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12_霧島市(済)\新しいフォルダー\"/>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s="1"/>
  <c r="BE42" i="7"/>
  <c r="AM42" i="7"/>
  <c r="U42" i="7"/>
  <c r="E42" i="7"/>
  <c r="C42" i="7"/>
  <c r="DG41" i="7"/>
  <c r="CQ41" i="7"/>
  <c r="CO41" i="7" s="1"/>
  <c r="BY41" i="7"/>
  <c r="BW41" i="7"/>
  <c r="BE41" i="7"/>
  <c r="AM41" i="7"/>
  <c r="U41" i="7"/>
  <c r="E41" i="7"/>
  <c r="C41" i="7"/>
  <c r="DG40" i="7"/>
  <c r="CQ40" i="7"/>
  <c r="CO40" i="7"/>
  <c r="BY40" i="7"/>
  <c r="BW40" i="7" s="1"/>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O37" i="7"/>
  <c r="W37" i="7"/>
  <c r="E37" i="7"/>
  <c r="C37" i="7"/>
  <c r="DG36" i="7"/>
  <c r="CQ36" i="7"/>
  <c r="BY36" i="7"/>
  <c r="BE36" i="7"/>
  <c r="AO36" i="7"/>
  <c r="W36" i="7"/>
  <c r="E36" i="7"/>
  <c r="C36" i="7"/>
  <c r="DG35" i="7"/>
  <c r="CQ35" i="7"/>
  <c r="BY35" i="7"/>
  <c r="BE35" i="7"/>
  <c r="AO35" i="7"/>
  <c r="W35" i="7"/>
  <c r="E35" i="7"/>
  <c r="C35" i="7"/>
  <c r="DG34" i="7"/>
  <c r="CQ34" i="7"/>
  <c r="BY34" i="7"/>
  <c r="BG34" i="7"/>
  <c r="AO34" i="7"/>
  <c r="W34" i="7"/>
  <c r="U34" i="7" s="1"/>
  <c r="E34" i="7"/>
  <c r="C34" i="7"/>
  <c r="U35" i="7" l="1"/>
  <c r="U36" i="7" s="1"/>
  <c r="U37" i="7" s="1"/>
  <c r="AM34" i="7"/>
  <c r="AM35" i="7" s="1"/>
  <c r="AM36" i="7" s="1"/>
  <c r="AM37" i="7" s="1"/>
  <c r="BE34" i="7"/>
  <c r="BW34" i="7" l="1"/>
  <c r="BW35" i="7" s="1"/>
  <c r="BW36" i="7" s="1"/>
  <c r="BW37" i="7" s="1"/>
  <c r="BW38" i="7" s="1"/>
  <c r="BW39" i="7" s="1"/>
  <c r="CO34" i="7" l="1"/>
  <c r="CO35" i="7" s="1"/>
  <c r="CO36" i="7" s="1"/>
</calcChain>
</file>

<file path=xl/sharedStrings.xml><?xml version="1.0" encoding="utf-8"?>
<sst xmlns="http://schemas.openxmlformats.org/spreadsheetml/2006/main" count="1091" uniqueCount="515">
  <si>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</si>
  <si>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</si>
  <si>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</si>
  <si>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</si>
  <si>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</si>
  <si>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</si>
  <si>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</si>
  <si>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</si>
  <si>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</si>
  <si>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</si>
  <si>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</si>
  <si>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</si>
  <si>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</si>
  <si>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</si>
  <si>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</si>
  <si>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</si>
  <si>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</si>
  <si>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本市では、充当可能財源等が将来負担額を上回っているため将来負担比率はマイナスとなっており、類似団体平均よりも低い水準にある。将来負担額は借入額の抑制による地方債残高の縮減に伴い、令和元年度から令和２年度にかけて22億円ほど減少していることから健全性が保たれている。有形固定資産減価償却率が類似団体よりも低い一つの要因として住民一人当たり総量が大きい「道路」の有形固定資産減価償却率が、特に低い水準になっており、これが全体の有形固定資産減価償却率を押し下げているものと考えられる。今後は、現段階ですでに老朽化が進行している施設が複数あることから、当該施設類型については総量の削減を進めながら、必要性の高い施設については長寿命化工事などを行いつつ、将来的に到来する道路等インフラ資産の老朽化対策として、基金積立等必要な準備を検討する。</t>
    <phoneticPr fontId="5"/>
  </si>
  <si>
    <t>実質公債費比率は類似団体平均と比較して高いものの、年々減少傾向にある。将来負担比率は類似団体平均を下回り、H28年度以降マイナスを継続している。これは、「霧島市経営健全化計画」に基づき、これまで市債残高の縮減に取り組んできたためである。今後は社会保障経費の増等から基金残高は減少傾向になると見込まれ、また大規模な普通建設事業を控え一時的に市債残高も増加する見通しとなっているが、計画的な借入れを行うなど、両指標の面から健全な財政運営に努める。</t>
    <phoneticPr fontId="5"/>
  </si>
  <si>
    <t>令和2年度　財政状況資料集</t>
  </si>
  <si>
    <t>総括表（市町村）</t>
  </si>
  <si>
    <t>都道府県名</t>
  </si>
  <si>
    <t>鹿児島県</t>
  </si>
  <si>
    <t>市町村類型</t>
  </si>
  <si>
    <t>Ⅲ－３</t>
  </si>
  <si>
    <t>指定団体等の指定状況</t>
  </si>
  <si>
    <t>区分</t>
  </si>
  <si>
    <t>令和2年度(千円)</t>
  </si>
  <si>
    <t>令和元年度(千円)</t>
  </si>
  <si>
    <t>令和2年度(千円･％)</t>
  </si>
  <si>
    <t>令和元年度(千円･％)</t>
  </si>
  <si>
    <t>歳入総額</t>
  </si>
  <si>
    <t>実質収支比率</t>
  </si>
  <si>
    <t>財政健全化等</t>
  </si>
  <si>
    <t>×</t>
  </si>
  <si>
    <t>歳出総額</t>
  </si>
  <si>
    <t>経常収支比率</t>
  </si>
  <si>
    <t>市町村名</t>
  </si>
  <si>
    <t>霧島市</t>
  </si>
  <si>
    <t>地方交付税種地</t>
  </si>
  <si>
    <t>1-4</t>
  </si>
  <si>
    <t>財源超過</t>
  </si>
  <si>
    <t>歳入歳出差引</t>
  </si>
  <si>
    <t>　　(※1)</t>
  </si>
  <si>
    <t>首都</t>
  </si>
  <si>
    <t>翌年度に繰越すべき財源</t>
  </si>
  <si>
    <t>標準財政規模</t>
  </si>
  <si>
    <t>近畿</t>
  </si>
  <si>
    <t>実質収支</t>
  </si>
  <si>
    <t>財政力指数</t>
  </si>
  <si>
    <t>人口</t>
  </si>
  <si>
    <t>令和2年国調(人)</t>
  </si>
  <si>
    <t>産業構造 (※5)</t>
  </si>
  <si>
    <t>中部</t>
  </si>
  <si>
    <t>単年度収支</t>
  </si>
  <si>
    <t>公債費負担比率</t>
  </si>
  <si>
    <t>平成27年国調(人)</t>
  </si>
  <si>
    <t>過疎</t>
  </si>
  <si>
    <t>○</t>
  </si>
  <si>
    <t>積立金</t>
  </si>
  <si>
    <t>健全化判断比率</t>
  </si>
  <si>
    <t>増減率  (％)</t>
  </si>
  <si>
    <t>-2.2</t>
  </si>
  <si>
    <t>山振</t>
  </si>
  <si>
    <t>繰上償還金</t>
  </si>
  <si>
    <t>　実質赤字比率</t>
  </si>
  <si>
    <t>-</t>
  </si>
  <si>
    <t>住民基本台帳人口
 (※7)</t>
  </si>
  <si>
    <t>令03.01.01(人)</t>
  </si>
  <si>
    <t>平成27年国調</t>
  </si>
  <si>
    <t>平成22年国調</t>
  </si>
  <si>
    <t>低開発</t>
  </si>
  <si>
    <t>積立金取崩し額</t>
  </si>
  <si>
    <t>　連結実質赤字比率</t>
  </si>
  <si>
    <t>うち日本人(人)</t>
  </si>
  <si>
    <t>第1次</t>
  </si>
  <si>
    <t>指数表選定</t>
  </si>
  <si>
    <t>実質単年度収支</t>
  </si>
  <si>
    <t>　実質公債費比率</t>
  </si>
  <si>
    <t>令02.01.01(人)</t>
  </si>
  <si>
    <t>　将来負担比率</t>
  </si>
  <si>
    <t>第2次</t>
  </si>
  <si>
    <t>基準財政収入額</t>
  </si>
  <si>
    <t>資金不足比率 (※4)</t>
  </si>
  <si>
    <t>-0.4</t>
  </si>
  <si>
    <t>基準財政需要額</t>
  </si>
  <si>
    <t>うち日本人(％)</t>
  </si>
  <si>
    <t>第3次</t>
  </si>
  <si>
    <t>標準税収入額等</t>
  </si>
  <si>
    <t>面積 (k㎡)</t>
  </si>
  <si>
    <t>経常経費充当一般財源等</t>
  </si>
  <si>
    <t>人口密度 (人/k㎡)</t>
  </si>
  <si>
    <t>歳入一般財源等</t>
  </si>
  <si>
    <t>世帯数 (世帯)</t>
  </si>
  <si>
    <t>職員の状況</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</si>
  <si>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</si>
  <si>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</si>
  <si>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</si>
  <si>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</si>
  <si>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</si>
  <si>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</si>
  <si>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</si>
  <si>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</si>
  <si>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</si>
  <si>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</si>
  <si>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</si>
  <si>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</si>
  <si>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</si>
  <si>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</si>
  <si>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</si>
  <si>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</si>
  <si>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</si>
  <si>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</si>
  <si>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</si>
  <si>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</si>
  <si>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</si>
  <si>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</si>
  <si>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</si>
  <si>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</si>
  <si>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</si>
  <si>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</si>
  <si>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</si>
  <si>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</si>
  <si>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</si>
  <si>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</si>
  <si>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</si>
  <si>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</si>
  <si>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</si>
  <si>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</si>
  <si>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</si>
  <si>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</si>
  <si>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</si>
  <si>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</si>
  <si>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t>(※3)</t>
  </si>
  <si>
    <t>（注釈）</t>
  </si>
  <si>
    <t>※1：経常収支比率の( )内の数値は、令和元年度は「減収補塡債（特例分）」及び「臨時財政対策債」を、令和2年度は「減収補塡債（特例分）」「猶予特例債」及び「臨時財政対策債」を除いて算出したものである。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</si>
  <si>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</si>
  <si>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</si>
  <si>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</si>
  <si>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</si>
  <si>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</si>
  <si>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</si>
  <si>
    <t>令和2年度</t>
  </si>
  <si>
    <t>鹿児島県霧島市</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</si>
  <si>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</si>
  <si>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</si>
  <si>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</si>
  <si>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</si>
  <si>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</si>
  <si>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</si>
  <si>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</si>
  <si>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</si>
  <si>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</si>
  <si>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</si>
  <si>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</si>
  <si>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</si>
  <si>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</si>
  <si>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</si>
  <si>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</si>
  <si>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</si>
  <si>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</si>
  <si>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</si>
  <si>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</si>
  <si>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</si>
  <si>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</si>
  <si>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</si>
  <si>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</si>
  <si>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</si>
  <si>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</si>
  <si>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</si>
  <si>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</si>
  <si>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</si>
  <si>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</si>
  <si>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</si>
  <si>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</si>
  <si>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</si>
  <si>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</si>
  <si>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</si>
  <si>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</si>
  <si>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</si>
  <si>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</si>
  <si>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</si>
  <si>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</si>
  <si>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</si>
  <si>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</si>
  <si>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</si>
  <si>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</si>
  <si>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</si>
  <si>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</si>
  <si>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</si>
  <si>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</si>
  <si>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</si>
  <si>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</si>
  <si>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</si>
  <si>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</si>
  <si>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t>
  </si>
  <si>
    <t>　法定外普通税</t>
  </si>
  <si>
    <t>諸支出金</t>
  </si>
  <si>
    <t>　個人住民税減収補塡特例交付金</t>
  </si>
  <si>
    <t>目的税</t>
  </si>
  <si>
    <t>前年度繰上充用金</t>
  </si>
  <si>
    <t>　自動車税減収補塡特例交付金</t>
  </si>
  <si>
    <t>　法定目的税</t>
  </si>
  <si>
    <t>歳出合計</t>
  </si>
  <si>
    <t>　軽自動車税減収補塡特例交付金</t>
  </si>
  <si>
    <t>　　入湯税</t>
  </si>
  <si>
    <t>地方交付税</t>
  </si>
  <si>
    <t>　　事業所税</t>
  </si>
  <si>
    <t>性質別歳出の状況（単位 千円・％）</t>
  </si>
  <si>
    <t>　普通交付税</t>
  </si>
  <si>
    <t>　　都市計画税</t>
  </si>
  <si>
    <t>充当一般財源等</t>
  </si>
  <si>
    <t>　特別交付税</t>
  </si>
  <si>
    <t>　　水利地益税等</t>
  </si>
  <si>
    <t>義務的経費計</t>
  </si>
  <si>
    <t>　震災復興特別交付税</t>
  </si>
  <si>
    <t>　法定外目的税</t>
  </si>
  <si>
    <t>　人件費</t>
  </si>
  <si>
    <t>(一般財源計)</t>
  </si>
  <si>
    <t>旧法による税</t>
  </si>
  <si>
    <t>　　うち職員給</t>
  </si>
  <si>
    <t>交通安全対策特別交付金</t>
  </si>
  <si>
    <t>　扶助費</t>
  </si>
  <si>
    <t>分担金・負担金</t>
  </si>
  <si>
    <t>　公債費</t>
  </si>
  <si>
    <t>使用料</t>
  </si>
  <si>
    <t>内訳</t>
  </si>
  <si>
    <t>元利償還金</t>
  </si>
  <si>
    <t>手数料</t>
  </si>
  <si>
    <t>令和元年度</t>
  </si>
  <si>
    <t>　うち元金</t>
  </si>
  <si>
    <t>国庫支出金</t>
  </si>
  <si>
    <t>徴収率
(％)</t>
  </si>
  <si>
    <t>現年</t>
  </si>
  <si>
    <t>　うち利子</t>
  </si>
  <si>
    <t>国有提供交付金(特別区財調交付金)</t>
  </si>
  <si>
    <t>・計</t>
  </si>
  <si>
    <t>市町村民税</t>
  </si>
  <si>
    <t>一時借入金利子</t>
  </si>
  <si>
    <t>都道府県支出金</t>
  </si>
  <si>
    <t>純固定資産税</t>
  </si>
  <si>
    <t>その他の経費</t>
  </si>
  <si>
    <t>財産収入</t>
  </si>
  <si>
    <t>　物件費</t>
  </si>
  <si>
    <t>寄附金</t>
  </si>
  <si>
    <t>公営事業等への繰出</t>
  </si>
  <si>
    <t>国民健康保険事業会計の状況</t>
  </si>
  <si>
    <t>　維持補修費</t>
  </si>
  <si>
    <t>繰入金</t>
  </si>
  <si>
    <t>　補助費等</t>
  </si>
  <si>
    <t>繰越金</t>
  </si>
  <si>
    <t>下水道</t>
  </si>
  <si>
    <t>再差引収支</t>
  </si>
  <si>
    <t>　　うち一部事務組合負担金</t>
  </si>
  <si>
    <t>諸収入</t>
  </si>
  <si>
    <t>病院</t>
  </si>
  <si>
    <t>加入世帯数(世帯)</t>
  </si>
  <si>
    <t>　繰出金</t>
  </si>
  <si>
    <t>地方債</t>
  </si>
  <si>
    <t>簡易水道</t>
  </si>
  <si>
    <t>被保険者数(人)</t>
  </si>
  <si>
    <t>　積立金</t>
  </si>
  <si>
    <t>　うち減収補塡債(特例分)</t>
  </si>
  <si>
    <t>工業用水道</t>
  </si>
  <si>
    <t>被保険者
1人当り</t>
  </si>
  <si>
    <t>保険税(料)収入額</t>
  </si>
  <si>
    <t>　投資・出資金・貸付金</t>
  </si>
  <si>
    <t>　うち猶予特例債</t>
  </si>
  <si>
    <t>国民健康保険</t>
  </si>
  <si>
    <t>　前年度繰上充用金</t>
  </si>
  <si>
    <t>　うち臨時財政対策債</t>
  </si>
  <si>
    <t>その他</t>
  </si>
  <si>
    <t>保険給付費</t>
  </si>
  <si>
    <t>投資的経費計</t>
  </si>
  <si>
    <t>歳入合計</t>
  </si>
  <si>
    <t>　　うち人件費</t>
  </si>
  <si>
    <t>普通建設事業費</t>
  </si>
  <si>
    <t>(注釈)</t>
  </si>
  <si>
    <t>　うち補助</t>
  </si>
  <si>
    <t>　　普通建設事業費の補助事業費には受託事業費のうちの補助事業費を含み、</t>
  </si>
  <si>
    <t>　うち単独</t>
  </si>
  <si>
    <t>　単独事業費には同級他団体施行事業負担金及び受託事業費のうちの単独事業費を含む。</t>
  </si>
  <si>
    <t>災害復旧事業費</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</si>
  <si>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</si>
  <si>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</si>
  <si>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</si>
  <si>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</si>
  <si>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</si>
  <si>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</si>
  <si>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</si>
  <si>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</si>
  <si>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</si>
  <si>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</si>
  <si>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</si>
  <si>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</si>
  <si>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</si>
  <si>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</si>
  <si>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</si>
  <si>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</si>
  <si>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</si>
  <si>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</si>
  <si>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</si>
  <si>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</si>
  <si>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霧島市土地開発公社</t>
  </si>
  <si>
    <t>霧島市施設管理公社</t>
  </si>
  <si>
    <t>霧島神話の里公園</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</si>
  <si>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</si>
  <si>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</si>
  <si>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</si>
  <si>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</si>
  <si>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</si>
  <si>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</si>
  <si>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</si>
  <si>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</si>
  <si>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</si>
  <si>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</si>
  <si>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</si>
  <si>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</si>
  <si>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国民健康保険特別会計</t>
  </si>
  <si>
    <t>介護保険特別会計</t>
  </si>
  <si>
    <t>後期高齢者医療特別会計</t>
  </si>
  <si>
    <t>交通災害共済事業特別会計</t>
  </si>
  <si>
    <t>水道事業会計</t>
  </si>
  <si>
    <t>法適用企業</t>
  </si>
  <si>
    <t>工業用水道事業会計</t>
  </si>
  <si>
    <t>病院事業会計</t>
  </si>
  <si>
    <t>下水道事業会計</t>
  </si>
  <si>
    <t>温泉供給特別会計</t>
  </si>
  <si>
    <t>法非適用企業</t>
  </si>
  <si>
    <t>連結実質赤字額</t>
  </si>
  <si>
    <t>公営企業会計等</t>
  </si>
  <si>
    <t>関係する一部事務組合等の財政状況（単位：百万円）</t>
  </si>
  <si>
    <t>一部事務組合等名</t>
  </si>
  <si>
    <t>左のうち
一般会計等
負担見込額</t>
  </si>
  <si>
    <t>鹿児島県市町村総合事務組合</t>
  </si>
  <si>
    <t>伊佐北姶良環境管理組合</t>
  </si>
  <si>
    <t>伊佐北姶良火葬場管理組合</t>
  </si>
  <si>
    <t>姶良・伊佐地区介護保険組合</t>
  </si>
  <si>
    <t>鹿児島県後期高齢者医療広域連合（一般会計）</t>
  </si>
  <si>
    <t>鹿児島県後期高齢者医療広域連合（特別会計）</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</si>
  <si>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</si>
  <si>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</si>
  <si>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</si>
  <si>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</si>
  <si>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</si>
  <si>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</si>
  <si>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</si>
  <si>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</si>
  <si>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平成30年度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</si>
  <si>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</si>
  <si>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</si>
  <si>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</si>
  <si>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</si>
  <si>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</si>
  <si>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</si>
  <si>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</si>
  <si>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</si>
  <si>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</si>
  <si>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</si>
  <si>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</si>
  <si>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</si>
  <si>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</si>
  <si>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</si>
  <si>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</si>
  <si>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</si>
  <si>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</si>
  <si>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</si>
  <si>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</si>
  <si>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</si>
  <si>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</si>
  <si>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</si>
  <si>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</si>
  <si>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</si>
  <si>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</si>
  <si>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</si>
  <si>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</si>
  <si>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</si>
  <si>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</si>
  <si>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</si>
  <si>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</si>
  <si>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</si>
  <si>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</si>
  <si>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</si>
  <si>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</si>
  <si>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</si>
  <si>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</si>
  <si>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</si>
  <si>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</si>
  <si>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</si>
  <si>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</si>
  <si>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</si>
  <si>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</si>
  <si>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</si>
  <si>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</si>
  <si>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</si>
  <si>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</si>
  <si>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</si>
  <si>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</si>
  <si>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</si>
  <si>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</si>
  <si>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</si>
  <si>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</si>
  <si>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</si>
  <si>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</si>
  <si>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</si>
  <si>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</si>
  <si>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</si>
  <si>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</si>
  <si>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</si>
  <si>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</si>
  <si>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</si>
  <si>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</si>
  <si>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</si>
  <si>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</si>
  <si>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</si>
  <si>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</si>
  <si>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</si>
  <si>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</si>
  <si>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</si>
  <si>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</si>
  <si>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</si>
  <si>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</si>
  <si>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</si>
  <si>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</si>
  <si>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</si>
  <si>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</si>
  <si>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</si>
  <si>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</si>
  <si>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</si>
  <si>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</si>
  <si>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（注）人口については、各調査対象年度の1月1日現在の住民基本台帳に登載されている人口に基づいている。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</si>
  <si>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</si>
  <si>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</si>
  <si>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</si>
  <si>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</si>
  <si>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</si>
  <si>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</si>
  <si>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</si>
  <si>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</si>
  <si>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</si>
  <si>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</si>
  <si>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</si>
  <si>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</si>
  <si>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</si>
  <si>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</si>
  <si>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</si>
  <si>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</si>
  <si>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</si>
  <si>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</si>
  <si>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</si>
  <si>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H28</t>
  </si>
  <si>
    <t>うち単独分</t>
  </si>
  <si>
    <t xml:space="preserve"> H29</t>
  </si>
  <si>
    <t xml:space="preserve"> H30</t>
  </si>
  <si>
    <t xml:space="preserve"> R01</t>
  </si>
  <si>
    <t xml:space="preserve"> R02</t>
  </si>
  <si>
    <t xml:space="preserve"> 過去５年間平均</t>
  </si>
  <si>
    <t>標準財政規模比（％）</t>
  </si>
  <si>
    <t>年度</t>
  </si>
  <si>
    <t>財政調整基金残高</t>
  </si>
  <si>
    <t>実質収支額</t>
  </si>
  <si>
    <t>▲ 3.71</t>
  </si>
  <si>
    <t>▲ 0.90</t>
  </si>
  <si>
    <t>▲ 3.51</t>
  </si>
  <si>
    <t>▲ 0.80</t>
  </si>
  <si>
    <t>会計</t>
  </si>
  <si>
    <t>▲ 1.38</t>
  </si>
  <si>
    <t>▲ 1.16</t>
  </si>
  <si>
    <t>その他会計（赤字）</t>
  </si>
  <si>
    <t>その他会計（黒字）</t>
  </si>
  <si>
    <t>※令和3年度中に市町村合併した団体で、合併前の団体ごとの決算に基づく連結実質赤字比率を算出していない団体については、グラフを表記しない。</t>
  </si>
  <si>
    <t>（百万円）</t>
  </si>
  <si>
    <t>分子の構造</t>
  </si>
  <si>
    <t>元利償還金等(A)</t>
  </si>
  <si>
    <t>減債基金積立不足算定額※2</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</si>
  <si>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</si>
  <si>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</si>
  <si>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</si>
  <si>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</si>
  <si>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</si>
  <si>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</si>
  <si>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</si>
  <si>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※1 令和3年度中に市町村合併した団体で、合併前の団体ごとの決算に基づく実質公債費比率を算出していない団体については、グラフを表記しない。</t>
  </si>
  <si>
    <t>（参考）</t>
  </si>
  <si>
    <t>H27末</t>
  </si>
  <si>
    <t>H28末</t>
  </si>
  <si>
    <t>H29末</t>
  </si>
  <si>
    <t>H30末</t>
  </si>
  <si>
    <t>R01末</t>
  </si>
  <si>
    <t>※2　減債基金
　　積立状況等</t>
  </si>
  <si>
    <r>
      <rPr>
        <sz val="13"/>
        <color rgb="FF000000"/>
        <rFont val="ＭＳ ゴシック"/>
        <family val="3"/>
        <charset val="128"/>
      </rPr>
      <t>減債基金残高</t>
    </r>
    <r>
      <rPr>
        <sz val="11"/>
        <color rgb="FF000000"/>
        <rFont val="ＭＳ ゴシック"/>
        <family val="3"/>
        <charset val="128"/>
      </rPr>
      <t>（注）</t>
    </r>
  </si>
  <si>
    <t>減債基金積立相当額</t>
  </si>
  <si>
    <t>（注）減債基金残高のうち、実質公債費比率の算定に用いる満期一括償還地方債の償還の財源として積み立てた額に係るもののみを記入。</t>
  </si>
  <si>
    <t>　　　減債基金積立金の年度を超えた一般会計又は特別会計への貸付額は控除して記入。</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</si>
  <si>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</si>
  <si>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</si>
  <si>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</si>
  <si>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</si>
  <si>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</si>
  <si>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</si>
  <si>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</si>
  <si>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</si>
  <si>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</si>
  <si>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</si>
  <si>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</si>
  <si>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</si>
  <si>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</si>
  <si>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</si>
  <si>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</si>
  <si>
    <t>特定建設事業基金</t>
  </si>
  <si>
    <t>地域福祉基金</t>
  </si>
  <si>
    <t>ふるさときばいやんせ基金</t>
  </si>
  <si>
    <t>まちづくり基金</t>
  </si>
  <si>
    <t>衛生施設整備基金</t>
  </si>
  <si>
    <t>基金残高合計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</si>
</sst>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 "/>
    <numFmt numFmtId="188" formatCode="\(0\)"/>
    <numFmt numFmtId="189" formatCode="0.00;&quot;▲ &quot;0.00"/>
    <numFmt numFmtId="190" formatCode="0.0;&quot;▲ &quot;0.0"/>
    <numFmt numFmtId="191" formatCode="#,##0.00;&quot;▲ &quot;#,##0.00"/>
  </numFmts>
  <fonts count="36">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font>
    <font>
      <sz val="9"/>
      <color rgb="FF000000"/>
      <name val="ＭＳ 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11"/>
      <color rgb="FF000000"/>
      <name val="ＭＳ Ｐゴシック"/>
      <family val="3"/>
      <charset val="128"/>
    </font>
    <font>
      <sz val="8"/>
      <color rgb="FF000000"/>
      <name val="ＭＳ ゴシック"/>
      <family val="3"/>
      <charset val="128"/>
    </font>
    <font>
      <sz val="11"/>
      <color rgb="FF000000"/>
      <name val="ＭＳ Ｐゴシック"/>
      <family val="2"/>
      <charset val="128"/>
    </font>
    <font>
      <b/>
      <sz val="9"/>
      <color rgb="FF0000FF"/>
      <name val="ＭＳ ゴシック"/>
      <family val="3"/>
      <charset val="128"/>
    </font>
    <font>
      <b/>
      <sz val="18"/>
      <color rgb="FF000000"/>
      <name val="ＭＳ ゴシック"/>
      <family val="3"/>
      <charset val="128"/>
    </font>
    <font>
      <sz val="11"/>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1"/>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b/>
      <sz val="13"/>
      <color rgb="FF000000"/>
      <name val="ＭＳ ゴシック"/>
      <family val="3"/>
      <charset val="128"/>
    </font>
    <font>
      <sz val="13"/>
      <color rgb="FFFF0000"/>
      <name val="ＭＳ ゴシック"/>
      <family val="3"/>
      <charset val="128"/>
    </font>
    <font>
      <sz val="11"/>
      <color rgb="FFFF0000"/>
      <name val="ＭＳ ゴシック"/>
      <family val="3"/>
      <charset val="128"/>
    </font>
    <font>
      <sz val="16"/>
      <color rgb="FF000000"/>
      <name val="ＭＳ ゴシック"/>
      <family val="3"/>
      <charset val="128"/>
    </font>
    <font>
      <sz val="16"/>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medium">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hair">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hair">
        <color auto="1"/>
      </left>
      <right style="medium">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medium">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style="medium">
        <color auto="1"/>
      </right>
      <top/>
      <bottom style="thin">
        <color auto="1"/>
      </bottom>
      <diagonal/>
    </border>
    <border diagonalUp="1">
      <left style="hair">
        <color auto="1"/>
      </left>
      <right style="thin">
        <color auto="1"/>
      </right>
      <top style="thin">
        <color auto="1"/>
      </top>
      <bottom style="medium">
        <color auto="1"/>
      </bottom>
      <diagonal style="hair">
        <color auto="1"/>
      </diagonal>
    </border>
    <border>
      <left style="medium">
        <color auto="1"/>
      </left>
      <right/>
      <top style="thin">
        <color auto="1"/>
      </top>
      <bottom/>
      <diagonal/>
    </border>
    <border diagonalUp="1">
      <left style="hair">
        <color auto="1"/>
      </left>
      <right style="medium">
        <color auto="1"/>
      </right>
      <top style="thin">
        <color auto="1"/>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style="medium">
        <color auto="1"/>
      </right>
      <top/>
      <bottom/>
      <diagonal style="hair">
        <color auto="1"/>
      </diagonal>
    </border>
    <border>
      <left style="thin">
        <color auto="1"/>
      </left>
      <right style="medium">
        <color auto="1"/>
      </right>
      <top/>
      <bottom/>
      <diagonal/>
    </border>
    <border>
      <left style="medium">
        <color auto="1"/>
      </left>
      <right/>
      <top/>
      <bottom style="thin">
        <color auto="1"/>
      </bottom>
      <diagonal/>
    </border>
    <border diagonalUp="1">
      <left style="hair">
        <color auto="1"/>
      </left>
      <right style="medium">
        <color auto="1"/>
      </right>
      <top/>
      <bottom style="thin">
        <color auto="1"/>
      </bottom>
      <diagonal style="hair">
        <color auto="1"/>
      </diagonal>
    </border>
    <border>
      <left style="medium">
        <color auto="1"/>
      </left>
      <right style="thin">
        <color auto="1"/>
      </right>
      <top/>
      <bottom style="medium">
        <color auto="1"/>
      </bottom>
      <diagonal/>
    </border>
    <border diagonalUp="1">
      <left style="thin">
        <color auto="1"/>
      </left>
      <right style="medium">
        <color auto="1"/>
      </right>
      <top/>
      <bottom style="medium">
        <color auto="1"/>
      </bottom>
      <diagonal style="thin">
        <color auto="1"/>
      </diagonal>
    </border>
    <border>
      <left style="medium">
        <color auto="1"/>
      </left>
      <right/>
      <top style="thin">
        <color auto="1"/>
      </top>
      <bottom style="medium">
        <color auto="1"/>
      </bottom>
      <diagonal/>
    </border>
    <border>
      <left/>
      <right style="thin">
        <color auto="1"/>
      </right>
      <top/>
      <bottom style="medium">
        <color auto="1"/>
      </bottom>
      <diagonal/>
    </border>
    <border diagonalUp="1">
      <left style="hair">
        <color auto="1"/>
      </left>
      <right style="medium">
        <color auto="1"/>
      </right>
      <top style="thin">
        <color auto="1"/>
      </top>
      <bottom style="medium">
        <color auto="1"/>
      </bottom>
      <diagonal style="hair">
        <color auto="1"/>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14" fillId="0" borderId="0">
      <alignment vertical="center"/>
    </xf>
    <xf numFmtId="0" fontId="9"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 fillId="0" borderId="0">
      <alignment vertical="center"/>
    </xf>
  </cellStyleXfs>
  <cellXfs count="72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Border="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13" fillId="0" borderId="17" xfId="8" applyFont="1" applyBorder="1" applyAlignment="1">
      <alignment horizontal="left" vertical="center"/>
    </xf>
    <xf numFmtId="177" fontId="9" fillId="0" borderId="17" xfId="7" applyNumberFormat="1" applyFont="1" applyBorder="1" applyAlignment="1">
      <alignment horizontal="right" vertical="center" shrinkToFit="1"/>
    </xf>
    <xf numFmtId="0" fontId="9" fillId="0" borderId="17" xfId="7" applyFont="1" applyBorder="1" applyAlignment="1">
      <alignment horizontal="left" vertical="center"/>
    </xf>
    <xf numFmtId="183" fontId="9" fillId="0" borderId="17" xfId="7" applyNumberFormat="1" applyFont="1" applyBorder="1" applyAlignment="1">
      <alignment horizontal="right" vertical="center" shrinkToFit="1"/>
    </xf>
    <xf numFmtId="0" fontId="9" fillId="0" borderId="18" xfId="7" applyFont="1" applyBorder="1" applyAlignment="1">
      <alignment vertical="center"/>
    </xf>
    <xf numFmtId="0" fontId="9" fillId="0" borderId="10" xfId="7" applyFont="1" applyBorder="1" applyAlignment="1">
      <alignment horizontal="center" vertical="center"/>
    </xf>
    <xf numFmtId="0" fontId="13" fillId="0" borderId="19" xfId="8" applyFont="1" applyBorder="1" applyAlignment="1">
      <alignment horizontal="left" vertical="center"/>
    </xf>
    <xf numFmtId="177" fontId="9" fillId="0" borderId="19" xfId="7" applyNumberFormat="1" applyFont="1" applyBorder="1" applyAlignment="1">
      <alignment horizontal="right" vertical="center" shrinkToFit="1"/>
    </xf>
    <xf numFmtId="0" fontId="9" fillId="0" borderId="19" xfId="7" applyFont="1" applyBorder="1" applyAlignment="1">
      <alignment horizontal="left" vertical="center"/>
    </xf>
    <xf numFmtId="183" fontId="9" fillId="0" borderId="19"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1" xfId="7" applyFont="1" applyBorder="1" applyAlignment="1">
      <alignment horizontal="center" vertical="center"/>
    </xf>
    <xf numFmtId="49" fontId="9" fillId="0" borderId="21" xfId="7" applyNumberFormat="1" applyFont="1" applyBorder="1" applyAlignment="1">
      <alignment horizontal="center" vertical="center"/>
    </xf>
    <xf numFmtId="184" fontId="9" fillId="0" borderId="19"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vertical="center"/>
    </xf>
    <xf numFmtId="177" fontId="9" fillId="0" borderId="14" xfId="7" applyNumberFormat="1" applyFont="1" applyBorder="1" applyAlignment="1">
      <alignment horizontal="right" vertical="center" shrinkToFit="1"/>
    </xf>
    <xf numFmtId="0" fontId="9" fillId="0" borderId="12" xfId="7" applyFont="1" applyBorder="1" applyAlignment="1">
      <alignment vertical="center"/>
    </xf>
    <xf numFmtId="177" fontId="9" fillId="0" borderId="24" xfId="7" applyNumberFormat="1" applyFont="1" applyBorder="1" applyAlignment="1">
      <alignment horizontal="right" vertical="center" shrinkToFit="1"/>
    </xf>
    <xf numFmtId="0" fontId="9" fillId="0" borderId="25" xfId="7" applyFont="1" applyBorder="1" applyAlignment="1">
      <alignment horizontal="left" vertical="center"/>
    </xf>
    <xf numFmtId="0" fontId="9" fillId="0" borderId="26" xfId="7" applyFont="1" applyBorder="1" applyAlignment="1">
      <alignment horizontal="left" vertical="center"/>
    </xf>
    <xf numFmtId="0" fontId="9" fillId="0" borderId="27" xfId="7" applyFont="1" applyBorder="1" applyAlignment="1">
      <alignment horizontal="left" vertical="center"/>
    </xf>
    <xf numFmtId="186" fontId="9" fillId="0" borderId="25" xfId="7" applyNumberFormat="1" applyFont="1" applyBorder="1" applyAlignment="1">
      <alignment horizontal="right" vertical="center" shrinkToFit="1"/>
    </xf>
    <xf numFmtId="186" fontId="9" fillId="0" borderId="26" xfId="7" applyNumberFormat="1" applyFont="1" applyBorder="1" applyAlignment="1">
      <alignment horizontal="right" vertical="center" shrinkToFit="1"/>
    </xf>
    <xf numFmtId="186" fontId="9" fillId="0" borderId="27" xfId="7" applyNumberFormat="1" applyFont="1" applyBorder="1" applyAlignment="1">
      <alignment horizontal="right" vertical="center" shrinkToFit="1"/>
    </xf>
    <xf numFmtId="0" fontId="9" fillId="0" borderId="28" xfId="7" applyFont="1" applyBorder="1" applyAlignment="1">
      <alignment vertical="center"/>
    </xf>
    <xf numFmtId="187" fontId="9" fillId="0" borderId="21" xfId="7" applyNumberFormat="1" applyFont="1" applyBorder="1" applyAlignment="1">
      <alignment horizontal="right" vertical="center" shrinkToFit="1"/>
    </xf>
    <xf numFmtId="0" fontId="9" fillId="0" borderId="22" xfId="7" applyFont="1" applyBorder="1" applyAlignment="1">
      <alignment horizontal="center" vertical="center" wrapText="1"/>
    </xf>
    <xf numFmtId="0" fontId="13" fillId="0" borderId="29" xfId="7" applyFont="1" applyBorder="1" applyAlignment="1">
      <alignment vertical="center"/>
    </xf>
    <xf numFmtId="177" fontId="13" fillId="0" borderId="30" xfId="7"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2" xfId="7" applyFont="1" applyBorder="1" applyAlignment="1">
      <alignment horizontal="center" vertical="center" shrinkToFit="1"/>
    </xf>
    <xf numFmtId="0" fontId="9" fillId="0" borderId="24" xfId="7" applyFont="1" applyBorder="1" applyAlignment="1">
      <alignment horizontal="center" vertical="center" shrinkToFit="1"/>
    </xf>
    <xf numFmtId="0" fontId="13" fillId="0" borderId="31" xfId="9" applyFont="1" applyBorder="1" applyAlignment="1">
      <alignment vertical="center"/>
    </xf>
    <xf numFmtId="0" fontId="13" fillId="0" borderId="32" xfId="9" applyFont="1" applyBorder="1" applyAlignment="1">
      <alignment horizontal="center" vertical="center" shrinkToFit="1"/>
    </xf>
    <xf numFmtId="177" fontId="13" fillId="0" borderId="24" xfId="7" applyNumberFormat="1" applyFont="1" applyBorder="1" applyAlignment="1">
      <alignment horizontal="right" vertical="center" shrinkToFit="1"/>
    </xf>
    <xf numFmtId="177" fontId="9" fillId="0" borderId="12" xfId="7" applyNumberFormat="1" applyFont="1" applyBorder="1" applyAlignment="1">
      <alignment horizontal="right" vertical="center" shrinkToFit="1"/>
    </xf>
    <xf numFmtId="0" fontId="13" fillId="0" borderId="32" xfId="7" applyFont="1" applyBorder="1" applyAlignment="1">
      <alignment vertical="center"/>
    </xf>
    <xf numFmtId="183" fontId="9" fillId="0" borderId="12" xfId="7" applyNumberFormat="1" applyFont="1" applyBorder="1" applyAlignment="1">
      <alignment horizontal="right" vertical="center" shrinkToFit="1"/>
    </xf>
    <xf numFmtId="183" fontId="9" fillId="0" borderId="24" xfId="7" applyNumberFormat="1" applyFont="1" applyBorder="1" applyAlignment="1">
      <alignment horizontal="right" vertical="center" shrinkToFit="1"/>
    </xf>
    <xf numFmtId="0" fontId="9" fillId="0" borderId="33" xfId="7" applyFont="1" applyBorder="1" applyAlignment="1">
      <alignment horizontal="left" vertical="center"/>
    </xf>
    <xf numFmtId="183" fontId="9" fillId="0" borderId="33" xfId="7" applyNumberFormat="1" applyFont="1" applyBorder="1" applyAlignment="1">
      <alignment horizontal="right" vertical="center" shrinkToFit="1"/>
    </xf>
    <xf numFmtId="0" fontId="9" fillId="0" borderId="17" xfId="10" applyFont="1" applyBorder="1" applyAlignment="1">
      <alignment horizontal="left" vertical="center"/>
    </xf>
    <xf numFmtId="186" fontId="9" fillId="0" borderId="25" xfId="7" applyNumberFormat="1" applyFont="1" applyBorder="1" applyAlignment="1">
      <alignment vertical="center" shrinkToFit="1"/>
    </xf>
    <xf numFmtId="186" fontId="9" fillId="0" borderId="26" xfId="7" applyNumberFormat="1" applyFont="1" applyBorder="1" applyAlignment="1">
      <alignment vertical="center" shrinkToFit="1"/>
    </xf>
    <xf numFmtId="186" fontId="9" fillId="0" borderId="27" xfId="7" applyNumberFormat="1" applyFont="1" applyBorder="1" applyAlignment="1">
      <alignment vertical="center" shrinkToFit="1"/>
    </xf>
    <xf numFmtId="187" fontId="13" fillId="0" borderId="34" xfId="7" applyNumberFormat="1" applyFont="1" applyBorder="1" applyAlignment="1">
      <alignment horizontal="right" vertical="center" shrinkToFit="1"/>
    </xf>
    <xf numFmtId="0" fontId="9" fillId="0" borderId="35" xfId="7" applyFont="1" applyBorder="1" applyAlignment="1">
      <alignment horizontal="left" vertical="center"/>
    </xf>
    <xf numFmtId="0" fontId="15" fillId="0" borderId="36" xfId="7" applyFont="1" applyBorder="1" applyAlignment="1">
      <alignment horizontal="left" vertical="center" wrapText="1"/>
    </xf>
    <xf numFmtId="0" fontId="13" fillId="0" borderId="37" xfId="9" applyFont="1" applyBorder="1" applyAlignment="1">
      <alignment horizontal="center" vertical="center"/>
    </xf>
    <xf numFmtId="0" fontId="13" fillId="0" borderId="28" xfId="9" applyFont="1" applyBorder="1" applyAlignment="1">
      <alignment horizontal="center" vertical="center" shrinkToFit="1"/>
    </xf>
    <xf numFmtId="185" fontId="9" fillId="0" borderId="38" xfId="7" applyNumberFormat="1" applyFont="1" applyBorder="1" applyAlignment="1">
      <alignment horizontal="right" vertical="center" shrinkToFit="1"/>
    </xf>
    <xf numFmtId="183" fontId="9" fillId="0" borderId="28"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177" fontId="9" fillId="0" borderId="38" xfId="7" applyNumberFormat="1" applyFont="1" applyBorder="1" applyAlignment="1">
      <alignment horizontal="right" vertical="center" shrinkToFit="1"/>
    </xf>
    <xf numFmtId="0" fontId="9" fillId="0" borderId="39" xfId="7" applyFont="1" applyBorder="1" applyAlignment="1">
      <alignment horizontal="center" vertical="center"/>
    </xf>
    <xf numFmtId="177" fontId="9" fillId="0" borderId="26" xfId="7" applyNumberFormat="1" applyFont="1" applyBorder="1" applyAlignment="1">
      <alignment horizontal="right" vertical="center"/>
    </xf>
    <xf numFmtId="177" fontId="9" fillId="0" borderId="27" xfId="7" applyNumberFormat="1" applyFont="1" applyBorder="1" applyAlignment="1">
      <alignment horizontal="right" vertical="center"/>
    </xf>
    <xf numFmtId="183" fontId="9" fillId="0" borderId="40" xfId="7" applyNumberFormat="1" applyFont="1" applyBorder="1" applyAlignment="1">
      <alignment horizontal="right" vertical="center"/>
    </xf>
    <xf numFmtId="183" fontId="9" fillId="0" borderId="41" xfId="7" applyNumberFormat="1" applyFont="1" applyBorder="1" applyAlignment="1">
      <alignment horizontal="right" vertical="center"/>
    </xf>
    <xf numFmtId="0" fontId="9" fillId="0" borderId="20" xfId="7" applyFont="1" applyBorder="1" applyAlignment="1">
      <alignment vertical="center"/>
    </xf>
    <xf numFmtId="0" fontId="9" fillId="0" borderId="20" xfId="7" applyFont="1" applyBorder="1" applyAlignment="1">
      <alignment horizontal="center" vertical="center" textRotation="255"/>
    </xf>
    <xf numFmtId="0" fontId="9" fillId="0" borderId="12" xfId="7" applyFont="1" applyBorder="1" applyAlignment="1">
      <alignment horizontal="center" vertical="center"/>
    </xf>
    <xf numFmtId="0" fontId="15" fillId="0" borderId="12" xfId="7" applyFont="1" applyBorder="1" applyAlignment="1">
      <alignment horizontal="center" vertical="center" wrapText="1"/>
    </xf>
    <xf numFmtId="0" fontId="9" fillId="0" borderId="12" xfId="7" applyFont="1" applyBorder="1" applyAlignment="1">
      <alignment horizontal="center" vertical="center" textRotation="255"/>
    </xf>
    <xf numFmtId="0" fontId="9" fillId="0" borderId="12" xfId="7" applyFont="1" applyBorder="1" applyAlignment="1">
      <alignment horizontal="center" vertical="center" wrapText="1"/>
    </xf>
    <xf numFmtId="0" fontId="15" fillId="0" borderId="24" xfId="7" applyFont="1" applyBorder="1" applyAlignment="1">
      <alignment horizontal="center" vertical="center" wrapText="1"/>
    </xf>
    <xf numFmtId="0" fontId="13" fillId="0" borderId="33" xfId="8" applyFont="1" applyBorder="1" applyAlignment="1">
      <alignment horizontal="left" vertical="center"/>
    </xf>
    <xf numFmtId="177" fontId="9" fillId="0" borderId="33" xfId="7" applyNumberFormat="1" applyFont="1" applyBorder="1" applyAlignment="1">
      <alignment horizontal="right" vertical="center" shrinkToFit="1"/>
    </xf>
    <xf numFmtId="0" fontId="9" fillId="0" borderId="35" xfId="7" applyFont="1" applyBorder="1" applyAlignment="1">
      <alignment horizontal="center" vertical="center"/>
    </xf>
    <xf numFmtId="0" fontId="13" fillId="0" borderId="16" xfId="8" applyFont="1" applyBorder="1" applyAlignment="1">
      <alignment horizontal="center" vertical="center" wrapText="1"/>
    </xf>
    <xf numFmtId="177" fontId="9" fillId="0" borderId="28" xfId="7" applyNumberFormat="1" applyFont="1" applyBorder="1" applyAlignment="1">
      <alignment horizontal="right" vertical="center"/>
    </xf>
    <xf numFmtId="0" fontId="9" fillId="0" borderId="37" xfId="7" applyFont="1" applyBorder="1" applyAlignment="1">
      <alignment horizontal="center" vertical="center" shrinkToFit="1"/>
    </xf>
    <xf numFmtId="0" fontId="9" fillId="0" borderId="42" xfId="7" applyFont="1" applyBorder="1" applyAlignment="1">
      <alignment horizontal="center" vertical="center"/>
    </xf>
    <xf numFmtId="0" fontId="15" fillId="0" borderId="40" xfId="7" applyFont="1" applyBorder="1" applyAlignment="1">
      <alignment vertical="center" wrapText="1"/>
    </xf>
    <xf numFmtId="0" fontId="15" fillId="0" borderId="41" xfId="7" applyFont="1" applyBorder="1" applyAlignment="1">
      <alignment vertical="center" wrapText="1"/>
    </xf>
    <xf numFmtId="183" fontId="9" fillId="0" borderId="42" xfId="7" applyNumberFormat="1" applyFont="1" applyBorder="1" applyAlignment="1">
      <alignment vertical="center"/>
    </xf>
    <xf numFmtId="183" fontId="9" fillId="0" borderId="40" xfId="7" applyNumberFormat="1" applyFont="1" applyBorder="1" applyAlignment="1">
      <alignment vertical="center"/>
    </xf>
    <xf numFmtId="183" fontId="9" fillId="0" borderId="41" xfId="7" applyNumberFormat="1" applyFont="1" applyBorder="1" applyAlignment="1">
      <alignment vertical="center"/>
    </xf>
    <xf numFmtId="0" fontId="9" fillId="0" borderId="35" xfId="7" applyFont="1" applyBorder="1">
      <alignment vertical="center"/>
    </xf>
    <xf numFmtId="0" fontId="9" fillId="0" borderId="0" xfId="7" applyFont="1" applyBorder="1">
      <alignment vertical="center"/>
    </xf>
    <xf numFmtId="0" fontId="9" fillId="0" borderId="36" xfId="7" applyFont="1" applyBorder="1">
      <alignment vertical="center"/>
    </xf>
    <xf numFmtId="49" fontId="9" fillId="0" borderId="35" xfId="7" applyNumberFormat="1" applyFont="1" applyBorder="1">
      <alignment vertical="center"/>
    </xf>
    <xf numFmtId="49" fontId="9" fillId="0" borderId="0" xfId="7" applyNumberFormat="1" applyFont="1" applyBorder="1">
      <alignment vertical="center"/>
    </xf>
    <xf numFmtId="0" fontId="9" fillId="0" borderId="0" xfId="7" applyFont="1" applyBorder="1" applyAlignment="1">
      <alignment vertical="center"/>
    </xf>
    <xf numFmtId="49" fontId="9" fillId="0" borderId="0" xfId="7" applyNumberFormat="1" applyFont="1" applyBorder="1" applyAlignment="1">
      <alignment horizontal="center" vertical="center"/>
    </xf>
    <xf numFmtId="0" fontId="9" fillId="0" borderId="0" xfId="7" applyFont="1" applyBorder="1" applyAlignment="1">
      <alignment horizontal="center" vertical="center"/>
    </xf>
    <xf numFmtId="0" fontId="9" fillId="0" borderId="0" xfId="7" applyFont="1" applyBorder="1" applyAlignment="1">
      <alignment horizontal="center" vertical="center"/>
    </xf>
    <xf numFmtId="49" fontId="9" fillId="0" borderId="0" xfId="7" applyNumberFormat="1" applyFont="1" applyBorder="1" applyAlignment="1">
      <alignment horizontal="center" vertical="center"/>
    </xf>
    <xf numFmtId="0" fontId="9" fillId="0" borderId="0" xfId="7" applyFont="1" applyBorder="1" applyAlignment="1">
      <alignment horizontal="center" vertical="center" shrinkToFit="1"/>
    </xf>
    <xf numFmtId="0" fontId="9" fillId="0" borderId="36" xfId="7" applyFont="1" applyBorder="1" applyAlignment="1">
      <alignment horizontal="center" vertical="center"/>
    </xf>
    <xf numFmtId="188" fontId="9" fillId="0" borderId="0" xfId="7" applyNumberFormat="1" applyFont="1" applyBorder="1" applyAlignment="1" applyProtection="1">
      <alignment horizontal="center" vertical="center" shrinkToFit="1"/>
      <protection hidden="1"/>
    </xf>
    <xf numFmtId="0" fontId="15" fillId="0" borderId="0" xfId="7" applyFont="1" applyBorder="1" applyAlignment="1" applyProtection="1">
      <alignment horizontal="left" vertical="center" wrapText="1"/>
      <protection hidden="1"/>
    </xf>
    <xf numFmtId="0" fontId="9" fillId="0" borderId="0" xfId="7" applyFont="1" applyBorder="1" applyAlignment="1" applyProtection="1">
      <alignment horizontal="center" vertical="center" shrinkToFit="1"/>
      <protection hidden="1"/>
    </xf>
    <xf numFmtId="0" fontId="9" fillId="0" borderId="42" xfId="7" applyFont="1" applyBorder="1">
      <alignment vertical="center"/>
    </xf>
    <xf numFmtId="0" fontId="9" fillId="0" borderId="40" xfId="7" applyFont="1" applyBorder="1">
      <alignment vertical="center"/>
    </xf>
    <xf numFmtId="0" fontId="9" fillId="0" borderId="41" xfId="7" applyFont="1" applyBorder="1">
      <alignment vertical="center"/>
    </xf>
    <xf numFmtId="0" fontId="9" fillId="0" borderId="0" xfId="10" applyFont="1">
      <alignment vertical="center"/>
    </xf>
    <xf numFmtId="0" fontId="16" fillId="0" borderId="0" xfId="11">
      <alignment vertical="center"/>
    </xf>
    <xf numFmtId="49" fontId="17" fillId="0" borderId="0" xfId="12" applyNumberFormat="1" applyFont="1">
      <alignment vertical="center"/>
    </xf>
    <xf numFmtId="49" fontId="9" fillId="0" borderId="0" xfId="12" applyNumberFormat="1" applyFont="1">
      <alignment vertical="center"/>
    </xf>
    <xf numFmtId="49" fontId="12" fillId="0" borderId="16" xfId="12" applyNumberFormat="1" applyFont="1" applyBorder="1" applyAlignment="1">
      <alignment horizontal="center" vertical="center"/>
    </xf>
    <xf numFmtId="0" fontId="9" fillId="0" borderId="0" xfId="12" applyFont="1">
      <alignment vertical="center"/>
    </xf>
    <xf numFmtId="0" fontId="18" fillId="0" borderId="0" xfId="12" applyFont="1">
      <alignment vertical="center"/>
    </xf>
    <xf numFmtId="0" fontId="19" fillId="0" borderId="7" xfId="12" applyFont="1" applyBorder="1" applyAlignment="1">
      <alignment horizontal="center" vertical="center"/>
    </xf>
    <xf numFmtId="0" fontId="19" fillId="0" borderId="7" xfId="12" applyFont="1" applyBorder="1" applyAlignment="1">
      <alignment vertical="center"/>
    </xf>
    <xf numFmtId="0" fontId="9" fillId="0" borderId="10" xfId="12" applyFont="1" applyBorder="1" applyAlignment="1">
      <alignment horizontal="center" vertical="center"/>
    </xf>
    <xf numFmtId="0" fontId="9" fillId="0" borderId="12" xfId="12" applyFont="1" applyBorder="1" applyAlignment="1">
      <alignment horizontal="center" vertical="center"/>
    </xf>
    <xf numFmtId="0" fontId="9" fillId="0" borderId="32" xfId="12" applyFont="1" applyBorder="1">
      <alignment vertical="center"/>
    </xf>
    <xf numFmtId="177" fontId="9" fillId="0" borderId="43" xfId="12" applyNumberFormat="1" applyFont="1" applyBorder="1" applyAlignment="1">
      <alignment horizontal="right" vertical="center" shrinkToFit="1"/>
    </xf>
    <xf numFmtId="183" fontId="9" fillId="0" borderId="44" xfId="12" applyNumberFormat="1" applyFont="1" applyBorder="1" applyAlignment="1">
      <alignment horizontal="right" vertical="center" shrinkToFit="1"/>
    </xf>
    <xf numFmtId="177" fontId="9" fillId="0" borderId="44" xfId="12" applyNumberFormat="1" applyFont="1" applyBorder="1" applyAlignment="1">
      <alignment horizontal="right" vertical="center" shrinkToFit="1"/>
    </xf>
    <xf numFmtId="183" fontId="9" fillId="0" borderId="45" xfId="12" applyNumberFormat="1" applyFont="1" applyBorder="1" applyAlignment="1">
      <alignment horizontal="right" vertical="center" shrinkToFit="1"/>
    </xf>
    <xf numFmtId="177" fontId="9" fillId="0" borderId="46" xfId="12" applyNumberFormat="1" applyFont="1" applyBorder="1" applyAlignment="1">
      <alignment horizontal="right" vertical="center" shrinkToFit="1"/>
    </xf>
    <xf numFmtId="183" fontId="9" fillId="0" borderId="47" xfId="12" applyNumberFormat="1" applyFont="1" applyBorder="1" applyAlignment="1">
      <alignment horizontal="right" vertical="center" shrinkToFit="1"/>
    </xf>
    <xf numFmtId="177" fontId="9" fillId="0" borderId="48" xfId="12" applyNumberFormat="1" applyFont="1" applyBorder="1" applyAlignment="1">
      <alignment horizontal="right" vertical="center" shrinkToFit="1"/>
    </xf>
    <xf numFmtId="0" fontId="9" fillId="0" borderId="0" xfId="12" applyFont="1" applyBorder="1">
      <alignment vertical="center"/>
    </xf>
    <xf numFmtId="0" fontId="9" fillId="0" borderId="49" xfId="12" applyFont="1" applyBorder="1">
      <alignment vertical="center"/>
    </xf>
    <xf numFmtId="177" fontId="9" fillId="0" borderId="47" xfId="12" applyNumberFormat="1" applyFont="1" applyBorder="1" applyAlignment="1">
      <alignment horizontal="right" vertical="center" shrinkToFit="1"/>
    </xf>
    <xf numFmtId="183" fontId="9" fillId="0" borderId="48" xfId="12" applyNumberFormat="1" applyFont="1" applyBorder="1" applyAlignment="1">
      <alignment horizontal="right" vertical="center" shrinkToFit="1"/>
    </xf>
    <xf numFmtId="0" fontId="9" fillId="0" borderId="49" xfId="12" applyFont="1" applyBorder="1" applyAlignment="1">
      <alignment vertical="center"/>
    </xf>
    <xf numFmtId="0" fontId="9" fillId="0" borderId="31" xfId="12" applyFont="1" applyBorder="1">
      <alignment vertical="center"/>
    </xf>
    <xf numFmtId="177" fontId="9" fillId="0" borderId="46" xfId="12" applyNumberFormat="1" applyFont="1" applyBorder="1" applyAlignment="1">
      <alignment horizontal="right" vertical="center"/>
    </xf>
    <xf numFmtId="183" fontId="9" fillId="0" borderId="47" xfId="12" applyNumberFormat="1" applyFont="1" applyBorder="1" applyAlignment="1">
      <alignment horizontal="right" vertical="center"/>
    </xf>
    <xf numFmtId="177" fontId="9" fillId="0" borderId="47" xfId="12" applyNumberFormat="1" applyFont="1" applyBorder="1" applyAlignment="1">
      <alignment horizontal="right" vertical="center"/>
    </xf>
    <xf numFmtId="177" fontId="9" fillId="0" borderId="48" xfId="12" applyNumberFormat="1" applyFont="1" applyBorder="1" applyAlignment="1">
      <alignment horizontal="right" vertical="center"/>
    </xf>
    <xf numFmtId="0" fontId="15" fillId="0" borderId="12" xfId="12" applyFont="1" applyBorder="1" applyAlignment="1">
      <alignment horizontal="center" vertical="center"/>
    </xf>
    <xf numFmtId="0" fontId="9" fillId="0" borderId="12" xfId="12" applyFont="1" applyBorder="1" applyAlignment="1">
      <alignment horizontal="center" vertical="center" textRotation="255"/>
    </xf>
    <xf numFmtId="0" fontId="9" fillId="0" borderId="10" xfId="12" applyFont="1" applyBorder="1" applyAlignment="1">
      <alignment horizontal="center" vertical="center" wrapText="1"/>
    </xf>
    <xf numFmtId="0" fontId="9" fillId="0" borderId="9" xfId="12" applyFont="1" applyBorder="1" applyAlignment="1">
      <alignment horizontal="right" vertical="center" textRotation="255"/>
    </xf>
    <xf numFmtId="0" fontId="9" fillId="0" borderId="2" xfId="12" applyFont="1" applyBorder="1">
      <alignment vertical="center"/>
    </xf>
    <xf numFmtId="183" fontId="9" fillId="0" borderId="1" xfId="12" applyNumberFormat="1" applyFont="1" applyBorder="1" applyAlignment="1">
      <alignment horizontal="right" vertical="center" shrinkToFit="1"/>
    </xf>
    <xf numFmtId="183" fontId="9" fillId="0" borderId="3" xfId="12" applyNumberFormat="1" applyFont="1" applyBorder="1" applyAlignment="1">
      <alignment horizontal="right" vertical="center" shrinkToFit="1"/>
    </xf>
    <xf numFmtId="0" fontId="15" fillId="0" borderId="49" xfId="12" applyFont="1" applyBorder="1">
      <alignment vertical="center"/>
    </xf>
    <xf numFmtId="183" fontId="9" fillId="0" borderId="4" xfId="12" applyNumberFormat="1" applyFont="1" applyBorder="1" applyAlignment="1">
      <alignment horizontal="right" vertical="center" shrinkToFit="1"/>
    </xf>
    <xf numFmtId="183" fontId="9" fillId="0" borderId="5" xfId="12" applyNumberFormat="1" applyFont="1" applyBorder="1" applyAlignment="1">
      <alignment horizontal="right" vertical="center" shrinkToFit="1"/>
    </xf>
    <xf numFmtId="0" fontId="9" fillId="0" borderId="7" xfId="12" applyFont="1" applyBorder="1">
      <alignment vertical="center"/>
    </xf>
    <xf numFmtId="183" fontId="9" fillId="0" borderId="6" xfId="12" applyNumberFormat="1" applyFont="1" applyBorder="1" applyAlignment="1">
      <alignment horizontal="right" vertical="center" shrinkToFit="1"/>
    </xf>
    <xf numFmtId="183" fontId="9" fillId="0" borderId="8" xfId="12" applyNumberFormat="1" applyFont="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32" xfId="12" applyFont="1" applyBorder="1" applyAlignment="1">
      <alignment horizontal="left" vertical="center"/>
    </xf>
    <xf numFmtId="177" fontId="9" fillId="0" borderId="32" xfId="12" applyNumberFormat="1" applyFont="1" applyBorder="1" applyAlignment="1">
      <alignment horizontal="right" vertical="center" shrinkToFit="1"/>
    </xf>
    <xf numFmtId="0" fontId="9" fillId="0" borderId="49" xfId="12" applyFont="1" applyBorder="1" applyAlignment="1">
      <alignment horizontal="left" vertical="center"/>
    </xf>
    <xf numFmtId="177" fontId="9" fillId="0" borderId="49" xfId="12" applyNumberFormat="1" applyFont="1" applyBorder="1" applyAlignment="1">
      <alignment horizontal="right" vertical="center" shrinkToFit="1"/>
    </xf>
    <xf numFmtId="0" fontId="9" fillId="0" borderId="6"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5" xfId="12" applyFont="1" applyBorder="1">
      <alignment vertical="center"/>
    </xf>
    <xf numFmtId="177" fontId="9" fillId="3" borderId="47" xfId="12" applyNumberFormat="1" applyFont="1" applyFill="1" applyBorder="1" applyAlignment="1">
      <alignment horizontal="right" vertical="center" shrinkToFit="1"/>
    </xf>
    <xf numFmtId="0" fontId="9" fillId="3" borderId="48" xfId="12" applyFont="1" applyFill="1" applyBorder="1" applyAlignment="1">
      <alignment horizontal="right" vertical="center" shrinkToFit="1"/>
    </xf>
    <xf numFmtId="0" fontId="9" fillId="0" borderId="31" xfId="12" applyFont="1" applyBorder="1" applyAlignment="1">
      <alignment horizontal="left" vertical="center"/>
    </xf>
    <xf numFmtId="177" fontId="9" fillId="0" borderId="31" xfId="12" applyNumberFormat="1" applyFont="1" applyBorder="1" applyAlignment="1">
      <alignment horizontal="right" vertical="center" shrinkToFit="1"/>
    </xf>
    <xf numFmtId="0" fontId="9" fillId="0" borderId="7" xfId="12" applyFont="1" applyBorder="1" applyAlignment="1">
      <alignment horizontal="center" vertical="center" wrapText="1"/>
    </xf>
    <xf numFmtId="0" fontId="9" fillId="0" borderId="8" xfId="12" applyFont="1" applyBorder="1">
      <alignment vertical="center"/>
    </xf>
    <xf numFmtId="177" fontId="9" fillId="0" borderId="50" xfId="12" applyNumberFormat="1" applyFont="1" applyBorder="1" applyAlignment="1">
      <alignment horizontal="right" vertical="center" shrinkToFit="1"/>
    </xf>
    <xf numFmtId="183" fontId="9" fillId="0" borderId="51" xfId="12" applyNumberFormat="1" applyFont="1" applyBorder="1" applyAlignment="1">
      <alignment horizontal="right" vertical="center" shrinkToFit="1"/>
    </xf>
    <xf numFmtId="177" fontId="9" fillId="0" borderId="51" xfId="12" applyNumberFormat="1" applyFont="1" applyBorder="1" applyAlignment="1">
      <alignment horizontal="right" vertical="center" shrinkToFit="1"/>
    </xf>
    <xf numFmtId="183" fontId="9" fillId="0" borderId="52" xfId="12" applyNumberFormat="1" applyFont="1" applyBorder="1" applyAlignment="1">
      <alignment horizontal="right" vertical="center" shrinkToFit="1"/>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177" fontId="9" fillId="3" borderId="51" xfId="12" applyNumberFormat="1" applyFont="1" applyFill="1" applyBorder="1" applyAlignment="1">
      <alignment horizontal="right" vertical="center" shrinkToFit="1"/>
    </xf>
    <xf numFmtId="0" fontId="9" fillId="3" borderId="52" xfId="12" applyFont="1" applyFill="1" applyBorder="1" applyAlignment="1">
      <alignment horizontal="right" vertical="center" shrinkToFit="1"/>
    </xf>
    <xf numFmtId="0" fontId="9" fillId="0" borderId="0" xfId="12" applyFont="1" applyAlignment="1">
      <alignment vertical="center" shrinkToFit="1"/>
    </xf>
    <xf numFmtId="49" fontId="9" fillId="4" borderId="0" xfId="13" applyNumberFormat="1" applyFont="1" applyFill="1" applyProtection="1">
      <alignment vertical="center"/>
    </xf>
    <xf numFmtId="0" fontId="9" fillId="4" borderId="0" xfId="13" applyFont="1" applyFill="1" applyProtection="1">
      <alignment vertical="center"/>
    </xf>
    <xf numFmtId="0" fontId="9" fillId="4" borderId="0" xfId="13" applyFont="1" applyFill="1" applyBorder="1" applyAlignment="1" applyProtection="1">
      <alignment vertical="center"/>
    </xf>
    <xf numFmtId="0" fontId="9" fillId="4" borderId="40" xfId="13" applyFont="1" applyFill="1" applyBorder="1" applyProtection="1">
      <alignment vertical="center"/>
    </xf>
    <xf numFmtId="0" fontId="14" fillId="4" borderId="0" xfId="14" applyFill="1" applyProtection="1">
      <alignment vertical="center"/>
    </xf>
    <xf numFmtId="0" fontId="14" fillId="0" borderId="0" xfId="14" applyProtection="1">
      <alignment vertical="center"/>
    </xf>
    <xf numFmtId="0" fontId="20" fillId="4" borderId="0" xfId="13" applyFont="1" applyFill="1" applyAlignment="1" applyProtection="1">
      <alignment vertical="center"/>
    </xf>
    <xf numFmtId="0" fontId="9" fillId="4" borderId="0" xfId="13" applyFont="1" applyFill="1" applyAlignment="1" applyProtection="1">
      <alignment vertical="center"/>
    </xf>
    <xf numFmtId="0" fontId="21" fillId="4" borderId="16" xfId="13" applyFont="1" applyFill="1" applyBorder="1" applyAlignment="1" applyProtection="1">
      <alignment horizontal="center" vertical="center"/>
    </xf>
    <xf numFmtId="0" fontId="14" fillId="4" borderId="0" xfId="14" applyFill="1" applyAlignment="1" applyProtection="1">
      <alignment vertical="center"/>
    </xf>
    <xf numFmtId="0" fontId="14" fillId="0" borderId="0" xfId="14" applyAlignment="1" applyProtection="1">
      <alignment vertical="center"/>
    </xf>
    <xf numFmtId="0" fontId="22" fillId="4" borderId="40" xfId="13" applyFont="1" applyFill="1" applyBorder="1" applyAlignment="1" applyProtection="1">
      <alignment horizontal="left" vertical="center"/>
    </xf>
    <xf numFmtId="0" fontId="22" fillId="4" borderId="0" xfId="13" applyFont="1" applyFill="1" applyProtection="1">
      <alignment vertical="center"/>
    </xf>
    <xf numFmtId="0" fontId="23" fillId="4" borderId="0" xfId="13" applyFont="1" applyFill="1" applyProtection="1">
      <alignment vertical="center"/>
    </xf>
    <xf numFmtId="0" fontId="23" fillId="4" borderId="0" xfId="14" applyFont="1" applyFill="1" applyProtection="1">
      <alignment vertical="center"/>
    </xf>
    <xf numFmtId="0" fontId="23" fillId="0" borderId="0" xfId="14" applyFont="1" applyProtection="1">
      <alignment vertical="center"/>
    </xf>
    <xf numFmtId="0" fontId="22" fillId="5" borderId="53" xfId="13" applyFont="1" applyFill="1" applyBorder="1" applyAlignment="1" applyProtection="1">
      <alignment horizontal="center" vertical="center"/>
      <protection locked="0"/>
    </xf>
    <xf numFmtId="0" fontId="22" fillId="5" borderId="54" xfId="13" applyFont="1" applyFill="1" applyBorder="1" applyAlignment="1" applyProtection="1">
      <alignment horizontal="center" vertical="center" wrapText="1"/>
      <protection locked="0"/>
    </xf>
    <xf numFmtId="0" fontId="22" fillId="5" borderId="55" xfId="13" applyFont="1" applyFill="1" applyBorder="1" applyAlignment="1" applyProtection="1">
      <alignment horizontal="center" vertical="center" wrapText="1"/>
      <protection locked="0"/>
    </xf>
    <xf numFmtId="0" fontId="22" fillId="5" borderId="56" xfId="13" applyFont="1" applyFill="1" applyBorder="1" applyAlignment="1" applyProtection="1">
      <alignment horizontal="center" vertical="center" wrapText="1"/>
      <protection locked="0"/>
    </xf>
    <xf numFmtId="0" fontId="22" fillId="5" borderId="57" xfId="13" applyFont="1" applyFill="1" applyBorder="1" applyAlignment="1" applyProtection="1">
      <alignment horizontal="center" vertical="center" wrapText="1"/>
      <protection locked="0"/>
    </xf>
    <xf numFmtId="0" fontId="22" fillId="5" borderId="58" xfId="13" applyFont="1" applyFill="1" applyBorder="1" applyAlignment="1" applyProtection="1">
      <alignment horizontal="center" vertical="center" wrapText="1"/>
      <protection locked="0"/>
    </xf>
    <xf numFmtId="0" fontId="22" fillId="4" borderId="0" xfId="13" applyFont="1" applyFill="1" applyBorder="1" applyProtection="1">
      <alignment vertical="center"/>
    </xf>
    <xf numFmtId="0" fontId="23" fillId="4" borderId="0" xfId="13" applyFont="1" applyFill="1" applyBorder="1" applyProtection="1">
      <alignment vertical="center"/>
    </xf>
    <xf numFmtId="0" fontId="14" fillId="5" borderId="54" xfId="13" applyFont="1" applyFill="1" applyBorder="1" applyAlignment="1" applyProtection="1">
      <alignment horizontal="center" vertical="center" wrapText="1"/>
      <protection locked="0"/>
    </xf>
    <xf numFmtId="0" fontId="22" fillId="0" borderId="59" xfId="13" applyFont="1" applyBorder="1" applyAlignment="1" applyProtection="1">
      <alignment horizontal="center" vertical="center" shrinkToFit="1"/>
      <protection locked="0"/>
    </xf>
    <xf numFmtId="0" fontId="22" fillId="0" borderId="60" xfId="15" applyFont="1" applyBorder="1" applyAlignment="1" applyProtection="1">
      <alignment horizontal="left" vertical="center" shrinkToFit="1"/>
      <protection locked="0"/>
    </xf>
    <xf numFmtId="181" fontId="22" fillId="0" borderId="61" xfId="15" applyNumberFormat="1" applyFont="1" applyBorder="1" applyAlignment="1" applyProtection="1">
      <alignment horizontal="right" vertical="center" shrinkToFit="1"/>
      <protection locked="0"/>
    </xf>
    <xf numFmtId="181" fontId="22" fillId="0" borderId="62" xfId="15" applyNumberFormat="1" applyFont="1" applyBorder="1" applyAlignment="1" applyProtection="1">
      <alignment horizontal="right" vertical="center" shrinkToFit="1"/>
      <protection locked="0"/>
    </xf>
    <xf numFmtId="181" fontId="22" fillId="0" borderId="63" xfId="15" applyNumberFormat="1" applyFont="1" applyBorder="1" applyAlignment="1" applyProtection="1">
      <alignment horizontal="right" vertical="center" shrinkToFit="1"/>
      <protection locked="0"/>
    </xf>
    <xf numFmtId="181" fontId="22" fillId="0" borderId="64" xfId="15" applyNumberFormat="1" applyFont="1" applyBorder="1" applyAlignment="1" applyProtection="1">
      <alignment horizontal="right" vertical="center" shrinkToFit="1"/>
      <protection locked="0"/>
    </xf>
    <xf numFmtId="181" fontId="22" fillId="0" borderId="65" xfId="16" applyNumberFormat="1" applyFont="1" applyBorder="1" applyAlignment="1" applyProtection="1">
      <alignment horizontal="right" vertical="center" shrinkToFit="1"/>
      <protection locked="0"/>
    </xf>
    <xf numFmtId="181" fontId="22" fillId="0" borderId="62" xfId="16" applyNumberFormat="1" applyFont="1" applyBorder="1" applyAlignment="1" applyProtection="1">
      <alignment horizontal="right" vertical="center" shrinkToFit="1"/>
      <protection locked="0"/>
    </xf>
    <xf numFmtId="0" fontId="22" fillId="0" borderId="66" xfId="16" applyFont="1" applyBorder="1" applyAlignment="1" applyProtection="1">
      <alignment horizontal="left" vertical="center" shrinkToFit="1"/>
      <protection locked="0"/>
    </xf>
    <xf numFmtId="0" fontId="22" fillId="0" borderId="60" xfId="16" applyFont="1" applyBorder="1" applyAlignment="1" applyProtection="1">
      <alignment horizontal="center" vertical="center" shrinkToFit="1"/>
      <protection locked="0"/>
    </xf>
    <xf numFmtId="0" fontId="22" fillId="0" borderId="60" xfId="16" applyFont="1" applyBorder="1" applyAlignment="1" applyProtection="1">
      <alignment horizontal="left" vertical="center" shrinkToFit="1"/>
      <protection locked="0"/>
    </xf>
    <xf numFmtId="181" fontId="22" fillId="0" borderId="60" xfId="16" applyNumberFormat="1" applyFont="1" applyBorder="1" applyAlignment="1" applyProtection="1">
      <alignment horizontal="right" vertical="center" shrinkToFit="1"/>
      <protection locked="0"/>
    </xf>
    <xf numFmtId="0" fontId="22" fillId="0" borderId="67" xfId="16" applyFont="1" applyBorder="1" applyAlignment="1" applyProtection="1">
      <alignment horizontal="left" vertical="center" shrinkToFit="1"/>
      <protection locked="0"/>
    </xf>
    <xf numFmtId="0" fontId="22" fillId="0" borderId="68" xfId="13" applyFont="1" applyBorder="1" applyAlignment="1" applyProtection="1">
      <alignment horizontal="center" vertical="center" shrinkToFit="1"/>
      <protection locked="0"/>
    </xf>
    <xf numFmtId="0" fontId="22" fillId="0" borderId="69" xfId="15" applyFont="1" applyBorder="1" applyAlignment="1" applyProtection="1">
      <alignment horizontal="left" vertical="center" shrinkToFit="1"/>
      <protection locked="0"/>
    </xf>
    <xf numFmtId="181" fontId="22" fillId="0" borderId="70" xfId="15" applyNumberFormat="1" applyFont="1" applyBorder="1" applyAlignment="1" applyProtection="1">
      <alignment horizontal="right" vertical="center" shrinkToFit="1"/>
      <protection locked="0"/>
    </xf>
    <xf numFmtId="181" fontId="22" fillId="0" borderId="71" xfId="15" applyNumberFormat="1" applyFont="1" applyBorder="1" applyAlignment="1" applyProtection="1">
      <alignment horizontal="right" vertical="center" shrinkToFit="1"/>
      <protection locked="0"/>
    </xf>
    <xf numFmtId="181" fontId="22" fillId="0" borderId="72" xfId="15" applyNumberFormat="1" applyFont="1" applyBorder="1" applyAlignment="1" applyProtection="1">
      <alignment horizontal="right" vertical="center" shrinkToFit="1"/>
      <protection locked="0"/>
    </xf>
    <xf numFmtId="181" fontId="22" fillId="0" borderId="73" xfId="15" applyNumberFormat="1" applyFont="1" applyBorder="1" applyAlignment="1" applyProtection="1">
      <alignment horizontal="right" vertical="center" shrinkToFit="1"/>
      <protection locked="0"/>
    </xf>
    <xf numFmtId="181" fontId="22" fillId="0" borderId="74" xfId="16" applyNumberFormat="1" applyFont="1" applyBorder="1" applyAlignment="1" applyProtection="1">
      <alignment horizontal="right" vertical="center" shrinkToFit="1"/>
      <protection locked="0"/>
    </xf>
    <xf numFmtId="181" fontId="22" fillId="0" borderId="71" xfId="16" applyNumberFormat="1" applyFont="1" applyBorder="1" applyAlignment="1" applyProtection="1">
      <alignment horizontal="right" vertical="center" shrinkToFit="1"/>
      <protection locked="0"/>
    </xf>
    <xf numFmtId="0" fontId="22" fillId="0" borderId="75" xfId="16" applyFont="1" applyBorder="1" applyAlignment="1" applyProtection="1">
      <alignment horizontal="left" vertical="center" shrinkToFit="1"/>
      <protection locked="0"/>
    </xf>
    <xf numFmtId="0" fontId="22" fillId="0" borderId="69" xfId="16" applyFont="1" applyBorder="1" applyAlignment="1" applyProtection="1">
      <alignment horizontal="center" vertical="center" shrinkToFit="1"/>
      <protection locked="0"/>
    </xf>
    <xf numFmtId="0" fontId="22" fillId="0" borderId="69" xfId="16" applyFont="1" applyBorder="1" applyAlignment="1" applyProtection="1">
      <alignment horizontal="left" vertical="center" shrinkToFit="1"/>
      <protection locked="0"/>
    </xf>
    <xf numFmtId="181" fontId="22" fillId="0" borderId="69" xfId="16" applyNumberFormat="1" applyFont="1" applyBorder="1" applyAlignment="1" applyProtection="1">
      <alignment horizontal="right" vertical="center" shrinkToFit="1"/>
      <protection locked="0"/>
    </xf>
    <xf numFmtId="0" fontId="22" fillId="0" borderId="76" xfId="16" applyFont="1" applyBorder="1" applyAlignment="1" applyProtection="1">
      <alignment horizontal="left" vertical="center" shrinkToFit="1"/>
      <protection locked="0"/>
    </xf>
    <xf numFmtId="181" fontId="22" fillId="0" borderId="77" xfId="15" applyNumberFormat="1" applyFont="1" applyBorder="1" applyAlignment="1" applyProtection="1">
      <alignment horizontal="right" vertical="center" shrinkToFit="1"/>
      <protection locked="0"/>
    </xf>
    <xf numFmtId="181" fontId="22" fillId="0" borderId="78" xfId="15" applyNumberFormat="1" applyFont="1" applyBorder="1" applyAlignment="1" applyProtection="1">
      <alignment horizontal="right" vertical="center" shrinkToFit="1"/>
      <protection locked="0"/>
    </xf>
    <xf numFmtId="181" fontId="22" fillId="0" borderId="79" xfId="15" applyNumberFormat="1" applyFont="1" applyBorder="1" applyAlignment="1" applyProtection="1">
      <alignment horizontal="right" vertical="center" shrinkToFit="1"/>
      <protection locked="0"/>
    </xf>
    <xf numFmtId="181" fontId="22" fillId="0" borderId="80" xfId="16" applyNumberFormat="1" applyFont="1" applyBorder="1" applyAlignment="1" applyProtection="1">
      <alignment horizontal="right" vertical="center" shrinkToFit="1"/>
      <protection locked="0"/>
    </xf>
    <xf numFmtId="181" fontId="22" fillId="0" borderId="78" xfId="16" applyNumberFormat="1" applyFont="1" applyBorder="1" applyAlignment="1" applyProtection="1">
      <alignment horizontal="right" vertical="center" shrinkToFit="1"/>
      <protection locked="0"/>
    </xf>
    <xf numFmtId="0" fontId="22" fillId="0" borderId="81" xfId="16" applyFont="1" applyBorder="1" applyAlignment="1" applyProtection="1">
      <alignment horizontal="left" vertical="center" shrinkToFit="1"/>
      <protection locked="0"/>
    </xf>
    <xf numFmtId="0" fontId="22" fillId="0" borderId="82" xfId="13" applyFont="1" applyBorder="1" applyAlignment="1" applyProtection="1">
      <alignment horizontal="center" vertical="center"/>
      <protection locked="0"/>
    </xf>
    <xf numFmtId="0" fontId="22" fillId="6" borderId="20" xfId="13" applyFont="1" applyFill="1" applyBorder="1" applyAlignment="1" applyProtection="1">
      <alignment horizontal="center" vertical="center" shrinkToFit="1"/>
      <protection locked="0"/>
    </xf>
    <xf numFmtId="0" fontId="22" fillId="6" borderId="28" xfId="13" applyFont="1" applyFill="1" applyBorder="1" applyAlignment="1" applyProtection="1">
      <alignment horizontal="left" vertical="center" shrinkToFit="1"/>
      <protection locked="0"/>
    </xf>
    <xf numFmtId="181" fontId="22" fillId="6" borderId="83" xfId="16" applyNumberFormat="1" applyFont="1" applyFill="1" applyBorder="1" applyAlignment="1" applyProtection="1">
      <alignment horizontal="right" vertical="center" shrinkToFit="1"/>
      <protection locked="0"/>
    </xf>
    <xf numFmtId="181" fontId="22" fillId="6" borderId="84" xfId="16" applyNumberFormat="1" applyFont="1" applyFill="1" applyBorder="1" applyAlignment="1" applyProtection="1">
      <alignment horizontal="right" vertical="center" shrinkToFit="1"/>
      <protection locked="0"/>
    </xf>
    <xf numFmtId="181" fontId="22" fillId="6" borderId="85" xfId="16" applyNumberFormat="1" applyFont="1" applyFill="1" applyBorder="1" applyAlignment="1" applyProtection="1">
      <alignment horizontal="right" vertical="center" shrinkToFit="1"/>
      <protection locked="0"/>
    </xf>
    <xf numFmtId="181" fontId="22" fillId="6" borderId="86" xfId="16" applyNumberFormat="1" applyFont="1" applyFill="1" applyBorder="1" applyAlignment="1" applyProtection="1">
      <alignment horizontal="right" vertical="center" shrinkToFit="1"/>
      <protection locked="0"/>
    </xf>
    <xf numFmtId="181" fontId="22" fillId="6" borderId="87" xfId="16" applyNumberFormat="1" applyFont="1" applyFill="1" applyBorder="1" applyAlignment="1" applyProtection="1">
      <alignment horizontal="right" vertical="center" shrinkToFit="1"/>
      <protection locked="0"/>
    </xf>
    <xf numFmtId="0" fontId="22" fillId="6" borderId="88" xfId="16" applyFont="1" applyFill="1" applyBorder="1" applyAlignment="1" applyProtection="1">
      <alignment horizontal="left" vertical="center" shrinkToFit="1"/>
      <protection locked="0"/>
    </xf>
    <xf numFmtId="0" fontId="22" fillId="4" borderId="26" xfId="13" applyFont="1" applyFill="1" applyBorder="1" applyAlignment="1" applyProtection="1">
      <alignment horizontal="left" vertical="center"/>
    </xf>
    <xf numFmtId="0" fontId="24" fillId="4" borderId="0" xfId="13" applyFont="1" applyFill="1" applyProtection="1">
      <alignment vertical="center"/>
    </xf>
    <xf numFmtId="0" fontId="22" fillId="5" borderId="56" xfId="13" applyFont="1" applyFill="1" applyBorder="1" applyAlignment="1" applyProtection="1">
      <alignment horizontal="center" vertical="center" wrapText="1" shrinkToFit="1"/>
      <protection locked="0"/>
    </xf>
    <xf numFmtId="0" fontId="22" fillId="0" borderId="89" xfId="13" applyFont="1" applyBorder="1" applyAlignment="1" applyProtection="1">
      <alignment horizontal="center" vertical="center" shrinkToFit="1"/>
      <protection locked="0"/>
    </xf>
    <xf numFmtId="181" fontId="22" fillId="0" borderId="90" xfId="15" applyNumberFormat="1" applyFont="1" applyBorder="1" applyAlignment="1" applyProtection="1">
      <alignment horizontal="right" vertical="center" shrinkToFit="1"/>
      <protection locked="0"/>
    </xf>
    <xf numFmtId="181" fontId="22" fillId="0" borderId="91" xfId="15" applyNumberFormat="1" applyFont="1" applyBorder="1" applyAlignment="1" applyProtection="1">
      <alignment horizontal="right" vertical="center" shrinkToFit="1"/>
      <protection locked="0"/>
    </xf>
    <xf numFmtId="181" fontId="22" fillId="0" borderId="92" xfId="15" applyNumberFormat="1" applyFont="1" applyBorder="1" applyAlignment="1" applyProtection="1">
      <alignment horizontal="right" vertical="center" shrinkToFit="1"/>
      <protection locked="0"/>
    </xf>
    <xf numFmtId="181" fontId="22" fillId="0" borderId="93" xfId="15" applyNumberFormat="1" applyFont="1" applyBorder="1" applyAlignment="1" applyProtection="1">
      <alignment horizontal="right" vertical="center" shrinkToFit="1"/>
      <protection locked="0"/>
    </xf>
    <xf numFmtId="181" fontId="22" fillId="0" borderId="94" xfId="13" applyNumberFormat="1" applyFont="1" applyBorder="1" applyAlignment="1" applyProtection="1">
      <alignment horizontal="right" vertical="center" shrinkToFit="1"/>
      <protection locked="0"/>
    </xf>
    <xf numFmtId="181" fontId="22" fillId="0" borderId="91" xfId="13" applyNumberFormat="1" applyFont="1" applyBorder="1" applyAlignment="1" applyProtection="1">
      <alignment horizontal="right" vertical="center" shrinkToFit="1"/>
      <protection locked="0"/>
    </xf>
    <xf numFmtId="179" fontId="22" fillId="0" borderId="91" xfId="13" applyNumberFormat="1" applyFont="1" applyBorder="1" applyAlignment="1" applyProtection="1">
      <alignment horizontal="right" vertical="center" shrinkToFit="1"/>
      <protection locked="0"/>
    </xf>
    <xf numFmtId="0" fontId="22" fillId="0" borderId="95" xfId="13" applyFont="1" applyBorder="1" applyAlignment="1" applyProtection="1">
      <alignment horizontal="left" vertical="center" shrinkToFit="1"/>
      <protection locked="0"/>
    </xf>
    <xf numFmtId="181" fontId="22" fillId="0" borderId="74" xfId="13" applyNumberFormat="1" applyFont="1" applyBorder="1" applyAlignment="1" applyProtection="1">
      <alignment horizontal="right" vertical="center" shrinkToFit="1"/>
      <protection locked="0"/>
    </xf>
    <xf numFmtId="181" fontId="22" fillId="0" borderId="71" xfId="13" applyNumberFormat="1" applyFont="1" applyBorder="1" applyAlignment="1" applyProtection="1">
      <alignment horizontal="right" vertical="center" shrinkToFit="1"/>
      <protection locked="0"/>
    </xf>
    <xf numFmtId="179" fontId="22" fillId="0" borderId="71" xfId="13" applyNumberFormat="1" applyFont="1" applyBorder="1" applyAlignment="1" applyProtection="1">
      <alignment horizontal="right" vertical="center" shrinkToFit="1"/>
      <protection locked="0"/>
    </xf>
    <xf numFmtId="0" fontId="22" fillId="0" borderId="75" xfId="13" applyFont="1" applyBorder="1" applyAlignment="1" applyProtection="1">
      <alignment horizontal="left" vertical="center" shrinkToFit="1"/>
      <protection locked="0"/>
    </xf>
    <xf numFmtId="181" fontId="22" fillId="4" borderId="70" xfId="14" applyNumberFormat="1" applyFont="1" applyFill="1" applyBorder="1" applyAlignment="1" applyProtection="1">
      <alignment horizontal="right" vertical="center" shrinkToFit="1"/>
      <protection locked="0"/>
    </xf>
    <xf numFmtId="181" fontId="22" fillId="4" borderId="71" xfId="14" applyNumberFormat="1" applyFont="1" applyFill="1" applyBorder="1" applyAlignment="1" applyProtection="1">
      <alignment horizontal="right" vertical="center" shrinkToFit="1"/>
      <protection locked="0"/>
    </xf>
    <xf numFmtId="181" fontId="22" fillId="4" borderId="72" xfId="14" applyNumberFormat="1" applyFont="1" applyFill="1" applyBorder="1" applyAlignment="1" applyProtection="1">
      <alignment horizontal="right" vertical="center" shrinkToFit="1"/>
      <protection locked="0"/>
    </xf>
    <xf numFmtId="181" fontId="22" fillId="4" borderId="74" xfId="14" applyNumberFormat="1" applyFont="1" applyFill="1" applyBorder="1" applyAlignment="1" applyProtection="1">
      <alignment horizontal="right" vertical="center" shrinkToFit="1"/>
      <protection locked="0"/>
    </xf>
    <xf numFmtId="179" fontId="22" fillId="4" borderId="71" xfId="14" applyNumberFormat="1" applyFont="1" applyFill="1" applyBorder="1" applyAlignment="1" applyProtection="1">
      <alignment horizontal="right" vertical="center" shrinkToFit="1"/>
      <protection locked="0"/>
    </xf>
    <xf numFmtId="0" fontId="22" fillId="0" borderId="15" xfId="13" applyFont="1" applyBorder="1" applyAlignment="1" applyProtection="1">
      <alignment horizontal="center" vertical="center" shrinkToFit="1"/>
      <protection locked="0"/>
    </xf>
    <xf numFmtId="181" fontId="22" fillId="6" borderId="96" xfId="13" applyNumberFormat="1" applyFont="1" applyFill="1" applyBorder="1" applyAlignment="1" applyProtection="1">
      <alignment horizontal="right" vertical="center" shrinkToFit="1"/>
      <protection locked="0"/>
    </xf>
    <xf numFmtId="181" fontId="22" fillId="6" borderId="97" xfId="13" applyNumberFormat="1" applyFont="1" applyFill="1" applyBorder="1" applyAlignment="1" applyProtection="1">
      <alignment horizontal="right" vertical="center" shrinkToFit="1"/>
      <protection locked="0"/>
    </xf>
    <xf numFmtId="181" fontId="22" fillId="6" borderId="98" xfId="13" applyNumberFormat="1" applyFont="1" applyFill="1" applyBorder="1" applyAlignment="1" applyProtection="1">
      <alignment horizontal="right" vertical="center" shrinkToFit="1"/>
      <protection locked="0"/>
    </xf>
    <xf numFmtId="181" fontId="22" fillId="6" borderId="86" xfId="13" applyNumberFormat="1" applyFont="1" applyFill="1" applyBorder="1" applyAlignment="1" applyProtection="1">
      <alignment horizontal="right" vertical="center" shrinkToFit="1"/>
      <protection locked="0"/>
    </xf>
    <xf numFmtId="181" fontId="22" fillId="6" borderId="87" xfId="13" applyNumberFormat="1" applyFont="1" applyFill="1" applyBorder="1" applyAlignment="1" applyProtection="1">
      <alignment horizontal="right" vertical="center" shrinkToFit="1"/>
      <protection locked="0"/>
    </xf>
    <xf numFmtId="181" fontId="22" fillId="6" borderId="84" xfId="13" applyNumberFormat="1" applyFont="1" applyFill="1" applyBorder="1" applyAlignment="1" applyProtection="1">
      <alignment horizontal="right" vertical="center" shrinkToFit="1"/>
      <protection locked="0"/>
    </xf>
    <xf numFmtId="179" fontId="22" fillId="6" borderId="97" xfId="13" applyNumberFormat="1" applyFont="1" applyFill="1" applyBorder="1" applyAlignment="1" applyProtection="1">
      <alignment horizontal="right" vertical="center" shrinkToFit="1"/>
      <protection locked="0"/>
    </xf>
    <xf numFmtId="0" fontId="22" fillId="6" borderId="88" xfId="13" applyFont="1" applyFill="1" applyBorder="1" applyAlignment="1" applyProtection="1">
      <alignment horizontal="left" vertical="center" shrinkToFit="1"/>
      <protection locked="0"/>
    </xf>
    <xf numFmtId="0" fontId="22" fillId="5" borderId="54" xfId="13" applyFont="1" applyFill="1" applyBorder="1" applyAlignment="1" applyProtection="1">
      <alignment horizontal="center" vertical="center" wrapText="1" shrinkToFit="1"/>
      <protection locked="0"/>
    </xf>
    <xf numFmtId="0" fontId="22" fillId="4" borderId="69" xfId="13" applyFont="1" applyFill="1" applyBorder="1" applyAlignment="1" applyProtection="1">
      <alignment horizontal="center" vertical="center" shrinkToFit="1"/>
      <protection locked="0"/>
    </xf>
    <xf numFmtId="0" fontId="22" fillId="4" borderId="69" xfId="13" applyFont="1" applyFill="1" applyBorder="1" applyAlignment="1" applyProtection="1">
      <alignment horizontal="left" vertical="center" shrinkToFit="1"/>
      <protection locked="0"/>
    </xf>
    <xf numFmtId="181" fontId="22" fillId="4" borderId="69" xfId="13" applyNumberFormat="1" applyFont="1" applyFill="1" applyBorder="1" applyAlignment="1" applyProtection="1">
      <alignment horizontal="right" vertical="center" shrinkToFit="1"/>
      <protection locked="0"/>
    </xf>
    <xf numFmtId="0" fontId="22" fillId="4" borderId="76" xfId="13" applyFont="1" applyFill="1" applyBorder="1" applyAlignment="1" applyProtection="1">
      <alignment horizontal="left" vertical="center" shrinkToFit="1"/>
      <protection locked="0"/>
    </xf>
    <xf numFmtId="0" fontId="22" fillId="0" borderId="60" xfId="13" applyFont="1" applyBorder="1" applyAlignment="1" applyProtection="1">
      <alignment horizontal="left" vertical="center" shrinkToFit="1"/>
      <protection locked="0"/>
    </xf>
    <xf numFmtId="181" fontId="22" fillId="0" borderId="61" xfId="13" applyNumberFormat="1" applyFont="1" applyBorder="1" applyAlignment="1" applyProtection="1">
      <alignment horizontal="right" vertical="center" shrinkToFit="1"/>
      <protection locked="0"/>
    </xf>
    <xf numFmtId="181" fontId="22" fillId="0" borderId="62" xfId="13" applyNumberFormat="1" applyFont="1" applyBorder="1" applyAlignment="1" applyProtection="1">
      <alignment horizontal="right" vertical="center" shrinkToFit="1"/>
      <protection locked="0"/>
    </xf>
    <xf numFmtId="0" fontId="22" fillId="0" borderId="66" xfId="13" applyFont="1" applyBorder="1" applyAlignment="1" applyProtection="1">
      <alignment horizontal="left" vertical="center" shrinkToFit="1"/>
      <protection locked="0"/>
    </xf>
    <xf numFmtId="0" fontId="22" fillId="0" borderId="69" xfId="13" applyFont="1" applyBorder="1" applyAlignment="1" applyProtection="1">
      <alignment horizontal="left" vertical="center" shrinkToFit="1"/>
      <protection locked="0"/>
    </xf>
    <xf numFmtId="181" fontId="22" fillId="0" borderId="70" xfId="13" applyNumberFormat="1" applyFont="1" applyBorder="1" applyAlignment="1" applyProtection="1">
      <alignment horizontal="right" vertical="center" shrinkToFit="1"/>
      <protection locked="0"/>
    </xf>
    <xf numFmtId="0" fontId="14" fillId="4" borderId="0" xfId="14" applyFont="1" applyFill="1" applyProtection="1">
      <alignment vertical="center"/>
    </xf>
    <xf numFmtId="0" fontId="22" fillId="0" borderId="99" xfId="13" applyFont="1" applyBorder="1" applyAlignment="1" applyProtection="1">
      <alignment horizontal="center" vertical="center" shrinkToFit="1"/>
      <protection locked="0"/>
    </xf>
    <xf numFmtId="0" fontId="22" fillId="4" borderId="100" xfId="13" applyFont="1" applyFill="1" applyBorder="1" applyAlignment="1" applyProtection="1">
      <alignment horizontal="left" vertical="center" shrinkToFit="1"/>
      <protection locked="0"/>
    </xf>
    <xf numFmtId="181" fontId="22" fillId="4" borderId="77" xfId="13" applyNumberFormat="1" applyFont="1" applyFill="1" applyBorder="1" applyAlignment="1" applyProtection="1">
      <alignment horizontal="right" vertical="center" shrinkToFit="1"/>
      <protection locked="0"/>
    </xf>
    <xf numFmtId="181" fontId="22" fillId="4" borderId="78" xfId="13" applyNumberFormat="1" applyFont="1" applyFill="1" applyBorder="1" applyAlignment="1" applyProtection="1">
      <alignment horizontal="right" vertical="center" shrinkToFit="1"/>
      <protection locked="0"/>
    </xf>
    <xf numFmtId="0" fontId="22" fillId="4" borderId="81" xfId="13" applyFont="1" applyFill="1" applyBorder="1" applyAlignment="1" applyProtection="1">
      <alignment horizontal="left" vertical="center" shrinkToFit="1"/>
      <protection locked="0"/>
    </xf>
    <xf numFmtId="0" fontId="22" fillId="4" borderId="0" xfId="13" applyFont="1" applyFill="1" applyBorder="1" applyAlignment="1" applyProtection="1">
      <alignment horizontal="center" vertical="center" shrinkToFit="1"/>
    </xf>
    <xf numFmtId="0" fontId="22" fillId="4" borderId="0" xfId="13" applyFont="1" applyFill="1" applyBorder="1" applyAlignment="1" applyProtection="1">
      <alignment horizontal="left" vertical="center" shrinkToFit="1"/>
    </xf>
    <xf numFmtId="181" fontId="22" fillId="4" borderId="0" xfId="13" applyNumberFormat="1" applyFont="1" applyFill="1" applyBorder="1" applyAlignment="1" applyProtection="1">
      <alignment horizontal="right" vertical="center" shrinkToFit="1"/>
    </xf>
    <xf numFmtId="181" fontId="22" fillId="4" borderId="0" xfId="13" applyNumberFormat="1" applyFont="1" applyFill="1" applyBorder="1" applyAlignment="1" applyProtection="1">
      <alignment horizontal="left" vertical="center" shrinkToFit="1"/>
    </xf>
    <xf numFmtId="181" fontId="22" fillId="6" borderId="101" xfId="13" applyNumberFormat="1" applyFont="1" applyFill="1" applyBorder="1" applyAlignment="1" applyProtection="1">
      <alignment horizontal="right" vertical="center" shrinkToFit="1"/>
      <protection locked="0"/>
    </xf>
    <xf numFmtId="181" fontId="22" fillId="6" borderId="28" xfId="13" applyNumberFormat="1" applyFont="1" applyFill="1" applyBorder="1" applyAlignment="1" applyProtection="1">
      <alignment horizontal="right" vertical="center" shrinkToFit="1"/>
      <protection locked="0"/>
    </xf>
    <xf numFmtId="0" fontId="22" fillId="6" borderId="21" xfId="13" applyFont="1" applyFill="1" applyBorder="1" applyAlignment="1" applyProtection="1">
      <alignment horizontal="left" vertical="center" shrinkToFit="1"/>
      <protection locked="0"/>
    </xf>
    <xf numFmtId="0" fontId="22" fillId="4" borderId="26" xfId="13" applyFont="1" applyFill="1" applyBorder="1" applyAlignment="1" applyProtection="1">
      <alignment horizontal="left" vertical="center" wrapText="1"/>
    </xf>
    <xf numFmtId="0" fontId="22" fillId="4" borderId="0" xfId="14" applyFont="1" applyFill="1" applyBorder="1" applyAlignment="1" applyProtection="1">
      <alignment horizontal="left" vertical="center"/>
    </xf>
    <xf numFmtId="0" fontId="24" fillId="4" borderId="0" xfId="13" applyFont="1" applyFill="1" applyBorder="1" applyProtection="1">
      <alignment vertical="center"/>
    </xf>
    <xf numFmtId="0" fontId="22" fillId="4" borderId="40" xfId="13" applyFont="1" applyFill="1" applyBorder="1" applyAlignment="1" applyProtection="1">
      <alignment vertical="center"/>
    </xf>
    <xf numFmtId="0" fontId="22" fillId="4" borderId="40" xfId="13" applyFont="1" applyFill="1" applyBorder="1" applyAlignment="1" applyProtection="1">
      <alignment horizontal="center" vertical="center"/>
    </xf>
    <xf numFmtId="0" fontId="22" fillId="4" borderId="102" xfId="13" applyFont="1" applyFill="1" applyBorder="1" applyAlignment="1" applyProtection="1">
      <alignment horizontal="center" vertical="center"/>
    </xf>
    <xf numFmtId="0" fontId="22" fillId="4" borderId="18" xfId="13" applyFont="1" applyFill="1" applyBorder="1" applyAlignment="1" applyProtection="1">
      <alignment horizontal="center" vertical="center"/>
    </xf>
    <xf numFmtId="0" fontId="22" fillId="4" borderId="12" xfId="13" applyFont="1" applyFill="1" applyBorder="1" applyAlignment="1" applyProtection="1">
      <alignment horizontal="center" vertical="center"/>
    </xf>
    <xf numFmtId="0" fontId="22" fillId="4" borderId="24" xfId="13" applyFont="1" applyFill="1" applyBorder="1" applyAlignment="1" applyProtection="1">
      <alignment horizontal="center" vertical="center"/>
    </xf>
    <xf numFmtId="0" fontId="22" fillId="4" borderId="103" xfId="13" applyFont="1" applyFill="1" applyBorder="1" applyProtection="1">
      <alignment vertical="center"/>
    </xf>
    <xf numFmtId="181" fontId="22" fillId="4" borderId="43" xfId="15" applyNumberFormat="1" applyFont="1" applyFill="1" applyBorder="1" applyAlignment="1" applyProtection="1">
      <alignment horizontal="right" vertical="center" shrinkToFit="1"/>
    </xf>
    <xf numFmtId="181" fontId="22" fillId="4" borderId="44" xfId="15" applyNumberFormat="1" applyFont="1" applyFill="1" applyBorder="1" applyAlignment="1" applyProtection="1">
      <alignment horizontal="right" vertical="center" shrinkToFit="1"/>
    </xf>
    <xf numFmtId="179" fontId="22" fillId="4" borderId="104" xfId="15" applyNumberFormat="1" applyFont="1" applyFill="1" applyBorder="1" applyAlignment="1" applyProtection="1">
      <alignment horizontal="right" vertical="center" shrinkToFit="1"/>
    </xf>
    <xf numFmtId="0" fontId="22" fillId="4" borderId="105" xfId="13" applyFont="1" applyFill="1" applyBorder="1" applyAlignment="1" applyProtection="1">
      <alignment horizontal="center" vertical="top"/>
    </xf>
    <xf numFmtId="0" fontId="22" fillId="4" borderId="32" xfId="13" applyFont="1" applyFill="1" applyBorder="1" applyProtection="1">
      <alignment vertical="center"/>
    </xf>
    <xf numFmtId="179" fontId="22" fillId="4" borderId="45" xfId="15" applyNumberFormat="1" applyFont="1" applyFill="1" applyBorder="1" applyAlignment="1" applyProtection="1">
      <alignment horizontal="right" vertical="center" shrinkToFit="1"/>
    </xf>
    <xf numFmtId="0" fontId="22" fillId="4" borderId="12" xfId="13" applyFont="1" applyFill="1" applyBorder="1" applyAlignment="1" applyProtection="1">
      <alignment horizontal="center" vertical="center" textRotation="255" wrapText="1"/>
    </xf>
    <xf numFmtId="0" fontId="22" fillId="4" borderId="32" xfId="13" applyFont="1" applyFill="1" applyBorder="1" applyAlignment="1" applyProtection="1">
      <alignment vertical="center"/>
    </xf>
    <xf numFmtId="0" fontId="22" fillId="4" borderId="106" xfId="13" applyFont="1" applyFill="1" applyBorder="1" applyAlignment="1" applyProtection="1">
      <alignment horizontal="left" vertical="center"/>
    </xf>
    <xf numFmtId="181" fontId="22" fillId="4" borderId="46" xfId="14" applyNumberFormat="1" applyFont="1" applyFill="1" applyBorder="1" applyAlignment="1" applyProtection="1">
      <alignment horizontal="right" vertical="center" shrinkToFit="1"/>
    </xf>
    <xf numFmtId="181" fontId="22" fillId="4" borderId="47" xfId="14" applyNumberFormat="1" applyFont="1" applyFill="1" applyBorder="1" applyAlignment="1" applyProtection="1">
      <alignment horizontal="right" vertical="center" shrinkToFit="1"/>
    </xf>
    <xf numFmtId="179" fontId="22" fillId="4" borderId="107" xfId="14" applyNumberFormat="1" applyFont="1" applyFill="1" applyBorder="1" applyAlignment="1" applyProtection="1">
      <alignment horizontal="right" vertical="center" shrinkToFit="1"/>
    </xf>
    <xf numFmtId="0" fontId="22" fillId="4" borderId="49" xfId="13" applyFont="1" applyFill="1" applyBorder="1" applyProtection="1">
      <alignment vertical="center"/>
    </xf>
    <xf numFmtId="181" fontId="22" fillId="4" borderId="46" xfId="15" applyNumberFormat="1" applyFont="1" applyFill="1" applyBorder="1" applyAlignment="1" applyProtection="1">
      <alignment horizontal="right" vertical="center" shrinkToFit="1"/>
    </xf>
    <xf numFmtId="181" fontId="22" fillId="4" borderId="47" xfId="15" applyNumberFormat="1" applyFont="1" applyFill="1" applyBorder="1" applyAlignment="1" applyProtection="1">
      <alignment horizontal="right" vertical="center" shrinkToFit="1"/>
    </xf>
    <xf numFmtId="179" fontId="22" fillId="4" borderId="48" xfId="15" applyNumberFormat="1" applyFont="1" applyFill="1" applyBorder="1" applyAlignment="1" applyProtection="1">
      <alignment horizontal="right" vertical="center" shrinkToFit="1"/>
    </xf>
    <xf numFmtId="0" fontId="22" fillId="4" borderId="49" xfId="13" applyFont="1" applyFill="1" applyBorder="1" applyAlignment="1" applyProtection="1">
      <alignment vertical="center"/>
    </xf>
    <xf numFmtId="179" fontId="22" fillId="4" borderId="107" xfId="15" applyNumberFormat="1" applyFont="1" applyFill="1" applyBorder="1" applyAlignment="1" applyProtection="1">
      <alignment horizontal="right" vertical="center" shrinkToFit="1"/>
    </xf>
    <xf numFmtId="0" fontId="22" fillId="4" borderId="18" xfId="13" applyFont="1" applyFill="1" applyBorder="1" applyAlignment="1" applyProtection="1">
      <alignment horizontal="center" vertical="center" textRotation="255" shrinkToFit="1"/>
    </xf>
    <xf numFmtId="0" fontId="22" fillId="4" borderId="5" xfId="13" applyFont="1" applyFill="1" applyBorder="1" applyProtection="1">
      <alignment vertical="center"/>
    </xf>
    <xf numFmtId="0" fontId="22" fillId="4" borderId="5" xfId="13" applyFont="1" applyFill="1" applyBorder="1" applyAlignment="1" applyProtection="1">
      <alignment vertical="center" wrapText="1"/>
    </xf>
    <xf numFmtId="0" fontId="22" fillId="4" borderId="8" xfId="13" applyFont="1" applyFill="1" applyBorder="1" applyProtection="1">
      <alignment vertical="center"/>
    </xf>
    <xf numFmtId="0" fontId="22" fillId="4" borderId="49" xfId="13" applyFont="1" applyFill="1" applyBorder="1" applyAlignment="1" applyProtection="1">
      <alignment vertical="center" shrinkToFit="1"/>
    </xf>
    <xf numFmtId="0" fontId="22" fillId="4" borderId="105" xfId="13" applyFont="1" applyFill="1" applyBorder="1" applyAlignment="1" applyProtection="1">
      <alignment horizontal="center" vertical="center"/>
    </xf>
    <xf numFmtId="0" fontId="22" fillId="4" borderId="11" xfId="13" applyFont="1" applyFill="1" applyBorder="1" applyAlignment="1" applyProtection="1">
      <alignment horizontal="center" vertical="center" wrapText="1"/>
    </xf>
    <xf numFmtId="181" fontId="22" fillId="4" borderId="108" xfId="15" applyNumberFormat="1" applyFont="1" applyFill="1" applyBorder="1" applyAlignment="1" applyProtection="1">
      <alignment horizontal="right" vertical="center" shrinkToFit="1"/>
    </xf>
    <xf numFmtId="181" fontId="22" fillId="4" borderId="109" xfId="15" applyNumberFormat="1" applyFont="1" applyFill="1" applyBorder="1" applyAlignment="1" applyProtection="1">
      <alignment horizontal="right" vertical="center" shrinkToFit="1"/>
    </xf>
    <xf numFmtId="181" fontId="22" fillId="4" borderId="110" xfId="15" applyNumberFormat="1" applyFont="1" applyFill="1" applyBorder="1" applyAlignment="1" applyProtection="1">
      <alignment horizontal="right" vertical="center" shrinkToFit="1"/>
    </xf>
    <xf numFmtId="0" fontId="22" fillId="4" borderId="24" xfId="15" applyFont="1" applyFill="1" applyBorder="1" applyAlignment="1" applyProtection="1">
      <alignment horizontal="center" vertical="center"/>
    </xf>
    <xf numFmtId="0" fontId="22" fillId="4" borderId="31" xfId="13" applyFont="1" applyFill="1" applyBorder="1" applyProtection="1">
      <alignment vertical="center"/>
    </xf>
    <xf numFmtId="181" fontId="22" fillId="4" borderId="50" xfId="15" applyNumberFormat="1" applyFont="1" applyFill="1" applyBorder="1" applyAlignment="1" applyProtection="1">
      <alignment horizontal="right" vertical="center" shrinkToFit="1"/>
    </xf>
    <xf numFmtId="181" fontId="22" fillId="4" borderId="51" xfId="15" applyNumberFormat="1" applyFont="1" applyFill="1" applyBorder="1" applyAlignment="1" applyProtection="1">
      <alignment horizontal="right" vertical="center" shrinkToFit="1"/>
    </xf>
    <xf numFmtId="0" fontId="22" fillId="4" borderId="18" xfId="13" applyFont="1" applyFill="1" applyBorder="1" applyAlignment="1" applyProtection="1">
      <alignment horizontal="center" vertical="center" textRotation="255" wrapText="1"/>
    </xf>
    <xf numFmtId="0" fontId="22" fillId="4" borderId="9" xfId="13" applyFont="1" applyFill="1" applyBorder="1" applyProtection="1">
      <alignment vertical="center"/>
    </xf>
    <xf numFmtId="179" fontId="22" fillId="4" borderId="111" xfId="15" applyNumberFormat="1" applyFont="1" applyFill="1" applyBorder="1" applyAlignment="1" applyProtection="1">
      <alignment horizontal="right" vertical="center" shrinkToFit="1"/>
    </xf>
    <xf numFmtId="0" fontId="22" fillId="4" borderId="31" xfId="13" applyFont="1" applyFill="1" applyBorder="1" applyAlignment="1" applyProtection="1">
      <alignment vertical="center"/>
    </xf>
    <xf numFmtId="179" fontId="22" fillId="4" borderId="112" xfId="15" applyNumberFormat="1" applyFont="1" applyFill="1" applyBorder="1" applyAlignment="1" applyProtection="1">
      <alignment horizontal="right" vertical="center" shrinkToFit="1"/>
    </xf>
    <xf numFmtId="0" fontId="22" fillId="4" borderId="18" xfId="13" applyFont="1" applyFill="1" applyBorder="1" applyAlignment="1" applyProtection="1">
      <alignment horizontal="center" vertical="top" wrapText="1"/>
    </xf>
    <xf numFmtId="0" fontId="22" fillId="4" borderId="12" xfId="13" applyFont="1" applyFill="1" applyBorder="1" applyAlignment="1" applyProtection="1">
      <alignment horizontal="center" vertical="center" wrapText="1"/>
    </xf>
    <xf numFmtId="0" fontId="22" fillId="4" borderId="32" xfId="15" applyFont="1" applyFill="1" applyBorder="1" applyAlignment="1" applyProtection="1">
      <alignment horizontal="left" vertical="center" shrinkToFit="1"/>
    </xf>
    <xf numFmtId="0" fontId="22" fillId="4" borderId="49" xfId="15" applyFont="1" applyFill="1" applyBorder="1" applyAlignment="1" applyProtection="1">
      <alignment horizontal="left" vertical="center" shrinkToFit="1"/>
    </xf>
    <xf numFmtId="179" fontId="22" fillId="4" borderId="52" xfId="15" applyNumberFormat="1" applyFont="1" applyFill="1" applyBorder="1" applyAlignment="1" applyProtection="1">
      <alignment horizontal="right" vertical="center" shrinkToFit="1"/>
    </xf>
    <xf numFmtId="0" fontId="22" fillId="4" borderId="20" xfId="13" applyFont="1" applyFill="1" applyBorder="1" applyAlignment="1" applyProtection="1">
      <alignment horizontal="left" vertical="center" wrapText="1"/>
    </xf>
    <xf numFmtId="179" fontId="22" fillId="4" borderId="83" xfId="15" applyNumberFormat="1" applyFont="1" applyFill="1" applyBorder="1" applyAlignment="1" applyProtection="1">
      <alignment horizontal="right" vertical="center" shrinkToFit="1"/>
    </xf>
    <xf numFmtId="179" fontId="22" fillId="4" borderId="84" xfId="15" applyNumberFormat="1" applyFont="1" applyFill="1" applyBorder="1" applyAlignment="1" applyProtection="1">
      <alignment horizontal="right" vertical="center" shrinkToFit="1"/>
    </xf>
    <xf numFmtId="179" fontId="22" fillId="4" borderId="113" xfId="15" applyNumberFormat="1" applyFont="1" applyFill="1" applyBorder="1" applyAlignment="1" applyProtection="1">
      <alignment horizontal="right" vertical="center" shrinkToFit="1"/>
    </xf>
    <xf numFmtId="0" fontId="22" fillId="4" borderId="114" xfId="13" applyFont="1" applyFill="1" applyBorder="1" applyAlignment="1" applyProtection="1">
      <alignment vertical="center"/>
    </xf>
    <xf numFmtId="0" fontId="22" fillId="4" borderId="2" xfId="13" applyFont="1" applyFill="1" applyBorder="1" applyAlignment="1" applyProtection="1">
      <alignment vertical="center"/>
    </xf>
    <xf numFmtId="0" fontId="22" fillId="4" borderId="0" xfId="13" applyFont="1" applyFill="1" applyBorder="1" applyAlignment="1" applyProtection="1">
      <alignment vertical="center"/>
    </xf>
    <xf numFmtId="0" fontId="22" fillId="4" borderId="36" xfId="13" applyFont="1" applyFill="1" applyBorder="1" applyAlignment="1" applyProtection="1">
      <alignment vertical="center"/>
    </xf>
    <xf numFmtId="0" fontId="22" fillId="4" borderId="20" xfId="13" applyFont="1" applyFill="1" applyBorder="1" applyAlignment="1" applyProtection="1">
      <alignment horizontal="center" vertical="center" wrapText="1"/>
    </xf>
    <xf numFmtId="0" fontId="22" fillId="4" borderId="0" xfId="13" applyFont="1" applyFill="1" applyAlignment="1" applyProtection="1">
      <alignment vertical="center"/>
    </xf>
    <xf numFmtId="0" fontId="22" fillId="4" borderId="0" xfId="13" applyFont="1" applyFill="1" applyBorder="1" applyAlignment="1" applyProtection="1">
      <alignment horizontal="center" vertical="center"/>
    </xf>
    <xf numFmtId="0" fontId="22" fillId="4" borderId="13" xfId="13" applyFont="1" applyFill="1" applyBorder="1" applyAlignment="1" applyProtection="1">
      <alignment horizontal="center" vertical="center"/>
    </xf>
    <xf numFmtId="0" fontId="22" fillId="4" borderId="23" xfId="13" applyFont="1" applyFill="1" applyBorder="1" applyAlignment="1" applyProtection="1">
      <alignment horizontal="center" vertical="center"/>
    </xf>
    <xf numFmtId="0" fontId="22" fillId="4" borderId="14" xfId="13" applyFont="1" applyFill="1" applyBorder="1" applyAlignment="1" applyProtection="1">
      <alignment horizontal="center" vertical="center"/>
    </xf>
    <xf numFmtId="0" fontId="22" fillId="4" borderId="114" xfId="13" applyFont="1" applyFill="1" applyBorder="1" applyAlignment="1" applyProtection="1">
      <alignment horizontal="left" vertical="center"/>
    </xf>
    <xf numFmtId="0" fontId="22" fillId="4" borderId="3" xfId="13" applyFont="1" applyFill="1" applyBorder="1" applyAlignment="1" applyProtection="1">
      <alignment horizontal="right" vertical="center"/>
    </xf>
    <xf numFmtId="181" fontId="22" fillId="4" borderId="43" xfId="14" applyNumberFormat="1" applyFont="1" applyFill="1" applyBorder="1" applyAlignment="1" applyProtection="1">
      <alignment horizontal="right" vertical="center" shrinkToFit="1"/>
    </xf>
    <xf numFmtId="181" fontId="22" fillId="4" borderId="44" xfId="14" applyNumberFormat="1" applyFont="1" applyFill="1" applyBorder="1" applyAlignment="1" applyProtection="1">
      <alignment horizontal="right" vertical="center" shrinkToFit="1"/>
    </xf>
    <xf numFmtId="179" fontId="22" fillId="4" borderId="115" xfId="15" applyNumberFormat="1" applyFont="1" applyFill="1" applyBorder="1" applyAlignment="1" applyProtection="1">
      <alignment horizontal="right" vertical="center" shrinkToFit="1"/>
    </xf>
    <xf numFmtId="189" fontId="22" fillId="4" borderId="32" xfId="15" applyNumberFormat="1" applyFont="1" applyFill="1" applyBorder="1" applyAlignment="1" applyProtection="1">
      <alignment horizontal="right" vertical="center" shrinkToFit="1"/>
    </xf>
    <xf numFmtId="189" fontId="22" fillId="4" borderId="34" xfId="15" applyNumberFormat="1" applyFont="1" applyFill="1" applyBorder="1" applyAlignment="1" applyProtection="1">
      <alignment horizontal="right" vertical="center" shrinkToFit="1"/>
    </xf>
    <xf numFmtId="0" fontId="22" fillId="4" borderId="37" xfId="13" applyFont="1" applyFill="1" applyBorder="1" applyProtection="1">
      <alignment vertical="center"/>
    </xf>
    <xf numFmtId="181" fontId="22" fillId="4" borderId="116" xfId="15" applyNumberFormat="1" applyFont="1" applyFill="1" applyBorder="1" applyAlignment="1" applyProtection="1">
      <alignment horizontal="right" vertical="center" shrinkToFit="1"/>
    </xf>
    <xf numFmtId="181" fontId="22" fillId="4" borderId="117" xfId="15" applyNumberFormat="1" applyFont="1" applyFill="1" applyBorder="1" applyAlignment="1" applyProtection="1">
      <alignment horizontal="right" vertical="center" shrinkToFit="1"/>
    </xf>
    <xf numFmtId="179" fontId="22" fillId="4" borderId="118" xfId="15" applyNumberFormat="1" applyFont="1" applyFill="1" applyBorder="1" applyAlignment="1" applyProtection="1">
      <alignment horizontal="right" vertical="center" shrinkToFit="1"/>
    </xf>
    <xf numFmtId="0" fontId="22" fillId="4" borderId="35" xfId="13" applyFont="1" applyFill="1" applyBorder="1" applyAlignment="1" applyProtection="1">
      <alignment horizontal="left" vertical="center"/>
    </xf>
    <xf numFmtId="0" fontId="22" fillId="4" borderId="5" xfId="13" applyFont="1" applyFill="1" applyBorder="1" applyAlignment="1" applyProtection="1">
      <alignment horizontal="right" vertical="center" wrapText="1"/>
    </xf>
    <xf numFmtId="179" fontId="22" fillId="4" borderId="119" xfId="15" applyNumberFormat="1" applyFont="1" applyFill="1" applyBorder="1" applyAlignment="1" applyProtection="1">
      <alignment horizontal="right" vertical="center" shrinkToFit="1"/>
    </xf>
    <xf numFmtId="0" fontId="23" fillId="4" borderId="0" xfId="13" applyFont="1" applyFill="1" applyAlignment="1" applyProtection="1">
      <alignment vertical="center"/>
    </xf>
    <xf numFmtId="0" fontId="22" fillId="4" borderId="106" xfId="13" applyFont="1" applyFill="1" applyBorder="1" applyProtection="1">
      <alignment vertical="center"/>
    </xf>
    <xf numFmtId="189" fontId="22" fillId="4" borderId="49" xfId="15" applyNumberFormat="1" applyFont="1" applyFill="1" applyBorder="1" applyAlignment="1" applyProtection="1">
      <alignment horizontal="right" vertical="center" shrinkToFit="1"/>
    </xf>
    <xf numFmtId="189" fontId="22" fillId="4" borderId="120" xfId="15" applyNumberFormat="1" applyFont="1" applyFill="1" applyBorder="1" applyAlignment="1" applyProtection="1">
      <alignment horizontal="right" vertical="center" shrinkToFit="1"/>
    </xf>
    <xf numFmtId="0" fontId="23" fillId="4" borderId="0" xfId="13" applyFont="1" applyFill="1" applyBorder="1" applyAlignment="1" applyProtection="1">
      <alignment horizontal="center" vertical="center"/>
    </xf>
    <xf numFmtId="190" fontId="22" fillId="4" borderId="49" xfId="15" applyNumberFormat="1" applyFont="1" applyFill="1" applyBorder="1" applyAlignment="1" applyProtection="1">
      <alignment horizontal="right" vertical="center" shrinkToFit="1"/>
    </xf>
    <xf numFmtId="190" fontId="22" fillId="4" borderId="120" xfId="15" applyNumberFormat="1" applyFont="1" applyFill="1" applyBorder="1" applyAlignment="1" applyProtection="1">
      <alignment horizontal="right" vertical="center" shrinkToFit="1"/>
    </xf>
    <xf numFmtId="0" fontId="25" fillId="4" borderId="121" xfId="13" applyFont="1" applyFill="1" applyBorder="1" applyAlignment="1" applyProtection="1">
      <alignment horizontal="left" vertical="center"/>
    </xf>
    <xf numFmtId="0" fontId="22" fillId="4" borderId="8" xfId="13" applyFont="1" applyFill="1" applyBorder="1" applyAlignment="1" applyProtection="1">
      <alignment horizontal="right" vertical="center" wrapText="1"/>
    </xf>
    <xf numFmtId="179" fontId="22" fillId="4" borderId="122" xfId="15" applyNumberFormat="1" applyFont="1" applyFill="1" applyBorder="1" applyAlignment="1" applyProtection="1">
      <alignment horizontal="right" vertical="center" shrinkToFit="1"/>
    </xf>
    <xf numFmtId="0" fontId="22" fillId="4" borderId="123" xfId="13" applyFont="1" applyFill="1" applyBorder="1" applyProtection="1">
      <alignment vertical="center"/>
    </xf>
    <xf numFmtId="190" fontId="22" fillId="4" borderId="37" xfId="15" applyNumberFormat="1" applyFont="1" applyFill="1" applyBorder="1" applyAlignment="1" applyProtection="1">
      <alignment horizontal="right" vertical="center" shrinkToFit="1"/>
    </xf>
    <xf numFmtId="190" fontId="22" fillId="4" borderId="124" xfId="15" applyNumberFormat="1" applyFont="1" applyFill="1" applyBorder="1" applyAlignment="1" applyProtection="1">
      <alignment horizontal="right" vertical="center" shrinkToFit="1"/>
    </xf>
    <xf numFmtId="0" fontId="22" fillId="4" borderId="125" xfId="13" applyFont="1" applyFill="1" applyBorder="1" applyAlignment="1" applyProtection="1">
      <alignment horizontal="left" vertical="center" wrapText="1"/>
    </xf>
    <xf numFmtId="0" fontId="22" fillId="4" borderId="3" xfId="13" applyFont="1" applyFill="1" applyBorder="1" applyAlignment="1" applyProtection="1">
      <alignment horizontal="center" vertical="center"/>
    </xf>
    <xf numFmtId="179" fontId="22" fillId="4" borderId="108" xfId="15" applyNumberFormat="1" applyFont="1" applyFill="1" applyBorder="1" applyAlignment="1" applyProtection="1">
      <alignment horizontal="right" vertical="center" shrinkToFit="1"/>
    </xf>
    <xf numFmtId="179" fontId="22" fillId="4" borderId="109" xfId="15" applyNumberFormat="1" applyFont="1" applyFill="1" applyBorder="1" applyAlignment="1" applyProtection="1">
      <alignment horizontal="right" vertical="center" shrinkToFit="1"/>
    </xf>
    <xf numFmtId="179" fontId="22" fillId="4" borderId="110" xfId="15" applyNumberFormat="1" applyFont="1" applyFill="1" applyBorder="1" applyAlignment="1" applyProtection="1">
      <alignment horizontal="right" vertical="center" shrinkToFit="1"/>
    </xf>
    <xf numFmtId="0" fontId="23" fillId="4" borderId="35" xfId="13" applyFont="1" applyFill="1" applyBorder="1" applyAlignment="1" applyProtection="1">
      <alignment vertical="center"/>
    </xf>
    <xf numFmtId="0" fontId="23" fillId="4" borderId="0" xfId="13" applyFont="1" applyFill="1" applyBorder="1" applyAlignment="1" applyProtection="1">
      <alignment vertical="center"/>
    </xf>
    <xf numFmtId="0" fontId="22" fillId="4" borderId="126" xfId="13" applyFont="1" applyFill="1" applyBorder="1" applyAlignment="1" applyProtection="1">
      <alignment horizontal="center" vertical="center"/>
    </xf>
    <xf numFmtId="179" fontId="22" fillId="4" borderId="127" xfId="15" applyNumberFormat="1" applyFont="1" applyFill="1" applyBorder="1" applyAlignment="1" applyProtection="1">
      <alignment horizontal="right" vertical="center" shrinkToFit="1"/>
    </xf>
    <xf numFmtId="0" fontId="26" fillId="4" borderId="0" xfId="14" applyFont="1" applyFill="1" applyProtection="1">
      <alignment vertical="center"/>
    </xf>
    <xf numFmtId="0" fontId="14" fillId="0" borderId="0" xfId="14">
      <alignment vertical="center"/>
    </xf>
    <xf numFmtId="0" fontId="1" fillId="4" borderId="0" xfId="1" applyFill="1" applyProtection="1">
      <protection hidden="1"/>
    </xf>
    <xf numFmtId="0" fontId="1" fillId="4" borderId="0" xfId="1" applyFill="1"/>
    <xf numFmtId="0" fontId="14" fillId="0" borderId="0" xfId="2" applyFont="1">
      <alignment vertical="center"/>
    </xf>
    <xf numFmtId="0" fontId="14" fillId="0" borderId="0" xfId="2" applyFont="1" applyBorder="1">
      <alignment vertical="center"/>
    </xf>
    <xf numFmtId="0" fontId="22" fillId="0" borderId="1" xfId="2" applyFont="1" applyBorder="1">
      <alignment vertical="center"/>
    </xf>
    <xf numFmtId="0" fontId="14" fillId="0" borderId="2" xfId="2" applyFont="1" applyBorder="1">
      <alignment vertical="center"/>
    </xf>
    <xf numFmtId="0" fontId="14" fillId="0" borderId="3" xfId="2" applyFont="1" applyBorder="1">
      <alignment vertical="center"/>
    </xf>
    <xf numFmtId="0" fontId="14" fillId="0" borderId="4" xfId="2" applyFont="1" applyBorder="1">
      <alignment vertical="center"/>
    </xf>
    <xf numFmtId="177" fontId="19" fillId="0" borderId="0" xfId="2" applyNumberFormat="1" applyFont="1" applyBorder="1">
      <alignment vertical="center"/>
    </xf>
    <xf numFmtId="0" fontId="14" fillId="0" borderId="5" xfId="2" applyFont="1" applyBorder="1">
      <alignment vertical="center"/>
    </xf>
    <xf numFmtId="0" fontId="14" fillId="4" borderId="1" xfId="2" applyFont="1" applyFill="1" applyBorder="1">
      <alignment vertical="center"/>
    </xf>
    <xf numFmtId="0" fontId="14" fillId="4" borderId="2" xfId="2" applyFont="1" applyFill="1" applyBorder="1">
      <alignment vertical="center"/>
    </xf>
    <xf numFmtId="0" fontId="14" fillId="4" borderId="3" xfId="2" applyFont="1" applyFill="1" applyBorder="1">
      <alignment vertical="center"/>
    </xf>
    <xf numFmtId="0" fontId="14" fillId="4" borderId="12" xfId="2" applyFont="1" applyFill="1" applyBorder="1" applyAlignment="1">
      <alignment horizontal="center" vertical="center" wrapText="1"/>
    </xf>
    <xf numFmtId="0" fontId="14" fillId="4" borderId="10" xfId="2" applyFont="1" applyFill="1" applyBorder="1">
      <alignment vertical="center"/>
    </xf>
    <xf numFmtId="0" fontId="14" fillId="4" borderId="9" xfId="2" applyFont="1" applyFill="1" applyBorder="1">
      <alignment vertical="center"/>
    </xf>
    <xf numFmtId="0" fontId="14" fillId="4" borderId="11" xfId="2" applyFont="1" applyFill="1" applyBorder="1">
      <alignment vertical="center"/>
    </xf>
    <xf numFmtId="177" fontId="19" fillId="4" borderId="6" xfId="2" applyNumberFormat="1" applyFont="1" applyFill="1" applyBorder="1">
      <alignment vertical="center"/>
    </xf>
    <xf numFmtId="177" fontId="19" fillId="4" borderId="7" xfId="2" applyNumberFormat="1" applyFont="1" applyFill="1" applyBorder="1">
      <alignment vertical="center"/>
    </xf>
    <xf numFmtId="177" fontId="19" fillId="4" borderId="8" xfId="2" applyNumberFormat="1" applyFont="1" applyFill="1" applyBorder="1">
      <alignment vertical="center"/>
    </xf>
    <xf numFmtId="177" fontId="19" fillId="4" borderId="12" xfId="2" applyNumberFormat="1" applyFont="1" applyFill="1" applyBorder="1" applyAlignment="1">
      <alignment horizontal="center" vertical="center"/>
    </xf>
    <xf numFmtId="177" fontId="9" fillId="4" borderId="128" xfId="2" applyNumberFormat="1" applyFont="1" applyFill="1" applyBorder="1" applyAlignment="1">
      <alignment horizontal="center" vertical="center"/>
    </xf>
    <xf numFmtId="177" fontId="19" fillId="4" borderId="129" xfId="2" applyNumberFormat="1" applyFont="1" applyFill="1" applyBorder="1" applyAlignment="1">
      <alignment horizontal="center" vertical="center"/>
    </xf>
    <xf numFmtId="178" fontId="19" fillId="4" borderId="12" xfId="3" applyNumberFormat="1" applyFont="1" applyFill="1" applyBorder="1" applyAlignment="1">
      <alignment horizontal="left" vertical="center" wrapText="1"/>
    </xf>
    <xf numFmtId="181" fontId="19" fillId="4" borderId="31" xfId="3" applyNumberFormat="1" applyFont="1" applyFill="1" applyBorder="1" applyAlignment="1">
      <alignment horizontal="right" vertical="center" shrinkToFit="1"/>
    </xf>
    <xf numFmtId="181" fontId="19" fillId="4" borderId="6" xfId="3" applyNumberFormat="1" applyFont="1" applyFill="1" applyBorder="1" applyAlignment="1">
      <alignment horizontal="right" vertical="center" shrinkToFit="1"/>
    </xf>
    <xf numFmtId="179" fontId="19" fillId="4" borderId="130" xfId="3" applyNumberFormat="1" applyFont="1" applyFill="1" applyBorder="1" applyAlignment="1">
      <alignment horizontal="right" vertical="center" shrinkToFit="1"/>
    </xf>
    <xf numFmtId="181" fontId="19" fillId="4" borderId="12" xfId="3" applyNumberFormat="1" applyFont="1" applyFill="1" applyBorder="1" applyAlignment="1">
      <alignment horizontal="right" vertical="center" shrinkToFit="1"/>
    </xf>
    <xf numFmtId="181" fontId="19" fillId="4" borderId="10" xfId="3" applyNumberFormat="1" applyFont="1" applyFill="1" applyBorder="1" applyAlignment="1">
      <alignment horizontal="right" vertical="center" shrinkToFit="1"/>
    </xf>
    <xf numFmtId="179" fontId="19" fillId="4" borderId="129" xfId="3" applyNumberFormat="1" applyFont="1" applyFill="1" applyBorder="1" applyAlignment="1">
      <alignment horizontal="right" vertical="center" shrinkToFit="1"/>
    </xf>
    <xf numFmtId="0" fontId="19" fillId="4" borderId="12" xfId="3" applyFont="1" applyFill="1" applyBorder="1" applyAlignment="1">
      <alignment horizontal="left" vertical="center"/>
    </xf>
    <xf numFmtId="176" fontId="19" fillId="0" borderId="0" xfId="2" applyNumberFormat="1" applyFont="1" applyBorder="1">
      <alignment vertical="center"/>
    </xf>
    <xf numFmtId="177" fontId="19" fillId="0" borderId="10" xfId="2" applyNumberFormat="1" applyFont="1" applyBorder="1">
      <alignment vertical="center"/>
    </xf>
    <xf numFmtId="177" fontId="19" fillId="0" borderId="9" xfId="2" applyNumberFormat="1" applyFont="1" applyBorder="1">
      <alignment vertical="center"/>
    </xf>
    <xf numFmtId="177" fontId="19" fillId="0" borderId="11" xfId="2" applyNumberFormat="1" applyFont="1" applyBorder="1">
      <alignment vertical="center"/>
    </xf>
    <xf numFmtId="177" fontId="19" fillId="0" borderId="12" xfId="2" applyNumberFormat="1" applyFont="1" applyBorder="1" applyAlignment="1">
      <alignment horizontal="center" vertical="center"/>
    </xf>
    <xf numFmtId="177" fontId="19" fillId="0" borderId="128" xfId="2" applyNumberFormat="1" applyFont="1" applyBorder="1" applyAlignment="1">
      <alignment horizontal="center" vertical="center"/>
    </xf>
    <xf numFmtId="177" fontId="19" fillId="0" borderId="129" xfId="2" applyNumberFormat="1" applyFont="1" applyBorder="1" applyAlignment="1">
      <alignment horizontal="center" vertical="center"/>
    </xf>
    <xf numFmtId="177" fontId="19" fillId="0" borderId="0" xfId="2" applyNumberFormat="1" applyFont="1" applyBorder="1" applyAlignment="1">
      <alignment horizontal="center" vertical="center"/>
    </xf>
    <xf numFmtId="177" fontId="19" fillId="0" borderId="4" xfId="2" applyNumberFormat="1" applyFont="1" applyBorder="1">
      <alignment vertical="center"/>
    </xf>
    <xf numFmtId="177" fontId="27" fillId="0" borderId="12"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28" xfId="2" applyNumberFormat="1" applyFont="1" applyBorder="1" applyAlignment="1">
      <alignment horizontal="right" vertical="center" shrinkToFit="1"/>
    </xf>
    <xf numFmtId="191" fontId="19" fillId="0" borderId="129" xfId="2" applyNumberFormat="1" applyFont="1" applyBorder="1" applyAlignment="1">
      <alignment horizontal="right" vertical="center" shrinkToFit="1"/>
    </xf>
    <xf numFmtId="177" fontId="19" fillId="0" borderId="5" xfId="2" applyNumberFormat="1" applyFont="1" applyBorder="1">
      <alignment vertical="center"/>
    </xf>
    <xf numFmtId="177" fontId="19" fillId="0" borderId="0" xfId="2" applyNumberFormat="1" applyFont="1">
      <alignment vertical="center"/>
    </xf>
    <xf numFmtId="179" fontId="27" fillId="0" borderId="12" xfId="2" applyNumberFormat="1" applyFont="1" applyBorder="1" applyAlignment="1">
      <alignment horizontal="right" vertical="center" shrinkToFit="1"/>
    </xf>
    <xf numFmtId="179" fontId="27" fillId="0" borderId="128" xfId="2" applyNumberFormat="1" applyFont="1" applyBorder="1" applyAlignment="1">
      <alignment horizontal="right" vertical="center" shrinkToFit="1"/>
    </xf>
    <xf numFmtId="179" fontId="19" fillId="0" borderId="129" xfId="2" applyNumberFormat="1" applyFont="1" applyBorder="1" applyAlignment="1">
      <alignment horizontal="right" vertical="center" shrinkToFit="1"/>
    </xf>
    <xf numFmtId="177" fontId="19" fillId="0" borderId="6" xfId="2" applyNumberFormat="1" applyFont="1" applyBorder="1">
      <alignment vertical="center"/>
    </xf>
    <xf numFmtId="177" fontId="19" fillId="0" borderId="7" xfId="2" applyNumberFormat="1" applyFont="1" applyBorder="1">
      <alignment vertical="center"/>
    </xf>
    <xf numFmtId="176" fontId="19" fillId="0" borderId="7" xfId="2" applyNumberFormat="1" applyFont="1" applyBorder="1">
      <alignment vertical="center"/>
    </xf>
    <xf numFmtId="177" fontId="19" fillId="0" borderId="8" xfId="2" applyNumberFormat="1" applyFont="1" applyBorder="1">
      <alignment vertical="center"/>
    </xf>
    <xf numFmtId="0" fontId="19" fillId="0" borderId="0" xfId="2" applyFont="1">
      <alignment vertical="center"/>
    </xf>
    <xf numFmtId="0" fontId="14" fillId="0" borderId="3" xfId="2" applyFont="1" applyBorder="1" applyAlignment="1"/>
    <xf numFmtId="0" fontId="14" fillId="0" borderId="5" xfId="2" applyFont="1" applyBorder="1" applyAlignment="1"/>
    <xf numFmtId="177" fontId="19" fillId="4" borderId="12" xfId="2" applyNumberFormat="1" applyFont="1" applyFill="1" applyBorder="1" applyAlignment="1">
      <alignment vertical="center" wrapText="1"/>
    </xf>
    <xf numFmtId="181" fontId="19" fillId="4" borderId="12" xfId="2" applyNumberFormat="1" applyFont="1" applyFill="1" applyBorder="1" applyAlignment="1">
      <alignment horizontal="right" vertical="center" shrinkToFit="1"/>
    </xf>
    <xf numFmtId="181" fontId="19" fillId="4" borderId="128" xfId="2" applyNumberFormat="1" applyFont="1" applyFill="1" applyBorder="1" applyAlignment="1">
      <alignment horizontal="right" vertical="center" shrinkToFit="1"/>
    </xf>
    <xf numFmtId="179" fontId="19" fillId="4" borderId="129" xfId="2" applyNumberFormat="1" applyFont="1" applyFill="1" applyBorder="1" applyAlignment="1">
      <alignment horizontal="right" vertical="center" shrinkToFit="1"/>
    </xf>
    <xf numFmtId="177" fontId="19" fillId="0" borderId="12" xfId="2" applyNumberFormat="1" applyFont="1" applyBorder="1" applyAlignment="1">
      <alignment vertical="center" wrapText="1"/>
    </xf>
    <xf numFmtId="181" fontId="19" fillId="0" borderId="12" xfId="2" applyNumberFormat="1" applyFont="1" applyBorder="1" applyAlignment="1">
      <alignment horizontal="right" vertical="center" shrinkToFit="1"/>
    </xf>
    <xf numFmtId="181" fontId="19" fillId="0" borderId="128" xfId="2" applyNumberFormat="1" applyFont="1" applyBorder="1" applyAlignment="1">
      <alignment horizontal="right" vertical="center" shrinkToFit="1"/>
    </xf>
    <xf numFmtId="0" fontId="19" fillId="4" borderId="12" xfId="2" applyFont="1" applyFill="1" applyBorder="1" applyAlignment="1">
      <alignment vertical="center"/>
    </xf>
    <xf numFmtId="0" fontId="19" fillId="0" borderId="0" xfId="2" applyFont="1" applyBorder="1" applyAlignment="1"/>
    <xf numFmtId="0" fontId="14" fillId="0" borderId="0" xfId="2" applyFont="1" applyBorder="1" applyAlignment="1"/>
    <xf numFmtId="176" fontId="19" fillId="0" borderId="2" xfId="2" applyNumberFormat="1" applyFont="1" applyBorder="1">
      <alignment vertical="center"/>
    </xf>
    <xf numFmtId="0" fontId="14" fillId="0" borderId="7" xfId="2" applyFont="1" applyBorder="1">
      <alignment vertical="center"/>
    </xf>
    <xf numFmtId="0" fontId="22" fillId="0" borderId="4" xfId="2" applyFont="1" applyBorder="1">
      <alignment vertical="center"/>
    </xf>
    <xf numFmtId="0" fontId="14" fillId="0" borderId="7" xfId="3" applyFont="1" applyBorder="1">
      <alignment vertical="center"/>
    </xf>
    <xf numFmtId="176" fontId="19"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29" xfId="4" applyNumberFormat="1" applyFont="1" applyBorder="1" applyAlignment="1">
      <alignment horizontal="center" vertical="center" wrapText="1"/>
    </xf>
    <xf numFmtId="177" fontId="13" fillId="0" borderId="131"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2"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32" xfId="5" applyNumberFormat="1" applyFont="1" applyBorder="1" applyAlignment="1">
      <alignment horizontal="right" vertical="center" shrinkToFit="1"/>
    </xf>
    <xf numFmtId="181" fontId="27" fillId="0" borderId="131" xfId="5" applyNumberFormat="1" applyFont="1" applyBorder="1" applyAlignment="1">
      <alignment horizontal="right" vertical="center" shrinkToFit="1"/>
    </xf>
    <xf numFmtId="179" fontId="27" fillId="0" borderId="133" xfId="5" applyNumberFormat="1" applyFont="1" applyBorder="1" applyAlignment="1">
      <alignment horizontal="right" vertical="center" shrinkToFit="1"/>
    </xf>
    <xf numFmtId="179" fontId="27" fillId="0" borderId="32"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34" xfId="4" applyNumberFormat="1" applyFont="1" applyBorder="1" applyAlignment="1">
      <alignment horizontal="center" vertical="center"/>
    </xf>
    <xf numFmtId="181" fontId="27" fillId="0" borderId="135" xfId="5" applyNumberFormat="1" applyFont="1" applyBorder="1" applyAlignment="1">
      <alignment horizontal="right" vertical="center" shrinkToFit="1"/>
    </xf>
    <xf numFmtId="181" fontId="27" fillId="0" borderId="136" xfId="5" applyNumberFormat="1" applyFont="1" applyBorder="1" applyAlignment="1">
      <alignment horizontal="right" vertical="center" shrinkToFit="1"/>
    </xf>
    <xf numFmtId="179" fontId="27" fillId="0" borderId="134" xfId="5" applyNumberFormat="1" applyFont="1" applyBorder="1" applyAlignment="1">
      <alignment horizontal="right" vertical="center" shrinkToFit="1"/>
    </xf>
    <xf numFmtId="181" fontId="27" fillId="0" borderId="137" xfId="5" applyNumberFormat="1" applyFont="1" applyBorder="1" applyAlignment="1">
      <alignment horizontal="right" vertical="center" shrinkToFit="1"/>
    </xf>
    <xf numFmtId="179" fontId="27" fillId="0" borderId="138" xfId="5" applyNumberFormat="1" applyFont="1" applyBorder="1" applyAlignment="1">
      <alignment horizontal="right" vertical="center" shrinkToFit="1"/>
    </xf>
    <xf numFmtId="179" fontId="27" fillId="0" borderId="135"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14" fillId="0" borderId="6" xfId="2" applyFont="1" applyBorder="1">
      <alignment vertical="center"/>
    </xf>
    <xf numFmtId="0" fontId="14" fillId="0" borderId="8" xfId="2" applyFont="1" applyBorder="1">
      <alignment vertical="center"/>
    </xf>
    <xf numFmtId="0" fontId="14" fillId="0" borderId="0" xfId="17">
      <alignment vertical="center"/>
    </xf>
    <xf numFmtId="0" fontId="19" fillId="0" borderId="0" xfId="17" applyFont="1">
      <alignment vertical="center"/>
    </xf>
    <xf numFmtId="0" fontId="28" fillId="0" borderId="0" xfId="17" applyFont="1" applyAlignment="1">
      <alignment horizontal="right" vertical="center"/>
    </xf>
    <xf numFmtId="0" fontId="29" fillId="7" borderId="39" xfId="17" applyFont="1" applyFill="1" applyBorder="1" applyAlignment="1"/>
    <xf numFmtId="0" fontId="29" fillId="7" borderId="139" xfId="17" applyFont="1" applyFill="1" applyBorder="1" applyAlignment="1">
      <alignment horizontal="right" vertical="top"/>
    </xf>
    <xf numFmtId="0" fontId="29" fillId="7" borderId="140" xfId="17" applyFont="1" applyFill="1" applyBorder="1" applyAlignment="1">
      <alignment horizontal="right" vertical="top"/>
    </xf>
    <xf numFmtId="0" fontId="29" fillId="7" borderId="141" xfId="17" applyFont="1" applyFill="1" applyBorder="1" applyAlignment="1">
      <alignment horizontal="center" vertical="center"/>
    </xf>
    <xf numFmtId="0" fontId="29" fillId="7" borderId="29" xfId="17" applyFont="1" applyFill="1" applyBorder="1" applyAlignment="1">
      <alignment horizontal="center" vertical="center"/>
    </xf>
    <xf numFmtId="0" fontId="29" fillId="7" borderId="38" xfId="17" applyFont="1" applyFill="1" applyBorder="1" applyAlignment="1">
      <alignment horizontal="center" vertical="center"/>
    </xf>
    <xf numFmtId="0" fontId="29" fillId="0" borderId="35" xfId="17" applyFont="1" applyBorder="1" applyAlignment="1">
      <alignment horizontal="center" vertical="center" wrapText="1"/>
    </xf>
    <xf numFmtId="0" fontId="29" fillId="0" borderId="27" xfId="17" applyFont="1" applyBorder="1" applyAlignment="1" applyProtection="1">
      <alignment horizontal="left" vertical="center" wrapText="1"/>
    </xf>
    <xf numFmtId="189" fontId="29" fillId="0" borderId="141" xfId="17" applyNumberFormat="1" applyFont="1" applyBorder="1" applyAlignment="1" applyProtection="1">
      <alignment horizontal="right" vertical="center" shrinkToFit="1"/>
    </xf>
    <xf numFmtId="189" fontId="29" fillId="0" borderId="29" xfId="17" applyNumberFormat="1" applyFont="1" applyBorder="1" applyAlignment="1" applyProtection="1">
      <alignment horizontal="right" vertical="center" shrinkToFit="1"/>
    </xf>
    <xf numFmtId="189" fontId="29" fillId="0" borderId="30" xfId="17" applyNumberFormat="1" applyFont="1" applyBorder="1" applyAlignment="1" applyProtection="1">
      <alignment horizontal="right" vertical="center" shrinkToFit="1"/>
    </xf>
    <xf numFmtId="0" fontId="29" fillId="0" borderId="114" xfId="17" applyFont="1" applyBorder="1" applyAlignment="1">
      <alignment horizontal="center" vertical="center" wrapText="1"/>
    </xf>
    <xf numFmtId="0" fontId="29" fillId="0" borderId="142" xfId="17" applyFont="1" applyBorder="1" applyAlignment="1" applyProtection="1">
      <alignment horizontal="left" vertical="center"/>
    </xf>
    <xf numFmtId="189" fontId="29" fillId="0" borderId="103" xfId="17" applyNumberFormat="1" applyFont="1" applyBorder="1" applyAlignment="1" applyProtection="1">
      <alignment horizontal="right" vertical="center" shrinkToFit="1"/>
    </xf>
    <xf numFmtId="189" fontId="29" fillId="0" borderId="32" xfId="17" applyNumberFormat="1" applyFont="1" applyBorder="1" applyAlignment="1" applyProtection="1">
      <alignment horizontal="right" vertical="center" shrinkToFit="1"/>
    </xf>
    <xf numFmtId="189" fontId="29" fillId="0" borderId="34" xfId="17" applyNumberFormat="1" applyFont="1" applyBorder="1" applyAlignment="1" applyProtection="1">
      <alignment horizontal="right" vertical="center" shrinkToFit="1"/>
    </xf>
    <xf numFmtId="0" fontId="29" fillId="0" borderId="125" xfId="17" applyFont="1" applyBorder="1" applyAlignment="1">
      <alignment horizontal="center" vertical="center"/>
    </xf>
    <xf numFmtId="0" fontId="29" fillId="0" borderId="143" xfId="17" applyFont="1" applyBorder="1" applyAlignment="1" applyProtection="1">
      <alignment horizontal="left" vertical="center"/>
    </xf>
    <xf numFmtId="189" fontId="29" fillId="0" borderId="20" xfId="17" applyNumberFormat="1" applyFont="1" applyBorder="1" applyAlignment="1" applyProtection="1">
      <alignment horizontal="right" vertical="center" shrinkToFit="1"/>
    </xf>
    <xf numFmtId="189" fontId="29" fillId="0" borderId="28" xfId="17" applyNumberFormat="1" applyFont="1" applyBorder="1" applyAlignment="1" applyProtection="1">
      <alignment horizontal="right" vertical="center" shrinkToFit="1"/>
    </xf>
    <xf numFmtId="189" fontId="29" fillId="0" borderId="21" xfId="17" applyNumberFormat="1" applyFont="1" applyBorder="1" applyAlignment="1" applyProtection="1">
      <alignment horizontal="right" vertical="center" shrinkToFit="1"/>
    </xf>
    <xf numFmtId="0" fontId="29" fillId="0" borderId="0" xfId="18" applyFont="1">
      <alignment vertical="center"/>
    </xf>
    <xf numFmtId="0" fontId="14" fillId="0" borderId="0" xfId="18">
      <alignment vertical="center"/>
    </xf>
    <xf numFmtId="0" fontId="28" fillId="0" borderId="0" xfId="18" applyFont="1" applyAlignment="1">
      <alignment horizontal="right" vertical="center"/>
    </xf>
    <xf numFmtId="0" fontId="29" fillId="7" borderId="39" xfId="18" applyFont="1" applyFill="1" applyBorder="1" applyAlignment="1"/>
    <xf numFmtId="0" fontId="29" fillId="7" borderId="139" xfId="18" applyFont="1" applyFill="1" applyBorder="1" applyAlignment="1">
      <alignment horizontal="right" vertical="top"/>
    </xf>
    <xf numFmtId="0" fontId="29" fillId="7" borderId="140" xfId="18" applyFont="1" applyFill="1" applyBorder="1" applyAlignment="1">
      <alignment horizontal="right" vertical="top"/>
    </xf>
    <xf numFmtId="0" fontId="29" fillId="7" borderId="144" xfId="18" applyFont="1" applyFill="1" applyBorder="1" applyAlignment="1">
      <alignment horizontal="center" vertical="center"/>
    </xf>
    <xf numFmtId="0" fontId="29" fillId="7" borderId="29" xfId="18" applyFont="1" applyFill="1" applyBorder="1" applyAlignment="1">
      <alignment horizontal="center" vertical="center"/>
    </xf>
    <xf numFmtId="0" fontId="29" fillId="7" borderId="30" xfId="18" applyFont="1" applyFill="1" applyBorder="1" applyAlignment="1">
      <alignment horizontal="center" vertical="center"/>
    </xf>
    <xf numFmtId="0" fontId="29" fillId="0" borderId="121" xfId="18" applyFont="1" applyBorder="1" applyAlignment="1">
      <alignment vertical="center" wrapText="1"/>
    </xf>
    <xf numFmtId="0" fontId="30" fillId="0" borderId="82" xfId="18" applyFont="1" applyBorder="1" applyAlignment="1">
      <alignment horizontal="left" vertical="center" wrapText="1"/>
    </xf>
    <xf numFmtId="189" fontId="29" fillId="0" borderId="13" xfId="18" applyNumberFormat="1" applyFont="1" applyBorder="1" applyAlignment="1">
      <alignment horizontal="right" vertical="center" shrinkToFit="1"/>
    </xf>
    <xf numFmtId="189" fontId="29" fillId="0" borderId="23" xfId="18" applyNumberFormat="1" applyFont="1" applyBorder="1" applyAlignment="1">
      <alignment horizontal="right" vertical="center" shrinkToFit="1"/>
    </xf>
    <xf numFmtId="189" fontId="29" fillId="0" borderId="14" xfId="18" applyNumberFormat="1" applyFont="1" applyBorder="1" applyAlignment="1">
      <alignment horizontal="right" vertical="center" shrinkToFit="1"/>
    </xf>
    <xf numFmtId="0" fontId="29" fillId="0" borderId="105" xfId="18" applyFont="1" applyBorder="1" applyAlignment="1">
      <alignment vertical="center"/>
    </xf>
    <xf numFmtId="0" fontId="30" fillId="0" borderId="145" xfId="18" applyFont="1" applyBorder="1" applyAlignment="1">
      <alignment horizontal="left" vertical="center" wrapText="1"/>
    </xf>
    <xf numFmtId="189" fontId="29" fillId="0" borderId="18" xfId="18" applyNumberFormat="1" applyFont="1" applyBorder="1" applyAlignment="1">
      <alignment horizontal="right" vertical="center" shrinkToFit="1"/>
    </xf>
    <xf numFmtId="189" fontId="29" fillId="0" borderId="12" xfId="18" applyNumberFormat="1" applyFont="1" applyBorder="1" applyAlignment="1">
      <alignment horizontal="right" vertical="center" shrinkToFit="1"/>
    </xf>
    <xf numFmtId="189" fontId="29" fillId="0" borderId="24" xfId="18" applyNumberFormat="1" applyFont="1" applyBorder="1" applyAlignment="1">
      <alignment horizontal="right" vertical="center" shrinkToFit="1"/>
    </xf>
    <xf numFmtId="0" fontId="29" fillId="0" borderId="114" xfId="18" applyFont="1" applyBorder="1" applyAlignment="1">
      <alignment vertical="center"/>
    </xf>
    <xf numFmtId="0" fontId="29" fillId="0" borderId="125" xfId="18" applyFont="1" applyBorder="1" applyAlignment="1">
      <alignment vertical="center"/>
    </xf>
    <xf numFmtId="0" fontId="30" fillId="0" borderId="143" xfId="18" applyFont="1" applyBorder="1" applyAlignment="1">
      <alignment horizontal="left" vertical="center" wrapText="1"/>
    </xf>
    <xf numFmtId="189" fontId="29" fillId="0" borderId="20" xfId="18" applyNumberFormat="1" applyFont="1" applyBorder="1" applyAlignment="1">
      <alignment horizontal="right" vertical="center" shrinkToFit="1"/>
    </xf>
    <xf numFmtId="189" fontId="29" fillId="0" borderId="28" xfId="18" applyNumberFormat="1" applyFont="1" applyBorder="1" applyAlignment="1">
      <alignment horizontal="right" vertical="center" shrinkToFit="1"/>
    </xf>
    <xf numFmtId="189" fontId="29" fillId="0" borderId="21" xfId="18" applyNumberFormat="1" applyFont="1" applyBorder="1" applyAlignment="1">
      <alignment horizontal="right" vertical="center" shrinkToFit="1"/>
    </xf>
    <xf numFmtId="0" fontId="30" fillId="0" borderId="0" xfId="18" applyFont="1" applyBorder="1" applyAlignment="1">
      <alignment vertical="center"/>
    </xf>
    <xf numFmtId="0" fontId="30" fillId="0" borderId="0" xfId="18" applyFont="1" applyBorder="1" applyAlignment="1">
      <alignment vertical="center" wrapText="1"/>
    </xf>
    <xf numFmtId="0" fontId="29" fillId="0" borderId="0" xfId="18" applyFont="1" applyBorder="1" applyAlignment="1">
      <alignment vertical="center"/>
    </xf>
    <xf numFmtId="0" fontId="19" fillId="0" borderId="0" xfId="19" applyFont="1">
      <alignment vertical="center"/>
    </xf>
    <xf numFmtId="0" fontId="14" fillId="0" borderId="0" xfId="19">
      <alignment vertical="center"/>
    </xf>
    <xf numFmtId="0" fontId="28" fillId="0" borderId="0" xfId="19" applyFont="1" applyAlignment="1">
      <alignment horizontal="center" vertical="center"/>
    </xf>
    <xf numFmtId="0" fontId="30" fillId="7" borderId="39" xfId="19" applyFont="1" applyFill="1" applyBorder="1" applyAlignment="1"/>
    <xf numFmtId="0" fontId="30" fillId="7" borderId="139" xfId="19" applyFont="1" applyFill="1" applyBorder="1" applyAlignment="1"/>
    <xf numFmtId="0" fontId="30" fillId="7" borderId="139" xfId="19" applyFont="1" applyFill="1" applyBorder="1" applyAlignment="1">
      <alignment horizontal="right" vertical="center"/>
    </xf>
    <xf numFmtId="0" fontId="30" fillId="7" borderId="140" xfId="19" applyFont="1" applyFill="1" applyBorder="1" applyAlignment="1">
      <alignment horizontal="right" vertical="top"/>
    </xf>
    <xf numFmtId="0" fontId="30" fillId="7" borderId="144" xfId="19" applyFont="1" applyFill="1" applyBorder="1" applyAlignment="1">
      <alignment horizontal="center" vertical="center"/>
    </xf>
    <xf numFmtId="0" fontId="30" fillId="7" borderId="29" xfId="19" applyFont="1" applyFill="1" applyBorder="1" applyAlignment="1">
      <alignment horizontal="center" vertical="center"/>
    </xf>
    <xf numFmtId="0" fontId="30" fillId="7" borderId="38" xfId="19" applyFont="1" applyFill="1" applyBorder="1" applyAlignment="1">
      <alignment horizontal="center" vertical="center"/>
    </xf>
    <xf numFmtId="0" fontId="30" fillId="0" borderId="13" xfId="19" applyFont="1" applyBorder="1" applyAlignment="1">
      <alignment vertical="center" wrapText="1"/>
    </xf>
    <xf numFmtId="0" fontId="30" fillId="0" borderId="6" xfId="19" applyFont="1" applyBorder="1" applyAlignment="1">
      <alignment vertical="center" wrapText="1"/>
    </xf>
    <xf numFmtId="0" fontId="30" fillId="0" borderId="82" xfId="19" applyFont="1" applyBorder="1" applyAlignment="1">
      <alignment vertical="center"/>
    </xf>
    <xf numFmtId="181" fontId="30" fillId="0" borderId="13" xfId="19" applyNumberFormat="1" applyFont="1" applyBorder="1" applyAlignment="1" applyProtection="1">
      <alignment horizontal="right" vertical="center" shrinkToFit="1"/>
    </xf>
    <xf numFmtId="181" fontId="30" fillId="0" borderId="23" xfId="19" applyNumberFormat="1" applyFont="1" applyBorder="1" applyAlignment="1" applyProtection="1">
      <alignment horizontal="right" vertical="center" shrinkToFit="1"/>
    </xf>
    <xf numFmtId="181" fontId="30" fillId="0" borderId="14" xfId="19" applyNumberFormat="1" applyFont="1" applyBorder="1" applyAlignment="1" applyProtection="1">
      <alignment horizontal="right" vertical="center" shrinkToFit="1"/>
    </xf>
    <xf numFmtId="0" fontId="30" fillId="0" borderId="10" xfId="19" applyFont="1" applyBorder="1" applyAlignment="1">
      <alignment vertical="center"/>
    </xf>
    <xf numFmtId="0" fontId="30" fillId="0" borderId="145" xfId="19" applyFont="1" applyBorder="1" applyAlignment="1">
      <alignment vertical="center"/>
    </xf>
    <xf numFmtId="181" fontId="30" fillId="0" borderId="18" xfId="19" applyNumberFormat="1" applyFont="1" applyBorder="1" applyAlignment="1" applyProtection="1">
      <alignment horizontal="right" vertical="center" shrinkToFit="1"/>
    </xf>
    <xf numFmtId="181" fontId="30" fillId="0" borderId="12" xfId="19" applyNumberFormat="1" applyFont="1" applyBorder="1" applyAlignment="1" applyProtection="1">
      <alignment horizontal="right" vertical="center" shrinkToFit="1"/>
    </xf>
    <xf numFmtId="181" fontId="30" fillId="0" borderId="24" xfId="19" applyNumberFormat="1" applyFont="1" applyBorder="1" applyAlignment="1" applyProtection="1">
      <alignment horizontal="right" vertical="center" shrinkToFit="1"/>
    </xf>
    <xf numFmtId="0" fontId="30" fillId="0" borderId="1" xfId="19" applyFont="1" applyBorder="1" applyAlignment="1">
      <alignment vertical="center"/>
    </xf>
    <xf numFmtId="0" fontId="30" fillId="0" borderId="18" xfId="19" applyFont="1" applyBorder="1" applyAlignment="1">
      <alignment vertical="center" wrapText="1"/>
    </xf>
    <xf numFmtId="0" fontId="30" fillId="0" borderId="20" xfId="19" applyFont="1" applyBorder="1" applyAlignment="1">
      <alignment vertical="center"/>
    </xf>
    <xf numFmtId="0" fontId="30" fillId="0" borderId="146" xfId="19" applyFont="1" applyBorder="1" applyAlignment="1">
      <alignment vertical="center"/>
    </xf>
    <xf numFmtId="0" fontId="30" fillId="0" borderId="143" xfId="19" applyFont="1" applyBorder="1" applyAlignment="1">
      <alignment vertical="center"/>
    </xf>
    <xf numFmtId="181" fontId="30" fillId="0" borderId="20" xfId="19" applyNumberFormat="1" applyFont="1" applyBorder="1" applyAlignment="1" applyProtection="1">
      <alignment horizontal="right" vertical="center" shrinkToFit="1"/>
    </xf>
    <xf numFmtId="181" fontId="30" fillId="0" borderId="28" xfId="19" applyNumberFormat="1" applyFont="1" applyBorder="1" applyAlignment="1" applyProtection="1">
      <alignment horizontal="right" vertical="center" shrinkToFit="1"/>
    </xf>
    <xf numFmtId="181" fontId="30" fillId="0" borderId="21" xfId="19" applyNumberFormat="1" applyFont="1" applyBorder="1" applyAlignment="1" applyProtection="1">
      <alignment horizontal="right" vertical="center" shrinkToFit="1"/>
    </xf>
    <xf numFmtId="0" fontId="30" fillId="0" borderId="0" xfId="19" applyFont="1" applyAlignment="1"/>
    <xf numFmtId="0" fontId="30" fillId="0" borderId="0" xfId="19" applyFont="1">
      <alignment vertical="center"/>
    </xf>
    <xf numFmtId="181" fontId="30" fillId="0" borderId="0" xfId="19" applyNumberFormat="1" applyFont="1" applyAlignment="1">
      <alignment horizontal="right" vertical="center" shrinkToFit="1"/>
    </xf>
    <xf numFmtId="0" fontId="31" fillId="0" borderId="0" xfId="19" applyFont="1" applyAlignment="1">
      <alignment horizontal="center" vertical="center" shrinkToFit="1"/>
    </xf>
    <xf numFmtId="0" fontId="30" fillId="0" borderId="22" xfId="19" applyFont="1" applyBorder="1" applyAlignment="1">
      <alignment horizontal="center" vertical="center" wrapText="1"/>
    </xf>
    <xf numFmtId="0" fontId="30" fillId="0" borderId="23" xfId="19" applyFont="1" applyBorder="1">
      <alignment vertical="center"/>
    </xf>
    <xf numFmtId="181" fontId="30" fillId="0" borderId="13" xfId="19" applyNumberFormat="1" applyFont="1" applyBorder="1" applyAlignment="1" applyProtection="1">
      <alignment horizontal="right" vertical="center" shrinkToFit="1"/>
      <protection locked="0"/>
    </xf>
    <xf numFmtId="181" fontId="30" fillId="0" borderId="23" xfId="19" applyNumberFormat="1" applyFont="1" applyBorder="1" applyAlignment="1" applyProtection="1">
      <alignment horizontal="right" vertical="center" shrinkToFit="1"/>
      <protection locked="0"/>
    </xf>
    <xf numFmtId="181" fontId="30" fillId="0" borderId="14" xfId="19" applyNumberFormat="1" applyFont="1" applyBorder="1" applyAlignment="1" applyProtection="1">
      <alignment horizontal="right" vertical="center" shrinkToFit="1"/>
      <protection locked="0"/>
    </xf>
    <xf numFmtId="0" fontId="30" fillId="0" borderId="28" xfId="19" applyFont="1" applyBorder="1">
      <alignment vertical="center"/>
    </xf>
    <xf numFmtId="181" fontId="30" fillId="0" borderId="20" xfId="19" applyNumberFormat="1" applyFont="1" applyBorder="1" applyAlignment="1" applyProtection="1">
      <alignment horizontal="right" vertical="center" shrinkToFit="1"/>
      <protection locked="0"/>
    </xf>
    <xf numFmtId="181" fontId="30" fillId="0" borderId="28" xfId="19" applyNumberFormat="1" applyFont="1" applyBorder="1" applyAlignment="1" applyProtection="1">
      <alignment horizontal="right" vertical="center" shrinkToFit="1"/>
      <protection locked="0"/>
    </xf>
    <xf numFmtId="181" fontId="30" fillId="0" borderId="21" xfId="19" applyNumberFormat="1" applyFont="1" applyBorder="1" applyAlignment="1" applyProtection="1">
      <alignment horizontal="right" vertical="center" shrinkToFit="1"/>
      <protection locked="0"/>
    </xf>
    <xf numFmtId="0" fontId="32" fillId="0" borderId="0" xfId="19" applyFont="1" applyAlignment="1">
      <alignment horizontal="center" vertical="center" wrapText="1"/>
    </xf>
    <xf numFmtId="0" fontId="30" fillId="0" borderId="0" xfId="19" applyFont="1" applyAlignment="1">
      <alignment vertical="top"/>
    </xf>
    <xf numFmtId="0" fontId="33" fillId="0" borderId="0" xfId="19" applyFont="1">
      <alignment vertical="center"/>
    </xf>
    <xf numFmtId="0" fontId="32" fillId="0" borderId="0" xfId="19" applyFont="1" applyAlignment="1">
      <alignment vertical="center" wrapText="1"/>
    </xf>
    <xf numFmtId="0" fontId="14" fillId="0" borderId="0" xfId="20">
      <alignment vertical="center"/>
    </xf>
    <xf numFmtId="0" fontId="28" fillId="0" borderId="0" xfId="20" applyFont="1" applyAlignment="1">
      <alignment horizontal="center" vertical="center"/>
    </xf>
    <xf numFmtId="0" fontId="30" fillId="7" borderId="39" xfId="20" applyFont="1" applyFill="1" applyBorder="1" applyAlignment="1"/>
    <xf numFmtId="0" fontId="30" fillId="7" borderId="139" xfId="20" applyFont="1" applyFill="1" applyBorder="1" applyAlignment="1"/>
    <xf numFmtId="0" fontId="30" fillId="7" borderId="139" xfId="20" applyFont="1" applyFill="1" applyBorder="1" applyAlignment="1">
      <alignment horizontal="right" vertical="center"/>
    </xf>
    <xf numFmtId="0" fontId="30" fillId="7" borderId="140" xfId="20" applyFont="1" applyFill="1" applyBorder="1" applyAlignment="1">
      <alignment horizontal="right" vertical="top"/>
    </xf>
    <xf numFmtId="0" fontId="30" fillId="7" borderId="144" xfId="20" applyFont="1" applyFill="1" applyBorder="1" applyAlignment="1">
      <alignment horizontal="center" vertical="center"/>
    </xf>
    <xf numFmtId="0" fontId="30" fillId="7" borderId="29" xfId="20" applyFont="1" applyFill="1" applyBorder="1" applyAlignment="1">
      <alignment horizontal="center" vertical="center"/>
    </xf>
    <xf numFmtId="0" fontId="30" fillId="7" borderId="30" xfId="20" applyFont="1" applyFill="1" applyBorder="1" applyAlignment="1">
      <alignment horizontal="center" vertical="center"/>
    </xf>
    <xf numFmtId="0" fontId="30" fillId="0" borderId="13" xfId="20" applyFont="1" applyBorder="1" applyAlignment="1">
      <alignment vertical="center" wrapText="1"/>
    </xf>
    <xf numFmtId="0" fontId="30" fillId="0" borderId="6" xfId="20" applyFont="1" applyBorder="1" applyAlignment="1">
      <alignment vertical="center" wrapText="1"/>
    </xf>
    <xf numFmtId="0" fontId="30" fillId="0" borderId="82" xfId="20" applyFont="1" applyBorder="1" applyAlignment="1">
      <alignment horizontal="left" vertical="center"/>
    </xf>
    <xf numFmtId="181" fontId="30" fillId="0" borderId="13" xfId="20" applyNumberFormat="1" applyFont="1" applyBorder="1" applyAlignment="1" applyProtection="1">
      <alignment horizontal="right" vertical="center" shrinkToFit="1"/>
    </xf>
    <xf numFmtId="181" fontId="30" fillId="0" borderId="23" xfId="20" applyNumberFormat="1" applyFont="1" applyBorder="1" applyAlignment="1" applyProtection="1">
      <alignment horizontal="right" vertical="center" shrinkToFit="1"/>
    </xf>
    <xf numFmtId="181" fontId="30" fillId="0" borderId="14" xfId="20" applyNumberFormat="1" applyFont="1" applyBorder="1" applyAlignment="1" applyProtection="1">
      <alignment horizontal="right" vertical="center" shrinkToFit="1"/>
    </xf>
    <xf numFmtId="0" fontId="30" fillId="0" borderId="10" xfId="20" applyFont="1" applyBorder="1" applyAlignment="1">
      <alignment vertical="center"/>
    </xf>
    <xf numFmtId="0" fontId="30" fillId="0" borderId="145" xfId="20" applyFont="1" applyBorder="1" applyAlignment="1">
      <alignment horizontal="left" vertical="center"/>
    </xf>
    <xf numFmtId="181" fontId="30" fillId="0" borderId="18" xfId="20" applyNumberFormat="1" applyFont="1" applyBorder="1" applyAlignment="1" applyProtection="1">
      <alignment horizontal="right" vertical="center" shrinkToFit="1"/>
    </xf>
    <xf numFmtId="181" fontId="30" fillId="0" borderId="12" xfId="20" applyNumberFormat="1" applyFont="1" applyBorder="1" applyAlignment="1" applyProtection="1">
      <alignment horizontal="right" vertical="center" shrinkToFit="1"/>
    </xf>
    <xf numFmtId="181" fontId="30" fillId="0" borderId="24" xfId="20" applyNumberFormat="1" applyFont="1" applyBorder="1" applyAlignment="1" applyProtection="1">
      <alignment horizontal="right" vertical="center" shrinkToFit="1"/>
    </xf>
    <xf numFmtId="0" fontId="30" fillId="0" borderId="1" xfId="20" applyFont="1" applyBorder="1" applyAlignment="1">
      <alignment vertical="center"/>
    </xf>
    <xf numFmtId="0" fontId="30" fillId="0" borderId="31" xfId="20" applyFont="1" applyBorder="1" applyAlignment="1">
      <alignment vertical="center"/>
    </xf>
    <xf numFmtId="0" fontId="30" fillId="0" borderId="24" xfId="20" applyFont="1" applyBorder="1" applyAlignment="1">
      <alignment horizontal="center" vertical="center" shrinkToFit="1"/>
    </xf>
    <xf numFmtId="0" fontId="30" fillId="0" borderId="18" xfId="20" applyFont="1" applyBorder="1" applyAlignment="1">
      <alignment vertical="center" wrapText="1"/>
    </xf>
    <xf numFmtId="0" fontId="30" fillId="0" borderId="10" xfId="20" applyFont="1" applyBorder="1" applyAlignment="1">
      <alignment vertical="center" wrapText="1"/>
    </xf>
    <xf numFmtId="0" fontId="30" fillId="0" borderId="20" xfId="20" applyFont="1" applyBorder="1" applyAlignment="1">
      <alignment vertical="center"/>
    </xf>
    <xf numFmtId="0" fontId="30" fillId="0" borderId="146" xfId="20" applyFont="1" applyBorder="1" applyAlignment="1">
      <alignment vertical="center"/>
    </xf>
    <xf numFmtId="0" fontId="30" fillId="0" borderId="143" xfId="20" applyFont="1" applyBorder="1" applyAlignment="1">
      <alignment horizontal="left" vertical="center"/>
    </xf>
    <xf numFmtId="181" fontId="30" fillId="0" borderId="20" xfId="20" applyNumberFormat="1" applyFont="1" applyBorder="1" applyAlignment="1" applyProtection="1">
      <alignment horizontal="right" vertical="center" shrinkToFit="1"/>
    </xf>
    <xf numFmtId="181" fontId="30" fillId="0" borderId="28" xfId="20" applyNumberFormat="1" applyFont="1" applyBorder="1" applyAlignment="1" applyProtection="1">
      <alignment horizontal="right" vertical="center" shrinkToFit="1"/>
    </xf>
    <xf numFmtId="181" fontId="30" fillId="0" borderId="21" xfId="20" applyNumberFormat="1" applyFont="1" applyBorder="1" applyAlignment="1" applyProtection="1">
      <alignment horizontal="right" vertical="center" shrinkToFit="1"/>
    </xf>
    <xf numFmtId="0" fontId="30" fillId="0" borderId="0" xfId="20" applyFont="1" applyBorder="1" applyAlignment="1"/>
    <xf numFmtId="0" fontId="30" fillId="0" borderId="0" xfId="20" applyFont="1" applyBorder="1" applyAlignment="1">
      <alignment vertical="center"/>
    </xf>
    <xf numFmtId="0" fontId="30" fillId="0" borderId="0" xfId="20" applyFont="1" applyBorder="1" applyAlignment="1">
      <alignment horizontal="left" vertical="center"/>
    </xf>
    <xf numFmtId="181" fontId="30" fillId="0" borderId="0" xfId="20" applyNumberFormat="1" applyFont="1" applyBorder="1" applyAlignment="1" applyProtection="1">
      <alignment horizontal="right" vertical="center"/>
    </xf>
    <xf numFmtId="0" fontId="28" fillId="0" borderId="0" xfId="17" applyFont="1" applyAlignment="1">
      <alignment horizontal="right"/>
    </xf>
    <xf numFmtId="0" fontId="34" fillId="7" borderId="39" xfId="17" applyFont="1" applyFill="1" applyBorder="1" applyAlignment="1"/>
    <xf numFmtId="0" fontId="34" fillId="7" borderId="139" xfId="17" applyFont="1" applyFill="1" applyBorder="1" applyAlignment="1">
      <alignment horizontal="right" vertical="top"/>
    </xf>
    <xf numFmtId="0" fontId="34" fillId="7" borderId="140" xfId="17" applyFont="1" applyFill="1" applyBorder="1" applyAlignment="1">
      <alignment horizontal="right" vertical="top"/>
    </xf>
    <xf numFmtId="0" fontId="35" fillId="7" borderId="29" xfId="21" applyFont="1" applyFill="1" applyBorder="1" applyAlignment="1">
      <alignment horizontal="center" vertical="center"/>
    </xf>
    <xf numFmtId="0" fontId="35" fillId="7" borderId="38" xfId="21" applyFont="1" applyFill="1" applyBorder="1" applyAlignment="1">
      <alignment horizontal="center" vertical="center"/>
    </xf>
    <xf numFmtId="0" fontId="34" fillId="0" borderId="35" xfId="17" applyFont="1" applyBorder="1" applyAlignment="1">
      <alignment horizontal="center" vertical="center" wrapText="1"/>
    </xf>
    <xf numFmtId="0" fontId="34" fillId="0" borderId="27" xfId="17" applyFont="1" applyBorder="1" applyAlignment="1" applyProtection="1">
      <alignment horizontal="left" vertical="center" wrapText="1"/>
    </xf>
    <xf numFmtId="181" fontId="34" fillId="0" borderId="29" xfId="21" applyNumberFormat="1" applyFont="1" applyBorder="1" applyAlignment="1" applyProtection="1">
      <alignment horizontal="right" vertical="center" shrinkToFit="1"/>
    </xf>
    <xf numFmtId="181" fontId="34" fillId="0" borderId="30" xfId="21" applyNumberFormat="1" applyFont="1" applyBorder="1" applyAlignment="1" applyProtection="1">
      <alignment horizontal="right" vertical="center" shrinkToFit="1"/>
    </xf>
    <xf numFmtId="0" fontId="34" fillId="0" borderId="114" xfId="17" applyFont="1" applyBorder="1" applyAlignment="1">
      <alignment horizontal="center" vertical="center" wrapText="1"/>
    </xf>
    <xf numFmtId="0" fontId="34" fillId="0" borderId="142" xfId="17" applyFont="1" applyBorder="1" applyAlignment="1" applyProtection="1">
      <alignment horizontal="left" vertical="center"/>
    </xf>
    <xf numFmtId="181" fontId="34" fillId="0" borderId="32" xfId="21" applyNumberFormat="1" applyFont="1" applyBorder="1" applyAlignment="1" applyProtection="1">
      <alignment horizontal="right" vertical="center" shrinkToFit="1"/>
    </xf>
    <xf numFmtId="181" fontId="34" fillId="0" borderId="34" xfId="21" applyNumberFormat="1" applyFont="1" applyBorder="1" applyAlignment="1" applyProtection="1">
      <alignment horizontal="right" vertical="center" shrinkToFit="1"/>
    </xf>
    <xf numFmtId="0" fontId="34" fillId="0" borderId="145" xfId="17" applyFont="1" applyBorder="1" applyAlignment="1" applyProtection="1">
      <alignment horizontal="left" vertical="center"/>
    </xf>
    <xf numFmtId="181" fontId="34" fillId="0" borderId="12" xfId="21" applyNumberFormat="1" applyFont="1" applyBorder="1" applyAlignment="1" applyProtection="1">
      <alignment horizontal="right" vertical="center" shrinkToFit="1"/>
    </xf>
    <xf numFmtId="181" fontId="34" fillId="0" borderId="24" xfId="21" applyNumberFormat="1" applyFont="1" applyBorder="1" applyAlignment="1" applyProtection="1">
      <alignment horizontal="right" vertical="center" shrinkToFit="1"/>
    </xf>
    <xf numFmtId="0" fontId="34" fillId="0" borderId="106" xfId="17" applyFont="1" applyBorder="1" applyAlignment="1">
      <alignment horizontal="center" vertical="center"/>
    </xf>
    <xf numFmtId="0" fontId="34" fillId="0" borderId="24" xfId="17" applyFont="1" applyBorder="1" applyAlignment="1" applyProtection="1">
      <alignment horizontal="left" vertical="center" wrapText="1"/>
      <protection locked="0"/>
    </xf>
    <xf numFmtId="181" fontId="34" fillId="0" borderId="12" xfId="21" applyNumberFormat="1" applyFont="1" applyBorder="1" applyAlignment="1" applyProtection="1">
      <alignment horizontal="right" vertical="center" shrinkToFit="1"/>
      <protection locked="0"/>
    </xf>
    <xf numFmtId="181" fontId="34" fillId="0" borderId="24" xfId="21" applyNumberFormat="1" applyFont="1" applyBorder="1" applyAlignment="1" applyProtection="1">
      <alignment horizontal="right" vertical="center" shrinkToFit="1"/>
      <protection locked="0"/>
    </xf>
    <xf numFmtId="0" fontId="34" fillId="0" borderId="123" xfId="17" applyFont="1" applyBorder="1" applyAlignment="1">
      <alignment horizontal="center" vertical="center"/>
    </xf>
    <xf numFmtId="0" fontId="34" fillId="0" borderId="21" xfId="17" applyFont="1" applyBorder="1" applyAlignment="1" applyProtection="1">
      <alignment horizontal="left" vertical="center" wrapText="1"/>
      <protection locked="0"/>
    </xf>
    <xf numFmtId="181" fontId="34" fillId="0" borderId="28" xfId="21" applyNumberFormat="1" applyFont="1" applyBorder="1" applyAlignment="1" applyProtection="1">
      <alignment horizontal="right" vertical="center" shrinkToFit="1"/>
      <protection locked="0"/>
    </xf>
    <xf numFmtId="181" fontId="34" fillId="0" borderId="21" xfId="21" applyNumberFormat="1" applyFont="1" applyBorder="1" applyAlignment="1" applyProtection="1">
      <alignment horizontal="right" vertical="center" shrinkToFit="1"/>
      <protection locked="0"/>
    </xf>
    <xf numFmtId="0" fontId="34" fillId="0" borderId="39" xfId="17" applyFont="1" applyBorder="1" applyAlignment="1">
      <alignment horizontal="center" vertical="center"/>
    </xf>
    <xf numFmtId="0" fontId="34" fillId="0" borderId="140" xfId="17" applyFont="1" applyBorder="1" applyAlignment="1" applyProtection="1">
      <alignment horizontal="left" vertical="center"/>
    </xf>
    <xf numFmtId="181" fontId="34" fillId="0" borderId="147" xfId="21" applyNumberFormat="1" applyFont="1" applyBorder="1" applyAlignment="1" applyProtection="1">
      <alignment horizontal="right" vertical="center" shrinkToFit="1"/>
    </xf>
    <xf numFmtId="181" fontId="34" fillId="0" borderId="38" xfId="21" applyNumberFormat="1" applyFont="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1"/>
    <cellStyle name="標準 3 2" xfId="12"/>
    <cellStyle name="標準 4" xfId="21"/>
    <cellStyle name="標準 4_APAHO401600" xfId="17"/>
    <cellStyle name="標準 4_APAHO4019001" xfId="20"/>
    <cellStyle name="標準 4_ZJ08_022012_青森市_2010" xfId="19"/>
    <cellStyle name="標準 6" xfId="7"/>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85465246219"/>
          <c:y val="0.18292984189723299"/>
          <c:w val="0.86999925501005704"/>
          <c:h val="0.58164525691699598"/>
        </c:manualLayout>
      </c:layout>
      <c:lineChart>
        <c:grouping val="standard"/>
        <c:varyColors val="0"/>
        <c:ser>
          <c:idx val="0"/>
          <c:order val="0"/>
          <c:tx>
            <c:strRef>
              <c:f>[1]データシート!$F$2</c:f>
              <c:strCache>
                <c:ptCount val="1"/>
                <c:pt idx="0">
                  <c:v>類似団体内平均(円)</c:v>
                </c:pt>
              </c:strCache>
            </c:strRef>
          </c:tx>
          <c:spPr>
            <a:ln w="28440">
              <a:noFill/>
            </a:ln>
          </c:spPr>
          <c:marker>
            <c:symbol val="diamond"/>
            <c:size val="8"/>
            <c:spPr>
              <a:solidFill>
                <a:srgbClr val="000080"/>
              </a:solidFill>
            </c:spPr>
          </c:marker>
          <c:dLbls>
            <c:spPr>
              <a:noFill/>
              <a:ln>
                <a:noFill/>
              </a:ln>
              <a:effectLst/>
            </c:spPr>
            <c:txPr>
              <a:bodyPr wrap="square"/>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FA7B-403F-B749-085679C5F603}"/>
            </c:ext>
          </c:extLst>
        </c:ser>
        <c:ser>
          <c:idx val="1"/>
          <c:order val="1"/>
          <c:tx>
            <c:strRef>
              <c:f>[1]データシート!$D$2</c:f>
              <c:strCache>
                <c:ptCount val="1"/>
                <c:pt idx="0">
                  <c:v>当該団体(円)</c:v>
                </c:pt>
              </c:strCache>
            </c:strRef>
          </c:tx>
          <c:spPr>
            <a:ln w="12600">
              <a:solidFill>
                <a:srgbClr val="FF0000"/>
              </a:solidFill>
              <a:round/>
            </a:ln>
          </c:spPr>
          <c:marker>
            <c:symbol val="circle"/>
            <c:size val="8"/>
            <c:spPr>
              <a:solidFill>
                <a:srgbClr val="FF0000"/>
              </a:solidFill>
            </c:spPr>
          </c:marker>
          <c:dLbls>
            <c:spPr>
              <a:noFill/>
              <a:ln>
                <a:noFill/>
              </a:ln>
              <a:effectLst/>
            </c:spPr>
            <c:txPr>
              <a:bodyPr wrap="square"/>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74334</c:v>
                </c:pt>
                <c:pt idx="1">
                  <c:v>78586</c:v>
                </c:pt>
                <c:pt idx="2">
                  <c:v>52911</c:v>
                </c:pt>
                <c:pt idx="3">
                  <c:v>71121</c:v>
                </c:pt>
                <c:pt idx="4">
                  <c:v>76742</c:v>
                </c:pt>
              </c:numCache>
            </c:numRef>
          </c:val>
          <c:smooth val="0"/>
          <c:extLst>
            <c:ext xmlns:c16="http://schemas.microsoft.com/office/drawing/2014/chart" uri="{C3380CC4-5D6E-409C-BE32-E72D297353CC}">
              <c16:uniqueId val="{00000001-FA7B-403F-B749-085679C5F603}"/>
            </c:ext>
          </c:extLst>
        </c:ser>
        <c:dLbls>
          <c:showLegendKey val="0"/>
          <c:showVal val="0"/>
          <c:showCatName val="0"/>
          <c:showSerName val="0"/>
          <c:showPercent val="0"/>
          <c:showBubbleSize val="0"/>
        </c:dLbls>
        <c:hiLowLines>
          <c:spPr>
            <a:ln w="0">
              <a:noFill/>
            </a:ln>
          </c:spPr>
        </c:hiLowLines>
        <c:marker val="1"/>
        <c:smooth val="0"/>
        <c:axId val="358165160"/>
        <c:axId val="358164376"/>
      </c:lineChart>
      <c:catAx>
        <c:axId val="358165160"/>
        <c:scaling>
          <c:orientation val="minMax"/>
        </c:scaling>
        <c:delete val="0"/>
        <c:axPos val="b"/>
        <c:numFmt formatCode="General" sourceLinked="0"/>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358164376"/>
        <c:crosses val="autoZero"/>
        <c:auto val="1"/>
        <c:lblAlgn val="ctr"/>
        <c:lblOffset val="100"/>
        <c:noMultiLvlLbl val="0"/>
      </c:catAx>
      <c:valAx>
        <c:axId val="358164376"/>
        <c:scaling>
          <c:orientation val="minMax"/>
          <c:max val="100000"/>
          <c:min val="0"/>
        </c:scaling>
        <c:delete val="0"/>
        <c:axPos val="l"/>
        <c:majorGridlines>
          <c:spPr>
            <a:ln w="12600">
              <a:solidFill>
                <a:srgbClr val="C0C0C0"/>
              </a:solidFill>
              <a:round/>
            </a:ln>
          </c:spPr>
        </c:majorGridlines>
        <c:title>
          <c:tx>
            <c:rich>
              <a:bodyPr rot="0"/>
              <a:lstStyle/>
              <a:p>
                <a:pPr>
                  <a:defRPr sz="1075" b="0" strike="noStrike" spc="-1">
                    <a:solidFill>
                      <a:srgbClr val="000000"/>
                    </a:solidFill>
                    <a:latin typeface="ＭＳ Ｐゴシック"/>
                    <a:ea typeface="ＭＳ Ｐゴシック"/>
                  </a:defRPr>
                </a:pPr>
                <a:r>
                  <a:rPr sz="1075" b="0" strike="noStrike" spc="-1">
                    <a:solidFill>
                      <a:srgbClr val="000000"/>
                    </a:solidFill>
                    <a:latin typeface="ＭＳ Ｐゴシック"/>
                    <a:ea typeface="ＭＳ Ｐゴシック"/>
                  </a:rPr>
                  <a:t>（円）</a:t>
                </a:r>
              </a:p>
            </c:rich>
          </c:tx>
          <c:layout>
            <c:manualLayout>
              <c:xMode val="edge"/>
              <c:yMode val="edge"/>
              <c:x val="9.3868732772107596E-2"/>
              <c:y val="7.52223320158103E-2"/>
            </c:manualLayout>
          </c:layout>
          <c:overlay val="0"/>
          <c:spPr>
            <a:noFill/>
            <a:ln w="25560">
              <a:noFill/>
            </a:ln>
          </c:spPr>
        </c:title>
        <c:numFmt formatCode="#,##0;&quot;△ &quot;#,##0" sourceLinked="0"/>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358165160"/>
        <c:crosses val="autoZero"/>
        <c:crossBetween val="between"/>
      </c:valAx>
      <c:spPr>
        <a:solidFill>
          <a:srgbClr val="E6FFD5"/>
        </a:solidFill>
        <a:ln w="12600">
          <a:solidFill>
            <a:srgbClr val="000000"/>
          </a:solidFill>
          <a:round/>
        </a:ln>
      </c:spPr>
    </c:plotArea>
    <c:plotVisOnly val="1"/>
    <c:dispBlanksAs val="gap"/>
    <c:showDLblsOverMax val="1"/>
  </c:chart>
  <c:spPr>
    <a:noFill/>
    <a:ln w="9360">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37718277066399E-2"/>
          <c:y val="7.7739290568685004E-2"/>
          <c:w val="0.92128055878929005"/>
          <c:h val="0.84684526680405103"/>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6.09</c:v>
                </c:pt>
                <c:pt idx="1">
                  <c:v>4.4400000000000004</c:v>
                </c:pt>
                <c:pt idx="2">
                  <c:v>6.85</c:v>
                </c:pt>
                <c:pt idx="3">
                  <c:v>5.83</c:v>
                </c:pt>
                <c:pt idx="4">
                  <c:v>7.9</c:v>
                </c:pt>
              </c:numCache>
            </c:numRef>
          </c:val>
          <c:extLst>
            <c:ext xmlns:c16="http://schemas.microsoft.com/office/drawing/2014/chart" uri="{C3380CC4-5D6E-409C-BE32-E72D297353CC}">
              <c16:uniqueId val="{00000000-FFC3-45DE-8A17-4BFFF3E50483}"/>
            </c:ext>
          </c:extLst>
        </c:ser>
        <c:ser>
          <c:idx val="1"/>
          <c:order val="1"/>
          <c:tx>
            <c:strRef>
              <c:f>[1]データシート!$A$20</c:f>
              <c:strCache>
                <c:ptCount val="1"/>
                <c:pt idx="0">
                  <c:v>財政調整基金残高</c:v>
                </c:pt>
              </c:strCache>
            </c:strRef>
          </c:tx>
          <c:spPr>
            <a:solidFill>
              <a:srgbClr val="FF8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33.590000000000003</c:v>
                </c:pt>
                <c:pt idx="1">
                  <c:v>31.71</c:v>
                </c:pt>
                <c:pt idx="2">
                  <c:v>28.45</c:v>
                </c:pt>
                <c:pt idx="3">
                  <c:v>26.15</c:v>
                </c:pt>
                <c:pt idx="4">
                  <c:v>22.81</c:v>
                </c:pt>
              </c:numCache>
            </c:numRef>
          </c:val>
          <c:extLst>
            <c:ext xmlns:c16="http://schemas.microsoft.com/office/drawing/2014/chart" uri="{C3380CC4-5D6E-409C-BE32-E72D297353CC}">
              <c16:uniqueId val="{00000001-FFC3-45DE-8A17-4BFFF3E50483}"/>
            </c:ext>
          </c:extLst>
        </c:ser>
        <c:dLbls>
          <c:showLegendKey val="0"/>
          <c:showVal val="0"/>
          <c:showCatName val="0"/>
          <c:showSerName val="0"/>
          <c:showPercent val="0"/>
          <c:showBubbleSize val="0"/>
        </c:dLbls>
        <c:gapWidth val="250"/>
        <c:overlap val="100"/>
        <c:axId val="358162024"/>
        <c:axId val="358161632"/>
      </c:barChart>
      <c:lineChart>
        <c:grouping val="stacked"/>
        <c:varyColors val="0"/>
        <c:ser>
          <c:idx val="2"/>
          <c:order val="2"/>
          <c:tx>
            <c:strRef>
              <c:f>[1]データシート!$A$21</c:f>
              <c:strCache>
                <c:ptCount val="1"/>
                <c:pt idx="0">
                  <c:v>実質単年度収支</c:v>
                </c:pt>
              </c:strCache>
            </c:strRef>
          </c:tx>
          <c:spPr>
            <a:ln w="38160">
              <a:solidFill>
                <a:srgbClr val="FF0000"/>
              </a:solidFill>
              <a:round/>
            </a:ln>
          </c:spPr>
          <c:marker>
            <c:symbol val="circle"/>
            <c:size val="15"/>
            <c:spPr>
              <a:solidFill>
                <a:srgbClr val="FF0000"/>
              </a:solidFill>
            </c:spPr>
          </c:marker>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2.11</c:v>
                </c:pt>
                <c:pt idx="1">
                  <c:v>-3.71</c:v>
                </c:pt>
                <c:pt idx="2">
                  <c:v>-0.9</c:v>
                </c:pt>
                <c:pt idx="3">
                  <c:v>-3.51</c:v>
                </c:pt>
                <c:pt idx="4">
                  <c:v>-0.8</c:v>
                </c:pt>
              </c:numCache>
            </c:numRef>
          </c:val>
          <c:smooth val="0"/>
          <c:extLst>
            <c:ext xmlns:c16="http://schemas.microsoft.com/office/drawing/2014/chart" uri="{C3380CC4-5D6E-409C-BE32-E72D297353CC}">
              <c16:uniqueId val="{00000002-FFC3-45DE-8A17-4BFFF3E50483}"/>
            </c:ext>
          </c:extLst>
        </c:ser>
        <c:dLbls>
          <c:showLegendKey val="0"/>
          <c:showVal val="0"/>
          <c:showCatName val="0"/>
          <c:showSerName val="0"/>
          <c:showPercent val="0"/>
          <c:showBubbleSize val="0"/>
        </c:dLbls>
        <c:hiLowLines>
          <c:spPr>
            <a:ln w="0">
              <a:noFill/>
            </a:ln>
          </c:spPr>
        </c:hiLowLines>
        <c:marker val="1"/>
        <c:smooth val="0"/>
        <c:axId val="358162024"/>
        <c:axId val="358161632"/>
      </c:lineChart>
      <c:catAx>
        <c:axId val="358162024"/>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358161632"/>
        <c:crosses val="autoZero"/>
        <c:auto val="1"/>
        <c:lblAlgn val="ctr"/>
        <c:lblOffset val="100"/>
        <c:noMultiLvlLbl val="0"/>
      </c:catAx>
      <c:valAx>
        <c:axId val="358161632"/>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358162024"/>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945792359431E-2"/>
          <c:y val="7.7341163241082006E-2"/>
          <c:w val="0.931141645763502"/>
          <c:h val="0.71774848503779598"/>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0.18</c:v>
                </c:pt>
                <c:pt idx="2">
                  <c:v>#N/A</c:v>
                </c:pt>
                <c:pt idx="3">
                  <c:v>0.28000000000000003</c:v>
                </c:pt>
                <c:pt idx="4">
                  <c:v>#N/A</c:v>
                </c:pt>
                <c:pt idx="5">
                  <c:v>0.59</c:v>
                </c:pt>
                <c:pt idx="6">
                  <c:v>#N/A</c:v>
                </c:pt>
                <c:pt idx="7">
                  <c:v>0.03</c:v>
                </c:pt>
                <c:pt idx="8">
                  <c:v>#N/A</c:v>
                </c:pt>
                <c:pt idx="9">
                  <c:v>0.03</c:v>
                </c:pt>
              </c:numCache>
            </c:numRef>
          </c:val>
          <c:extLst>
            <c:ext xmlns:c16="http://schemas.microsoft.com/office/drawing/2014/chart" uri="{C3380CC4-5D6E-409C-BE32-E72D297353CC}">
              <c16:uniqueId val="{00000000-6FA9-4F6D-AF77-6C50E50E454E}"/>
            </c:ext>
          </c:extLst>
        </c:ser>
        <c:ser>
          <c:idx val="1"/>
          <c:order val="1"/>
          <c:tx>
            <c:strRef>
              <c:f>[1]データシート!$A$28</c:f>
              <c:strCache>
                <c:ptCount val="1"/>
                <c:pt idx="0">
                  <c:v>その他会計（赤字）</c:v>
                </c:pt>
              </c:strCache>
            </c:strRef>
          </c:tx>
          <c:spPr>
            <a:solidFill>
              <a:srgbClr val="FF00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A9-4F6D-AF77-6C50E50E454E}"/>
            </c:ext>
          </c:extLst>
        </c:ser>
        <c:ser>
          <c:idx val="2"/>
          <c:order val="2"/>
          <c:tx>
            <c:strRef>
              <c:f>[1]データシート!$A$29</c:f>
              <c:strCache>
                <c:ptCount val="1"/>
                <c:pt idx="0">
                  <c:v>交通災害共済事業特別会計</c:v>
                </c:pt>
              </c:strCache>
            </c:strRef>
          </c:tx>
          <c:spPr>
            <a:solidFill>
              <a:srgbClr val="00FF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6FA9-4F6D-AF77-6C50E50E454E}"/>
            </c:ext>
          </c:extLst>
        </c:ser>
        <c:ser>
          <c:idx val="3"/>
          <c:order val="3"/>
          <c:tx>
            <c:strRef>
              <c:f>[1]データシート!$A$30</c:f>
              <c:strCache>
                <c:ptCount val="1"/>
                <c:pt idx="0">
                  <c:v>工業用水道事業会計</c:v>
                </c:pt>
              </c:strCache>
            </c:strRef>
          </c:tx>
          <c:spPr>
            <a:solidFill>
              <a:srgbClr val="800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0.11</c:v>
                </c:pt>
                <c:pt idx="2">
                  <c:v>#N/A</c:v>
                </c:pt>
                <c:pt idx="3">
                  <c:v>0.12</c:v>
                </c:pt>
                <c:pt idx="4">
                  <c:v>#N/A</c:v>
                </c:pt>
                <c:pt idx="5">
                  <c:v>0.12</c:v>
                </c:pt>
                <c:pt idx="6">
                  <c:v>#N/A</c:v>
                </c:pt>
                <c:pt idx="7">
                  <c:v>0.12</c:v>
                </c:pt>
                <c:pt idx="8">
                  <c:v>#N/A</c:v>
                </c:pt>
                <c:pt idx="9">
                  <c:v>0.13</c:v>
                </c:pt>
              </c:numCache>
            </c:numRef>
          </c:val>
          <c:extLst>
            <c:ext xmlns:c16="http://schemas.microsoft.com/office/drawing/2014/chart" uri="{C3380CC4-5D6E-409C-BE32-E72D297353CC}">
              <c16:uniqueId val="{00000003-6FA9-4F6D-AF77-6C50E50E454E}"/>
            </c:ext>
          </c:extLst>
        </c:ser>
        <c:ser>
          <c:idx val="4"/>
          <c:order val="4"/>
          <c:tx>
            <c:strRef>
              <c:f>[1]データシート!$A$31</c:f>
              <c:strCache>
                <c:ptCount val="1"/>
                <c:pt idx="0">
                  <c:v>国民健康保険特別会計</c:v>
                </c:pt>
              </c:strCache>
            </c:strRef>
          </c:tx>
          <c:spPr>
            <a:solidFill>
              <a:srgbClr val="FFFF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1.38</c:v>
                </c:pt>
                <c:pt idx="1">
                  <c:v>#N/A</c:v>
                </c:pt>
                <c:pt idx="2">
                  <c:v>1.1599999999999999</c:v>
                </c:pt>
                <c:pt idx="3">
                  <c:v>#N/A</c:v>
                </c:pt>
                <c:pt idx="4">
                  <c:v>#N/A</c:v>
                </c:pt>
                <c:pt idx="5">
                  <c:v>0.89</c:v>
                </c:pt>
                <c:pt idx="6">
                  <c:v>#N/A</c:v>
                </c:pt>
                <c:pt idx="7">
                  <c:v>0.93</c:v>
                </c:pt>
                <c:pt idx="8">
                  <c:v>#N/A</c:v>
                </c:pt>
                <c:pt idx="9">
                  <c:v>0.42</c:v>
                </c:pt>
              </c:numCache>
            </c:numRef>
          </c:val>
          <c:extLst>
            <c:ext xmlns:c16="http://schemas.microsoft.com/office/drawing/2014/chart" uri="{C3380CC4-5D6E-409C-BE32-E72D297353CC}">
              <c16:uniqueId val="{00000004-6FA9-4F6D-AF77-6C50E50E454E}"/>
            </c:ext>
          </c:extLst>
        </c:ser>
        <c:ser>
          <c:idx val="5"/>
          <c:order val="5"/>
          <c:tx>
            <c:strRef>
              <c:f>[1]データシート!$A$32</c:f>
              <c:strCache>
                <c:ptCount val="1"/>
                <c:pt idx="0">
                  <c:v>下水道事業会計</c:v>
                </c:pt>
              </c:strCache>
            </c:strRef>
          </c:tx>
          <c:spPr>
            <a:solidFill>
              <a:srgbClr val="FF66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0</c:v>
                </c:pt>
                <c:pt idx="1">
                  <c:v>0</c:v>
                </c:pt>
                <c:pt idx="2">
                  <c:v>0</c:v>
                </c:pt>
                <c:pt idx="3">
                  <c:v>0</c:v>
                </c:pt>
                <c:pt idx="4">
                  <c:v>0</c:v>
                </c:pt>
                <c:pt idx="5">
                  <c:v>0</c:v>
                </c:pt>
                <c:pt idx="6">
                  <c:v>#N/A</c:v>
                </c:pt>
                <c:pt idx="7">
                  <c:v>0.56999999999999995</c:v>
                </c:pt>
                <c:pt idx="8">
                  <c:v>#N/A</c:v>
                </c:pt>
                <c:pt idx="9">
                  <c:v>0.65</c:v>
                </c:pt>
              </c:numCache>
            </c:numRef>
          </c:val>
          <c:extLst>
            <c:ext xmlns:c16="http://schemas.microsoft.com/office/drawing/2014/chart" uri="{C3380CC4-5D6E-409C-BE32-E72D297353CC}">
              <c16:uniqueId val="{00000005-6FA9-4F6D-AF77-6C50E50E454E}"/>
            </c:ext>
          </c:extLst>
        </c:ser>
        <c:ser>
          <c:idx val="6"/>
          <c:order val="6"/>
          <c:tx>
            <c:strRef>
              <c:f>[1]データシート!$A$33</c:f>
              <c:strCache>
                <c:ptCount val="1"/>
                <c:pt idx="0">
                  <c:v>介護保険特別会計</c:v>
                </c:pt>
              </c:strCache>
            </c:strRef>
          </c:tx>
          <c:spPr>
            <a:solidFill>
              <a:srgbClr val="9999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0.68</c:v>
                </c:pt>
                <c:pt idx="2">
                  <c:v>#N/A</c:v>
                </c:pt>
                <c:pt idx="3">
                  <c:v>0.44</c:v>
                </c:pt>
                <c:pt idx="4">
                  <c:v>#N/A</c:v>
                </c:pt>
                <c:pt idx="5">
                  <c:v>1.1000000000000001</c:v>
                </c:pt>
                <c:pt idx="6">
                  <c:v>#N/A</c:v>
                </c:pt>
                <c:pt idx="7">
                  <c:v>0.83</c:v>
                </c:pt>
                <c:pt idx="8">
                  <c:v>#N/A</c:v>
                </c:pt>
                <c:pt idx="9">
                  <c:v>1.24</c:v>
                </c:pt>
              </c:numCache>
            </c:numRef>
          </c:val>
          <c:extLst>
            <c:ext xmlns:c16="http://schemas.microsoft.com/office/drawing/2014/chart" uri="{C3380CC4-5D6E-409C-BE32-E72D297353CC}">
              <c16:uniqueId val="{00000006-6FA9-4F6D-AF77-6C50E50E454E}"/>
            </c:ext>
          </c:extLst>
        </c:ser>
        <c:ser>
          <c:idx val="7"/>
          <c:order val="7"/>
          <c:tx>
            <c:strRef>
              <c:f>[1]データシート!$A$34</c:f>
              <c:strCache>
                <c:ptCount val="1"/>
                <c:pt idx="0">
                  <c:v>病院事業会計</c:v>
                </c:pt>
              </c:strCache>
            </c:strRef>
          </c:tx>
          <c:spPr>
            <a:solidFill>
              <a:srgbClr val="0080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7.02</c:v>
                </c:pt>
                <c:pt idx="2">
                  <c:v>#N/A</c:v>
                </c:pt>
                <c:pt idx="3">
                  <c:v>6.9</c:v>
                </c:pt>
                <c:pt idx="4">
                  <c:v>#N/A</c:v>
                </c:pt>
                <c:pt idx="5">
                  <c:v>7.57</c:v>
                </c:pt>
                <c:pt idx="6">
                  <c:v>#N/A</c:v>
                </c:pt>
                <c:pt idx="7">
                  <c:v>7.72</c:v>
                </c:pt>
                <c:pt idx="8">
                  <c:v>#N/A</c:v>
                </c:pt>
                <c:pt idx="9">
                  <c:v>7.39</c:v>
                </c:pt>
              </c:numCache>
            </c:numRef>
          </c:val>
          <c:extLst>
            <c:ext xmlns:c16="http://schemas.microsoft.com/office/drawing/2014/chart" uri="{C3380CC4-5D6E-409C-BE32-E72D297353CC}">
              <c16:uniqueId val="{00000007-6FA9-4F6D-AF77-6C50E50E454E}"/>
            </c:ext>
          </c:extLst>
        </c:ser>
        <c:ser>
          <c:idx val="8"/>
          <c:order val="8"/>
          <c:tx>
            <c:strRef>
              <c:f>[1]データシート!$A$35</c:f>
              <c:strCache>
                <c:ptCount val="1"/>
                <c:pt idx="0">
                  <c:v>一般会計</c:v>
                </c:pt>
              </c:strCache>
            </c:strRef>
          </c:tx>
          <c:spPr>
            <a:solidFill>
              <a:srgbClr val="00FF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6.08</c:v>
                </c:pt>
                <c:pt idx="2">
                  <c:v>#N/A</c:v>
                </c:pt>
                <c:pt idx="3">
                  <c:v>4.43</c:v>
                </c:pt>
                <c:pt idx="4">
                  <c:v>#N/A</c:v>
                </c:pt>
                <c:pt idx="5">
                  <c:v>6.85</c:v>
                </c:pt>
                <c:pt idx="6">
                  <c:v>#N/A</c:v>
                </c:pt>
                <c:pt idx="7">
                  <c:v>5.82</c:v>
                </c:pt>
                <c:pt idx="8">
                  <c:v>#N/A</c:v>
                </c:pt>
                <c:pt idx="9">
                  <c:v>7.89</c:v>
                </c:pt>
              </c:numCache>
            </c:numRef>
          </c:val>
          <c:extLst>
            <c:ext xmlns:c16="http://schemas.microsoft.com/office/drawing/2014/chart" uri="{C3380CC4-5D6E-409C-BE32-E72D297353CC}">
              <c16:uniqueId val="{00000008-6FA9-4F6D-AF77-6C50E50E454E}"/>
            </c:ext>
          </c:extLst>
        </c:ser>
        <c:ser>
          <c:idx val="9"/>
          <c:order val="9"/>
          <c:tx>
            <c:strRef>
              <c:f>[1]データシート!$A$36</c:f>
              <c:strCache>
                <c:ptCount val="1"/>
                <c:pt idx="0">
                  <c:v>水道事業会計</c:v>
                </c:pt>
              </c:strCache>
            </c:strRef>
          </c:tx>
          <c:spPr>
            <a:solidFill>
              <a:srgbClr val="FF8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9.39</c:v>
                </c:pt>
                <c:pt idx="2">
                  <c:v>#N/A</c:v>
                </c:pt>
                <c:pt idx="3">
                  <c:v>9.2100000000000009</c:v>
                </c:pt>
                <c:pt idx="4">
                  <c:v>#N/A</c:v>
                </c:pt>
                <c:pt idx="5">
                  <c:v>10.14</c:v>
                </c:pt>
                <c:pt idx="6">
                  <c:v>#N/A</c:v>
                </c:pt>
                <c:pt idx="7">
                  <c:v>11.07</c:v>
                </c:pt>
                <c:pt idx="8">
                  <c:v>#N/A</c:v>
                </c:pt>
                <c:pt idx="9">
                  <c:v>11.15</c:v>
                </c:pt>
              </c:numCache>
            </c:numRef>
          </c:val>
          <c:extLst>
            <c:ext xmlns:c16="http://schemas.microsoft.com/office/drawing/2014/chart" uri="{C3380CC4-5D6E-409C-BE32-E72D297353CC}">
              <c16:uniqueId val="{00000009-6FA9-4F6D-AF77-6C50E50E454E}"/>
            </c:ext>
          </c:extLst>
        </c:ser>
        <c:dLbls>
          <c:showLegendKey val="0"/>
          <c:showVal val="0"/>
          <c:showCatName val="0"/>
          <c:showSerName val="0"/>
          <c:showPercent val="0"/>
          <c:showBubbleSize val="0"/>
        </c:dLbls>
        <c:gapWidth val="150"/>
        <c:overlap val="100"/>
        <c:axId val="358167120"/>
        <c:axId val="358165552"/>
      </c:barChart>
      <c:catAx>
        <c:axId val="358167120"/>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358165552"/>
        <c:crosses val="autoZero"/>
        <c:auto val="1"/>
        <c:lblAlgn val="ctr"/>
        <c:lblOffset val="100"/>
        <c:noMultiLvlLbl val="0"/>
      </c:catAx>
      <c:valAx>
        <c:axId val="358165552"/>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358167120"/>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37039975318397E-2"/>
          <c:y val="8.7951673686543996E-2"/>
          <c:w val="0.90354356736744701"/>
          <c:h val="0.63927067169142104"/>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6135</c:v>
                </c:pt>
                <c:pt idx="5">
                  <c:v>6044</c:v>
                </c:pt>
                <c:pt idx="8">
                  <c:v>5798</c:v>
                </c:pt>
                <c:pt idx="11">
                  <c:v>5627</c:v>
                </c:pt>
                <c:pt idx="14">
                  <c:v>5598</c:v>
                </c:pt>
              </c:numCache>
            </c:numRef>
          </c:val>
          <c:extLst>
            <c:ext xmlns:c16="http://schemas.microsoft.com/office/drawing/2014/chart" uri="{C3380CC4-5D6E-409C-BE32-E72D297353CC}">
              <c16:uniqueId val="{00000000-FE4D-4CAC-82BE-96DBB76655EA}"/>
            </c:ext>
          </c:extLst>
        </c:ser>
        <c:ser>
          <c:idx val="1"/>
          <c:order val="1"/>
          <c:tx>
            <c:strRef>
              <c:f>[1]データシート!$A$43</c:f>
              <c:strCache>
                <c:ptCount val="1"/>
                <c:pt idx="0">
                  <c:v>一時借入金の利子</c:v>
                </c:pt>
              </c:strCache>
            </c:strRef>
          </c:tx>
          <c:spPr>
            <a:solidFill>
              <a:srgbClr val="800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4D-4CAC-82BE-96DBB76655EA}"/>
            </c:ext>
          </c:extLst>
        </c:ser>
        <c:ser>
          <c:idx val="2"/>
          <c:order val="2"/>
          <c:tx>
            <c:strRef>
              <c:f>[1]データシート!$A$44</c:f>
              <c:strCache>
                <c:ptCount val="1"/>
                <c:pt idx="0">
                  <c:v>債務負担行為に基づく支出額</c:v>
                </c:pt>
              </c:strCache>
            </c:strRef>
          </c:tx>
          <c:spPr>
            <a:solidFill>
              <a:srgbClr val="FFFF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4</c:v>
                </c:pt>
                <c:pt idx="3">
                  <c:v>3</c:v>
                </c:pt>
                <c:pt idx="6">
                  <c:v>3</c:v>
                </c:pt>
                <c:pt idx="9">
                  <c:v>3</c:v>
                </c:pt>
                <c:pt idx="12">
                  <c:v>2</c:v>
                </c:pt>
              </c:numCache>
            </c:numRef>
          </c:val>
          <c:extLst>
            <c:ext xmlns:c16="http://schemas.microsoft.com/office/drawing/2014/chart" uri="{C3380CC4-5D6E-409C-BE32-E72D297353CC}">
              <c16:uniqueId val="{00000002-FE4D-4CAC-82BE-96DBB76655EA}"/>
            </c:ext>
          </c:extLst>
        </c:ser>
        <c:ser>
          <c:idx val="3"/>
          <c:order val="3"/>
          <c:tx>
            <c:strRef>
              <c:f>[1]データシート!$A$45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57</c:v>
                </c:pt>
                <c:pt idx="3">
                  <c:v>26</c:v>
                </c:pt>
                <c:pt idx="6">
                  <c:v>0</c:v>
                </c:pt>
                <c:pt idx="9">
                  <c:v>0</c:v>
                </c:pt>
                <c:pt idx="12">
                  <c:v>0</c:v>
                </c:pt>
              </c:numCache>
            </c:numRef>
          </c:val>
          <c:extLst>
            <c:ext xmlns:c16="http://schemas.microsoft.com/office/drawing/2014/chart" uri="{C3380CC4-5D6E-409C-BE32-E72D297353CC}">
              <c16:uniqueId val="{00000003-FE4D-4CAC-82BE-96DBB76655EA}"/>
            </c:ext>
          </c:extLst>
        </c:ser>
        <c:ser>
          <c:idx val="4"/>
          <c:order val="4"/>
          <c:tx>
            <c:strRef>
              <c:f>[1]データシート!$A$46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780</c:v>
                </c:pt>
                <c:pt idx="3">
                  <c:v>738</c:v>
                </c:pt>
                <c:pt idx="6">
                  <c:v>734</c:v>
                </c:pt>
                <c:pt idx="9">
                  <c:v>752</c:v>
                </c:pt>
                <c:pt idx="12">
                  <c:v>744</c:v>
                </c:pt>
              </c:numCache>
            </c:numRef>
          </c:val>
          <c:extLst>
            <c:ext xmlns:c16="http://schemas.microsoft.com/office/drawing/2014/chart" uri="{C3380CC4-5D6E-409C-BE32-E72D297353CC}">
              <c16:uniqueId val="{00000004-FE4D-4CAC-82BE-96DBB76655EA}"/>
            </c:ext>
          </c:extLst>
        </c:ser>
        <c:ser>
          <c:idx val="5"/>
          <c:order val="5"/>
          <c:tx>
            <c:strRef>
              <c:f>[1]データシート!$A$47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4D-4CAC-82BE-96DBB76655EA}"/>
            </c:ext>
          </c:extLst>
        </c:ser>
        <c:ser>
          <c:idx val="6"/>
          <c:order val="6"/>
          <c:tx>
            <c:strRef>
              <c:f>[1]データシート!$A$48</c:f>
              <c:strCache>
                <c:ptCount val="1"/>
                <c:pt idx="0">
                  <c:v>減債基金積立不足算定額</c:v>
                </c:pt>
              </c:strCache>
            </c:strRef>
          </c:tx>
          <c:spPr>
            <a:solidFill>
              <a:srgbClr val="00FF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4D-4CAC-82BE-96DBB76655EA}"/>
            </c:ext>
          </c:extLst>
        </c:ser>
        <c:ser>
          <c:idx val="7"/>
          <c:order val="7"/>
          <c:tx>
            <c:strRef>
              <c:f>[1]データシート!$A$49</c:f>
              <c:strCache>
                <c:ptCount val="1"/>
                <c:pt idx="0">
                  <c:v>元利償還金</c:v>
                </c:pt>
              </c:strCache>
            </c:strRef>
          </c:tx>
          <c:spPr>
            <a:solidFill>
              <a:srgbClr val="FF8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7616</c:v>
                </c:pt>
                <c:pt idx="3">
                  <c:v>7378</c:v>
                </c:pt>
                <c:pt idx="6">
                  <c:v>6913</c:v>
                </c:pt>
                <c:pt idx="9">
                  <c:v>6690</c:v>
                </c:pt>
                <c:pt idx="12">
                  <c:v>6799</c:v>
                </c:pt>
              </c:numCache>
            </c:numRef>
          </c:val>
          <c:extLst>
            <c:ext xmlns:c16="http://schemas.microsoft.com/office/drawing/2014/chart" uri="{C3380CC4-5D6E-409C-BE32-E72D297353CC}">
              <c16:uniqueId val="{00000007-FE4D-4CAC-82BE-96DBB76655EA}"/>
            </c:ext>
          </c:extLst>
        </c:ser>
        <c:dLbls>
          <c:showLegendKey val="0"/>
          <c:showVal val="0"/>
          <c:showCatName val="0"/>
          <c:showSerName val="0"/>
          <c:showPercent val="0"/>
          <c:showBubbleSize val="0"/>
        </c:dLbls>
        <c:gapWidth val="100"/>
        <c:overlap val="100"/>
        <c:axId val="358160848"/>
        <c:axId val="358160456"/>
      </c:barChart>
      <c:lineChart>
        <c:grouping val="stacked"/>
        <c:varyColors val="0"/>
        <c:ser>
          <c:idx val="8"/>
          <c:order val="8"/>
          <c:tx>
            <c:strRef>
              <c:f>[1]データシート!$A$50</c:f>
              <c:strCache>
                <c:ptCount val="1"/>
                <c:pt idx="0">
                  <c:v>実質公債費比率の分子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2322</c:v>
                </c:pt>
                <c:pt idx="2">
                  <c:v>#N/A</c:v>
                </c:pt>
                <c:pt idx="3">
                  <c:v>#N/A</c:v>
                </c:pt>
                <c:pt idx="4">
                  <c:v>2101</c:v>
                </c:pt>
                <c:pt idx="5">
                  <c:v>#N/A</c:v>
                </c:pt>
                <c:pt idx="6">
                  <c:v>#N/A</c:v>
                </c:pt>
                <c:pt idx="7">
                  <c:v>1852</c:v>
                </c:pt>
                <c:pt idx="8">
                  <c:v>#N/A</c:v>
                </c:pt>
                <c:pt idx="9">
                  <c:v>#N/A</c:v>
                </c:pt>
                <c:pt idx="10">
                  <c:v>1818</c:v>
                </c:pt>
                <c:pt idx="11">
                  <c:v>#N/A</c:v>
                </c:pt>
                <c:pt idx="12">
                  <c:v>#N/A</c:v>
                </c:pt>
                <c:pt idx="13">
                  <c:v>1947</c:v>
                </c:pt>
                <c:pt idx="14">
                  <c:v>#N/A</c:v>
                </c:pt>
              </c:numCache>
            </c:numRef>
          </c:val>
          <c:smooth val="0"/>
          <c:extLst>
            <c:ext xmlns:c16="http://schemas.microsoft.com/office/drawing/2014/chart" uri="{C3380CC4-5D6E-409C-BE32-E72D297353CC}">
              <c16:uniqueId val="{00000008-FE4D-4CAC-82BE-96DBB76655EA}"/>
            </c:ext>
          </c:extLst>
        </c:ser>
        <c:dLbls>
          <c:showLegendKey val="0"/>
          <c:showVal val="0"/>
          <c:showCatName val="0"/>
          <c:showSerName val="0"/>
          <c:showPercent val="0"/>
          <c:showBubbleSize val="0"/>
        </c:dLbls>
        <c:hiLowLines>
          <c:spPr>
            <a:ln w="0">
              <a:noFill/>
            </a:ln>
          </c:spPr>
        </c:hiLowLines>
        <c:marker val="1"/>
        <c:smooth val="0"/>
        <c:axId val="358160848"/>
        <c:axId val="358160456"/>
      </c:lineChart>
      <c:catAx>
        <c:axId val="358160848"/>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358160456"/>
        <c:crosses val="autoZero"/>
        <c:auto val="1"/>
        <c:lblAlgn val="ctr"/>
        <c:lblOffset val="100"/>
        <c:noMultiLvlLbl val="0"/>
      </c:catAx>
      <c:valAx>
        <c:axId val="358160456"/>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35816084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5766844454101E-2"/>
          <c:y val="8.6252624599403305E-2"/>
          <c:w val="0.86493958854903696"/>
          <c:h val="0.58912587026190699"/>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49326</c:v>
                </c:pt>
                <c:pt idx="5">
                  <c:v>48022</c:v>
                </c:pt>
                <c:pt idx="8">
                  <c:v>45713</c:v>
                </c:pt>
                <c:pt idx="11">
                  <c:v>44957</c:v>
                </c:pt>
                <c:pt idx="14">
                  <c:v>44902</c:v>
                </c:pt>
              </c:numCache>
            </c:numRef>
          </c:val>
          <c:extLst>
            <c:ext xmlns:c16="http://schemas.microsoft.com/office/drawing/2014/chart" uri="{C3380CC4-5D6E-409C-BE32-E72D297353CC}">
              <c16:uniqueId val="{00000000-D98C-4389-8559-AD897BB660EF}"/>
            </c:ext>
          </c:extLst>
        </c:ser>
        <c:ser>
          <c:idx val="1"/>
          <c:order val="1"/>
          <c:tx>
            <c:strRef>
              <c:f>[1]データシート!$A$57</c:f>
              <c:strCache>
                <c:ptCount val="1"/>
                <c:pt idx="0">
                  <c:v>充当可能特定歳入</c:v>
                </c:pt>
              </c:strCache>
            </c:strRef>
          </c:tx>
          <c:spPr>
            <a:solidFill>
              <a:srgbClr val="0000FF"/>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4045</c:v>
                </c:pt>
                <c:pt idx="5">
                  <c:v>4594</c:v>
                </c:pt>
                <c:pt idx="8">
                  <c:v>4204</c:v>
                </c:pt>
                <c:pt idx="11">
                  <c:v>3976</c:v>
                </c:pt>
                <c:pt idx="14">
                  <c:v>3382</c:v>
                </c:pt>
              </c:numCache>
            </c:numRef>
          </c:val>
          <c:extLst>
            <c:ext xmlns:c16="http://schemas.microsoft.com/office/drawing/2014/chart" uri="{C3380CC4-5D6E-409C-BE32-E72D297353CC}">
              <c16:uniqueId val="{00000001-D98C-4389-8559-AD897BB660EF}"/>
            </c:ext>
          </c:extLst>
        </c:ser>
        <c:ser>
          <c:idx val="2"/>
          <c:order val="2"/>
          <c:tx>
            <c:strRef>
              <c:f>[1]データシート!$A$58</c:f>
              <c:strCache>
                <c:ptCount val="1"/>
                <c:pt idx="0">
                  <c:v>充当可能基金</c:v>
                </c:pt>
              </c:strCache>
            </c:strRef>
          </c:tx>
          <c:spPr>
            <a:solidFill>
              <a:srgbClr val="FF00FF"/>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22747</c:v>
                </c:pt>
                <c:pt idx="5">
                  <c:v>24505</c:v>
                </c:pt>
                <c:pt idx="8">
                  <c:v>24231</c:v>
                </c:pt>
                <c:pt idx="11">
                  <c:v>24196</c:v>
                </c:pt>
                <c:pt idx="14">
                  <c:v>23886</c:v>
                </c:pt>
              </c:numCache>
            </c:numRef>
          </c:val>
          <c:extLst>
            <c:ext xmlns:c16="http://schemas.microsoft.com/office/drawing/2014/chart" uri="{C3380CC4-5D6E-409C-BE32-E72D297353CC}">
              <c16:uniqueId val="{00000002-D98C-4389-8559-AD897BB660EF}"/>
            </c:ext>
          </c:extLst>
        </c:ser>
        <c:ser>
          <c:idx val="3"/>
          <c:order val="3"/>
          <c:tx>
            <c:strRef>
              <c:f>[1]データシート!$A$59</c:f>
              <c:strCache>
                <c:ptCount val="1"/>
                <c:pt idx="0">
                  <c:v>組合等連結実質赤字額負担見込額</c:v>
                </c:pt>
              </c:strCache>
            </c:strRef>
          </c:tx>
          <c:spPr>
            <a:solidFill>
              <a:srgbClr val="00FF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8C-4389-8559-AD897BB660EF}"/>
            </c:ext>
          </c:extLst>
        </c:ser>
        <c:ser>
          <c:idx val="4"/>
          <c:order val="4"/>
          <c:tx>
            <c:strRef>
              <c:f>[1]データシート!$A$60</c:f>
              <c:strCache>
                <c:ptCount val="1"/>
                <c:pt idx="0">
                  <c:v>連結実質赤字額</c:v>
                </c:pt>
              </c:strCache>
            </c:strRef>
          </c:tx>
          <c:spPr>
            <a:solidFill>
              <a:srgbClr val="80008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8C-4389-8559-AD897BB660EF}"/>
            </c:ext>
          </c:extLst>
        </c:ser>
        <c:ser>
          <c:idx val="5"/>
          <c:order val="5"/>
          <c:tx>
            <c:strRef>
              <c:f>[1]データシート!$A$61</c:f>
              <c:strCache>
                <c:ptCount val="1"/>
                <c:pt idx="0">
                  <c:v>設立法人等の負債額等負担見込額</c:v>
                </c:pt>
              </c:strCache>
            </c:strRef>
          </c:tx>
          <c:spPr>
            <a:solidFill>
              <a:srgbClr val="FFFF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225</c:v>
                </c:pt>
                <c:pt idx="3">
                  <c:v>289</c:v>
                </c:pt>
                <c:pt idx="6">
                  <c:v>0</c:v>
                </c:pt>
                <c:pt idx="9">
                  <c:v>0</c:v>
                </c:pt>
                <c:pt idx="12">
                  <c:v>0</c:v>
                </c:pt>
              </c:numCache>
            </c:numRef>
          </c:val>
          <c:extLst>
            <c:ext xmlns:c16="http://schemas.microsoft.com/office/drawing/2014/chart" uri="{C3380CC4-5D6E-409C-BE32-E72D297353CC}">
              <c16:uniqueId val="{00000005-D98C-4389-8559-AD897BB660EF}"/>
            </c:ext>
          </c:extLst>
        </c:ser>
        <c:ser>
          <c:idx val="6"/>
          <c:order val="6"/>
          <c:tx>
            <c:strRef>
              <c:f>[1]データシート!$A$62</c:f>
              <c:strCache>
                <c:ptCount val="1"/>
                <c:pt idx="0">
                  <c:v>退職手当負担見込額</c:v>
                </c:pt>
              </c:strCache>
            </c:strRef>
          </c:tx>
          <c:spPr>
            <a:solidFill>
              <a:srgbClr val="FF66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7304</c:v>
                </c:pt>
                <c:pt idx="3">
                  <c:v>6844</c:v>
                </c:pt>
                <c:pt idx="6">
                  <c:v>6371</c:v>
                </c:pt>
                <c:pt idx="9">
                  <c:v>6011</c:v>
                </c:pt>
                <c:pt idx="12">
                  <c:v>5840</c:v>
                </c:pt>
              </c:numCache>
            </c:numRef>
          </c:val>
          <c:extLst>
            <c:ext xmlns:c16="http://schemas.microsoft.com/office/drawing/2014/chart" uri="{C3380CC4-5D6E-409C-BE32-E72D297353CC}">
              <c16:uniqueId val="{00000006-D98C-4389-8559-AD897BB660EF}"/>
            </c:ext>
          </c:extLst>
        </c:ser>
        <c:ser>
          <c:idx val="7"/>
          <c:order val="7"/>
          <c:tx>
            <c:strRef>
              <c:f>[1]データシート!$A$63</c:f>
              <c:strCache>
                <c:ptCount val="1"/>
                <c:pt idx="0">
                  <c:v>組合等負担等見込額</c:v>
                </c:pt>
              </c:strCache>
            </c:strRef>
          </c:tx>
          <c:spPr>
            <a:solidFill>
              <a:srgbClr val="9999FF"/>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30</c:v>
                </c:pt>
                <c:pt idx="3">
                  <c:v>0</c:v>
                </c:pt>
                <c:pt idx="6">
                  <c:v>0</c:v>
                </c:pt>
                <c:pt idx="9">
                  <c:v>0</c:v>
                </c:pt>
                <c:pt idx="12">
                  <c:v>0</c:v>
                </c:pt>
              </c:numCache>
            </c:numRef>
          </c:val>
          <c:extLst>
            <c:ext xmlns:c16="http://schemas.microsoft.com/office/drawing/2014/chart" uri="{C3380CC4-5D6E-409C-BE32-E72D297353CC}">
              <c16:uniqueId val="{00000007-D98C-4389-8559-AD897BB660EF}"/>
            </c:ext>
          </c:extLst>
        </c:ser>
        <c:ser>
          <c:idx val="8"/>
          <c:order val="8"/>
          <c:tx>
            <c:strRef>
              <c:f>[1]データシート!$A$64</c:f>
              <c:strCache>
                <c:ptCount val="1"/>
                <c:pt idx="0">
                  <c:v>公営企業債等繰入見込額</c:v>
                </c:pt>
              </c:strCache>
            </c:strRef>
          </c:tx>
          <c:spPr>
            <a:solidFill>
              <a:srgbClr val="0080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7049</c:v>
                </c:pt>
                <c:pt idx="3">
                  <c:v>7036</c:v>
                </c:pt>
                <c:pt idx="6">
                  <c:v>6681</c:v>
                </c:pt>
                <c:pt idx="9">
                  <c:v>6387</c:v>
                </c:pt>
                <c:pt idx="12">
                  <c:v>5711</c:v>
                </c:pt>
              </c:numCache>
            </c:numRef>
          </c:val>
          <c:extLst>
            <c:ext xmlns:c16="http://schemas.microsoft.com/office/drawing/2014/chart" uri="{C3380CC4-5D6E-409C-BE32-E72D297353CC}">
              <c16:uniqueId val="{00000008-D98C-4389-8559-AD897BB660EF}"/>
            </c:ext>
          </c:extLst>
        </c:ser>
        <c:ser>
          <c:idx val="9"/>
          <c:order val="9"/>
          <c:tx>
            <c:strRef>
              <c:f>[1]データシート!$A$65</c:f>
              <c:strCache>
                <c:ptCount val="1"/>
                <c:pt idx="0">
                  <c:v>債務負担行為に基づく支出予定額</c:v>
                </c:pt>
              </c:strCache>
            </c:strRef>
          </c:tx>
          <c:spPr>
            <a:solidFill>
              <a:srgbClr val="00FFFF"/>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8C-4389-8559-AD897BB660EF}"/>
            </c:ext>
          </c:extLst>
        </c:ser>
        <c:ser>
          <c:idx val="10"/>
          <c:order val="10"/>
          <c:tx>
            <c:strRef>
              <c:f>[1]データシート!$A$66</c:f>
              <c:strCache>
                <c:ptCount val="1"/>
                <c:pt idx="0">
                  <c:v>一般会計等に係る地方債の現在高</c:v>
                </c:pt>
              </c:strCache>
            </c:strRef>
          </c:tx>
          <c:spPr>
            <a:solidFill>
              <a:srgbClr val="FF808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60543</c:v>
                </c:pt>
                <c:pt idx="3">
                  <c:v>58998</c:v>
                </c:pt>
                <c:pt idx="6">
                  <c:v>55884</c:v>
                </c:pt>
                <c:pt idx="9">
                  <c:v>54302</c:v>
                </c:pt>
                <c:pt idx="12">
                  <c:v>52946</c:v>
                </c:pt>
              </c:numCache>
            </c:numRef>
          </c:val>
          <c:extLst>
            <c:ext xmlns:c16="http://schemas.microsoft.com/office/drawing/2014/chart" uri="{C3380CC4-5D6E-409C-BE32-E72D297353CC}">
              <c16:uniqueId val="{0000000A-D98C-4389-8559-AD897BB660EF}"/>
            </c:ext>
          </c:extLst>
        </c:ser>
        <c:dLbls>
          <c:showLegendKey val="0"/>
          <c:showVal val="0"/>
          <c:showCatName val="0"/>
          <c:showSerName val="0"/>
          <c:showPercent val="0"/>
          <c:showBubbleSize val="0"/>
        </c:dLbls>
        <c:gapWidth val="100"/>
        <c:overlap val="100"/>
        <c:axId val="358159672"/>
        <c:axId val="358159280"/>
      </c:barChart>
      <c:lineChart>
        <c:grouping val="stacked"/>
        <c:varyColors val="0"/>
        <c:ser>
          <c:idx val="11"/>
          <c:order val="11"/>
          <c:tx>
            <c:strRef>
              <c:f>[1]データシート!$A$67</c:f>
              <c:strCache>
                <c:ptCount val="1"/>
                <c:pt idx="0">
                  <c:v>将来負担比率の分子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8C-4389-8559-AD897BB660EF}"/>
            </c:ext>
          </c:extLst>
        </c:ser>
        <c:dLbls>
          <c:showLegendKey val="0"/>
          <c:showVal val="0"/>
          <c:showCatName val="0"/>
          <c:showSerName val="0"/>
          <c:showPercent val="0"/>
          <c:showBubbleSize val="0"/>
        </c:dLbls>
        <c:hiLowLines>
          <c:spPr>
            <a:ln w="0">
              <a:noFill/>
            </a:ln>
          </c:spPr>
        </c:hiLowLines>
        <c:marker val="1"/>
        <c:smooth val="0"/>
        <c:axId val="358159672"/>
        <c:axId val="358159280"/>
      </c:lineChart>
      <c:catAx>
        <c:axId val="358159672"/>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358159280"/>
        <c:crosses val="autoZero"/>
        <c:auto val="1"/>
        <c:lblAlgn val="ctr"/>
        <c:lblOffset val="100"/>
        <c:noMultiLvlLbl val="0"/>
      </c:catAx>
      <c:valAx>
        <c:axId val="358159280"/>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358159672"/>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642353916299"/>
          <c:y val="7.7725216670695096E-2"/>
          <c:w val="0.89121425611272298"/>
          <c:h val="0.85860294879320498"/>
        </c:manualLayout>
      </c:layout>
      <c:barChart>
        <c:barDir val="col"/>
        <c:grouping val="stacked"/>
        <c:varyColors val="0"/>
        <c:ser>
          <c:idx val="0"/>
          <c:order val="0"/>
          <c:tx>
            <c:strRef>
              <c:f>[1]データシート!$A$72</c:f>
              <c:strCache>
                <c:ptCount val="1"/>
                <c:pt idx="0">
                  <c:v>財政調整基金</c:v>
                </c:pt>
              </c:strCache>
            </c:strRef>
          </c:tx>
          <c:spPr>
            <a:pattFill prst="openDmnd">
              <a:fgClr>
                <a:srgbClr val="843C0C"/>
              </a:fgClr>
              <a:bgClr>
                <a:srgbClr val="FFFFFF"/>
              </a:bgClr>
            </a:pattFill>
            <a:ln w="3240">
              <a:noFill/>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[1]データシート!$B$71:$D$71</c:f>
              <c:strCache>
                <c:ptCount val="3"/>
                <c:pt idx="0">
                  <c:v>H30</c:v>
                </c:pt>
                <c:pt idx="1">
                  <c:v>R01</c:v>
                </c:pt>
                <c:pt idx="2">
                  <c:v>R02</c:v>
                </c:pt>
              </c:strCache>
            </c:strRef>
          </c:cat>
          <c:val>
            <c:numRef>
              <c:f>[1]データシート!$B$72:$D$72</c:f>
              <c:numCache>
                <c:formatCode>#,##0;"▲ "#,##0</c:formatCode>
                <c:ptCount val="3"/>
                <c:pt idx="0">
                  <c:v>9639</c:v>
                </c:pt>
                <c:pt idx="1">
                  <c:v>8813</c:v>
                </c:pt>
                <c:pt idx="2">
                  <c:v>7802</c:v>
                </c:pt>
              </c:numCache>
            </c:numRef>
          </c:val>
          <c:extLst>
            <c:ext xmlns:c16="http://schemas.microsoft.com/office/drawing/2014/chart" uri="{C3380CC4-5D6E-409C-BE32-E72D297353CC}">
              <c16:uniqueId val="{00000000-1BE4-4ABA-87FA-5B29580F1D98}"/>
            </c:ext>
          </c:extLst>
        </c:ser>
        <c:ser>
          <c:idx val="1"/>
          <c:order val="1"/>
          <c:tx>
            <c:strRef>
              <c:f>[1]データシート!$A$73</c:f>
              <c:strCache>
                <c:ptCount val="1"/>
                <c:pt idx="0">
                  <c:v>減債基金</c:v>
                </c:pt>
              </c:strCache>
            </c:strRef>
          </c:tx>
          <c:spPr>
            <a:pattFill prst="smGrid">
              <a:fgClr>
                <a:srgbClr val="FF66CC"/>
              </a:fgClr>
              <a:bgClr>
                <a:srgbClr val="FFFFFF"/>
              </a:bgClr>
            </a:pattFill>
            <a:ln w="3240">
              <a:noFill/>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[1]データシート!$B$71:$D$71</c:f>
              <c:strCache>
                <c:ptCount val="3"/>
                <c:pt idx="0">
                  <c:v>H30</c:v>
                </c:pt>
                <c:pt idx="1">
                  <c:v>R01</c:v>
                </c:pt>
                <c:pt idx="2">
                  <c:v>R02</c:v>
                </c:pt>
              </c:strCache>
            </c:strRef>
          </c:cat>
          <c:val>
            <c:numRef>
              <c:f>[1]データシート!$B$73:$D$73</c:f>
              <c:numCache>
                <c:formatCode>#,##0;"▲ "#,##0</c:formatCode>
                <c:ptCount val="3"/>
                <c:pt idx="0">
                  <c:v>2190</c:v>
                </c:pt>
                <c:pt idx="1">
                  <c:v>2592</c:v>
                </c:pt>
                <c:pt idx="2">
                  <c:v>2595</c:v>
                </c:pt>
              </c:numCache>
            </c:numRef>
          </c:val>
          <c:extLst>
            <c:ext xmlns:c16="http://schemas.microsoft.com/office/drawing/2014/chart" uri="{C3380CC4-5D6E-409C-BE32-E72D297353CC}">
              <c16:uniqueId val="{00000001-1BE4-4ABA-87FA-5B29580F1D98}"/>
            </c:ext>
          </c:extLst>
        </c:ser>
        <c:ser>
          <c:idx val="2"/>
          <c:order val="2"/>
          <c:tx>
            <c:strRef>
              <c:f>[1]データシート!$A$74</c:f>
              <c:strCache>
                <c:ptCount val="1"/>
                <c:pt idx="0">
                  <c:v>その他特定目的基金</c:v>
                </c:pt>
              </c:strCache>
            </c:strRef>
          </c:tx>
          <c:spPr>
            <a:solidFill>
              <a:srgbClr val="2E75B6"/>
            </a:solidFill>
            <a:ln w="0">
              <a:noFill/>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[1]データシート!$B$71:$D$71</c:f>
              <c:strCache>
                <c:ptCount val="3"/>
                <c:pt idx="0">
                  <c:v>H30</c:v>
                </c:pt>
                <c:pt idx="1">
                  <c:v>R01</c:v>
                </c:pt>
                <c:pt idx="2">
                  <c:v>R02</c:v>
                </c:pt>
              </c:strCache>
            </c:strRef>
          </c:cat>
          <c:val>
            <c:numRef>
              <c:f>[1]データシート!$B$74:$D$74</c:f>
              <c:numCache>
                <c:formatCode>#,##0;"▲ "#,##0</c:formatCode>
                <c:ptCount val="3"/>
                <c:pt idx="0">
                  <c:v>10635</c:v>
                </c:pt>
                <c:pt idx="1">
                  <c:v>10434</c:v>
                </c:pt>
                <c:pt idx="2">
                  <c:v>10843</c:v>
                </c:pt>
              </c:numCache>
            </c:numRef>
          </c:val>
          <c:extLst>
            <c:ext xmlns:c16="http://schemas.microsoft.com/office/drawing/2014/chart" uri="{C3380CC4-5D6E-409C-BE32-E72D297353CC}">
              <c16:uniqueId val="{00000002-1BE4-4ABA-87FA-5B29580F1D98}"/>
            </c:ext>
          </c:extLst>
        </c:ser>
        <c:dLbls>
          <c:showLegendKey val="0"/>
          <c:showVal val="0"/>
          <c:showCatName val="0"/>
          <c:showSerName val="0"/>
          <c:showPercent val="0"/>
          <c:showBubbleSize val="0"/>
        </c:dLbls>
        <c:gapWidth val="120"/>
        <c:overlap val="100"/>
        <c:axId val="358158888"/>
        <c:axId val="358158104"/>
      </c:barChart>
      <c:catAx>
        <c:axId val="358158888"/>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600" b="1" strike="noStrike" spc="-1">
                <a:solidFill>
                  <a:srgbClr val="000000"/>
                </a:solidFill>
                <a:latin typeface="ＭＳ ゴシック"/>
                <a:ea typeface="ＭＳ ゴシック"/>
              </a:defRPr>
            </a:pPr>
            <a:endParaRPr lang="ja-JP"/>
          </a:p>
        </c:txPr>
        <c:crossAx val="358158104"/>
        <c:crosses val="autoZero"/>
        <c:auto val="1"/>
        <c:lblAlgn val="ctr"/>
        <c:lblOffset val="100"/>
        <c:noMultiLvlLbl val="0"/>
      </c:catAx>
      <c:valAx>
        <c:axId val="358158104"/>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sz="1600" b="0" strike="noStrike" spc="-1">
                <a:solidFill>
                  <a:srgbClr val="000000"/>
                </a:solidFill>
                <a:latin typeface="ＭＳ ゴシック"/>
                <a:ea typeface="ＭＳ ゴシック"/>
              </a:defRPr>
            </a:pPr>
            <a:endParaRPr lang="ja-JP"/>
          </a:p>
        </c:txPr>
        <c:crossAx val="35815888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{A07E6B01-1898-406B-9AB4-8E939F0E8760}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37-4019-9F66-A7184F8627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{85E6878A-8FDB-4566-947D-C1D669E85254}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37-4019-9F66-A7184F8627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{02906DB3-6878-4D9B-A7CC-300E0523506C}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37-4019-9F66-A7184F8627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{49167A12-79EF-4C3D-A31D-BD463D73B6AB}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37-4019-9F66-A7184F8627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{21CB65D2-0A59-4F40-B5D3-72B784A3044E}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37-4019-9F66-A7184F8627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{09AAFB6D-E3FA-4D0E-AAEF-E4F2D546B03C}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37-4019-9F66-A7184F8627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{3E281CC9-CAB8-4E37-8DE4-655C8026A7D0}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37-4019-9F66-A7184F8627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{DB178518-A830-4D85-A46D-9844D2564A42}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37-4019-9F66-A7184F8627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{9C14559F-995A-4318-83BA-4FA28C4BFCA0}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37-4019-9F66-A7184F8627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59</c:v>
                </c:pt>
                <c:pt idx="16">
                  <c:v>59.6</c:v>
                </c:pt>
                <c:pt idx="24">
                  <c:v>60.1</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37-4019-9F66-A7184F8627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{F1EF7FC3-EA59-4715-9F02-031A2291CEDF}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37-4019-9F66-A7184F8627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{8242D926-4C3C-4835-8443-D33B2413D9A1}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37-4019-9F66-A7184F8627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{6D0C341E-5611-48C6-8BDC-D8172993FF13}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37-4019-9F66-A7184F8627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{D6C1BA69-F792-4808-A37C-3697E7D729BE}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37-4019-9F66-A7184F8627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{BBA10BF6-62DD-4E90-BEB3-FB74DE921245}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37-4019-9F66-A7184F8627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{198D74B8-C728-4C27-BAB8-F0665AC31A71}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37-4019-9F66-A7184F8627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{65AD3556-F6ED-4EF5-BEA8-029B788C02F8}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37-4019-9F66-A7184F8627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{9A2991AF-7177-487F-92BC-A439A61BBB92}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37-4019-9F66-A7184F8627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{7895489A-DDCE-4646-9230-C11C4736A581}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37-4019-9F66-A7184F8627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C437-4019-9F66-A7184F862710}"/>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{3C038060-B706-4024-8814-86F3F050F911}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FDA-41AA-8BD0-C05E41E8E3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{47B1E280-80A7-4345-AA65-ACF5B93F26A9}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DA-41AA-8BD0-C05E41E8E3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{B703AB34-4EA4-464C-8D40-0E33437A1B71}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DA-41AA-8BD0-C05E41E8E3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{6A403227-0212-40EA-893A-27E960AFBB2D}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DA-41AA-8BD0-C05E41E8E3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{EDFB3336-1555-4747-8060-6FC198664462}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DA-41AA-8BD0-C05E41E8E35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{8C9EEC57-2E79-42FC-A6F6-785C0F3A9B34}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FDA-41AA-8BD0-C05E41E8E35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{053ABD23-596F-4591-95C5-C06F0949223B}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FDA-41AA-8BD0-C05E41E8E35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{C86D4759-5541-47DA-A0C5-396DB0773156}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FDA-41AA-8BD0-C05E41E8E35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{672A1BE9-5156-405F-8BA9-2FB9BA50C651}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FDA-41AA-8BD0-C05E41E8E3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8.1</c:v>
                </c:pt>
                <c:pt idx="16">
                  <c:v>7.3</c:v>
                </c:pt>
                <c:pt idx="24">
                  <c:v>6.7</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DA-41AA-8BD0-C05E41E8E3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{19E3209C-E605-46D5-8CD9-BDD4C0B94D17}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FDA-41AA-8BD0-C05E41E8E3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{8B66000C-9A35-4DA1-B160-73C6D42DA6A7}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DA-41AA-8BD0-C05E41E8E3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{78AEF415-2C5E-4805-B639-21F7E8C3674D}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DA-41AA-8BD0-C05E41E8E3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{8D25890F-00B7-4E38-A7D0-389416250B32}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DA-41AA-8BD0-C05E41E8E3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{1DCB8AF0-FAC1-4940-88F1-1ACC7AD3C78F}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DA-41AA-8BD0-C05E41E8E35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{8EFF6932-0448-424F-B0B8-15AA5E95CDD6}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FDA-41AA-8BD0-C05E41E8E35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{F7BDA5DF-9300-4352-9471-D675573CC0C3}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FDA-41AA-8BD0-C05E41E8E35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{28BB757C-A247-4760-A3CE-B38B31D63332}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FDA-41AA-8BD0-C05E41E8E35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{9D1E10DC-6FA5-4169-BB06-32DE937315AF}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FDA-41AA-8BD0-C05E41E8E3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4FDA-41AA-8BD0-C05E41E8E35F}"/>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38880</xdr:colOff>
      <xdr:row>30</xdr:row>
      <xdr:rowOff>19440</xdr:rowOff>
    </xdr:from>
    <xdr:to>
      <xdr:col>47</xdr:col>
      <xdr:colOff>105120</xdr:colOff>
      <xdr:row>32</xdr:row>
      <xdr:rowOff>114480</xdr:rowOff>
    </xdr:to>
    <xdr:sp macro="" textlink="">
      <xdr:nvSpPr>
        <xdr:cNvPr id="2" name="AutoShape 1"/>
        <xdr:cNvSpPr/>
      </xdr:nvSpPr>
      <xdr:spPr>
        <a:xfrm rot="5400000">
          <a:off x="5577555" y="4624890"/>
          <a:ext cx="380790" cy="313890"/>
        </a:xfrm>
        <a:prstGeom prst="bracketPair">
          <a:avLst>
            <a:gd name="adj" fmla="val 16667"/>
          </a:avLst>
        </a:pr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63</xdr:col>
      <xdr:colOff>0</xdr:colOff>
      <xdr:row>39</xdr:row>
      <xdr:rowOff>28440</xdr:rowOff>
    </xdr:from>
    <xdr:to>
      <xdr:col>64</xdr:col>
      <xdr:colOff>9000</xdr:colOff>
      <xdr:row>41</xdr:row>
      <xdr:rowOff>142560</xdr:rowOff>
    </xdr:to>
    <xdr:sp macro="" textlink="">
      <xdr:nvSpPr>
        <xdr:cNvPr id="3" name="AutoShape 2"/>
        <xdr:cNvSpPr/>
      </xdr:nvSpPr>
      <xdr:spPr>
        <a:xfrm>
          <a:off x="7800975" y="5886315"/>
          <a:ext cx="132825" cy="399870"/>
        </a:xfrm>
        <a:prstGeom prst="leftBrace">
          <a:avLst>
            <a:gd name="adj1" fmla="val 25000"/>
            <a:gd name="adj2" fmla="val 50000"/>
          </a:avLst>
        </a:pr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123840</xdr:colOff>
      <xdr:row>0</xdr:row>
      <xdr:rowOff>123840</xdr:rowOff>
    </xdr:from>
    <xdr:to>
      <xdr:col>11</xdr:col>
      <xdr:colOff>695160</xdr:colOff>
      <xdr:row>4</xdr:row>
      <xdr:rowOff>75960</xdr:rowOff>
    </xdr:to>
    <xdr:sp macro="" textlink="">
      <xdr:nvSpPr>
        <xdr:cNvPr id="2" name="表題ボックス"/>
        <xdr:cNvSpPr/>
      </xdr:nvSpPr>
      <xdr:spPr>
        <a:xfrm>
          <a:off x="123840" y="123840"/>
          <a:ext cx="9524820" cy="6379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rtl="1">
            <a:lnSpc>
              <a:spcPct val="100000"/>
            </a:lnSpc>
          </a:pPr>
          <a:r>
            <a:rPr lang="ja-JP" sz="2400" b="1" strike="noStrike" spc="-1">
              <a:solidFill>
                <a:srgbClr val="000000"/>
              </a:solidFill>
              <a:latin typeface="ＭＳ ゴシック"/>
              <a:ea typeface="ＭＳ ゴシック"/>
            </a:rPr>
            <a:t>（</a:t>
          </a:r>
          <a:r>
            <a:rPr lang="en-US" sz="2400" b="1" strike="noStrike" spc="-1">
              <a:solidFill>
                <a:srgbClr val="000000"/>
              </a:solidFill>
              <a:latin typeface="ＭＳ ゴシック"/>
              <a:ea typeface="ＭＳ ゴシック"/>
            </a:rPr>
            <a:t>9</a:t>
          </a:r>
          <a:r>
            <a:rPr lang="ja-JP" sz="2400" b="1" strike="noStrike" spc="-1">
              <a:solidFill>
                <a:srgbClr val="000000"/>
              </a:solidFill>
              <a:latin typeface="ＭＳ ゴシック"/>
              <a:ea typeface="ＭＳ ゴシック"/>
            </a:rPr>
            <a:t>）実質公債費比率（分子）の構造（市町村）</a:t>
          </a:r>
          <a:endParaRPr lang="en-US" sz="2400" b="0" strike="noStrike" spc="-1">
            <a:latin typeface="Times New Roman"/>
          </a:endParaRPr>
        </a:p>
      </xdr:txBody>
    </xdr:sp>
    <xdr:clientData/>
  </xdr:twoCellAnchor>
  <xdr:twoCellAnchor>
    <xdr:from>
      <xdr:col>12</xdr:col>
      <xdr:colOff>838080</xdr:colOff>
      <xdr:row>1</xdr:row>
      <xdr:rowOff>19080</xdr:rowOff>
    </xdr:from>
    <xdr:to>
      <xdr:col>15</xdr:col>
      <xdr:colOff>371160</xdr:colOff>
      <xdr:row>3</xdr:row>
      <xdr:rowOff>123480</xdr:rowOff>
    </xdr:to>
    <xdr:sp macro="" textlink="">
      <xdr:nvSpPr>
        <xdr:cNvPr id="3" name="年度ボックス"/>
        <xdr:cNvSpPr/>
      </xdr:nvSpPr>
      <xdr:spPr>
        <a:xfrm>
          <a:off x="10791705" y="190530"/>
          <a:ext cx="2533455" cy="44730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令和</a:t>
          </a:r>
          <a:r>
            <a:rPr lang="en-US" sz="1600" b="1" strike="noStrike" spc="-1">
              <a:latin typeface="ＭＳ ゴシック"/>
              <a:ea typeface="ＭＳ ゴシック"/>
            </a:rPr>
            <a:t>2</a:t>
          </a:r>
          <a:r>
            <a:rPr lang="ja-JP" sz="1600" b="1" strike="noStrike" spc="-1">
              <a:latin typeface="ＭＳ ゴシック"/>
              <a:ea typeface="ＭＳ ゴシック"/>
            </a:rPr>
            <a:t>年度</a:t>
          </a:r>
          <a:endParaRPr lang="en-US" sz="1600" b="0" strike="noStrike" spc="-1">
            <a:latin typeface="Times New Roman"/>
          </a:endParaRPr>
        </a:p>
      </xdr:txBody>
    </xdr:sp>
    <xdr:clientData/>
  </xdr:twoCellAnchor>
  <xdr:twoCellAnchor>
    <xdr:from>
      <xdr:col>15</xdr:col>
      <xdr:colOff>762120</xdr:colOff>
      <xdr:row>1</xdr:row>
      <xdr:rowOff>19080</xdr:rowOff>
    </xdr:from>
    <xdr:to>
      <xdr:col>20</xdr:col>
      <xdr:colOff>190440</xdr:colOff>
      <xdr:row>3</xdr:row>
      <xdr:rowOff>123480</xdr:rowOff>
    </xdr:to>
    <xdr:sp macro="" textlink="">
      <xdr:nvSpPr>
        <xdr:cNvPr id="4" name="団体名称ボックス"/>
        <xdr:cNvSpPr/>
      </xdr:nvSpPr>
      <xdr:spPr>
        <a:xfrm>
          <a:off x="13716120" y="190530"/>
          <a:ext cx="3809820" cy="44730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鹿児島県霧島市</a:t>
          </a:r>
          <a:endParaRPr lang="en-US" sz="1600" b="0" strike="noStrike" spc="-1">
            <a:latin typeface="Times New Roman"/>
          </a:endParaRPr>
        </a:p>
      </xdr:txBody>
    </xdr:sp>
    <xdr:clientData/>
  </xdr:twoCellAnchor>
  <xdr:twoCellAnchor>
    <xdr:from>
      <xdr:col>1</xdr:col>
      <xdr:colOff>0</xdr:colOff>
      <xdr:row>43</xdr:row>
      <xdr:rowOff>0</xdr:rowOff>
    </xdr:from>
    <xdr:to>
      <xdr:col>9</xdr:col>
      <xdr:colOff>768600</xdr:colOff>
      <xdr:row>43</xdr:row>
      <xdr:rowOff>390600</xdr:rowOff>
    </xdr:to>
    <xdr:sp macro="" textlink="">
      <xdr:nvSpPr>
        <xdr:cNvPr id="5" name="Line 22"/>
        <xdr:cNvSpPr/>
      </xdr:nvSpPr>
      <xdr:spPr>
        <a:xfrm>
          <a:off x="504825" y="7591425"/>
          <a:ext cx="7378950" cy="39060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44</xdr:row>
      <xdr:rowOff>47520</xdr:rowOff>
    </xdr:from>
    <xdr:to>
      <xdr:col>3</xdr:col>
      <xdr:colOff>656640</xdr:colOff>
      <xdr:row>44</xdr:row>
      <xdr:rowOff>342360</xdr:rowOff>
    </xdr:to>
    <xdr:sp macro="" textlink="">
      <xdr:nvSpPr>
        <xdr:cNvPr id="6" name="Rectangle 23"/>
        <xdr:cNvSpPr/>
      </xdr:nvSpPr>
      <xdr:spPr>
        <a:xfrm>
          <a:off x="2314455" y="8029470"/>
          <a:ext cx="504360" cy="294840"/>
        </a:xfrm>
        <a:prstGeom prst="rect">
          <a:avLst/>
        </a:prstGeom>
        <a:solidFill>
          <a:srgbClr val="FF808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45</xdr:row>
      <xdr:rowOff>47520</xdr:rowOff>
    </xdr:from>
    <xdr:to>
      <xdr:col>3</xdr:col>
      <xdr:colOff>656640</xdr:colOff>
      <xdr:row>45</xdr:row>
      <xdr:rowOff>342360</xdr:rowOff>
    </xdr:to>
    <xdr:sp macro="" textlink="">
      <xdr:nvSpPr>
        <xdr:cNvPr id="7" name="Rectangle 24"/>
        <xdr:cNvSpPr/>
      </xdr:nvSpPr>
      <xdr:spPr>
        <a:xfrm>
          <a:off x="2314455" y="8419995"/>
          <a:ext cx="504360" cy="294840"/>
        </a:xfrm>
        <a:prstGeom prst="rect">
          <a:avLst/>
        </a:prstGeom>
        <a:solidFill>
          <a:srgbClr val="00FFFF"/>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46</xdr:row>
      <xdr:rowOff>47520</xdr:rowOff>
    </xdr:from>
    <xdr:to>
      <xdr:col>3</xdr:col>
      <xdr:colOff>656640</xdr:colOff>
      <xdr:row>46</xdr:row>
      <xdr:rowOff>342360</xdr:rowOff>
    </xdr:to>
    <xdr:sp macro="" textlink="">
      <xdr:nvSpPr>
        <xdr:cNvPr id="8" name="Rectangle 25"/>
        <xdr:cNvSpPr/>
      </xdr:nvSpPr>
      <xdr:spPr>
        <a:xfrm>
          <a:off x="2314455" y="8810520"/>
          <a:ext cx="504360" cy="294840"/>
        </a:xfrm>
        <a:prstGeom prst="rect">
          <a:avLst/>
        </a:prstGeom>
        <a:solidFill>
          <a:srgbClr val="00800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47</xdr:row>
      <xdr:rowOff>47520</xdr:rowOff>
    </xdr:from>
    <xdr:to>
      <xdr:col>3</xdr:col>
      <xdr:colOff>656640</xdr:colOff>
      <xdr:row>47</xdr:row>
      <xdr:rowOff>342360</xdr:rowOff>
    </xdr:to>
    <xdr:sp macro="" textlink="">
      <xdr:nvSpPr>
        <xdr:cNvPr id="9" name="Rectangle 26"/>
        <xdr:cNvSpPr/>
      </xdr:nvSpPr>
      <xdr:spPr>
        <a:xfrm>
          <a:off x="2314455" y="9201045"/>
          <a:ext cx="504360" cy="294840"/>
        </a:xfrm>
        <a:prstGeom prst="rect">
          <a:avLst/>
        </a:prstGeom>
        <a:solidFill>
          <a:srgbClr val="9999FF"/>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48</xdr:row>
      <xdr:rowOff>47520</xdr:rowOff>
    </xdr:from>
    <xdr:to>
      <xdr:col>3</xdr:col>
      <xdr:colOff>656640</xdr:colOff>
      <xdr:row>48</xdr:row>
      <xdr:rowOff>342360</xdr:rowOff>
    </xdr:to>
    <xdr:sp macro="" textlink="">
      <xdr:nvSpPr>
        <xdr:cNvPr id="10" name="Rectangle 27"/>
        <xdr:cNvSpPr/>
      </xdr:nvSpPr>
      <xdr:spPr>
        <a:xfrm>
          <a:off x="2314455" y="9591570"/>
          <a:ext cx="504360" cy="294840"/>
        </a:xfrm>
        <a:prstGeom prst="rect">
          <a:avLst/>
        </a:prstGeom>
        <a:solidFill>
          <a:srgbClr val="FF660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49</xdr:row>
      <xdr:rowOff>47520</xdr:rowOff>
    </xdr:from>
    <xdr:to>
      <xdr:col>3</xdr:col>
      <xdr:colOff>656640</xdr:colOff>
      <xdr:row>49</xdr:row>
      <xdr:rowOff>342360</xdr:rowOff>
    </xdr:to>
    <xdr:sp macro="" textlink="">
      <xdr:nvSpPr>
        <xdr:cNvPr id="11" name="Rectangle 28"/>
        <xdr:cNvSpPr/>
      </xdr:nvSpPr>
      <xdr:spPr>
        <a:xfrm>
          <a:off x="2314455" y="9982095"/>
          <a:ext cx="504360" cy="294840"/>
        </a:xfrm>
        <a:prstGeom prst="rect">
          <a:avLst/>
        </a:prstGeom>
        <a:solidFill>
          <a:srgbClr val="FFFF0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50</xdr:row>
      <xdr:rowOff>47520</xdr:rowOff>
    </xdr:from>
    <xdr:to>
      <xdr:col>3</xdr:col>
      <xdr:colOff>656640</xdr:colOff>
      <xdr:row>50</xdr:row>
      <xdr:rowOff>342360</xdr:rowOff>
    </xdr:to>
    <xdr:sp macro="" textlink="">
      <xdr:nvSpPr>
        <xdr:cNvPr id="12" name="Rectangle 29"/>
        <xdr:cNvSpPr/>
      </xdr:nvSpPr>
      <xdr:spPr>
        <a:xfrm>
          <a:off x="2314455" y="10372620"/>
          <a:ext cx="504360" cy="294840"/>
        </a:xfrm>
        <a:prstGeom prst="rect">
          <a:avLst/>
        </a:prstGeom>
        <a:solidFill>
          <a:srgbClr val="80008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51</xdr:row>
      <xdr:rowOff>47520</xdr:rowOff>
    </xdr:from>
    <xdr:to>
      <xdr:col>3</xdr:col>
      <xdr:colOff>656640</xdr:colOff>
      <xdr:row>51</xdr:row>
      <xdr:rowOff>342360</xdr:rowOff>
    </xdr:to>
    <xdr:sp macro="" textlink="">
      <xdr:nvSpPr>
        <xdr:cNvPr id="13" name="Rectangle 30"/>
        <xdr:cNvSpPr/>
      </xdr:nvSpPr>
      <xdr:spPr>
        <a:xfrm>
          <a:off x="2314455" y="10763145"/>
          <a:ext cx="504360" cy="294840"/>
        </a:xfrm>
        <a:prstGeom prst="rect">
          <a:avLst/>
        </a:prstGeom>
        <a:solidFill>
          <a:srgbClr val="00FF0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52</xdr:row>
      <xdr:rowOff>199800</xdr:rowOff>
    </xdr:from>
    <xdr:to>
      <xdr:col>3</xdr:col>
      <xdr:colOff>657000</xdr:colOff>
      <xdr:row>52</xdr:row>
      <xdr:rowOff>199800</xdr:rowOff>
    </xdr:to>
    <xdr:sp macro="" textlink="">
      <xdr:nvSpPr>
        <xdr:cNvPr id="14" name="Line 31"/>
        <xdr:cNvSpPr/>
      </xdr:nvSpPr>
      <xdr:spPr>
        <a:xfrm>
          <a:off x="2314455" y="11305950"/>
          <a:ext cx="504720" cy="0"/>
        </a:xfrm>
        <a:prstGeom prst="line">
          <a:avLst/>
        </a:prstGeom>
        <a:ln w="381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314280</xdr:colOff>
      <xdr:row>52</xdr:row>
      <xdr:rowOff>104760</xdr:rowOff>
    </xdr:from>
    <xdr:to>
      <xdr:col>3</xdr:col>
      <xdr:colOff>504360</xdr:colOff>
      <xdr:row>52</xdr:row>
      <xdr:rowOff>294840</xdr:rowOff>
    </xdr:to>
    <xdr:sp macro="" textlink="">
      <xdr:nvSpPr>
        <xdr:cNvPr id="15" name="Oval 32"/>
        <xdr:cNvSpPr/>
      </xdr:nvSpPr>
      <xdr:spPr>
        <a:xfrm>
          <a:off x="2476455" y="11210910"/>
          <a:ext cx="190080" cy="190080"/>
        </a:xfrm>
        <a:prstGeom prst="ellipse">
          <a:avLst/>
        </a:prstGeom>
        <a:solidFill>
          <a:srgbClr val="FF0000"/>
        </a:solidFill>
        <a:ln w="6350">
          <a:noFill/>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9360</xdr:rowOff>
    </xdr:from>
    <xdr:to>
      <xdr:col>20</xdr:col>
      <xdr:colOff>199440</xdr:colOff>
      <xdr:row>53</xdr:row>
      <xdr:rowOff>9000</xdr:rowOff>
    </xdr:to>
    <xdr:sp macro="" textlink="">
      <xdr:nvSpPr>
        <xdr:cNvPr id="16" name="Rectangle 87"/>
        <xdr:cNvSpPr/>
      </xdr:nvSpPr>
      <xdr:spPr>
        <a:xfrm>
          <a:off x="13106280" y="7600785"/>
          <a:ext cx="4428660" cy="3904890"/>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0</xdr:rowOff>
    </xdr:from>
    <xdr:to>
      <xdr:col>16</xdr:col>
      <xdr:colOff>161280</xdr:colOff>
      <xdr:row>43</xdr:row>
      <xdr:rowOff>323640</xdr:rowOff>
    </xdr:to>
    <xdr:sp macro="" textlink="">
      <xdr:nvSpPr>
        <xdr:cNvPr id="17" name="Rectangle 88"/>
        <xdr:cNvSpPr/>
      </xdr:nvSpPr>
      <xdr:spPr>
        <a:xfrm>
          <a:off x="13106280" y="7591425"/>
          <a:ext cx="885300" cy="3236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a:lnSpc>
              <a:spcPct val="100000"/>
            </a:lnSpc>
          </a:pPr>
          <a:r>
            <a:rPr lang="ja-JP"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314280</xdr:colOff>
      <xdr:row>4</xdr:row>
      <xdr:rowOff>66600</xdr:rowOff>
    </xdr:from>
    <xdr:to>
      <xdr:col>2</xdr:col>
      <xdr:colOff>418680</xdr:colOff>
      <xdr:row>6</xdr:row>
      <xdr:rowOff>47160</xdr:rowOff>
    </xdr:to>
    <xdr:sp macro="" textlink="">
      <xdr:nvSpPr>
        <xdr:cNvPr id="19" name="Rectangle 88"/>
        <xdr:cNvSpPr/>
      </xdr:nvSpPr>
      <xdr:spPr>
        <a:xfrm>
          <a:off x="314280" y="752400"/>
          <a:ext cx="1437900" cy="3234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15</xdr:col>
      <xdr:colOff>276120</xdr:colOff>
      <xdr:row>43</xdr:row>
      <xdr:rowOff>343080</xdr:rowOff>
    </xdr:from>
    <xdr:to>
      <xdr:col>20</xdr:col>
      <xdr:colOff>56520</xdr:colOff>
      <xdr:row>52</xdr:row>
      <xdr:rowOff>228600</xdr:rowOff>
    </xdr:to>
    <xdr:sp macro="" textlink="">
      <xdr:nvSpPr>
        <xdr:cNvPr id="20" name="テキスト ボックス 19"/>
        <xdr:cNvSpPr/>
      </xdr:nvSpPr>
      <xdr:spPr>
        <a:xfrm>
          <a:off x="13230120" y="7934505"/>
          <a:ext cx="4161900" cy="3400245"/>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400" b="0" strike="noStrike" spc="-1">
              <a:solidFill>
                <a:srgbClr val="000000"/>
              </a:solidFill>
              <a:latin typeface="ＭＳ ゴシック"/>
              <a:ea typeface="ＭＳ ゴシック"/>
            </a:rPr>
            <a:t>　単年度における地方債の借入額が償還額を上回らないように抑制してきたことから、地方債残高が年々減少しており、元利償還金（繰上償還除く）については、令和元年度と比較すると増加しているものの、算入公債費等とともに、年々減少傾向にある。</a:t>
          </a:r>
          <a:endParaRPr lang="en-US" sz="1400" b="0" strike="noStrike" spc="-1">
            <a:latin typeface="Times New Roman"/>
          </a:endParaRPr>
        </a:p>
        <a:p>
          <a:pPr>
            <a:lnSpc>
              <a:spcPct val="100000"/>
            </a:lnSpc>
          </a:pPr>
          <a:r>
            <a:rPr lang="ja-JP" sz="1400" b="0" strike="noStrike" spc="-1">
              <a:solidFill>
                <a:srgbClr val="000000"/>
              </a:solidFill>
              <a:latin typeface="ＭＳ ゴシック"/>
              <a:ea typeface="ＭＳ ゴシック"/>
            </a:rPr>
            <a:t>　今後も「経営健全化計画」に基づき、地方債残高や公債費の縮減を図り、健全な財政運営に努める。</a:t>
          </a:r>
          <a:endParaRPr lang="en-US" sz="1400" b="0" strike="noStrike" spc="-1">
            <a:latin typeface="Times New Roman"/>
          </a:endParaRPr>
        </a:p>
      </xdr:txBody>
    </xdr:sp>
    <xdr:clientData/>
  </xdr:twoCellAnchor>
  <xdr:twoCellAnchor>
    <xdr:from>
      <xdr:col>1</xdr:col>
      <xdr:colOff>0</xdr:colOff>
      <xdr:row>55</xdr:row>
      <xdr:rowOff>0</xdr:rowOff>
    </xdr:from>
    <xdr:to>
      <xdr:col>9</xdr:col>
      <xdr:colOff>768600</xdr:colOff>
      <xdr:row>55</xdr:row>
      <xdr:rowOff>399960</xdr:rowOff>
    </xdr:to>
    <xdr:sp macro="" textlink="">
      <xdr:nvSpPr>
        <xdr:cNvPr id="21" name="Line 22"/>
        <xdr:cNvSpPr/>
      </xdr:nvSpPr>
      <xdr:spPr>
        <a:xfrm>
          <a:off x="504825" y="12106275"/>
          <a:ext cx="7378950" cy="39996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55</xdr:row>
      <xdr:rowOff>9360</xdr:rowOff>
    </xdr:from>
    <xdr:to>
      <xdr:col>20</xdr:col>
      <xdr:colOff>226800</xdr:colOff>
      <xdr:row>57</xdr:row>
      <xdr:rowOff>381960</xdr:rowOff>
    </xdr:to>
    <xdr:sp macro="" textlink="">
      <xdr:nvSpPr>
        <xdr:cNvPr id="22" name="Rectangle 87"/>
        <xdr:cNvSpPr/>
      </xdr:nvSpPr>
      <xdr:spPr>
        <a:xfrm>
          <a:off x="13106280" y="12115635"/>
          <a:ext cx="4456020" cy="1172700"/>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176760</xdr:colOff>
      <xdr:row>55</xdr:row>
      <xdr:rowOff>0</xdr:rowOff>
    </xdr:from>
    <xdr:to>
      <xdr:col>16</xdr:col>
      <xdr:colOff>115200</xdr:colOff>
      <xdr:row>55</xdr:row>
      <xdr:rowOff>256680</xdr:rowOff>
    </xdr:to>
    <xdr:sp macro="" textlink="">
      <xdr:nvSpPr>
        <xdr:cNvPr id="23" name="Rectangle 88"/>
        <xdr:cNvSpPr/>
      </xdr:nvSpPr>
      <xdr:spPr>
        <a:xfrm>
          <a:off x="13130760" y="12106275"/>
          <a:ext cx="814740" cy="2566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a:lnSpc>
              <a:spcPct val="100000"/>
            </a:lnSpc>
          </a:pPr>
          <a:r>
            <a:rPr lang="ja-JP" sz="1100" b="1" strike="noStrike" spc="-1">
              <a:solidFill>
                <a:srgbClr val="000000"/>
              </a:solidFill>
              <a:latin typeface="ＭＳ ゴシック"/>
              <a:ea typeface="ＭＳ ゴシック"/>
            </a:rPr>
            <a:t>分析欄</a:t>
          </a:r>
          <a:endParaRPr lang="en-US" sz="1100" b="0" strike="noStrike" spc="-1">
            <a:latin typeface="Times New Roman"/>
          </a:endParaRPr>
        </a:p>
      </xdr:txBody>
    </xdr:sp>
    <xdr:clientData/>
  </xdr:twoCellAnchor>
  <xdr:twoCellAnchor>
    <xdr:from>
      <xdr:col>15</xdr:col>
      <xdr:colOff>257040</xdr:colOff>
      <xdr:row>55</xdr:row>
      <xdr:rowOff>219240</xdr:rowOff>
    </xdr:from>
    <xdr:to>
      <xdr:col>20</xdr:col>
      <xdr:colOff>124560</xdr:colOff>
      <xdr:row>57</xdr:row>
      <xdr:rowOff>334440</xdr:rowOff>
    </xdr:to>
    <xdr:sp macro="" textlink="">
      <xdr:nvSpPr>
        <xdr:cNvPr id="24" name="テキスト ボックス 23"/>
        <xdr:cNvSpPr/>
      </xdr:nvSpPr>
      <xdr:spPr>
        <a:xfrm>
          <a:off x="13211040" y="12325515"/>
          <a:ext cx="4249020" cy="91530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000" b="0" strike="noStrike" spc="-1">
              <a:solidFill>
                <a:srgbClr val="000000"/>
              </a:solidFill>
              <a:latin typeface="ＭＳ ゴシック"/>
              <a:ea typeface="ＭＳ ゴシック"/>
            </a:rPr>
            <a:t>　減債基金残高のうち、満期一括地方債の償還の財源として積み立てた額はない。</a:t>
          </a:r>
          <a:endParaRPr lang="en-US" sz="1000" b="0" strike="noStrike" spc="-1">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237960</xdr:colOff>
      <xdr:row>3</xdr:row>
      <xdr:rowOff>162000</xdr:rowOff>
    </xdr:from>
    <xdr:to>
      <xdr:col>18</xdr:col>
      <xdr:colOff>713880</xdr:colOff>
      <xdr:row>38</xdr:row>
      <xdr:rowOff>9360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276120</xdr:colOff>
      <xdr:row>38</xdr:row>
      <xdr:rowOff>333360</xdr:rowOff>
    </xdr:from>
    <xdr:to>
      <xdr:col>18</xdr:col>
      <xdr:colOff>132840</xdr:colOff>
      <xdr:row>53</xdr:row>
      <xdr:rowOff>9000</xdr:rowOff>
    </xdr:to>
    <xdr:sp macro="" textlink="">
      <xdr:nvSpPr>
        <xdr:cNvPr id="3" name="正方形/長方形 3"/>
        <xdr:cNvSpPr/>
      </xdr:nvSpPr>
      <xdr:spPr>
        <a:xfrm>
          <a:off x="12991995" y="7572360"/>
          <a:ext cx="4666845" cy="4962015"/>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13</xdr:col>
      <xdr:colOff>334800</xdr:colOff>
      <xdr:row>39</xdr:row>
      <xdr:rowOff>12600</xdr:rowOff>
    </xdr:from>
    <xdr:to>
      <xdr:col>15</xdr:col>
      <xdr:colOff>840960</xdr:colOff>
      <xdr:row>40</xdr:row>
      <xdr:rowOff>332280</xdr:rowOff>
    </xdr:to>
    <xdr:sp macro="" textlink="">
      <xdr:nvSpPr>
        <xdr:cNvPr id="4" name="テキスト ボックス 3"/>
        <xdr:cNvSpPr/>
      </xdr:nvSpPr>
      <xdr:spPr>
        <a:xfrm>
          <a:off x="13050675" y="7604025"/>
          <a:ext cx="2430210" cy="672105"/>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90000" tIns="45000" rIns="90000" bIns="45000" anchor="t">
          <a:noAutofit/>
        </a:bodyPr>
        <a:lstStyle/>
        <a:p>
          <a:pPr>
            <a:lnSpc>
              <a:spcPct val="100000"/>
            </a:lnSpc>
            <a:tabLst>
              <a:tab pos="0" algn="l"/>
            </a:tabLst>
          </a:pPr>
          <a:r>
            <a:rPr lang="ja-JP" sz="1600" b="1" strike="noStrike" spc="-1">
              <a:solidFill>
                <a:srgbClr val="000000"/>
              </a:solidFill>
              <a:latin typeface="ＭＳ ゴシック"/>
              <a:ea typeface="ＭＳ ゴシック"/>
            </a:rPr>
            <a:t>分析欄</a:t>
          </a:r>
          <a:endParaRPr lang="en-US" sz="1600" b="0" strike="noStrike" spc="-1">
            <a:latin typeface="Times New Roman"/>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macro="" textlink="">
      <xdr:nvSpPr>
        <xdr:cNvPr id="5" name="正方形/長方形 36"/>
        <xdr:cNvSpPr/>
      </xdr:nvSpPr>
      <xdr:spPr>
        <a:xfrm>
          <a:off x="2590875" y="8001090"/>
          <a:ext cx="542520" cy="256680"/>
        </a:xfrm>
        <a:prstGeom prst="rect">
          <a:avLst/>
        </a:prstGeom>
        <a:solidFill>
          <a:srgbClr val="FF808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macro="" textlink="">
      <xdr:nvSpPr>
        <xdr:cNvPr id="6" name="正方形/長方形 37"/>
        <xdr:cNvSpPr/>
      </xdr:nvSpPr>
      <xdr:spPr>
        <a:xfrm>
          <a:off x="2590875" y="8353515"/>
          <a:ext cx="542520" cy="247320"/>
        </a:xfrm>
        <a:prstGeom prst="rect">
          <a:avLst/>
        </a:prstGeom>
        <a:solidFill>
          <a:srgbClr val="00FFFF"/>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macro="" textlink="">
      <xdr:nvSpPr>
        <xdr:cNvPr id="7" name="正方形/長方形 38"/>
        <xdr:cNvSpPr/>
      </xdr:nvSpPr>
      <xdr:spPr>
        <a:xfrm>
          <a:off x="2590875" y="8696220"/>
          <a:ext cx="542520" cy="256680"/>
        </a:xfrm>
        <a:prstGeom prst="rect">
          <a:avLst/>
        </a:prstGeom>
        <a:solidFill>
          <a:srgbClr val="0080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macro="" textlink="">
      <xdr:nvSpPr>
        <xdr:cNvPr id="8" name="正方形/長方形 39"/>
        <xdr:cNvSpPr/>
      </xdr:nvSpPr>
      <xdr:spPr>
        <a:xfrm>
          <a:off x="2590875" y="9048645"/>
          <a:ext cx="542520" cy="256680"/>
        </a:xfrm>
        <a:prstGeom prst="rect">
          <a:avLst/>
        </a:prstGeom>
        <a:solidFill>
          <a:srgbClr val="9999FF"/>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macro="" textlink="">
      <xdr:nvSpPr>
        <xdr:cNvPr id="9" name="正方形/長方形 40"/>
        <xdr:cNvSpPr/>
      </xdr:nvSpPr>
      <xdr:spPr>
        <a:xfrm>
          <a:off x="2590875" y="9410790"/>
          <a:ext cx="542520" cy="247320"/>
        </a:xfrm>
        <a:prstGeom prst="rect">
          <a:avLst/>
        </a:prstGeom>
        <a:solidFill>
          <a:srgbClr val="FF66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macro="" textlink="">
      <xdr:nvSpPr>
        <xdr:cNvPr id="10" name="正方形/長方形 41"/>
        <xdr:cNvSpPr/>
      </xdr:nvSpPr>
      <xdr:spPr>
        <a:xfrm>
          <a:off x="2590875" y="9763215"/>
          <a:ext cx="542520" cy="256680"/>
        </a:xfrm>
        <a:prstGeom prst="rect">
          <a:avLst/>
        </a:prstGeom>
        <a:solidFill>
          <a:srgbClr val="FFFF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macro="" textlink="">
      <xdr:nvSpPr>
        <xdr:cNvPr id="11" name="正方形/長方形 42"/>
        <xdr:cNvSpPr/>
      </xdr:nvSpPr>
      <xdr:spPr>
        <a:xfrm>
          <a:off x="2590875" y="10468065"/>
          <a:ext cx="542520" cy="256680"/>
        </a:xfrm>
        <a:prstGeom prst="rect">
          <a:avLst/>
        </a:prstGeom>
        <a:solidFill>
          <a:srgbClr val="80008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macro="" textlink="">
      <xdr:nvSpPr>
        <xdr:cNvPr id="12" name="正方形/長方形 43"/>
        <xdr:cNvSpPr/>
      </xdr:nvSpPr>
      <xdr:spPr>
        <a:xfrm>
          <a:off x="2590875" y="10810770"/>
          <a:ext cx="542520" cy="256680"/>
        </a:xfrm>
        <a:prstGeom prst="rect">
          <a:avLst/>
        </a:prstGeom>
        <a:solidFill>
          <a:srgbClr val="00FF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macro="" textlink="">
      <xdr:nvSpPr>
        <xdr:cNvPr id="13" name="正方形/長方形 44"/>
        <xdr:cNvSpPr/>
      </xdr:nvSpPr>
      <xdr:spPr>
        <a:xfrm>
          <a:off x="2590875" y="11172915"/>
          <a:ext cx="542520" cy="247320"/>
        </a:xfrm>
        <a:prstGeom prst="rect">
          <a:avLst/>
        </a:prstGeom>
        <a:solidFill>
          <a:srgbClr val="FF00FF"/>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macro="" textlink="">
      <xdr:nvSpPr>
        <xdr:cNvPr id="14" name="正方形/長方形 45"/>
        <xdr:cNvSpPr/>
      </xdr:nvSpPr>
      <xdr:spPr>
        <a:xfrm>
          <a:off x="2590875" y="11525340"/>
          <a:ext cx="542520" cy="256680"/>
        </a:xfrm>
        <a:prstGeom prst="rect">
          <a:avLst/>
        </a:prstGeom>
        <a:solidFill>
          <a:srgbClr val="0000FF"/>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macro="" textlink="">
      <xdr:nvSpPr>
        <xdr:cNvPr id="15" name="正方形/長方形 46"/>
        <xdr:cNvSpPr/>
      </xdr:nvSpPr>
      <xdr:spPr>
        <a:xfrm>
          <a:off x="2590875" y="11868045"/>
          <a:ext cx="542520" cy="256680"/>
        </a:xfrm>
        <a:prstGeom prst="rect">
          <a:avLst/>
        </a:prstGeom>
        <a:solidFill>
          <a:srgbClr val="FFCC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190440</xdr:colOff>
      <xdr:row>52</xdr:row>
      <xdr:rowOff>161640</xdr:rowOff>
    </xdr:from>
    <xdr:to>
      <xdr:col>3</xdr:col>
      <xdr:colOff>666720</xdr:colOff>
      <xdr:row>52</xdr:row>
      <xdr:rowOff>161640</xdr:rowOff>
    </xdr:to>
    <xdr:sp macro="" textlink="">
      <xdr:nvSpPr>
        <xdr:cNvPr id="16" name="直線コネクタ 20"/>
        <xdr:cNvSpPr/>
      </xdr:nvSpPr>
      <xdr:spPr>
        <a:xfrm>
          <a:off x="2619315" y="12334590"/>
          <a:ext cx="476280" cy="0"/>
        </a:xfrm>
        <a:prstGeom prst="line">
          <a:avLst/>
        </a:prstGeom>
        <a:ln w="381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343080</xdr:colOff>
      <xdr:row>52</xdr:row>
      <xdr:rowOff>76320</xdr:rowOff>
    </xdr:from>
    <xdr:to>
      <xdr:col>3</xdr:col>
      <xdr:colOff>523800</xdr:colOff>
      <xdr:row>52</xdr:row>
      <xdr:rowOff>257040</xdr:rowOff>
    </xdr:to>
    <xdr:sp macro="" textlink="">
      <xdr:nvSpPr>
        <xdr:cNvPr id="17" name="Oval 182"/>
        <xdr:cNvSpPr/>
      </xdr:nvSpPr>
      <xdr:spPr>
        <a:xfrm>
          <a:off x="2771955" y="12249270"/>
          <a:ext cx="180720" cy="180720"/>
        </a:xfrm>
        <a:prstGeom prst="ellipse">
          <a:avLst/>
        </a:prstGeom>
        <a:solidFill>
          <a:srgbClr val="FF0000"/>
        </a:solidFill>
        <a:ln w="127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0</xdr:col>
      <xdr:colOff>138600</xdr:colOff>
      <xdr:row>0</xdr:row>
      <xdr:rowOff>138600</xdr:rowOff>
    </xdr:from>
    <xdr:to>
      <xdr:col>10</xdr:col>
      <xdr:colOff>398160</xdr:colOff>
      <xdr:row>4</xdr:row>
      <xdr:rowOff>21240</xdr:rowOff>
    </xdr:to>
    <xdr:sp macro="" textlink="">
      <xdr:nvSpPr>
        <xdr:cNvPr id="18" name="表題ボックス"/>
        <xdr:cNvSpPr/>
      </xdr:nvSpPr>
      <xdr:spPr>
        <a:xfrm>
          <a:off x="138600" y="138600"/>
          <a:ext cx="9232110" cy="6446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rtl="1">
            <a:lnSpc>
              <a:spcPct val="100000"/>
            </a:lnSpc>
          </a:pPr>
          <a:r>
            <a:rPr lang="ja-JP" sz="2400" b="1" strike="noStrike" spc="-1">
              <a:solidFill>
                <a:srgbClr val="000000"/>
              </a:solidFill>
              <a:latin typeface="ＭＳ ゴシック"/>
              <a:ea typeface="ＭＳ ゴシック"/>
            </a:rPr>
            <a:t>（</a:t>
          </a:r>
          <a:r>
            <a:rPr lang="en-US" sz="2400" b="1" strike="noStrike" spc="-1">
              <a:solidFill>
                <a:srgbClr val="000000"/>
              </a:solidFill>
              <a:latin typeface="ＭＳ ゴシック"/>
              <a:ea typeface="ＭＳ ゴシック"/>
            </a:rPr>
            <a:t>10</a:t>
          </a:r>
          <a:r>
            <a:rPr lang="ja-JP" sz="2400" b="1" strike="noStrike" spc="-1">
              <a:solidFill>
                <a:srgbClr val="000000"/>
              </a:solidFill>
              <a:latin typeface="ＭＳ ゴシック"/>
              <a:ea typeface="ＭＳ ゴシック"/>
            </a:rPr>
            <a:t>）将来負担比率（分子）の構造（市町村）</a:t>
          </a:r>
          <a:endParaRPr lang="en-US" sz="2400" b="0" strike="noStrike" spc="-1">
            <a:latin typeface="Times New Roman"/>
          </a:endParaRPr>
        </a:p>
      </xdr:txBody>
    </xdr:sp>
    <xdr:clientData/>
  </xdr:twoCellAnchor>
  <xdr:twoCellAnchor>
    <xdr:from>
      <xdr:col>11</xdr:col>
      <xdr:colOff>590400</xdr:colOff>
      <xdr:row>1</xdr:row>
      <xdr:rowOff>47520</xdr:rowOff>
    </xdr:from>
    <xdr:to>
      <xdr:col>13</xdr:col>
      <xdr:colOff>628200</xdr:colOff>
      <xdr:row>3</xdr:row>
      <xdr:rowOff>123480</xdr:rowOff>
    </xdr:to>
    <xdr:sp macro="" textlink="">
      <xdr:nvSpPr>
        <xdr:cNvPr id="19" name="年度ボックス"/>
        <xdr:cNvSpPr/>
      </xdr:nvSpPr>
      <xdr:spPr>
        <a:xfrm>
          <a:off x="10810725" y="238020"/>
          <a:ext cx="2533350" cy="45696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令和</a:t>
          </a:r>
          <a:r>
            <a:rPr lang="en-US" sz="1600" b="1" strike="noStrike" spc="-1">
              <a:latin typeface="ＭＳ ゴシック"/>
              <a:ea typeface="ＭＳ ゴシック"/>
            </a:rPr>
            <a:t>2</a:t>
          </a:r>
          <a:r>
            <a:rPr lang="ja-JP" sz="1600" b="1" strike="noStrike" spc="-1">
              <a:latin typeface="ＭＳ ゴシック"/>
              <a:ea typeface="ＭＳ ゴシック"/>
            </a:rPr>
            <a:t>年度</a:t>
          </a:r>
          <a:endParaRPr lang="en-US" sz="1600" b="0" strike="noStrike" spc="-1">
            <a:latin typeface="Times New Roman"/>
          </a:endParaRPr>
        </a:p>
      </xdr:txBody>
    </xdr:sp>
    <xdr:clientData/>
  </xdr:twoCellAnchor>
  <xdr:twoCellAnchor>
    <xdr:from>
      <xdr:col>14</xdr:col>
      <xdr:colOff>171360</xdr:colOff>
      <xdr:row>1</xdr:row>
      <xdr:rowOff>47520</xdr:rowOff>
    </xdr:from>
    <xdr:to>
      <xdr:col>18</xdr:col>
      <xdr:colOff>132840</xdr:colOff>
      <xdr:row>3</xdr:row>
      <xdr:rowOff>123480</xdr:rowOff>
    </xdr:to>
    <xdr:sp macro="" textlink="">
      <xdr:nvSpPr>
        <xdr:cNvPr id="20" name="団体名称ボックス"/>
        <xdr:cNvSpPr/>
      </xdr:nvSpPr>
      <xdr:spPr>
        <a:xfrm>
          <a:off x="13849260" y="238020"/>
          <a:ext cx="3809580" cy="45696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鹿児島県霧島市</a:t>
          </a:r>
          <a:endParaRPr lang="en-US" sz="1600" b="0" strike="noStrike" spc="-1">
            <a:latin typeface="Times New Roman"/>
          </a:endParaRPr>
        </a:p>
      </xdr:txBody>
    </xdr:sp>
    <xdr:clientData/>
  </xdr:twoCellAnchor>
  <xdr:twoCellAnchor>
    <xdr:from>
      <xdr:col>1</xdr:col>
      <xdr:colOff>0</xdr:colOff>
      <xdr:row>39</xdr:row>
      <xdr:rowOff>0</xdr:rowOff>
    </xdr:from>
    <xdr:to>
      <xdr:col>7</xdr:col>
      <xdr:colOff>724680</xdr:colOff>
      <xdr:row>39</xdr:row>
      <xdr:rowOff>352440</xdr:rowOff>
    </xdr:to>
    <xdr:sp macro="" textlink="">
      <xdr:nvSpPr>
        <xdr:cNvPr id="21" name="Line 22"/>
        <xdr:cNvSpPr/>
      </xdr:nvSpPr>
      <xdr:spPr>
        <a:xfrm>
          <a:off x="504825" y="7591425"/>
          <a:ext cx="5906280" cy="35244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114480</xdr:colOff>
      <xdr:row>3</xdr:row>
      <xdr:rowOff>133200</xdr:rowOff>
    </xdr:from>
    <xdr:to>
      <xdr:col>3</xdr:col>
      <xdr:colOff>51840</xdr:colOff>
      <xdr:row>5</xdr:row>
      <xdr:rowOff>132840</xdr:rowOff>
    </xdr:to>
    <xdr:sp macro="" textlink="">
      <xdr:nvSpPr>
        <xdr:cNvPr id="22" name="テキスト ボックス 6"/>
        <xdr:cNvSpPr/>
      </xdr:nvSpPr>
      <xdr:spPr>
        <a:xfrm>
          <a:off x="619305" y="704700"/>
          <a:ext cx="1861410" cy="3806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13</xdr:col>
      <xdr:colOff>390600</xdr:colOff>
      <xdr:row>40</xdr:row>
      <xdr:rowOff>19080</xdr:rowOff>
    </xdr:from>
    <xdr:to>
      <xdr:col>18</xdr:col>
      <xdr:colOff>18720</xdr:colOff>
      <xdr:row>52</xdr:row>
      <xdr:rowOff>247320</xdr:rowOff>
    </xdr:to>
    <xdr:sp macro="" textlink="">
      <xdr:nvSpPr>
        <xdr:cNvPr id="23" name="テキスト ボックス 22"/>
        <xdr:cNvSpPr/>
      </xdr:nvSpPr>
      <xdr:spPr>
        <a:xfrm>
          <a:off x="13106475" y="7962930"/>
          <a:ext cx="4438245" cy="445734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400" b="0" strike="noStrike" spc="-1">
              <a:solidFill>
                <a:srgbClr val="000000"/>
              </a:solidFill>
              <a:latin typeface="ＭＳ ゴシック"/>
              <a:ea typeface="ＭＳ ゴシック"/>
            </a:rPr>
            <a:t>　将来負担比率は、平成</a:t>
          </a:r>
          <a:r>
            <a:rPr lang="en-US" sz="1400" b="0" strike="noStrike" spc="-1">
              <a:solidFill>
                <a:srgbClr val="000000"/>
              </a:solidFill>
              <a:latin typeface="ＭＳ ゴシック"/>
              <a:ea typeface="ＭＳ ゴシック"/>
            </a:rPr>
            <a:t>17</a:t>
          </a:r>
          <a:r>
            <a:rPr lang="ja-JP" sz="1400" b="0" strike="noStrike" spc="-1">
              <a:solidFill>
                <a:srgbClr val="000000"/>
              </a:solidFill>
              <a:latin typeface="ＭＳ ゴシック"/>
              <a:ea typeface="ＭＳ ゴシック"/>
            </a:rPr>
            <a:t>年の合併以降年々減少している。</a:t>
          </a:r>
          <a:endParaRPr lang="en-US" sz="1400" b="0" strike="noStrike" spc="-1">
            <a:latin typeface="Times New Roman"/>
          </a:endParaRPr>
        </a:p>
        <a:p>
          <a:pPr>
            <a:lnSpc>
              <a:spcPct val="100000"/>
            </a:lnSpc>
          </a:pPr>
          <a:r>
            <a:rPr lang="ja-JP" sz="1400" b="0" strike="noStrike" spc="-1">
              <a:solidFill>
                <a:srgbClr val="000000"/>
              </a:solidFill>
              <a:latin typeface="ＭＳ ゴシック"/>
              <a:ea typeface="ＭＳ ゴシック"/>
            </a:rPr>
            <a:t>　これは、地方債の借入額の抑制や繰上償還の実施による地方債現在高の減少、公営企業における地方債残高の減少に伴う公営企業債等繰入見込額の減少、職員数の適正管理による退職手当負担額の減少によって、将来負担額が減少したためである。</a:t>
          </a:r>
          <a:endParaRPr lang="en-US" sz="1400" b="0" strike="noStrike" spc="-1">
            <a:latin typeface="Times New Roman"/>
          </a:endParaRPr>
        </a:p>
        <a:p>
          <a:pPr>
            <a:lnSpc>
              <a:spcPct val="100000"/>
            </a:lnSpc>
          </a:pPr>
          <a:r>
            <a:rPr lang="ja-JP" sz="1400" b="0" strike="noStrike" spc="-1">
              <a:solidFill>
                <a:srgbClr val="000000"/>
              </a:solidFill>
              <a:latin typeface="ＭＳ ゴシック"/>
              <a:ea typeface="ＭＳ ゴシック"/>
            </a:rPr>
            <a:t>　また、充当可能財源等については、前年度より減少しているものの、その減少額は、特定目的基金等の積み増しを行ったことにより、将来負担額の減少額を下回っている。</a:t>
          </a:r>
          <a:endParaRPr lang="en-US" sz="1400" b="0" strike="noStrike" spc="-1">
            <a:latin typeface="Times New Roman"/>
          </a:endParaRPr>
        </a:p>
        <a:p>
          <a:pPr>
            <a:lnSpc>
              <a:spcPct val="100000"/>
            </a:lnSpc>
          </a:pPr>
          <a:r>
            <a:rPr lang="ja-JP" sz="1400" b="0" strike="noStrike" spc="-1">
              <a:solidFill>
                <a:srgbClr val="000000"/>
              </a:solidFill>
              <a:latin typeface="ＭＳ ゴシック"/>
              <a:ea typeface="ＭＳ ゴシック"/>
            </a:rPr>
            <a:t>　今後も後年度への負担を少しでも軽減するよう、公債費等義務的経費の削減を中心とする行財政改革を進め、財政の健全化に努める。</a:t>
          </a:r>
          <a:endParaRPr lang="en-US" sz="1400" b="0" strike="noStrike" spc="-1">
            <a:latin typeface="Times New Roman"/>
          </a:endParaRPr>
        </a:p>
        <a:p>
          <a:pPr>
            <a:lnSpc>
              <a:spcPct val="100000"/>
            </a:lnSpc>
          </a:pPr>
          <a:endParaRPr lang="en-US" sz="1400" b="0" strike="noStrike" spc="-1">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8</xdr:col>
      <xdr:colOff>12960</xdr:colOff>
      <xdr:row>52</xdr:row>
      <xdr:rowOff>81360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54</xdr:row>
      <xdr:rowOff>104760</xdr:rowOff>
    </xdr:from>
    <xdr:to>
      <xdr:col>1</xdr:col>
      <xdr:colOff>894960</xdr:colOff>
      <xdr:row>54</xdr:row>
      <xdr:rowOff>521640</xdr:rowOff>
    </xdr:to>
    <xdr:sp macro="" textlink="">
      <xdr:nvSpPr>
        <xdr:cNvPr id="3" name="Rectangle 2"/>
        <xdr:cNvSpPr/>
      </xdr:nvSpPr>
      <xdr:spPr>
        <a:xfrm>
          <a:off x="828810" y="12411060"/>
          <a:ext cx="694800" cy="416880"/>
        </a:xfrm>
        <a:prstGeom prst="rect">
          <a:avLst/>
        </a:prstGeom>
        <a:pattFill prst="openDmnd">
          <a:fgClr>
            <a:srgbClr val="843C0C"/>
          </a:fgClr>
          <a:bgClr>
            <a:srgbClr val="FFFFFF"/>
          </a:bgClr>
        </a:patt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56</xdr:row>
      <xdr:rowOff>114480</xdr:rowOff>
    </xdr:from>
    <xdr:to>
      <xdr:col>1</xdr:col>
      <xdr:colOff>894960</xdr:colOff>
      <xdr:row>56</xdr:row>
      <xdr:rowOff>523800</xdr:rowOff>
    </xdr:to>
    <xdr:sp macro="" textlink="">
      <xdr:nvSpPr>
        <xdr:cNvPr id="4" name="Rectangle 3"/>
        <xdr:cNvSpPr/>
      </xdr:nvSpPr>
      <xdr:spPr>
        <a:xfrm>
          <a:off x="828810" y="13754280"/>
          <a:ext cx="694800" cy="409320"/>
        </a:xfrm>
        <a:prstGeom prst="rect">
          <a:avLst/>
        </a:prstGeom>
        <a:solidFill>
          <a:srgbClr val="2E75B6"/>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123840</xdr:colOff>
      <xdr:row>0</xdr:row>
      <xdr:rowOff>123840</xdr:rowOff>
    </xdr:from>
    <xdr:to>
      <xdr:col>8</xdr:col>
      <xdr:colOff>138240</xdr:colOff>
      <xdr:row>3</xdr:row>
      <xdr:rowOff>132840</xdr:rowOff>
    </xdr:to>
    <xdr:sp macro="" textlink="">
      <xdr:nvSpPr>
        <xdr:cNvPr id="5" name="表題ボックス"/>
        <xdr:cNvSpPr/>
      </xdr:nvSpPr>
      <xdr:spPr>
        <a:xfrm>
          <a:off x="123840" y="123840"/>
          <a:ext cx="13435125" cy="63765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a:lnSpc>
              <a:spcPct val="100000"/>
            </a:lnSpc>
          </a:pPr>
          <a:r>
            <a:rPr lang="ja-JP" sz="2800" b="1" strike="noStrike" spc="-1">
              <a:solidFill>
                <a:srgbClr val="000000"/>
              </a:solidFill>
              <a:latin typeface="ＭＳ ゴシック"/>
              <a:ea typeface="ＭＳ ゴシック"/>
            </a:rPr>
            <a:t>（</a:t>
          </a:r>
          <a:r>
            <a:rPr lang="en-US" sz="2800" b="1" strike="noStrike" spc="-1">
              <a:solidFill>
                <a:srgbClr val="000000"/>
              </a:solidFill>
              <a:latin typeface="ＭＳ ゴシック"/>
              <a:ea typeface="ＭＳ ゴシック"/>
            </a:rPr>
            <a:t>11</a:t>
          </a:r>
          <a:r>
            <a:rPr lang="ja-JP" sz="2800" b="1" strike="noStrike" spc="-1">
              <a:solidFill>
                <a:srgbClr val="000000"/>
              </a:solidFill>
              <a:latin typeface="ＭＳ ゴシック"/>
              <a:ea typeface="ＭＳ ゴシック"/>
            </a:rPr>
            <a:t>）基金残高（東日本大震災分を含む）に係る経年分析（市町村）</a:t>
          </a:r>
          <a:endParaRPr lang="en-US" sz="2800" b="0" strike="noStrike" spc="-1">
            <a:latin typeface="Times New Roman"/>
          </a:endParaRPr>
        </a:p>
      </xdr:txBody>
    </xdr:sp>
    <xdr:clientData/>
  </xdr:twoCellAnchor>
  <xdr:twoCellAnchor>
    <xdr:from>
      <xdr:col>1</xdr:col>
      <xdr:colOff>0</xdr:colOff>
      <xdr:row>53</xdr:row>
      <xdr:rowOff>0</xdr:rowOff>
    </xdr:from>
    <xdr:to>
      <xdr:col>4</xdr:col>
      <xdr:colOff>1833120</xdr:colOff>
      <xdr:row>53</xdr:row>
      <xdr:rowOff>371520</xdr:rowOff>
    </xdr:to>
    <xdr:sp macro="" textlink="">
      <xdr:nvSpPr>
        <xdr:cNvPr id="6" name="Line 10"/>
        <xdr:cNvSpPr/>
      </xdr:nvSpPr>
      <xdr:spPr>
        <a:xfrm>
          <a:off x="628650" y="11934825"/>
          <a:ext cx="7081395" cy="37152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0</xdr:row>
      <xdr:rowOff>164880</xdr:rowOff>
    </xdr:from>
    <xdr:to>
      <xdr:col>10</xdr:col>
      <xdr:colOff>367200</xdr:colOff>
      <xdr:row>2</xdr:row>
      <xdr:rowOff>164520</xdr:rowOff>
    </xdr:to>
    <xdr:sp macro="" textlink="">
      <xdr:nvSpPr>
        <xdr:cNvPr id="7" name="年度ボックス"/>
        <xdr:cNvSpPr/>
      </xdr:nvSpPr>
      <xdr:spPr>
        <a:xfrm>
          <a:off x="13760925" y="164880"/>
          <a:ext cx="3989400" cy="41874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800" b="1" strike="noStrike" spc="-1">
              <a:solidFill>
                <a:srgbClr val="000000"/>
              </a:solidFill>
              <a:latin typeface="ＭＳ ゴシック"/>
              <a:ea typeface="ＭＳ ゴシック"/>
            </a:rPr>
            <a:t>令和</a:t>
          </a:r>
          <a:r>
            <a:rPr lang="en-US" sz="1800" b="1" strike="noStrike" spc="-1">
              <a:solidFill>
                <a:srgbClr val="000000"/>
              </a:solidFill>
              <a:latin typeface="ＭＳ ゴシック"/>
              <a:ea typeface="ＭＳ ゴシック"/>
            </a:rPr>
            <a:t>2</a:t>
          </a:r>
          <a:r>
            <a:rPr lang="ja-JP" sz="1800" b="1" strike="noStrike" spc="-1">
              <a:solidFill>
                <a:srgbClr val="000000"/>
              </a:solidFill>
              <a:latin typeface="ＭＳ ゴシック"/>
              <a:ea typeface="ＭＳ ゴシック"/>
            </a:rPr>
            <a:t>年度</a:t>
          </a:r>
          <a:endParaRPr lang="en-US" sz="1800" b="0" strike="noStrike" spc="-1">
            <a:latin typeface="Times New Roman"/>
          </a:endParaRPr>
        </a:p>
      </xdr:txBody>
    </xdr:sp>
    <xdr:clientData/>
  </xdr:twoCellAnchor>
  <xdr:twoCellAnchor>
    <xdr:from>
      <xdr:col>10</xdr:col>
      <xdr:colOff>560880</xdr:colOff>
      <xdr:row>0</xdr:row>
      <xdr:rowOff>164880</xdr:rowOff>
    </xdr:from>
    <xdr:to>
      <xdr:col>14</xdr:col>
      <xdr:colOff>81000</xdr:colOff>
      <xdr:row>2</xdr:row>
      <xdr:rowOff>164520</xdr:rowOff>
    </xdr:to>
    <xdr:sp macro="" textlink="">
      <xdr:nvSpPr>
        <xdr:cNvPr id="8" name="団体名称ボックス"/>
        <xdr:cNvSpPr/>
      </xdr:nvSpPr>
      <xdr:spPr>
        <a:xfrm>
          <a:off x="17944005" y="164880"/>
          <a:ext cx="7444920" cy="41874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800" b="1" strike="noStrike" spc="-1">
              <a:latin typeface="ＭＳ ゴシック"/>
              <a:ea typeface="ＭＳ ゴシック"/>
            </a:rPr>
            <a:t>鹿児島県霧島市</a:t>
          </a:r>
          <a:endParaRPr lang="en-US" sz="1800" b="0" strike="noStrike" spc="-1">
            <a:latin typeface="Times New Roman"/>
          </a:endParaRPr>
        </a:p>
      </xdr:txBody>
    </xdr:sp>
    <xdr:clientData/>
  </xdr:twoCellAnchor>
  <xdr:twoCellAnchor>
    <xdr:from>
      <xdr:col>0</xdr:col>
      <xdr:colOff>533520</xdr:colOff>
      <xdr:row>4</xdr:row>
      <xdr:rowOff>118800</xdr:rowOff>
    </xdr:from>
    <xdr:to>
      <xdr:col>2</xdr:col>
      <xdr:colOff>1009440</xdr:colOff>
      <xdr:row>6</xdr:row>
      <xdr:rowOff>185040</xdr:rowOff>
    </xdr:to>
    <xdr:sp macro="" textlink="">
      <xdr:nvSpPr>
        <xdr:cNvPr id="9" name="テキスト ボックス 6"/>
        <xdr:cNvSpPr/>
      </xdr:nvSpPr>
      <xdr:spPr>
        <a:xfrm>
          <a:off x="533520" y="957000"/>
          <a:ext cx="2352345" cy="4853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xdr:col>
      <xdr:colOff>200160</xdr:colOff>
      <xdr:row>55</xdr:row>
      <xdr:rowOff>114480</xdr:rowOff>
    </xdr:from>
    <xdr:to>
      <xdr:col>1</xdr:col>
      <xdr:colOff>894960</xdr:colOff>
      <xdr:row>55</xdr:row>
      <xdr:rowOff>523800</xdr:rowOff>
    </xdr:to>
    <xdr:sp macro="" textlink="">
      <xdr:nvSpPr>
        <xdr:cNvPr id="10" name="Rectangle 3"/>
        <xdr:cNvSpPr/>
      </xdr:nvSpPr>
      <xdr:spPr>
        <a:xfrm>
          <a:off x="828810" y="13087530"/>
          <a:ext cx="694800" cy="409320"/>
        </a:xfrm>
        <a:prstGeom prst="rect">
          <a:avLst/>
        </a:prstGeom>
        <a:pattFill prst="smGrid">
          <a:fgClr>
            <a:srgbClr val="FF66CC"/>
          </a:fgClr>
          <a:bgClr>
            <a:srgbClr val="FFFFFF"/>
          </a:bgClr>
        </a:patt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3</xdr:row>
      <xdr:rowOff>176760</xdr:rowOff>
    </xdr:from>
    <xdr:to>
      <xdr:col>14</xdr:col>
      <xdr:colOff>81360</xdr:colOff>
      <xdr:row>24</xdr:row>
      <xdr:rowOff>108360</xdr:rowOff>
    </xdr:to>
    <xdr:sp macro="" textlink="">
      <xdr:nvSpPr>
        <xdr:cNvPr id="11" name="Rectangle 6"/>
        <xdr:cNvSpPr/>
      </xdr:nvSpPr>
      <xdr:spPr>
        <a:xfrm>
          <a:off x="13760925" y="805410"/>
          <a:ext cx="11628360" cy="4332150"/>
        </a:xfrm>
        <a:prstGeom prst="rect">
          <a:avLst/>
        </a:prstGeom>
        <a:no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6</xdr:row>
      <xdr:rowOff>40680</xdr:rowOff>
    </xdr:from>
    <xdr:to>
      <xdr:col>14</xdr:col>
      <xdr:colOff>80280</xdr:colOff>
      <xdr:row>24</xdr:row>
      <xdr:rowOff>108360</xdr:rowOff>
    </xdr:to>
    <xdr:sp macro="" textlink="">
      <xdr:nvSpPr>
        <xdr:cNvPr id="12" name="テキスト ボックス 11"/>
        <xdr:cNvSpPr/>
      </xdr:nvSpPr>
      <xdr:spPr>
        <a:xfrm>
          <a:off x="13760925" y="1297980"/>
          <a:ext cx="11627280" cy="38395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決算剰余金やふるさと納税寄附金等を</a:t>
          </a:r>
          <a:r>
            <a:rPr lang="en-US" sz="1300" b="0" strike="noStrike" spc="-1">
              <a:solidFill>
                <a:srgbClr val="000000"/>
              </a:solidFill>
              <a:latin typeface="ＭＳ ゴシック"/>
              <a:ea typeface="ＭＳ ゴシック"/>
            </a:rPr>
            <a:t>2,842</a:t>
          </a:r>
          <a:r>
            <a:rPr lang="ja-JP" sz="1300" b="0" strike="noStrike" spc="-1">
              <a:solidFill>
                <a:srgbClr val="000000"/>
              </a:solidFill>
              <a:latin typeface="ＭＳ ゴシック"/>
              <a:ea typeface="ＭＳ ゴシック"/>
            </a:rPr>
            <a:t>百万円積み立てた一方、単年度の大規模な建設事業等への活用や、地方債の償還等に伴い、</a:t>
          </a:r>
          <a:r>
            <a:rPr lang="en-US" sz="1300" b="0" strike="noStrike" spc="-1">
              <a:solidFill>
                <a:srgbClr val="000000"/>
              </a:solidFill>
              <a:latin typeface="ＭＳ ゴシック"/>
              <a:ea typeface="ＭＳ ゴシック"/>
            </a:rPr>
            <a:t>3,442</a:t>
          </a:r>
          <a:r>
            <a:rPr lang="ja-JP" sz="1300" b="0" strike="noStrike" spc="-1">
              <a:solidFill>
                <a:srgbClr val="000000"/>
              </a:solidFill>
              <a:latin typeface="ＭＳ ゴシック"/>
              <a:ea typeface="ＭＳ ゴシック"/>
            </a:rPr>
            <a:t>百万円を取り崩したため、基金全体としては</a:t>
          </a:r>
          <a:r>
            <a:rPr lang="en-US" sz="1300" b="0" strike="noStrike" spc="-1">
              <a:solidFill>
                <a:srgbClr val="000000"/>
              </a:solidFill>
              <a:latin typeface="ＭＳ ゴシック"/>
              <a:ea typeface="ＭＳ ゴシック"/>
            </a:rPr>
            <a:t>600</a:t>
          </a:r>
          <a:r>
            <a:rPr lang="ja-JP" sz="1300" b="0" strike="noStrike" spc="-1">
              <a:solidFill>
                <a:srgbClr val="000000"/>
              </a:solidFill>
              <a:latin typeface="ＭＳ ゴシック"/>
              <a:ea typeface="ＭＳ ゴシック"/>
            </a:rPr>
            <a:t>百万円の減となった。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合併特例措置の終了に伴う年度間の財源調整や、大規模な普通建設事業費等への活用により、基金残高は大きく減少する見込みとなっている。しかし、引き続き健全な財政運営を行っていくため、事業の選択と集中により経費削減に取り組むとともに、基金確保に努める。</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xdr:row>
      <xdr:rowOff>73440</xdr:rowOff>
    </xdr:from>
    <xdr:to>
      <xdr:col>8</xdr:col>
      <xdr:colOff>1679400</xdr:colOff>
      <xdr:row>6</xdr:row>
      <xdr:rowOff>7200</xdr:rowOff>
    </xdr:to>
    <xdr:sp macro="" textlink="">
      <xdr:nvSpPr>
        <xdr:cNvPr id="13" name="Rectangle 7"/>
        <xdr:cNvSpPr/>
      </xdr:nvSpPr>
      <xdr:spPr>
        <a:xfrm>
          <a:off x="13843365" y="911640"/>
          <a:ext cx="1256760" cy="3528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txBody>
        <a:bodyPr vertOverflow="clip" lIns="36720" tIns="23040" rIns="0" bIns="0" anchor="ctr" upright="1">
          <a:noAutofit/>
        </a:bodyPr>
        <a:lstStyle/>
        <a:p>
          <a:pPr algn="ctr">
            <a:lnSpc>
              <a:spcPct val="100000"/>
            </a:lnSpc>
          </a:pPr>
          <a:r>
            <a:rPr lang="ja-JP" sz="1500" b="1" strike="noStrike" spc="-1">
              <a:solidFill>
                <a:srgbClr val="000000"/>
              </a:solidFill>
              <a:latin typeface="ＭＳ ゴシック"/>
              <a:ea typeface="ＭＳ ゴシック"/>
            </a:rPr>
            <a:t>基金全体</a:t>
          </a:r>
          <a:endParaRPr lang="en-US" sz="1500" b="0" strike="noStrike" spc="-1">
            <a:latin typeface="Times New Roman"/>
          </a:endParaRPr>
        </a:p>
      </xdr:txBody>
    </xdr:sp>
    <xdr:clientData/>
  </xdr:twoCellAnchor>
  <xdr:twoCellAnchor>
    <xdr:from>
      <xdr:col>8</xdr:col>
      <xdr:colOff>340200</xdr:colOff>
      <xdr:row>54</xdr:row>
      <xdr:rowOff>155880</xdr:rowOff>
    </xdr:from>
    <xdr:to>
      <xdr:col>14</xdr:col>
      <xdr:colOff>81360</xdr:colOff>
      <xdr:row>62</xdr:row>
      <xdr:rowOff>666360</xdr:rowOff>
    </xdr:to>
    <xdr:sp macro="" textlink="">
      <xdr:nvSpPr>
        <xdr:cNvPr id="14" name="Rectangle 6"/>
        <xdr:cNvSpPr/>
      </xdr:nvSpPr>
      <xdr:spPr>
        <a:xfrm>
          <a:off x="13760925" y="12462180"/>
          <a:ext cx="11628360" cy="5425380"/>
        </a:xfrm>
        <a:prstGeom prst="rect">
          <a:avLst/>
        </a:prstGeom>
        <a:no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54</xdr:row>
      <xdr:rowOff>623520</xdr:rowOff>
    </xdr:from>
    <xdr:to>
      <xdr:col>14</xdr:col>
      <xdr:colOff>80280</xdr:colOff>
      <xdr:row>62</xdr:row>
      <xdr:rowOff>663480</xdr:rowOff>
    </xdr:to>
    <xdr:sp macro="" textlink="">
      <xdr:nvSpPr>
        <xdr:cNvPr id="15" name="テキスト ボックス 14"/>
        <xdr:cNvSpPr/>
      </xdr:nvSpPr>
      <xdr:spPr>
        <a:xfrm>
          <a:off x="13760925" y="12929820"/>
          <a:ext cx="11627280" cy="49548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ゴシック"/>
              <a:ea typeface="ＭＳ ゴシック"/>
            </a:rPr>
            <a:t>（基金の使途）</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・特定建設事業基金：道路整備や施設整備、都市計画事業等の特定の建設事業に充当</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・ふるさときばいやんせ基金：霧島市きばいやんせ寄附金として寄附された寄附金（主にふるさと納税による）を積み立て、</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寄附者の意向を反映した施策の事業に充当</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・衛生施設整備基金：一般廃棄物処理施設及び火葬場の整備に係る事業に充当</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・特定建設事業基金：橋梁長寿命化修繕等の特定建設のため</a:t>
          </a:r>
          <a:r>
            <a:rPr lang="en-US" sz="1300" b="0" strike="noStrike" spc="-1">
              <a:solidFill>
                <a:srgbClr val="000000"/>
              </a:solidFill>
              <a:latin typeface="ＭＳ ゴシック"/>
              <a:ea typeface="ＭＳ ゴシック"/>
            </a:rPr>
            <a:t>387</a:t>
          </a:r>
          <a:r>
            <a:rPr lang="ja-JP" sz="1300" b="0" strike="noStrike" spc="-1">
              <a:solidFill>
                <a:srgbClr val="000000"/>
              </a:solidFill>
              <a:latin typeface="ＭＳ ゴシック"/>
              <a:ea typeface="ＭＳ ゴシック"/>
            </a:rPr>
            <a:t>百万円を取り崩したが、決算剰余金等を</a:t>
          </a:r>
          <a:r>
            <a:rPr lang="en-US" sz="1300" b="0" strike="noStrike" spc="-1">
              <a:solidFill>
                <a:srgbClr val="000000"/>
              </a:solidFill>
              <a:latin typeface="ＭＳ ゴシック"/>
              <a:ea typeface="ＭＳ ゴシック"/>
            </a:rPr>
            <a:t>406</a:t>
          </a:r>
          <a:r>
            <a:rPr lang="ja-JP" sz="1300" b="0" strike="noStrike" spc="-1">
              <a:solidFill>
                <a:srgbClr val="000000"/>
              </a:solidFill>
              <a:latin typeface="ＭＳ ゴシック"/>
              <a:ea typeface="ＭＳ ゴシック"/>
            </a:rPr>
            <a:t>百万円積み立てたことから、</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a:t>
          </a:r>
          <a:r>
            <a:rPr lang="en-US" sz="1300" b="0" strike="noStrike" spc="-1">
              <a:solidFill>
                <a:srgbClr val="000000"/>
              </a:solidFill>
              <a:latin typeface="ＭＳ ゴシック"/>
              <a:ea typeface="ＭＳ ゴシック"/>
            </a:rPr>
            <a:t>19</a:t>
          </a:r>
          <a:r>
            <a:rPr lang="ja-JP" sz="1300" b="0" strike="noStrike" spc="-1">
              <a:solidFill>
                <a:srgbClr val="000000"/>
              </a:solidFill>
              <a:latin typeface="ＭＳ ゴシック"/>
              <a:ea typeface="ＭＳ ゴシック"/>
            </a:rPr>
            <a:t>百万円の増となった。</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・ふるさときばいやんせ基金：寄附者の意向を踏まえ、観光振興に関する施策や、子育て支援の充実に関する施策などの事業に活用</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するため、</a:t>
          </a:r>
          <a:r>
            <a:rPr lang="en-US" sz="1300" b="0" strike="noStrike" spc="-1">
              <a:solidFill>
                <a:srgbClr val="000000"/>
              </a:solidFill>
              <a:latin typeface="ＭＳ ゴシック"/>
              <a:ea typeface="ＭＳ ゴシック"/>
            </a:rPr>
            <a:t>550</a:t>
          </a:r>
          <a:r>
            <a:rPr lang="ja-JP" sz="1300" b="0" strike="noStrike" spc="-1">
              <a:solidFill>
                <a:srgbClr val="000000"/>
              </a:solidFill>
              <a:latin typeface="ＭＳ ゴシック"/>
              <a:ea typeface="ＭＳ ゴシック"/>
            </a:rPr>
            <a:t>百万円を取り崩したが、ふるさと納税等</a:t>
          </a:r>
          <a:r>
            <a:rPr lang="en-US" sz="1300" b="0" strike="noStrike" spc="-1">
              <a:solidFill>
                <a:srgbClr val="000000"/>
              </a:solidFill>
              <a:latin typeface="ＭＳ ゴシック"/>
              <a:ea typeface="ＭＳ ゴシック"/>
            </a:rPr>
            <a:t>1,094</a:t>
          </a:r>
          <a:r>
            <a:rPr lang="ja-JP" sz="1300" b="0" strike="noStrike" spc="-1">
              <a:solidFill>
                <a:srgbClr val="000000"/>
              </a:solidFill>
              <a:latin typeface="ＭＳ ゴシック"/>
              <a:ea typeface="ＭＳ ゴシック"/>
            </a:rPr>
            <a:t>百万円を積み立てたことから、</a:t>
          </a:r>
          <a:r>
            <a:rPr lang="en-US" sz="1300" b="0" strike="noStrike" spc="-1">
              <a:solidFill>
                <a:srgbClr val="000000"/>
              </a:solidFill>
              <a:latin typeface="ＭＳ ゴシック"/>
              <a:ea typeface="ＭＳ ゴシック"/>
            </a:rPr>
            <a:t>544</a:t>
          </a:r>
          <a:r>
            <a:rPr lang="ja-JP" sz="1300" b="0" strike="noStrike" spc="-1">
              <a:solidFill>
                <a:srgbClr val="000000"/>
              </a:solidFill>
              <a:latin typeface="ＭＳ ゴシック"/>
              <a:ea typeface="ＭＳ ゴシック"/>
            </a:rPr>
            <a:t>百万円</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の増となった。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・特定建設事業基金：今後見込まれる公共施設の整備等のため、引き続き、適切に活用していく。</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・ふるさときばいやんせ基金：寄附者の意向に沿えるよう、引き続き有効活用していく。</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・衛生施設整備基金：新清掃センターの建設に向けて、計画的に基金を積み立て、活用していく。</a:t>
          </a:r>
          <a:endParaRPr lang="en-US" sz="1300" b="0" strike="noStrike" spc="-1">
            <a:latin typeface="Times New Roman"/>
          </a:endParaRPr>
        </a:p>
      </xdr:txBody>
    </xdr:sp>
    <xdr:clientData/>
  </xdr:twoCellAnchor>
  <xdr:twoCellAnchor>
    <xdr:from>
      <xdr:col>8</xdr:col>
      <xdr:colOff>422640</xdr:colOff>
      <xdr:row>54</xdr:row>
      <xdr:rowOff>254880</xdr:rowOff>
    </xdr:from>
    <xdr:to>
      <xdr:col>9</xdr:col>
      <xdr:colOff>951840</xdr:colOff>
      <xdr:row>54</xdr:row>
      <xdr:rowOff>585720</xdr:rowOff>
    </xdr:to>
    <xdr:sp macro="" textlink="">
      <xdr:nvSpPr>
        <xdr:cNvPr id="16" name="Rectangle 7"/>
        <xdr:cNvSpPr/>
      </xdr:nvSpPr>
      <xdr:spPr>
        <a:xfrm>
          <a:off x="13843365" y="12561180"/>
          <a:ext cx="2510400" cy="33084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txBody>
        <a:bodyPr vertOverflow="clip" lIns="36720" tIns="23040" rIns="0" bIns="0" anchor="ctr" upright="1">
          <a:noAutofit/>
        </a:bodyPr>
        <a:lstStyle/>
        <a:p>
          <a:pPr algn="ctr">
            <a:lnSpc>
              <a:spcPct val="100000"/>
            </a:lnSpc>
          </a:pPr>
          <a:r>
            <a:rPr lang="ja-JP" sz="1500" b="1" strike="noStrike" spc="-1">
              <a:solidFill>
                <a:srgbClr val="000000"/>
              </a:solidFill>
              <a:latin typeface="ＭＳ ゴシック"/>
              <a:ea typeface="ＭＳ ゴシック"/>
            </a:rPr>
            <a:t>その他特定目的基金</a:t>
          </a:r>
          <a:endParaRPr lang="en-US" sz="1500" b="0" strike="noStrike" spc="-1">
            <a:latin typeface="Times New Roman"/>
          </a:endParaRPr>
        </a:p>
      </xdr:txBody>
    </xdr:sp>
    <xdr:clientData/>
  </xdr:twoCellAnchor>
  <xdr:twoCellAnchor>
    <xdr:from>
      <xdr:col>8</xdr:col>
      <xdr:colOff>340200</xdr:colOff>
      <xdr:row>25</xdr:row>
      <xdr:rowOff>40680</xdr:rowOff>
    </xdr:from>
    <xdr:to>
      <xdr:col>14</xdr:col>
      <xdr:colOff>81360</xdr:colOff>
      <xdr:row>41</xdr:row>
      <xdr:rowOff>137880</xdr:rowOff>
    </xdr:to>
    <xdr:sp macro="" textlink="">
      <xdr:nvSpPr>
        <xdr:cNvPr id="17" name="Rectangle 6"/>
        <xdr:cNvSpPr/>
      </xdr:nvSpPr>
      <xdr:spPr>
        <a:xfrm>
          <a:off x="13760925" y="5279430"/>
          <a:ext cx="11628360" cy="3450000"/>
        </a:xfrm>
        <a:prstGeom prst="rect">
          <a:avLst/>
        </a:prstGeom>
        <a:no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27</xdr:row>
      <xdr:rowOff>95400</xdr:rowOff>
    </xdr:from>
    <xdr:to>
      <xdr:col>14</xdr:col>
      <xdr:colOff>80280</xdr:colOff>
      <xdr:row>41</xdr:row>
      <xdr:rowOff>120960</xdr:rowOff>
    </xdr:to>
    <xdr:sp macro="" textlink="">
      <xdr:nvSpPr>
        <xdr:cNvPr id="18" name="テキスト ボックス 17"/>
        <xdr:cNvSpPr/>
      </xdr:nvSpPr>
      <xdr:spPr>
        <a:xfrm>
          <a:off x="13760925" y="5753250"/>
          <a:ext cx="11627280" cy="29592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決算剰余金等</a:t>
          </a:r>
          <a:r>
            <a:rPr lang="en-US" sz="1300" b="0" strike="noStrike" spc="-1">
              <a:solidFill>
                <a:srgbClr val="000000"/>
              </a:solidFill>
              <a:latin typeface="ＭＳ ゴシック"/>
              <a:ea typeface="ＭＳ ゴシック"/>
            </a:rPr>
            <a:t>989</a:t>
          </a:r>
          <a:r>
            <a:rPr lang="ja-JP" sz="1300" b="0" strike="noStrike" spc="-1">
              <a:solidFill>
                <a:srgbClr val="000000"/>
              </a:solidFill>
              <a:latin typeface="ＭＳ ゴシック"/>
              <a:ea typeface="ＭＳ ゴシック"/>
            </a:rPr>
            <a:t>百万円を積み立てたものの、普通交付税の段階的縮減や扶助費をはじめとする社会保障関係費の増に伴う年度間の財源調整を行うため</a:t>
          </a:r>
          <a:r>
            <a:rPr lang="en-US" sz="1300" b="0" strike="noStrike" spc="-1">
              <a:solidFill>
                <a:srgbClr val="000000"/>
              </a:solidFill>
              <a:latin typeface="ＭＳ ゴシック"/>
              <a:ea typeface="ＭＳ ゴシック"/>
            </a:rPr>
            <a:t>2,000</a:t>
          </a:r>
          <a:r>
            <a:rPr lang="ja-JP" sz="1300" b="0" strike="noStrike" spc="-1">
              <a:solidFill>
                <a:srgbClr val="000000"/>
              </a:solidFill>
              <a:latin typeface="ＭＳ ゴシック"/>
              <a:ea typeface="ＭＳ ゴシック"/>
            </a:rPr>
            <a:t>百万円を取り崩したことから、</a:t>
          </a:r>
          <a:r>
            <a:rPr lang="en-US" sz="1300" b="0" strike="noStrike" spc="-1">
              <a:solidFill>
                <a:srgbClr val="000000"/>
              </a:solidFill>
              <a:latin typeface="ＭＳ ゴシック"/>
              <a:ea typeface="ＭＳ ゴシック"/>
            </a:rPr>
            <a:t>1,011</a:t>
          </a:r>
          <a:r>
            <a:rPr lang="ja-JP" sz="1300" b="0" strike="noStrike" spc="-1">
              <a:solidFill>
                <a:srgbClr val="000000"/>
              </a:solidFill>
              <a:latin typeface="ＭＳ ゴシック"/>
              <a:ea typeface="ＭＳ ゴシック"/>
            </a:rPr>
            <a:t>百万円の減となった。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a:t>
          </a:r>
          <a:r>
            <a:rPr lang="ja-JP" sz="1200" b="0" strike="noStrike" spc="-1">
              <a:solidFill>
                <a:srgbClr val="000000"/>
              </a:solidFill>
              <a:latin typeface="ＭＳ ゴシック"/>
              <a:ea typeface="ＭＳ ゴシック"/>
            </a:rPr>
            <a:t>「霧島市経営健全化計画（第４次）」（令和４年２月）に基づく財政運営上の数値目標としている財政調整基金の残高は、収支不足額への対応や新清掃センターの整備をはじめとする大規模な社会資本整備を控えていることから、令和７年度まで減少していく見込みである。したがって、大規模な社会資本整備完了後の令和８年度に実質的な収支不足額を解消し、健全な財政運営を行いながら、災害や経済状況の悪化等に対応するため、基金確保に努める。</a:t>
          </a:r>
          <a:endParaRPr lang="en-US" sz="1200" b="0" strike="noStrike" spc="-1">
            <a:latin typeface="Times New Roman"/>
          </a:endParaRPr>
        </a:p>
        <a:p>
          <a:pPr>
            <a:lnSpc>
              <a:spcPct val="100000"/>
            </a:lnSpc>
          </a:pPr>
          <a:endParaRPr lang="en-US" sz="1200" b="0" strike="noStrike" spc="-1">
            <a:latin typeface="Times New Roman"/>
          </a:endParaRPr>
        </a:p>
        <a:p>
          <a:pPr>
            <a:lnSpc>
              <a:spcPct val="100000"/>
            </a:lnSpc>
          </a:pPr>
          <a:endParaRPr lang="en-US" sz="1200" b="0" strike="noStrike" spc="-1">
            <a:latin typeface="Times New Roman"/>
          </a:endParaRPr>
        </a:p>
        <a:p>
          <a:pPr>
            <a:lnSpc>
              <a:spcPct val="100000"/>
            </a:lnSpc>
          </a:pPr>
          <a:endParaRPr lang="en-US" sz="1200" b="0" strike="noStrike" spc="-1">
            <a:latin typeface="Times New Roman"/>
          </a:endParaRPr>
        </a:p>
        <a:p>
          <a:pPr>
            <a:lnSpc>
              <a:spcPct val="100000"/>
            </a:lnSpc>
          </a:pPr>
          <a:endParaRPr lang="en-US" sz="1200" b="0" strike="noStrike" spc="-1">
            <a:latin typeface="Times New Roman"/>
          </a:endParaRPr>
        </a:p>
      </xdr:txBody>
    </xdr:sp>
    <xdr:clientData/>
  </xdr:twoCellAnchor>
  <xdr:twoCellAnchor>
    <xdr:from>
      <xdr:col>8</xdr:col>
      <xdr:colOff>422640</xdr:colOff>
      <xdr:row>25</xdr:row>
      <xdr:rowOff>133920</xdr:rowOff>
    </xdr:from>
    <xdr:to>
      <xdr:col>9</xdr:col>
      <xdr:colOff>489240</xdr:colOff>
      <xdr:row>27</xdr:row>
      <xdr:rowOff>56520</xdr:rowOff>
    </xdr:to>
    <xdr:sp macro="" textlink="">
      <xdr:nvSpPr>
        <xdr:cNvPr id="19" name="Rectangle 7"/>
        <xdr:cNvSpPr/>
      </xdr:nvSpPr>
      <xdr:spPr>
        <a:xfrm>
          <a:off x="13843365" y="5372670"/>
          <a:ext cx="2047800" cy="34170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txBody>
        <a:bodyPr vertOverflow="clip" lIns="36720" tIns="23040" rIns="0" bIns="0" anchor="ctr" upright="1">
          <a:noAutofit/>
        </a:bodyPr>
        <a:lstStyle/>
        <a:p>
          <a:pPr algn="ctr">
            <a:lnSpc>
              <a:spcPct val="100000"/>
            </a:lnSpc>
          </a:pPr>
          <a:r>
            <a:rPr lang="ja-JP" sz="1500" b="1" strike="noStrike" spc="-1">
              <a:solidFill>
                <a:srgbClr val="000000"/>
              </a:solidFill>
              <a:latin typeface="ＭＳ ゴシック"/>
              <a:ea typeface="ＭＳ ゴシック"/>
            </a:rPr>
            <a:t>財政調整基金</a:t>
          </a:r>
          <a:endParaRPr lang="en-US" sz="1500" b="0" strike="noStrike" spc="-1">
            <a:latin typeface="Times New Roman"/>
          </a:endParaRPr>
        </a:p>
      </xdr:txBody>
    </xdr:sp>
    <xdr:clientData/>
  </xdr:twoCellAnchor>
  <xdr:twoCellAnchor>
    <xdr:from>
      <xdr:col>8</xdr:col>
      <xdr:colOff>340200</xdr:colOff>
      <xdr:row>42</xdr:row>
      <xdr:rowOff>75600</xdr:rowOff>
    </xdr:from>
    <xdr:to>
      <xdr:col>14</xdr:col>
      <xdr:colOff>81360</xdr:colOff>
      <xdr:row>54</xdr:row>
      <xdr:rowOff>17280</xdr:rowOff>
    </xdr:to>
    <xdr:sp macro="" textlink="">
      <xdr:nvSpPr>
        <xdr:cNvPr id="20" name="Rectangle 6"/>
        <xdr:cNvSpPr/>
      </xdr:nvSpPr>
      <xdr:spPr>
        <a:xfrm>
          <a:off x="13760925" y="8876700"/>
          <a:ext cx="11628360" cy="3446880"/>
        </a:xfrm>
        <a:prstGeom prst="rect">
          <a:avLst/>
        </a:prstGeom>
        <a:no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44</xdr:row>
      <xdr:rowOff>129960</xdr:rowOff>
    </xdr:from>
    <xdr:to>
      <xdr:col>14</xdr:col>
      <xdr:colOff>80280</xdr:colOff>
      <xdr:row>53</xdr:row>
      <xdr:rowOff>363240</xdr:rowOff>
    </xdr:to>
    <xdr:sp macro="" textlink="">
      <xdr:nvSpPr>
        <xdr:cNvPr id="21" name="テキスト ボックス 20"/>
        <xdr:cNvSpPr/>
      </xdr:nvSpPr>
      <xdr:spPr>
        <a:xfrm>
          <a:off x="13760925" y="9350160"/>
          <a:ext cx="11627280" cy="2947905"/>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ゴシック"/>
              <a:ea typeface="ＭＳ ゴシック"/>
            </a:rPr>
            <a:t>（増減理由）</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地方債の元利償還金に充当するため</a:t>
          </a:r>
          <a:r>
            <a:rPr lang="en-US" sz="1300" b="0" strike="noStrike" spc="-1">
              <a:solidFill>
                <a:srgbClr val="000000"/>
              </a:solidFill>
              <a:latin typeface="ＭＳ ゴシック"/>
              <a:ea typeface="ＭＳ ゴシック"/>
            </a:rPr>
            <a:t>300</a:t>
          </a:r>
          <a:r>
            <a:rPr lang="ja-JP" sz="1300" b="0" strike="noStrike" spc="-1">
              <a:solidFill>
                <a:srgbClr val="000000"/>
              </a:solidFill>
              <a:latin typeface="ＭＳ ゴシック"/>
              <a:ea typeface="ＭＳ ゴシック"/>
            </a:rPr>
            <a:t>百万円を取り崩したが、今後の繰上償還等に充当するため</a:t>
          </a:r>
          <a:r>
            <a:rPr lang="en-US" sz="1300" b="0" strike="noStrike" spc="-1">
              <a:solidFill>
                <a:srgbClr val="000000"/>
              </a:solidFill>
              <a:latin typeface="ＭＳ ゴシック"/>
              <a:ea typeface="ＭＳ ゴシック"/>
            </a:rPr>
            <a:t>303</a:t>
          </a:r>
          <a:r>
            <a:rPr lang="ja-JP" sz="1300" b="0" strike="noStrike" spc="-1">
              <a:solidFill>
                <a:srgbClr val="000000"/>
              </a:solidFill>
              <a:latin typeface="ＭＳ ゴシック"/>
              <a:ea typeface="ＭＳ ゴシック"/>
            </a:rPr>
            <a:t>百万円を積み立てたことから、</a:t>
          </a:r>
          <a:r>
            <a:rPr lang="en-US" sz="1300" b="0" strike="noStrike" spc="-1">
              <a:solidFill>
                <a:srgbClr val="000000"/>
              </a:solidFill>
              <a:latin typeface="ＭＳ ゴシック"/>
              <a:ea typeface="ＭＳ ゴシック"/>
            </a:rPr>
            <a:t>3</a:t>
          </a:r>
          <a:r>
            <a:rPr lang="ja-JP" sz="1300" b="0" strike="noStrike" spc="-1">
              <a:solidFill>
                <a:srgbClr val="000000"/>
              </a:solidFill>
              <a:latin typeface="ＭＳ ゴシック"/>
              <a:ea typeface="ＭＳ ゴシック"/>
            </a:rPr>
            <a:t>百万円の増となった。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（今後の方針）</a:t>
          </a:r>
          <a:endParaRPr lang="en-US" sz="1300" b="0" strike="noStrike" spc="-1">
            <a:latin typeface="Times New Roman"/>
          </a:endParaRPr>
        </a:p>
        <a:p>
          <a:pPr>
            <a:lnSpc>
              <a:spcPct val="100000"/>
            </a:lnSpc>
          </a:pPr>
          <a:r>
            <a:rPr lang="ja-JP" sz="1300" b="0" strike="noStrike" spc="-1">
              <a:solidFill>
                <a:srgbClr val="000000"/>
              </a:solidFill>
              <a:latin typeface="ＭＳ ゴシック"/>
              <a:ea typeface="ＭＳ ゴシック"/>
            </a:rPr>
            <a:t>　新規の借入額を償還元金以内に抑制する方針の下、市債残高減少に取り組んでいるが、合併特例債の発行期限である令和７年度まで多くの大規模事業が予定されており、特に新清掃センターの建設事業費が多大な年度は新規借入額が償還元金を超過することが予想される。市債の発行額は、後年度の公債費に与える影響が大きいことから、基金確保に努める。</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42</xdr:row>
      <xdr:rowOff>168480</xdr:rowOff>
    </xdr:from>
    <xdr:to>
      <xdr:col>8</xdr:col>
      <xdr:colOff>1678680</xdr:colOff>
      <xdr:row>44</xdr:row>
      <xdr:rowOff>91080</xdr:rowOff>
    </xdr:to>
    <xdr:sp macro="" textlink="">
      <xdr:nvSpPr>
        <xdr:cNvPr id="22" name="Rectangle 7"/>
        <xdr:cNvSpPr/>
      </xdr:nvSpPr>
      <xdr:spPr>
        <a:xfrm>
          <a:off x="13843365" y="8969580"/>
          <a:ext cx="1256040" cy="34170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txBody>
        <a:bodyPr vertOverflow="clip" lIns="36720" tIns="23040" rIns="0" bIns="0" anchor="ctr" upright="1">
          <a:noAutofit/>
        </a:bodyPr>
        <a:lstStyle/>
        <a:p>
          <a:pPr algn="ctr">
            <a:lnSpc>
              <a:spcPct val="100000"/>
            </a:lnSpc>
          </a:pPr>
          <a:r>
            <a:rPr lang="ja-JP" sz="1500" b="1" strike="noStrike" spc="-1">
              <a:solidFill>
                <a:srgbClr val="000000"/>
              </a:solidFill>
              <a:latin typeface="ＭＳ ゴシック"/>
              <a:ea typeface="ＭＳ ゴシック"/>
            </a:rPr>
            <a:t>減債基金</a:t>
          </a:r>
          <a:endParaRPr lang="en-US" sz="1500" b="0" strike="noStrike" spc="-1">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124,993
124,165
603.16
82,017,685
78,310,983
2,701,357
34,200,306
52,945,765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以降上昇傾向にあるが、類似団体、全国、鹿児島県平均いずれよりやや低い水準にある。一方、本市は合併自治体であり行政面積が広く、公共施設等総量は道路及び橋りょう等を中心に高い水準にある。今後は有形固定資産減価償却率の上昇に伴い、公共施設等の維持管理や更新に係る財政負担の増加が予想されるが、インフラ資産の削減は困難なことから、引き続き個別計画や公共施設等総合管理計画等に沿った公共施設に対するマネジメントを進め、総量の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8" name="有形固定資産減価償却率平均値テキスト"/>
        <xdr:cNvSpPr txBox="1"/>
      </xdr:nvSpPr>
      <xdr:spPr>
        <a:xfrm>
          <a:off x="4813300" y="587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30861</xdr:rowOff>
    </xdr:from>
    <xdr:to>
      <xdr:col>23</xdr:col>
      <xdr:colOff>136525</xdr:colOff>
      <xdr:row>29</xdr:row>
      <xdr:rowOff>132461</xdr:rowOff>
    </xdr:to>
    <xdr:sp macro="" textlink="">
      <xdr:nvSpPr>
        <xdr:cNvPr id="89" name="楕円 88"/>
        <xdr:cNvSpPr/>
      </xdr:nvSpPr>
      <xdr:spPr>
        <a:xfrm>
          <a:off x="47117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53738</xdr:rowOff>
    </xdr:from>
    <xdr:ext cx="405111" cy="259045"/>
    <xdr:sp macro="" textlink="">
      <xdr:nvSpPr>
        <xdr:cNvPr id="90" name="有形固定資産減価償却率該当値テキスト"/>
        <xdr:cNvSpPr txBox="1"/>
      </xdr:nvSpPr>
      <xdr:spPr>
        <a:xfrm>
          <a:off x="4813300" y="562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91" name="楕円 90"/>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81661</xdr:rowOff>
    </xdr:to>
    <xdr:cxnSp macro="">
      <xdr:nvCxnSpPr>
        <xdr:cNvPr id="92" name="直線コネクタ 91"/>
        <xdr:cNvCxnSpPr/>
      </xdr:nvCxnSpPr>
      <xdr:spPr>
        <a:xfrm>
          <a:off x="4051300" y="5820918"/>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4953</xdr:rowOff>
    </xdr:from>
    <xdr:to>
      <xdr:col>15</xdr:col>
      <xdr:colOff>187325</xdr:colOff>
      <xdr:row>29</xdr:row>
      <xdr:rowOff>106553</xdr:rowOff>
    </xdr:to>
    <xdr:sp macro="" textlink="">
      <xdr:nvSpPr>
        <xdr:cNvPr id="93" name="楕円 92"/>
        <xdr:cNvSpPr/>
      </xdr:nvSpPr>
      <xdr:spPr>
        <a:xfrm>
          <a:off x="3238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55753</xdr:rowOff>
    </xdr:from>
    <xdr:to>
      <xdr:col>19</xdr:col>
      <xdr:colOff>136525</xdr:colOff>
      <xdr:row>29</xdr:row>
      <xdr:rowOff>77343</xdr:rowOff>
    </xdr:to>
    <xdr:cxnSp macro="">
      <xdr:nvCxnSpPr>
        <xdr:cNvPr id="94" name="直線コネクタ 93"/>
        <xdr:cNvCxnSpPr/>
      </xdr:nvCxnSpPr>
      <xdr:spPr>
        <a:xfrm>
          <a:off x="3289300" y="579932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95" name="楕円 94"/>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55753</xdr:rowOff>
    </xdr:to>
    <xdr:cxnSp macro="">
      <xdr:nvCxnSpPr>
        <xdr:cNvPr id="96" name="直線コネクタ 95"/>
        <xdr:cNvCxnSpPr/>
      </xdr:nvCxnSpPr>
      <xdr:spPr>
        <a:xfrm>
          <a:off x="2527300" y="577342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146177</xdr:rowOff>
    </xdr:from>
    <xdr:to>
      <xdr:col>7</xdr:col>
      <xdr:colOff>187325</xdr:colOff>
      <xdr:row>29</xdr:row>
      <xdr:rowOff>76327</xdr:rowOff>
    </xdr:to>
    <xdr:sp macro="" textlink="">
      <xdr:nvSpPr>
        <xdr:cNvPr id="97" name="楕円 96"/>
        <xdr:cNvSpPr/>
      </xdr:nvSpPr>
      <xdr:spPr>
        <a:xfrm>
          <a:off x="1714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25527</xdr:rowOff>
    </xdr:from>
    <xdr:to>
      <xdr:col>11</xdr:col>
      <xdr:colOff>136525</xdr:colOff>
      <xdr:row>29</xdr:row>
      <xdr:rowOff>29845</xdr:rowOff>
    </xdr:to>
    <xdr:cxnSp macro="">
      <xdr:nvCxnSpPr>
        <xdr:cNvPr id="98" name="直線コネクタ 97"/>
        <xdr:cNvCxnSpPr/>
      </xdr:nvCxnSpPr>
      <xdr:spPr>
        <a:xfrm>
          <a:off x="1765300" y="576910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103" name="n_1mainValue有形固定資産減価償却率"/>
        <xdr:cNvSpPr txBox="1"/>
      </xdr:nvSpPr>
      <xdr:spPr>
        <a:xfrm>
          <a:off x="3836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123080</xdr:rowOff>
    </xdr:from>
    <xdr:ext cx="405111" cy="259045"/>
    <xdr:sp macro="" textlink="">
      <xdr:nvSpPr>
        <xdr:cNvPr id="104" name="n_2mainValue有形固定資産減価償却率"/>
        <xdr:cNvSpPr txBox="1"/>
      </xdr:nvSpPr>
      <xdr:spPr>
        <a:xfrm>
          <a:off x="3086744"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105"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92854</xdr:rowOff>
    </xdr:from>
    <xdr:ext cx="405111" cy="259045"/>
    <xdr:sp macro="" textlink="">
      <xdr:nvSpPr>
        <xdr:cNvPr id="106" name="n_4mainValue有形固定資産減価償却率"/>
        <xdr:cNvSpPr txBox="1"/>
      </xdr:nvSpPr>
      <xdr:spPr>
        <a:xfrm>
          <a:off x="1562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％であり、令和元年度から減少したものの、類似団体、全国、鹿児島県平均いずれより低い水準にある。本指標の大きな要素である地方債は、普通会計ベースで令和元年度には約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億円あった地方債残高を令和２年度には約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億円まで減少させているが、類似団体の地方債残高は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億円（令和２年度末時点）であり、引き続き高い水準にある。本市では「霧島市経営健全化計画（第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次」）において中長期的な地方債残高縮減の目標を掲げていることから、その目標を達成するように今後の行財政運営に取り組む。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119647</xdr:rowOff>
    </xdr:from>
    <xdr:to>
      <xdr:col>76</xdr:col>
      <xdr:colOff>73025</xdr:colOff>
      <xdr:row>28</xdr:row>
      <xdr:rowOff>49797</xdr:rowOff>
    </xdr:to>
    <xdr:sp macro="" textlink="">
      <xdr:nvSpPr>
        <xdr:cNvPr id="151" name="楕円 150"/>
        <xdr:cNvSpPr/>
      </xdr:nvSpPr>
      <xdr:spPr>
        <a:xfrm>
          <a:off x="14744700" y="55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142524</xdr:rowOff>
    </xdr:from>
    <xdr:ext cx="469744" cy="259045"/>
    <xdr:sp macro="" textlink="">
      <xdr:nvSpPr>
        <xdr:cNvPr id="152" name="債務償還比率該当値テキスト"/>
        <xdr:cNvSpPr txBox="1"/>
      </xdr:nvSpPr>
      <xdr:spPr>
        <a:xfrm>
          <a:off x="14846300" y="537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149729</xdr:rowOff>
    </xdr:from>
    <xdr:to>
      <xdr:col>72</xdr:col>
      <xdr:colOff>123825</xdr:colOff>
      <xdr:row>28</xdr:row>
      <xdr:rowOff>79879</xdr:rowOff>
    </xdr:to>
    <xdr:sp macro="" textlink="">
      <xdr:nvSpPr>
        <xdr:cNvPr id="153" name="楕円 152"/>
        <xdr:cNvSpPr/>
      </xdr:nvSpPr>
      <xdr:spPr>
        <a:xfrm>
          <a:off x="14033500" y="55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170447</xdr:rowOff>
    </xdr:from>
    <xdr:to>
      <xdr:col>76</xdr:col>
      <xdr:colOff>22225</xdr:colOff>
      <xdr:row>28</xdr:row>
      <xdr:rowOff>29079</xdr:rowOff>
    </xdr:to>
    <xdr:cxnSp macro="">
      <xdr:nvCxnSpPr>
        <xdr:cNvPr id="154" name="直線コネクタ 153"/>
        <xdr:cNvCxnSpPr/>
      </xdr:nvCxnSpPr>
      <xdr:spPr>
        <a:xfrm flipV="1">
          <a:off x="14084300" y="5571122"/>
          <a:ext cx="711200" cy="3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145411</xdr:rowOff>
    </xdr:from>
    <xdr:to>
      <xdr:col>68</xdr:col>
      <xdr:colOff>123825</xdr:colOff>
      <xdr:row>28</xdr:row>
      <xdr:rowOff>75561</xdr:rowOff>
    </xdr:to>
    <xdr:sp macro="" textlink="">
      <xdr:nvSpPr>
        <xdr:cNvPr id="155" name="楕円 154"/>
        <xdr:cNvSpPr/>
      </xdr:nvSpPr>
      <xdr:spPr>
        <a:xfrm>
          <a:off x="13271500" y="55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24761</xdr:rowOff>
    </xdr:from>
    <xdr:to>
      <xdr:col>72</xdr:col>
      <xdr:colOff>73025</xdr:colOff>
      <xdr:row>28</xdr:row>
      <xdr:rowOff>29079</xdr:rowOff>
    </xdr:to>
    <xdr:cxnSp macro="">
      <xdr:nvCxnSpPr>
        <xdr:cNvPr id="156" name="直線コネクタ 155"/>
        <xdr:cNvCxnSpPr/>
      </xdr:nvCxnSpPr>
      <xdr:spPr>
        <a:xfrm>
          <a:off x="13322300" y="559688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141525</xdr:rowOff>
    </xdr:from>
    <xdr:to>
      <xdr:col>64</xdr:col>
      <xdr:colOff>123825</xdr:colOff>
      <xdr:row>28</xdr:row>
      <xdr:rowOff>71675</xdr:rowOff>
    </xdr:to>
    <xdr:sp macro="" textlink="">
      <xdr:nvSpPr>
        <xdr:cNvPr id="157" name="楕円 156"/>
        <xdr:cNvSpPr/>
      </xdr:nvSpPr>
      <xdr:spPr>
        <a:xfrm>
          <a:off x="12509500" y="55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20875</xdr:rowOff>
    </xdr:from>
    <xdr:to>
      <xdr:col>68</xdr:col>
      <xdr:colOff>73025</xdr:colOff>
      <xdr:row>28</xdr:row>
      <xdr:rowOff>24761</xdr:rowOff>
    </xdr:to>
    <xdr:cxnSp macro="">
      <xdr:nvCxnSpPr>
        <xdr:cNvPr id="158" name="直線コネクタ 157"/>
        <xdr:cNvCxnSpPr/>
      </xdr:nvCxnSpPr>
      <xdr:spPr>
        <a:xfrm>
          <a:off x="12560300" y="5593000"/>
          <a:ext cx="762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150808</xdr:rowOff>
    </xdr:from>
    <xdr:to>
      <xdr:col>60</xdr:col>
      <xdr:colOff>123825</xdr:colOff>
      <xdr:row>28</xdr:row>
      <xdr:rowOff>80958</xdr:rowOff>
    </xdr:to>
    <xdr:sp macro="" textlink="">
      <xdr:nvSpPr>
        <xdr:cNvPr id="159" name="楕円 158"/>
        <xdr:cNvSpPr/>
      </xdr:nvSpPr>
      <xdr:spPr>
        <a:xfrm>
          <a:off x="11747500" y="55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20875</xdr:rowOff>
    </xdr:from>
    <xdr:to>
      <xdr:col>64</xdr:col>
      <xdr:colOff>73025</xdr:colOff>
      <xdr:row>28</xdr:row>
      <xdr:rowOff>30158</xdr:rowOff>
    </xdr:to>
    <xdr:cxnSp macro="">
      <xdr:nvCxnSpPr>
        <xdr:cNvPr id="160" name="直線コネクタ 159"/>
        <xdr:cNvCxnSpPr/>
      </xdr:nvCxnSpPr>
      <xdr:spPr>
        <a:xfrm flipV="1">
          <a:off x="11798300" y="5593000"/>
          <a:ext cx="762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61" name="n_1aveValue債務償還比率"/>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96406</xdr:rowOff>
    </xdr:from>
    <xdr:ext cx="469744" cy="259045"/>
    <xdr:sp macro="" textlink="">
      <xdr:nvSpPr>
        <xdr:cNvPr id="165" name="n_1mainValue債務償還比率"/>
        <xdr:cNvSpPr txBox="1"/>
      </xdr:nvSpPr>
      <xdr:spPr>
        <a:xfrm>
          <a:off x="13836727" y="53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92088</xdr:rowOff>
    </xdr:from>
    <xdr:ext cx="469744" cy="259045"/>
    <xdr:sp macro="" textlink="">
      <xdr:nvSpPr>
        <xdr:cNvPr id="166" name="n_2mainValue債務償還比率"/>
        <xdr:cNvSpPr txBox="1"/>
      </xdr:nvSpPr>
      <xdr:spPr>
        <a:xfrm>
          <a:off x="13087427" y="53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88202</xdr:rowOff>
    </xdr:from>
    <xdr:ext cx="469744" cy="259045"/>
    <xdr:sp macro="" textlink="">
      <xdr:nvSpPr>
        <xdr:cNvPr id="167" name="n_3mainValue債務償還比率"/>
        <xdr:cNvSpPr txBox="1"/>
      </xdr:nvSpPr>
      <xdr:spPr>
        <a:xfrm>
          <a:off x="12325427" y="53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97485</xdr:rowOff>
    </xdr:from>
    <xdr:ext cx="469744" cy="259045"/>
    <xdr:sp macro="" textlink="">
      <xdr:nvSpPr>
        <xdr:cNvPr id="168" name="n_4mainValue債務償還比率"/>
        <xdr:cNvSpPr txBox="1"/>
      </xdr:nvSpPr>
      <xdr:spPr>
        <a:xfrm>
          <a:off x="11563427" y="532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124,993
124,165
603.16
82,017,685
78,310,983
2,701,357
34,200,306
52,945,765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121412</xdr:rowOff>
    </xdr:from>
    <xdr:to>
      <xdr:col>24</xdr:col>
      <xdr:colOff>114300</xdr:colOff>
      <xdr:row>34</xdr:row>
      <xdr:rowOff>51562</xdr:rowOff>
    </xdr:to>
    <xdr:sp macro="" textlink="">
      <xdr:nvSpPr>
        <xdr:cNvPr id="71" name="楕円 70"/>
        <xdr:cNvSpPr/>
      </xdr:nvSpPr>
      <xdr:spPr>
        <a:xfrm>
          <a:off x="4584700" y="57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74439</xdr:rowOff>
    </xdr:from>
    <xdr:ext cx="405111" cy="259045"/>
    <xdr:sp macro="" textlink="">
      <xdr:nvSpPr>
        <xdr:cNvPr id="72" name="【道路】&#10;有形固定資産減価償却率該当値テキスト"/>
        <xdr:cNvSpPr txBox="1"/>
      </xdr:nvSpPr>
      <xdr:spPr>
        <a:xfrm>
          <a:off x="4673600" y="573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157988</xdr:rowOff>
    </xdr:from>
    <xdr:to>
      <xdr:col>20</xdr:col>
      <xdr:colOff>38100</xdr:colOff>
      <xdr:row>34</xdr:row>
      <xdr:rowOff>88138</xdr:rowOff>
    </xdr:to>
    <xdr:sp macro="" textlink="">
      <xdr:nvSpPr>
        <xdr:cNvPr id="73" name="楕円 72"/>
        <xdr:cNvSpPr/>
      </xdr:nvSpPr>
      <xdr:spPr>
        <a:xfrm>
          <a:off x="3746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xdr:rowOff>
    </xdr:from>
    <xdr:to>
      <xdr:col>24</xdr:col>
      <xdr:colOff>63500</xdr:colOff>
      <xdr:row>34</xdr:row>
      <xdr:rowOff>37338</xdr:rowOff>
    </xdr:to>
    <xdr:cxnSp macro="">
      <xdr:nvCxnSpPr>
        <xdr:cNvPr id="74" name="直線コネクタ 73"/>
        <xdr:cNvCxnSpPr/>
      </xdr:nvCxnSpPr>
      <xdr:spPr>
        <a:xfrm flipV="1">
          <a:off x="3797300" y="583006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132842</xdr:rowOff>
    </xdr:from>
    <xdr:to>
      <xdr:col>15</xdr:col>
      <xdr:colOff>101600</xdr:colOff>
      <xdr:row>34</xdr:row>
      <xdr:rowOff>62992</xdr:rowOff>
    </xdr:to>
    <xdr:sp macro="" textlink="">
      <xdr:nvSpPr>
        <xdr:cNvPr id="75" name="楕円 74"/>
        <xdr:cNvSpPr/>
      </xdr:nvSpPr>
      <xdr:spPr>
        <a:xfrm>
          <a:off x="2857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12192</xdr:rowOff>
    </xdr:from>
    <xdr:to>
      <xdr:col>19</xdr:col>
      <xdr:colOff>177800</xdr:colOff>
      <xdr:row>34</xdr:row>
      <xdr:rowOff>37338</xdr:rowOff>
    </xdr:to>
    <xdr:cxnSp macro="">
      <xdr:nvCxnSpPr>
        <xdr:cNvPr id="76" name="直線コネクタ 75"/>
        <xdr:cNvCxnSpPr/>
      </xdr:nvCxnSpPr>
      <xdr:spPr>
        <a:xfrm>
          <a:off x="2908300" y="58414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141986</xdr:rowOff>
    </xdr:from>
    <xdr:to>
      <xdr:col>10</xdr:col>
      <xdr:colOff>165100</xdr:colOff>
      <xdr:row>34</xdr:row>
      <xdr:rowOff>72136</xdr:rowOff>
    </xdr:to>
    <xdr:sp macro="" textlink="">
      <xdr:nvSpPr>
        <xdr:cNvPr id="77" name="楕円 76"/>
        <xdr:cNvSpPr/>
      </xdr:nvSpPr>
      <xdr:spPr>
        <a:xfrm>
          <a:off x="1968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12192</xdr:rowOff>
    </xdr:from>
    <xdr:to>
      <xdr:col>15</xdr:col>
      <xdr:colOff>50800</xdr:colOff>
      <xdr:row>34</xdr:row>
      <xdr:rowOff>21336</xdr:rowOff>
    </xdr:to>
    <xdr:cxnSp macro="">
      <xdr:nvCxnSpPr>
        <xdr:cNvPr id="78" name="直線コネクタ 77"/>
        <xdr:cNvCxnSpPr/>
      </xdr:nvCxnSpPr>
      <xdr:spPr>
        <a:xfrm flipV="1">
          <a:off x="2019300" y="5841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151130</xdr:rowOff>
    </xdr:from>
    <xdr:to>
      <xdr:col>6</xdr:col>
      <xdr:colOff>38100</xdr:colOff>
      <xdr:row>34</xdr:row>
      <xdr:rowOff>81280</xdr:rowOff>
    </xdr:to>
    <xdr:sp macro="" textlink="">
      <xdr:nvSpPr>
        <xdr:cNvPr id="79" name="楕円 78"/>
        <xdr:cNvSpPr/>
      </xdr:nvSpPr>
      <xdr:spPr>
        <a:xfrm>
          <a:off x="1079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21336</xdr:rowOff>
    </xdr:from>
    <xdr:to>
      <xdr:col>10</xdr:col>
      <xdr:colOff>114300</xdr:colOff>
      <xdr:row>34</xdr:row>
      <xdr:rowOff>30480</xdr:rowOff>
    </xdr:to>
    <xdr:cxnSp macro="">
      <xdr:nvCxnSpPr>
        <xdr:cNvPr id="80" name="直線コネクタ 79"/>
        <xdr:cNvCxnSpPr/>
      </xdr:nvCxnSpPr>
      <xdr:spPr>
        <a:xfrm flipV="1">
          <a:off x="1130300" y="5850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104665</xdr:rowOff>
    </xdr:from>
    <xdr:ext cx="405111" cy="259045"/>
    <xdr:sp macro="" textlink="">
      <xdr:nvSpPr>
        <xdr:cNvPr id="85" name="n_1mainValue【道路】&#10;有形固定資産減価償却率"/>
        <xdr:cNvSpPr txBox="1"/>
      </xdr:nvSpPr>
      <xdr:spPr>
        <a:xfrm>
          <a:off x="358204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79519</xdr:rowOff>
    </xdr:from>
    <xdr:ext cx="405111" cy="259045"/>
    <xdr:sp macro="" textlink="">
      <xdr:nvSpPr>
        <xdr:cNvPr id="86" name="n_2mainValue【道路】&#10;有形固定資産減価償却率"/>
        <xdr:cNvSpPr txBox="1"/>
      </xdr:nvSpPr>
      <xdr:spPr>
        <a:xfrm>
          <a:off x="2705744"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88663</xdr:rowOff>
    </xdr:from>
    <xdr:ext cx="405111" cy="259045"/>
    <xdr:sp macro="" textlink="">
      <xdr:nvSpPr>
        <xdr:cNvPr id="87" name="n_3mainValue【道路】&#10;有形固定資産減価償却率"/>
        <xdr:cNvSpPr txBox="1"/>
      </xdr:nvSpPr>
      <xdr:spPr>
        <a:xfrm>
          <a:off x="181674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97807</xdr:rowOff>
    </xdr:from>
    <xdr:ext cx="405111" cy="259045"/>
    <xdr:sp macro="" textlink="">
      <xdr:nvSpPr>
        <xdr:cNvPr id="88" name="n_4mainValue【道路】&#10;有形固定資産減価償却率"/>
        <xdr:cNvSpPr txBox="1"/>
      </xdr:nvSpPr>
      <xdr:spPr>
        <a:xfrm>
          <a:off x="927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53899</xdr:rowOff>
    </xdr:from>
    <xdr:to>
      <xdr:col>55</xdr:col>
      <xdr:colOff>50800</xdr:colOff>
      <xdr:row>35</xdr:row>
      <xdr:rowOff>155499</xdr:rowOff>
    </xdr:to>
    <xdr:sp macro="" textlink="">
      <xdr:nvSpPr>
        <xdr:cNvPr id="128" name="楕円 127"/>
        <xdr:cNvSpPr/>
      </xdr:nvSpPr>
      <xdr:spPr>
        <a:xfrm>
          <a:off x="10426700" y="60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76776</xdr:rowOff>
    </xdr:from>
    <xdr:ext cx="534377" cy="259045"/>
    <xdr:sp macro="" textlink="">
      <xdr:nvSpPr>
        <xdr:cNvPr id="129" name="【道路】&#10;一人当たり延長該当値テキスト"/>
        <xdr:cNvSpPr txBox="1"/>
      </xdr:nvSpPr>
      <xdr:spPr>
        <a:xfrm>
          <a:off x="10515600" y="59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58242</xdr:rowOff>
    </xdr:from>
    <xdr:to>
      <xdr:col>50</xdr:col>
      <xdr:colOff>165100</xdr:colOff>
      <xdr:row>35</xdr:row>
      <xdr:rowOff>159842</xdr:rowOff>
    </xdr:to>
    <xdr:sp macro="" textlink="">
      <xdr:nvSpPr>
        <xdr:cNvPr id="130" name="楕円 129"/>
        <xdr:cNvSpPr/>
      </xdr:nvSpPr>
      <xdr:spPr>
        <a:xfrm>
          <a:off x="9588500" y="60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104699</xdr:rowOff>
    </xdr:from>
    <xdr:to>
      <xdr:col>55</xdr:col>
      <xdr:colOff>0</xdr:colOff>
      <xdr:row>35</xdr:row>
      <xdr:rowOff>109042</xdr:rowOff>
    </xdr:to>
    <xdr:cxnSp macro="">
      <xdr:nvCxnSpPr>
        <xdr:cNvPr id="131" name="直線コネクタ 130"/>
        <xdr:cNvCxnSpPr/>
      </xdr:nvCxnSpPr>
      <xdr:spPr>
        <a:xfrm flipV="1">
          <a:off x="9639300" y="6105449"/>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61366</xdr:rowOff>
    </xdr:from>
    <xdr:to>
      <xdr:col>46</xdr:col>
      <xdr:colOff>38100</xdr:colOff>
      <xdr:row>35</xdr:row>
      <xdr:rowOff>162966</xdr:rowOff>
    </xdr:to>
    <xdr:sp macro="" textlink="">
      <xdr:nvSpPr>
        <xdr:cNvPr id="132" name="楕円 131"/>
        <xdr:cNvSpPr/>
      </xdr:nvSpPr>
      <xdr:spPr>
        <a:xfrm>
          <a:off x="8699500" y="60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109042</xdr:rowOff>
    </xdr:from>
    <xdr:to>
      <xdr:col>50</xdr:col>
      <xdr:colOff>114300</xdr:colOff>
      <xdr:row>35</xdr:row>
      <xdr:rowOff>112166</xdr:rowOff>
    </xdr:to>
    <xdr:cxnSp macro="">
      <xdr:nvCxnSpPr>
        <xdr:cNvPr id="133" name="直線コネクタ 132"/>
        <xdr:cNvCxnSpPr/>
      </xdr:nvCxnSpPr>
      <xdr:spPr>
        <a:xfrm flipV="1">
          <a:off x="8750300" y="610979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66243</xdr:rowOff>
    </xdr:from>
    <xdr:to>
      <xdr:col>41</xdr:col>
      <xdr:colOff>101600</xdr:colOff>
      <xdr:row>35</xdr:row>
      <xdr:rowOff>167843</xdr:rowOff>
    </xdr:to>
    <xdr:sp macro="" textlink="">
      <xdr:nvSpPr>
        <xdr:cNvPr id="134" name="楕円 133"/>
        <xdr:cNvSpPr/>
      </xdr:nvSpPr>
      <xdr:spPr>
        <a:xfrm>
          <a:off x="7810500" y="6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112166</xdr:rowOff>
    </xdr:from>
    <xdr:to>
      <xdr:col>45</xdr:col>
      <xdr:colOff>177800</xdr:colOff>
      <xdr:row>35</xdr:row>
      <xdr:rowOff>117043</xdr:rowOff>
    </xdr:to>
    <xdr:cxnSp macro="">
      <xdr:nvCxnSpPr>
        <xdr:cNvPr id="135" name="直線コネクタ 134"/>
        <xdr:cNvCxnSpPr/>
      </xdr:nvCxnSpPr>
      <xdr:spPr>
        <a:xfrm flipV="1">
          <a:off x="7861300" y="611291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68453</xdr:rowOff>
    </xdr:from>
    <xdr:to>
      <xdr:col>36</xdr:col>
      <xdr:colOff>165100</xdr:colOff>
      <xdr:row>35</xdr:row>
      <xdr:rowOff>170053</xdr:rowOff>
    </xdr:to>
    <xdr:sp macro="" textlink="">
      <xdr:nvSpPr>
        <xdr:cNvPr id="136" name="楕円 135"/>
        <xdr:cNvSpPr/>
      </xdr:nvSpPr>
      <xdr:spPr>
        <a:xfrm>
          <a:off x="6921500" y="60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117043</xdr:rowOff>
    </xdr:from>
    <xdr:to>
      <xdr:col>41</xdr:col>
      <xdr:colOff>50800</xdr:colOff>
      <xdr:row>35</xdr:row>
      <xdr:rowOff>119253</xdr:rowOff>
    </xdr:to>
    <xdr:cxnSp macro="">
      <xdr:nvCxnSpPr>
        <xdr:cNvPr id="137" name="直線コネクタ 136"/>
        <xdr:cNvCxnSpPr/>
      </xdr:nvCxnSpPr>
      <xdr:spPr>
        <a:xfrm flipV="1">
          <a:off x="6972300" y="611779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4919</xdr:rowOff>
    </xdr:from>
    <xdr:ext cx="534377" cy="259045"/>
    <xdr:sp macro="" textlink="">
      <xdr:nvSpPr>
        <xdr:cNvPr id="142" name="n_1mainValue【道路】&#10;一人当たり延長"/>
        <xdr:cNvSpPr txBox="1"/>
      </xdr:nvSpPr>
      <xdr:spPr>
        <a:xfrm>
          <a:off x="9359411" y="583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8043</xdr:rowOff>
    </xdr:from>
    <xdr:ext cx="534377" cy="259045"/>
    <xdr:sp macro="" textlink="">
      <xdr:nvSpPr>
        <xdr:cNvPr id="143" name="n_2mainValue【道路】&#10;一人当たり延長"/>
        <xdr:cNvSpPr txBox="1"/>
      </xdr:nvSpPr>
      <xdr:spPr>
        <a:xfrm>
          <a:off x="8483111" y="583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12920</xdr:rowOff>
    </xdr:from>
    <xdr:ext cx="534377" cy="259045"/>
    <xdr:sp macro="" textlink="">
      <xdr:nvSpPr>
        <xdr:cNvPr id="144" name="n_3mainValue【道路】&#10;一人当たり延長"/>
        <xdr:cNvSpPr txBox="1"/>
      </xdr:nvSpPr>
      <xdr:spPr>
        <a:xfrm>
          <a:off x="7594111" y="58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15130</xdr:rowOff>
    </xdr:from>
    <xdr:ext cx="534377" cy="259045"/>
    <xdr:sp macro="" textlink="">
      <xdr:nvSpPr>
        <xdr:cNvPr id="145" name="n_4mainValue【道路】&#10;一人当たり延長"/>
        <xdr:cNvSpPr txBox="1"/>
      </xdr:nvSpPr>
      <xdr:spPr>
        <a:xfrm>
          <a:off x="6705111" y="58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90" name="楕円 189"/>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91" name="【橋りょう・トンネ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92" name="楕円 191"/>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68580</xdr:rowOff>
    </xdr:to>
    <xdr:cxnSp macro="">
      <xdr:nvCxnSpPr>
        <xdr:cNvPr id="193" name="直線コネクタ 192"/>
        <xdr:cNvCxnSpPr/>
      </xdr:nvCxnSpPr>
      <xdr:spPr>
        <a:xfrm>
          <a:off x="3797300" y="99783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117793</xdr:rowOff>
    </xdr:from>
    <xdr:to>
      <xdr:col>15</xdr:col>
      <xdr:colOff>101600</xdr:colOff>
      <xdr:row>58</xdr:row>
      <xdr:rowOff>47943</xdr:rowOff>
    </xdr:to>
    <xdr:sp macro="" textlink="">
      <xdr:nvSpPr>
        <xdr:cNvPr id="194" name="楕円 193"/>
        <xdr:cNvSpPr/>
      </xdr:nvSpPr>
      <xdr:spPr>
        <a:xfrm>
          <a:off x="2857500" y="98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168593</xdr:rowOff>
    </xdr:from>
    <xdr:to>
      <xdr:col>19</xdr:col>
      <xdr:colOff>177800</xdr:colOff>
      <xdr:row>58</xdr:row>
      <xdr:rowOff>34290</xdr:rowOff>
    </xdr:to>
    <xdr:cxnSp macro="">
      <xdr:nvCxnSpPr>
        <xdr:cNvPr id="195" name="直線コネクタ 194"/>
        <xdr:cNvCxnSpPr/>
      </xdr:nvCxnSpPr>
      <xdr:spPr>
        <a:xfrm>
          <a:off x="2908300" y="994124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92075</xdr:rowOff>
    </xdr:from>
    <xdr:to>
      <xdr:col>10</xdr:col>
      <xdr:colOff>165100</xdr:colOff>
      <xdr:row>58</xdr:row>
      <xdr:rowOff>22225</xdr:rowOff>
    </xdr:to>
    <xdr:sp macro="" textlink="">
      <xdr:nvSpPr>
        <xdr:cNvPr id="196" name="楕円 195"/>
        <xdr:cNvSpPr/>
      </xdr:nvSpPr>
      <xdr:spPr>
        <a:xfrm>
          <a:off x="196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142875</xdr:rowOff>
    </xdr:from>
    <xdr:to>
      <xdr:col>15</xdr:col>
      <xdr:colOff>50800</xdr:colOff>
      <xdr:row>57</xdr:row>
      <xdr:rowOff>168593</xdr:rowOff>
    </xdr:to>
    <xdr:cxnSp macro="">
      <xdr:nvCxnSpPr>
        <xdr:cNvPr id="197" name="直線コネクタ 196"/>
        <xdr:cNvCxnSpPr/>
      </xdr:nvCxnSpPr>
      <xdr:spPr>
        <a:xfrm>
          <a:off x="2019300" y="991552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49213</xdr:rowOff>
    </xdr:from>
    <xdr:to>
      <xdr:col>6</xdr:col>
      <xdr:colOff>38100</xdr:colOff>
      <xdr:row>57</xdr:row>
      <xdr:rowOff>150813</xdr:rowOff>
    </xdr:to>
    <xdr:sp macro="" textlink="">
      <xdr:nvSpPr>
        <xdr:cNvPr id="198" name="楕円 197"/>
        <xdr:cNvSpPr/>
      </xdr:nvSpPr>
      <xdr:spPr>
        <a:xfrm>
          <a:off x="1079500" y="9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100013</xdr:rowOff>
    </xdr:from>
    <xdr:to>
      <xdr:col>10</xdr:col>
      <xdr:colOff>114300</xdr:colOff>
      <xdr:row>57</xdr:row>
      <xdr:rowOff>142875</xdr:rowOff>
    </xdr:to>
    <xdr:cxnSp macro="">
      <xdr:nvCxnSpPr>
        <xdr:cNvPr id="199" name="直線コネクタ 198"/>
        <xdr:cNvCxnSpPr/>
      </xdr:nvCxnSpPr>
      <xdr:spPr>
        <a:xfrm>
          <a:off x="1130300" y="98726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204" name="n_1main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64470</xdr:rowOff>
    </xdr:from>
    <xdr:ext cx="405111" cy="259045"/>
    <xdr:sp macro="" textlink="">
      <xdr:nvSpPr>
        <xdr:cNvPr id="205" name="n_2mainValue【橋りょう・トンネル】&#10;有形固定資産減価償却率"/>
        <xdr:cNvSpPr txBox="1"/>
      </xdr:nvSpPr>
      <xdr:spPr>
        <a:xfrm>
          <a:off x="2705744" y="966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38752</xdr:rowOff>
    </xdr:from>
    <xdr:ext cx="405111" cy="259045"/>
    <xdr:sp macro="" textlink="">
      <xdr:nvSpPr>
        <xdr:cNvPr id="206" name="n_3mainValue【橋りょう・トンネル】&#10;有形固定資産減価償却率"/>
        <xdr:cNvSpPr txBox="1"/>
      </xdr:nvSpPr>
      <xdr:spPr>
        <a:xfrm>
          <a:off x="1816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167340</xdr:rowOff>
    </xdr:from>
    <xdr:ext cx="405111" cy="259045"/>
    <xdr:sp macro="" textlink="">
      <xdr:nvSpPr>
        <xdr:cNvPr id="207" name="n_4mainValue【橋りょう・トンネル】&#10;有形固定資産減価償却率"/>
        <xdr:cNvSpPr txBox="1"/>
      </xdr:nvSpPr>
      <xdr:spPr>
        <a:xfrm>
          <a:off x="927744" y="959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33321</xdr:rowOff>
    </xdr:from>
    <xdr:to>
      <xdr:col>55</xdr:col>
      <xdr:colOff>50800</xdr:colOff>
      <xdr:row>60</xdr:row>
      <xdr:rowOff>134921</xdr:rowOff>
    </xdr:to>
    <xdr:sp macro="" textlink="">
      <xdr:nvSpPr>
        <xdr:cNvPr id="247" name="楕円 246"/>
        <xdr:cNvSpPr/>
      </xdr:nvSpPr>
      <xdr:spPr>
        <a:xfrm>
          <a:off x="10426700" y="103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56198</xdr:rowOff>
    </xdr:from>
    <xdr:ext cx="599010" cy="259045"/>
    <xdr:sp macro="" textlink="">
      <xdr:nvSpPr>
        <xdr:cNvPr id="248" name="【橋りょう・トンネル】&#10;一人当たり有形固定資産（償却資産）額該当値テキスト"/>
        <xdr:cNvSpPr txBox="1"/>
      </xdr:nvSpPr>
      <xdr:spPr>
        <a:xfrm>
          <a:off x="10515600" y="1017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41265</xdr:rowOff>
    </xdr:from>
    <xdr:to>
      <xdr:col>50</xdr:col>
      <xdr:colOff>165100</xdr:colOff>
      <xdr:row>60</xdr:row>
      <xdr:rowOff>142865</xdr:rowOff>
    </xdr:to>
    <xdr:sp macro="" textlink="">
      <xdr:nvSpPr>
        <xdr:cNvPr id="249" name="楕円 248"/>
        <xdr:cNvSpPr/>
      </xdr:nvSpPr>
      <xdr:spPr>
        <a:xfrm>
          <a:off x="9588500" y="103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84121</xdr:rowOff>
    </xdr:from>
    <xdr:to>
      <xdr:col>55</xdr:col>
      <xdr:colOff>0</xdr:colOff>
      <xdr:row>60</xdr:row>
      <xdr:rowOff>92065</xdr:rowOff>
    </xdr:to>
    <xdr:cxnSp macro="">
      <xdr:nvCxnSpPr>
        <xdr:cNvPr id="250" name="直線コネクタ 249"/>
        <xdr:cNvCxnSpPr/>
      </xdr:nvCxnSpPr>
      <xdr:spPr>
        <a:xfrm flipV="1">
          <a:off x="9639300" y="10371121"/>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47460</xdr:rowOff>
    </xdr:from>
    <xdr:to>
      <xdr:col>46</xdr:col>
      <xdr:colOff>38100</xdr:colOff>
      <xdr:row>60</xdr:row>
      <xdr:rowOff>149060</xdr:rowOff>
    </xdr:to>
    <xdr:sp macro="" textlink="">
      <xdr:nvSpPr>
        <xdr:cNvPr id="251" name="楕円 250"/>
        <xdr:cNvSpPr/>
      </xdr:nvSpPr>
      <xdr:spPr>
        <a:xfrm>
          <a:off x="8699500" y="103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92065</xdr:rowOff>
    </xdr:from>
    <xdr:to>
      <xdr:col>50</xdr:col>
      <xdr:colOff>114300</xdr:colOff>
      <xdr:row>60</xdr:row>
      <xdr:rowOff>98260</xdr:rowOff>
    </xdr:to>
    <xdr:cxnSp macro="">
      <xdr:nvCxnSpPr>
        <xdr:cNvPr id="252" name="直線コネクタ 251"/>
        <xdr:cNvCxnSpPr/>
      </xdr:nvCxnSpPr>
      <xdr:spPr>
        <a:xfrm flipV="1">
          <a:off x="8750300" y="10379065"/>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58535</xdr:rowOff>
    </xdr:from>
    <xdr:to>
      <xdr:col>41</xdr:col>
      <xdr:colOff>101600</xdr:colOff>
      <xdr:row>60</xdr:row>
      <xdr:rowOff>160135</xdr:rowOff>
    </xdr:to>
    <xdr:sp macro="" textlink="">
      <xdr:nvSpPr>
        <xdr:cNvPr id="253" name="楕円 252"/>
        <xdr:cNvSpPr/>
      </xdr:nvSpPr>
      <xdr:spPr>
        <a:xfrm>
          <a:off x="7810500" y="10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98260</xdr:rowOff>
    </xdr:from>
    <xdr:to>
      <xdr:col>45</xdr:col>
      <xdr:colOff>177800</xdr:colOff>
      <xdr:row>60</xdr:row>
      <xdr:rowOff>109335</xdr:rowOff>
    </xdr:to>
    <xdr:cxnSp macro="">
      <xdr:nvCxnSpPr>
        <xdr:cNvPr id="254" name="直線コネクタ 253"/>
        <xdr:cNvCxnSpPr/>
      </xdr:nvCxnSpPr>
      <xdr:spPr>
        <a:xfrm flipV="1">
          <a:off x="7861300" y="10385260"/>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64350</xdr:rowOff>
    </xdr:from>
    <xdr:to>
      <xdr:col>36</xdr:col>
      <xdr:colOff>165100</xdr:colOff>
      <xdr:row>60</xdr:row>
      <xdr:rowOff>165950</xdr:rowOff>
    </xdr:to>
    <xdr:sp macro="" textlink="">
      <xdr:nvSpPr>
        <xdr:cNvPr id="255" name="楕円 254"/>
        <xdr:cNvSpPr/>
      </xdr:nvSpPr>
      <xdr:spPr>
        <a:xfrm>
          <a:off x="6921500" y="103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109335</xdr:rowOff>
    </xdr:from>
    <xdr:to>
      <xdr:col>41</xdr:col>
      <xdr:colOff>50800</xdr:colOff>
      <xdr:row>60</xdr:row>
      <xdr:rowOff>115150</xdr:rowOff>
    </xdr:to>
    <xdr:cxnSp macro="">
      <xdr:nvCxnSpPr>
        <xdr:cNvPr id="256" name="直線コネクタ 255"/>
        <xdr:cNvCxnSpPr/>
      </xdr:nvCxnSpPr>
      <xdr:spPr>
        <a:xfrm flipV="1">
          <a:off x="6972300" y="10396335"/>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159392</xdr:rowOff>
    </xdr:from>
    <xdr:ext cx="599010" cy="259045"/>
    <xdr:sp macro="" textlink="">
      <xdr:nvSpPr>
        <xdr:cNvPr id="261" name="n_1mainValue【橋りょう・トンネル】&#10;一人当たり有形固定資産（償却資産）額"/>
        <xdr:cNvSpPr txBox="1"/>
      </xdr:nvSpPr>
      <xdr:spPr>
        <a:xfrm>
          <a:off x="9327095" y="1010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165587</xdr:rowOff>
    </xdr:from>
    <xdr:ext cx="599010" cy="259045"/>
    <xdr:sp macro="" textlink="">
      <xdr:nvSpPr>
        <xdr:cNvPr id="262" name="n_2mainValue【橋りょう・トンネル】&#10;一人当たり有形固定資産（償却資産）額"/>
        <xdr:cNvSpPr txBox="1"/>
      </xdr:nvSpPr>
      <xdr:spPr>
        <a:xfrm>
          <a:off x="8450795" y="101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5212</xdr:rowOff>
    </xdr:from>
    <xdr:ext cx="599010" cy="259045"/>
    <xdr:sp macro="" textlink="">
      <xdr:nvSpPr>
        <xdr:cNvPr id="263" name="n_3mainValue【橋りょう・トンネル】&#10;一人当たり有形固定資産（償却資産）額"/>
        <xdr:cNvSpPr txBox="1"/>
      </xdr:nvSpPr>
      <xdr:spPr>
        <a:xfrm>
          <a:off x="7561795" y="101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11027</xdr:rowOff>
    </xdr:from>
    <xdr:ext cx="599010" cy="259045"/>
    <xdr:sp macro="" textlink="">
      <xdr:nvSpPr>
        <xdr:cNvPr id="264" name="n_4mainValue【橋りょう・トンネル】&#10;一人当たり有形固定資産（償却資産）額"/>
        <xdr:cNvSpPr txBox="1"/>
      </xdr:nvSpPr>
      <xdr:spPr>
        <a:xfrm>
          <a:off x="6672795" y="1012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116839</xdr:rowOff>
    </xdr:from>
    <xdr:to>
      <xdr:col>24</xdr:col>
      <xdr:colOff>114300</xdr:colOff>
      <xdr:row>84</xdr:row>
      <xdr:rowOff>46989</xdr:rowOff>
    </xdr:to>
    <xdr:sp macro="" textlink="">
      <xdr:nvSpPr>
        <xdr:cNvPr id="305" name="楕円 304"/>
        <xdr:cNvSpPr/>
      </xdr:nvSpPr>
      <xdr:spPr>
        <a:xfrm>
          <a:off x="4584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95266</xdr:rowOff>
    </xdr:from>
    <xdr:ext cx="405111" cy="259045"/>
    <xdr:sp macro="" textlink="">
      <xdr:nvSpPr>
        <xdr:cNvPr id="306" name="【公営住宅】&#10;有形固定資産減価償却率該当値テキスト"/>
        <xdr:cNvSpPr txBox="1"/>
      </xdr:nvSpPr>
      <xdr:spPr>
        <a:xfrm>
          <a:off x="4673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307" name="楕円 306"/>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83</xdr:row>
      <xdr:rowOff>167639</xdr:rowOff>
    </xdr:to>
    <xdr:cxnSp macro="">
      <xdr:nvCxnSpPr>
        <xdr:cNvPr id="308" name="直線コネクタ 307"/>
        <xdr:cNvCxnSpPr/>
      </xdr:nvCxnSpPr>
      <xdr:spPr>
        <a:xfrm>
          <a:off x="3797300" y="143789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9" name="楕円 308"/>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148589</xdr:rowOff>
    </xdr:to>
    <xdr:cxnSp macro="">
      <xdr:nvCxnSpPr>
        <xdr:cNvPr id="310" name="直線コネクタ 309"/>
        <xdr:cNvCxnSpPr/>
      </xdr:nvCxnSpPr>
      <xdr:spPr>
        <a:xfrm>
          <a:off x="2908300" y="14344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311" name="楕円 310"/>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114300</xdr:rowOff>
    </xdr:to>
    <xdr:cxnSp macro="">
      <xdr:nvCxnSpPr>
        <xdr:cNvPr id="312" name="直線コネクタ 311"/>
        <xdr:cNvCxnSpPr/>
      </xdr:nvCxnSpPr>
      <xdr:spPr>
        <a:xfrm>
          <a:off x="2019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3" name="楕円 312"/>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83820</xdr:rowOff>
    </xdr:to>
    <xdr:cxnSp macro="">
      <xdr:nvCxnSpPr>
        <xdr:cNvPr id="314" name="直線コネクタ 313"/>
        <xdr:cNvCxnSpPr/>
      </xdr:nvCxnSpPr>
      <xdr:spPr>
        <a:xfrm>
          <a:off x="1130300" y="1427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319" name="n_1mainValue【公営住宅】&#10;有形固定資産減価償却率"/>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20" name="n_2mainValue【公営住宅】&#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125747</xdr:rowOff>
    </xdr:from>
    <xdr:ext cx="405111" cy="259045"/>
    <xdr:sp macro="" textlink="">
      <xdr:nvSpPr>
        <xdr:cNvPr id="321" name="n_3mainValue【公営住宅】&#10;有形固定資産減価償却率"/>
        <xdr:cNvSpPr txBox="1"/>
      </xdr:nvSpPr>
      <xdr:spPr>
        <a:xfrm>
          <a:off x="1816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2" name="n_4main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142176</xdr:rowOff>
    </xdr:from>
    <xdr:to>
      <xdr:col>55</xdr:col>
      <xdr:colOff>50800</xdr:colOff>
      <xdr:row>78</xdr:row>
      <xdr:rowOff>72326</xdr:rowOff>
    </xdr:to>
    <xdr:sp macro="" textlink="">
      <xdr:nvSpPr>
        <xdr:cNvPr id="358" name="楕円 357"/>
        <xdr:cNvSpPr/>
      </xdr:nvSpPr>
      <xdr:spPr>
        <a:xfrm>
          <a:off x="10426700" y="133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95203</xdr:rowOff>
    </xdr:from>
    <xdr:ext cx="469744" cy="259045"/>
    <xdr:sp macro="" textlink="">
      <xdr:nvSpPr>
        <xdr:cNvPr id="359" name="【公営住宅】&#10;一人当たり面積該当値テキスト"/>
        <xdr:cNvSpPr txBox="1"/>
      </xdr:nvSpPr>
      <xdr:spPr>
        <a:xfrm>
          <a:off x="10515600" y="132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131890</xdr:rowOff>
    </xdr:from>
    <xdr:to>
      <xdr:col>50</xdr:col>
      <xdr:colOff>165100</xdr:colOff>
      <xdr:row>78</xdr:row>
      <xdr:rowOff>62040</xdr:rowOff>
    </xdr:to>
    <xdr:sp macro="" textlink="">
      <xdr:nvSpPr>
        <xdr:cNvPr id="360" name="楕円 359"/>
        <xdr:cNvSpPr/>
      </xdr:nvSpPr>
      <xdr:spPr>
        <a:xfrm>
          <a:off x="95885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11240</xdr:rowOff>
    </xdr:from>
    <xdr:to>
      <xdr:col>55</xdr:col>
      <xdr:colOff>0</xdr:colOff>
      <xdr:row>78</xdr:row>
      <xdr:rowOff>21526</xdr:rowOff>
    </xdr:to>
    <xdr:cxnSp macro="">
      <xdr:nvCxnSpPr>
        <xdr:cNvPr id="361" name="直線コネクタ 360"/>
        <xdr:cNvCxnSpPr/>
      </xdr:nvCxnSpPr>
      <xdr:spPr>
        <a:xfrm>
          <a:off x="9639300" y="13384340"/>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135889</xdr:rowOff>
    </xdr:from>
    <xdr:to>
      <xdr:col>46</xdr:col>
      <xdr:colOff>38100</xdr:colOff>
      <xdr:row>78</xdr:row>
      <xdr:rowOff>66039</xdr:rowOff>
    </xdr:to>
    <xdr:sp macro="" textlink="">
      <xdr:nvSpPr>
        <xdr:cNvPr id="362" name="楕円 361"/>
        <xdr:cNvSpPr/>
      </xdr:nvSpPr>
      <xdr:spPr>
        <a:xfrm>
          <a:off x="8699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11240</xdr:rowOff>
    </xdr:from>
    <xdr:to>
      <xdr:col>50</xdr:col>
      <xdr:colOff>114300</xdr:colOff>
      <xdr:row>78</xdr:row>
      <xdr:rowOff>15239</xdr:rowOff>
    </xdr:to>
    <xdr:cxnSp macro="">
      <xdr:nvCxnSpPr>
        <xdr:cNvPr id="363" name="直線コネクタ 362"/>
        <xdr:cNvCxnSpPr/>
      </xdr:nvCxnSpPr>
      <xdr:spPr>
        <a:xfrm flipV="1">
          <a:off x="8750300" y="13384340"/>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138748</xdr:rowOff>
    </xdr:from>
    <xdr:to>
      <xdr:col>41</xdr:col>
      <xdr:colOff>101600</xdr:colOff>
      <xdr:row>78</xdr:row>
      <xdr:rowOff>68898</xdr:rowOff>
    </xdr:to>
    <xdr:sp macro="" textlink="">
      <xdr:nvSpPr>
        <xdr:cNvPr id="364" name="楕円 363"/>
        <xdr:cNvSpPr/>
      </xdr:nvSpPr>
      <xdr:spPr>
        <a:xfrm>
          <a:off x="7810500" y="13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15239</xdr:rowOff>
    </xdr:from>
    <xdr:to>
      <xdr:col>45</xdr:col>
      <xdr:colOff>177800</xdr:colOff>
      <xdr:row>78</xdr:row>
      <xdr:rowOff>18098</xdr:rowOff>
    </xdr:to>
    <xdr:cxnSp macro="">
      <xdr:nvCxnSpPr>
        <xdr:cNvPr id="365" name="直線コネクタ 364"/>
        <xdr:cNvCxnSpPr/>
      </xdr:nvCxnSpPr>
      <xdr:spPr>
        <a:xfrm flipV="1">
          <a:off x="7861300" y="1338833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158178</xdr:rowOff>
    </xdr:from>
    <xdr:to>
      <xdr:col>36</xdr:col>
      <xdr:colOff>165100</xdr:colOff>
      <xdr:row>78</xdr:row>
      <xdr:rowOff>88328</xdr:rowOff>
    </xdr:to>
    <xdr:sp macro="" textlink="">
      <xdr:nvSpPr>
        <xdr:cNvPr id="366" name="楕円 365"/>
        <xdr:cNvSpPr/>
      </xdr:nvSpPr>
      <xdr:spPr>
        <a:xfrm>
          <a:off x="6921500" y="133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18098</xdr:rowOff>
    </xdr:from>
    <xdr:to>
      <xdr:col>41</xdr:col>
      <xdr:colOff>50800</xdr:colOff>
      <xdr:row>78</xdr:row>
      <xdr:rowOff>37528</xdr:rowOff>
    </xdr:to>
    <xdr:cxnSp macro="">
      <xdr:nvCxnSpPr>
        <xdr:cNvPr id="367" name="直線コネクタ 366"/>
        <xdr:cNvCxnSpPr/>
      </xdr:nvCxnSpPr>
      <xdr:spPr>
        <a:xfrm flipV="1">
          <a:off x="6972300" y="13391198"/>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xdr:cNvSpPr txBox="1"/>
      </xdr:nvSpPr>
      <xdr:spPr>
        <a:xfrm>
          <a:off x="85154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78567</xdr:rowOff>
    </xdr:from>
    <xdr:ext cx="469744" cy="259045"/>
    <xdr:sp macro="" textlink="">
      <xdr:nvSpPr>
        <xdr:cNvPr id="372" name="n_1mainValue【公営住宅】&#10;一人当たり面積"/>
        <xdr:cNvSpPr txBox="1"/>
      </xdr:nvSpPr>
      <xdr:spPr>
        <a:xfrm>
          <a:off x="9391727" y="131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82566</xdr:rowOff>
    </xdr:from>
    <xdr:ext cx="469744" cy="259045"/>
    <xdr:sp macro="" textlink="">
      <xdr:nvSpPr>
        <xdr:cNvPr id="373" name="n_2mainValue【公営住宅】&#10;一人当たり面積"/>
        <xdr:cNvSpPr txBox="1"/>
      </xdr:nvSpPr>
      <xdr:spPr>
        <a:xfrm>
          <a:off x="8515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85425</xdr:rowOff>
    </xdr:from>
    <xdr:ext cx="469744" cy="259045"/>
    <xdr:sp macro="" textlink="">
      <xdr:nvSpPr>
        <xdr:cNvPr id="374" name="n_3mainValue【公営住宅】&#10;一人当たり面積"/>
        <xdr:cNvSpPr txBox="1"/>
      </xdr:nvSpPr>
      <xdr:spPr>
        <a:xfrm>
          <a:off x="7626427" y="131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104855</xdr:rowOff>
    </xdr:from>
    <xdr:ext cx="469744" cy="259045"/>
    <xdr:sp macro="" textlink="">
      <xdr:nvSpPr>
        <xdr:cNvPr id="375" name="n_4mainValue【公営住宅】&#10;一人当たり面積"/>
        <xdr:cNvSpPr txBox="1"/>
      </xdr:nvSpPr>
      <xdr:spPr>
        <a:xfrm>
          <a:off x="6737427" y="131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108</xdr:row>
      <xdr:rowOff>108204</xdr:rowOff>
    </xdr:to>
    <xdr:cxnSp macro="">
      <xdr:nvCxnSpPr>
        <xdr:cNvPr id="398" name="直線コネクタ 397"/>
        <xdr:cNvCxnSpPr/>
      </xdr:nvCxnSpPr>
      <xdr:spPr>
        <a:xfrm flipV="1">
          <a:off x="4634865" y="1733550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399" name="【港湾・漁港】&#10;有形固定資産減価償却率最小値テキスト"/>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0" name="直線コネクタ 399"/>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1" name="【港湾・漁港】&#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2" name="直線コネクタ 401"/>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12971</xdr:rowOff>
    </xdr:from>
    <xdr:ext cx="405111" cy="259045"/>
    <xdr:sp macro="" textlink="">
      <xdr:nvSpPr>
        <xdr:cNvPr id="403" name="【港湾・漁港】&#10;有形固定資産減価償却率平均値テキスト"/>
        <xdr:cNvSpPr txBox="1"/>
      </xdr:nvSpPr>
      <xdr:spPr>
        <a:xfrm>
          <a:off x="4673600" y="1818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34544</xdr:rowOff>
    </xdr:from>
    <xdr:to>
      <xdr:col>24</xdr:col>
      <xdr:colOff>114300</xdr:colOff>
      <xdr:row>106</xdr:row>
      <xdr:rowOff>136144</xdr:rowOff>
    </xdr:to>
    <xdr:sp macro="" textlink="">
      <xdr:nvSpPr>
        <xdr:cNvPr id="404" name="フローチャート: 判断 403"/>
        <xdr:cNvSpPr/>
      </xdr:nvSpPr>
      <xdr:spPr>
        <a:xfrm>
          <a:off x="4584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7113</xdr:rowOff>
    </xdr:from>
    <xdr:to>
      <xdr:col>20</xdr:col>
      <xdr:colOff>38100</xdr:colOff>
      <xdr:row>106</xdr:row>
      <xdr:rowOff>108713</xdr:rowOff>
    </xdr:to>
    <xdr:sp macro="" textlink="">
      <xdr:nvSpPr>
        <xdr:cNvPr id="405" name="フローチャート: 判断 404"/>
        <xdr:cNvSpPr/>
      </xdr:nvSpPr>
      <xdr:spPr>
        <a:xfrm>
          <a:off x="3746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406" name="フローチャート: 判断 405"/>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407" name="フローチャート: 判断 406"/>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71120</xdr:rowOff>
    </xdr:from>
    <xdr:to>
      <xdr:col>6</xdr:col>
      <xdr:colOff>38100</xdr:colOff>
      <xdr:row>106</xdr:row>
      <xdr:rowOff>1270</xdr:rowOff>
    </xdr:to>
    <xdr:sp macro="" textlink="">
      <xdr:nvSpPr>
        <xdr:cNvPr id="408" name="フローチャート: 判断 407"/>
        <xdr:cNvSpPr/>
      </xdr:nvSpPr>
      <xdr:spPr>
        <a:xfrm>
          <a:off x="107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64263</xdr:rowOff>
    </xdr:from>
    <xdr:to>
      <xdr:col>24</xdr:col>
      <xdr:colOff>114300</xdr:colOff>
      <xdr:row>105</xdr:row>
      <xdr:rowOff>165863</xdr:rowOff>
    </xdr:to>
    <xdr:sp macro="" textlink="">
      <xdr:nvSpPr>
        <xdr:cNvPr id="414" name="楕円 413"/>
        <xdr:cNvSpPr/>
      </xdr:nvSpPr>
      <xdr:spPr>
        <a:xfrm>
          <a:off x="4584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87140</xdr:rowOff>
    </xdr:from>
    <xdr:ext cx="405111" cy="259045"/>
    <xdr:sp macro="" textlink="">
      <xdr:nvSpPr>
        <xdr:cNvPr id="415" name="【港湾・漁港】&#10;有形固定資産減価償却率該当値テキスト"/>
        <xdr:cNvSpPr txBox="1"/>
      </xdr:nvSpPr>
      <xdr:spPr>
        <a:xfrm>
          <a:off x="4673600" y="1791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16256</xdr:rowOff>
    </xdr:from>
    <xdr:to>
      <xdr:col>20</xdr:col>
      <xdr:colOff>38100</xdr:colOff>
      <xdr:row>105</xdr:row>
      <xdr:rowOff>117856</xdr:rowOff>
    </xdr:to>
    <xdr:sp macro="" textlink="">
      <xdr:nvSpPr>
        <xdr:cNvPr id="416" name="楕円 415"/>
        <xdr:cNvSpPr/>
      </xdr:nvSpPr>
      <xdr:spPr>
        <a:xfrm>
          <a:off x="3746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67056</xdr:rowOff>
    </xdr:from>
    <xdr:to>
      <xdr:col>24</xdr:col>
      <xdr:colOff>63500</xdr:colOff>
      <xdr:row>105</xdr:row>
      <xdr:rowOff>115063</xdr:rowOff>
    </xdr:to>
    <xdr:cxnSp macro="">
      <xdr:nvCxnSpPr>
        <xdr:cNvPr id="417" name="直線コネクタ 416"/>
        <xdr:cNvCxnSpPr/>
      </xdr:nvCxnSpPr>
      <xdr:spPr>
        <a:xfrm>
          <a:off x="3797300" y="1806930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153415</xdr:rowOff>
    </xdr:from>
    <xdr:to>
      <xdr:col>15</xdr:col>
      <xdr:colOff>101600</xdr:colOff>
      <xdr:row>105</xdr:row>
      <xdr:rowOff>83565</xdr:rowOff>
    </xdr:to>
    <xdr:sp macro="" textlink="">
      <xdr:nvSpPr>
        <xdr:cNvPr id="418" name="楕円 417"/>
        <xdr:cNvSpPr/>
      </xdr:nvSpPr>
      <xdr:spPr>
        <a:xfrm>
          <a:off x="2857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32765</xdr:rowOff>
    </xdr:from>
    <xdr:to>
      <xdr:col>19</xdr:col>
      <xdr:colOff>177800</xdr:colOff>
      <xdr:row>105</xdr:row>
      <xdr:rowOff>67056</xdr:rowOff>
    </xdr:to>
    <xdr:cxnSp macro="">
      <xdr:nvCxnSpPr>
        <xdr:cNvPr id="419" name="直線コネクタ 418"/>
        <xdr:cNvCxnSpPr/>
      </xdr:nvCxnSpPr>
      <xdr:spPr>
        <a:xfrm>
          <a:off x="2908300" y="1803501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20" name="楕円 419"/>
        <xdr:cNvSpPr/>
      </xdr:nvSpPr>
      <xdr:spPr>
        <a:xfrm>
          <a:off x="196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32765</xdr:rowOff>
    </xdr:to>
    <xdr:cxnSp macro="">
      <xdr:nvCxnSpPr>
        <xdr:cNvPr id="421" name="直線コネクタ 420"/>
        <xdr:cNvCxnSpPr/>
      </xdr:nvCxnSpPr>
      <xdr:spPr>
        <a:xfrm>
          <a:off x="2019300" y="179870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22" name="楕円 421"/>
        <xdr:cNvSpPr/>
      </xdr:nvSpPr>
      <xdr:spPr>
        <a:xfrm>
          <a:off x="1079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110489</xdr:rowOff>
    </xdr:from>
    <xdr:to>
      <xdr:col>10</xdr:col>
      <xdr:colOff>114300</xdr:colOff>
      <xdr:row>104</xdr:row>
      <xdr:rowOff>156211</xdr:rowOff>
    </xdr:to>
    <xdr:cxnSp macro="">
      <xdr:nvCxnSpPr>
        <xdr:cNvPr id="423" name="直線コネクタ 422"/>
        <xdr:cNvCxnSpPr/>
      </xdr:nvCxnSpPr>
      <xdr:spPr>
        <a:xfrm>
          <a:off x="1130300" y="17941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99840</xdr:rowOff>
    </xdr:from>
    <xdr:ext cx="405111" cy="259045"/>
    <xdr:sp macro="" textlink="">
      <xdr:nvSpPr>
        <xdr:cNvPr id="424" name="n_1aveValue【港湾・漁港】&#10;有形固定資産減価償却率"/>
        <xdr:cNvSpPr txBox="1"/>
      </xdr:nvSpPr>
      <xdr:spPr>
        <a:xfrm>
          <a:off x="35820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425" name="n_2aveValue【港湾・漁港】&#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426" name="n_3aveValue【港湾・漁港】&#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163847</xdr:rowOff>
    </xdr:from>
    <xdr:ext cx="405111" cy="259045"/>
    <xdr:sp macro="" textlink="">
      <xdr:nvSpPr>
        <xdr:cNvPr id="427" name="n_4aveValue【港湾・漁港】&#10;有形固定資産減価償却率"/>
        <xdr:cNvSpPr txBox="1"/>
      </xdr:nvSpPr>
      <xdr:spPr>
        <a:xfrm>
          <a:off x="927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134383</xdr:rowOff>
    </xdr:from>
    <xdr:ext cx="405111" cy="259045"/>
    <xdr:sp macro="" textlink="">
      <xdr:nvSpPr>
        <xdr:cNvPr id="428" name="n_1mainValue【港湾・漁港】&#10;有形固定資産減価償却率"/>
        <xdr:cNvSpPr txBox="1"/>
      </xdr:nvSpPr>
      <xdr:spPr>
        <a:xfrm>
          <a:off x="3582044" y="1779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100092</xdr:rowOff>
    </xdr:from>
    <xdr:ext cx="405111" cy="259045"/>
    <xdr:sp macro="" textlink="">
      <xdr:nvSpPr>
        <xdr:cNvPr id="429" name="n_2mainValue【港湾・漁港】&#10;有形固定資産減価償却率"/>
        <xdr:cNvSpPr txBox="1"/>
      </xdr:nvSpPr>
      <xdr:spPr>
        <a:xfrm>
          <a:off x="2705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0" name="n_3mainValue【港湾・漁港】&#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6366</xdr:rowOff>
    </xdr:from>
    <xdr:ext cx="405111" cy="259045"/>
    <xdr:sp macro="" textlink="">
      <xdr:nvSpPr>
        <xdr:cNvPr id="431" name="n_4mainValue【港湾・漁港】&#10;有形固定資産減価償却率"/>
        <xdr:cNvSpPr txBox="1"/>
      </xdr:nvSpPr>
      <xdr:spPr>
        <a:xfrm>
          <a:off x="927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87058</xdr:rowOff>
    </xdr:from>
    <xdr:to>
      <xdr:col>54</xdr:col>
      <xdr:colOff>189865</xdr:colOff>
      <xdr:row>108</xdr:row>
      <xdr:rowOff>86010</xdr:rowOff>
    </xdr:to>
    <xdr:cxnSp macro="">
      <xdr:nvCxnSpPr>
        <xdr:cNvPr id="455" name="直線コネクタ 454"/>
        <xdr:cNvCxnSpPr/>
      </xdr:nvCxnSpPr>
      <xdr:spPr>
        <a:xfrm flipV="1">
          <a:off x="10476865" y="17060608"/>
          <a:ext cx="0" cy="154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89837</xdr:rowOff>
    </xdr:from>
    <xdr:ext cx="469744" cy="259045"/>
    <xdr:sp macro="" textlink="">
      <xdr:nvSpPr>
        <xdr:cNvPr id="456" name="【港湾・漁港】&#10;一人当たり有形固定資産（償却資産）額最小値テキスト"/>
        <xdr:cNvSpPr txBox="1"/>
      </xdr:nvSpPr>
      <xdr:spPr>
        <a:xfrm>
          <a:off x="10515600" y="1860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86010</xdr:rowOff>
    </xdr:from>
    <xdr:to>
      <xdr:col>55</xdr:col>
      <xdr:colOff>88900</xdr:colOff>
      <xdr:row>108</xdr:row>
      <xdr:rowOff>86010</xdr:rowOff>
    </xdr:to>
    <xdr:cxnSp macro="">
      <xdr:nvCxnSpPr>
        <xdr:cNvPr id="457" name="直線コネクタ 456"/>
        <xdr:cNvCxnSpPr/>
      </xdr:nvCxnSpPr>
      <xdr:spPr>
        <a:xfrm>
          <a:off x="10388600" y="1860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33735</xdr:rowOff>
    </xdr:from>
    <xdr:ext cx="534377" cy="259045"/>
    <xdr:sp macro="" textlink="">
      <xdr:nvSpPr>
        <xdr:cNvPr id="458" name="【港湾・漁港】&#10;一人当たり有形固定資産（償却資産）額最大値テキスト"/>
        <xdr:cNvSpPr txBox="1"/>
      </xdr:nvSpPr>
      <xdr:spPr>
        <a:xfrm>
          <a:off x="10515600" y="168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87058</xdr:rowOff>
    </xdr:from>
    <xdr:to>
      <xdr:col>55</xdr:col>
      <xdr:colOff>88900</xdr:colOff>
      <xdr:row>99</xdr:row>
      <xdr:rowOff>87058</xdr:rowOff>
    </xdr:to>
    <xdr:cxnSp macro="">
      <xdr:nvCxnSpPr>
        <xdr:cNvPr id="459" name="直線コネクタ 458"/>
        <xdr:cNvCxnSpPr/>
      </xdr:nvCxnSpPr>
      <xdr:spPr>
        <a:xfrm>
          <a:off x="10388600" y="1706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140822</xdr:rowOff>
    </xdr:from>
    <xdr:ext cx="534377" cy="259045"/>
    <xdr:sp macro="" textlink="">
      <xdr:nvSpPr>
        <xdr:cNvPr id="460" name="【港湾・漁港】&#10;一人当たり有形固定資産（償却資産）額平均値テキスト"/>
        <xdr:cNvSpPr txBox="1"/>
      </xdr:nvSpPr>
      <xdr:spPr>
        <a:xfrm>
          <a:off x="10515600" y="1762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117945</xdr:rowOff>
    </xdr:from>
    <xdr:to>
      <xdr:col>55</xdr:col>
      <xdr:colOff>50800</xdr:colOff>
      <xdr:row>104</xdr:row>
      <xdr:rowOff>48095</xdr:rowOff>
    </xdr:to>
    <xdr:sp macro="" textlink="">
      <xdr:nvSpPr>
        <xdr:cNvPr id="461" name="フローチャート: 判断 460"/>
        <xdr:cNvSpPr/>
      </xdr:nvSpPr>
      <xdr:spPr>
        <a:xfrm>
          <a:off x="10426700" y="1777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127433</xdr:rowOff>
    </xdr:from>
    <xdr:to>
      <xdr:col>50</xdr:col>
      <xdr:colOff>165100</xdr:colOff>
      <xdr:row>104</xdr:row>
      <xdr:rowOff>57583</xdr:rowOff>
    </xdr:to>
    <xdr:sp macro="" textlink="">
      <xdr:nvSpPr>
        <xdr:cNvPr id="462" name="フローチャート: 判断 461"/>
        <xdr:cNvSpPr/>
      </xdr:nvSpPr>
      <xdr:spPr>
        <a:xfrm>
          <a:off x="9588500" y="177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40202</xdr:rowOff>
    </xdr:from>
    <xdr:to>
      <xdr:col>46</xdr:col>
      <xdr:colOff>38100</xdr:colOff>
      <xdr:row>103</xdr:row>
      <xdr:rowOff>141802</xdr:rowOff>
    </xdr:to>
    <xdr:sp macro="" textlink="">
      <xdr:nvSpPr>
        <xdr:cNvPr id="463" name="フローチャート: 判断 462"/>
        <xdr:cNvSpPr/>
      </xdr:nvSpPr>
      <xdr:spPr>
        <a:xfrm>
          <a:off x="8699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148520</xdr:rowOff>
    </xdr:from>
    <xdr:to>
      <xdr:col>41</xdr:col>
      <xdr:colOff>101600</xdr:colOff>
      <xdr:row>104</xdr:row>
      <xdr:rowOff>78670</xdr:rowOff>
    </xdr:to>
    <xdr:sp macro="" textlink="">
      <xdr:nvSpPr>
        <xdr:cNvPr id="464" name="フローチャート: 判断 463"/>
        <xdr:cNvSpPr/>
      </xdr:nvSpPr>
      <xdr:spPr>
        <a:xfrm>
          <a:off x="7810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149320</xdr:rowOff>
    </xdr:from>
    <xdr:to>
      <xdr:col>36</xdr:col>
      <xdr:colOff>165100</xdr:colOff>
      <xdr:row>103</xdr:row>
      <xdr:rowOff>79470</xdr:rowOff>
    </xdr:to>
    <xdr:sp macro="" textlink="">
      <xdr:nvSpPr>
        <xdr:cNvPr id="465" name="フローチャート: 判断 464"/>
        <xdr:cNvSpPr/>
      </xdr:nvSpPr>
      <xdr:spPr>
        <a:xfrm>
          <a:off x="6921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107638</xdr:rowOff>
    </xdr:from>
    <xdr:to>
      <xdr:col>55</xdr:col>
      <xdr:colOff>50800</xdr:colOff>
      <xdr:row>108</xdr:row>
      <xdr:rowOff>37788</xdr:rowOff>
    </xdr:to>
    <xdr:sp macro="" textlink="">
      <xdr:nvSpPr>
        <xdr:cNvPr id="471" name="楕円 470"/>
        <xdr:cNvSpPr/>
      </xdr:nvSpPr>
      <xdr:spPr>
        <a:xfrm>
          <a:off x="10426700" y="184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22565</xdr:rowOff>
    </xdr:from>
    <xdr:ext cx="469744" cy="259045"/>
    <xdr:sp macro="" textlink="">
      <xdr:nvSpPr>
        <xdr:cNvPr id="472" name="【港湾・漁港】&#10;一人当たり有形固定資産（償却資産）額該当値テキスト"/>
        <xdr:cNvSpPr txBox="1"/>
      </xdr:nvSpPr>
      <xdr:spPr>
        <a:xfrm>
          <a:off x="10515600" y="183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108344</xdr:rowOff>
    </xdr:from>
    <xdr:to>
      <xdr:col>50</xdr:col>
      <xdr:colOff>165100</xdr:colOff>
      <xdr:row>108</xdr:row>
      <xdr:rowOff>38494</xdr:rowOff>
    </xdr:to>
    <xdr:sp macro="" textlink="">
      <xdr:nvSpPr>
        <xdr:cNvPr id="473" name="楕円 472"/>
        <xdr:cNvSpPr/>
      </xdr:nvSpPr>
      <xdr:spPr>
        <a:xfrm>
          <a:off x="9588500" y="184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158438</xdr:rowOff>
    </xdr:from>
    <xdr:to>
      <xdr:col>55</xdr:col>
      <xdr:colOff>0</xdr:colOff>
      <xdr:row>107</xdr:row>
      <xdr:rowOff>159144</xdr:rowOff>
    </xdr:to>
    <xdr:cxnSp macro="">
      <xdr:nvCxnSpPr>
        <xdr:cNvPr id="474" name="直線コネクタ 473"/>
        <xdr:cNvCxnSpPr/>
      </xdr:nvCxnSpPr>
      <xdr:spPr>
        <a:xfrm flipV="1">
          <a:off x="9639300" y="18503588"/>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110362</xdr:rowOff>
    </xdr:from>
    <xdr:to>
      <xdr:col>46</xdr:col>
      <xdr:colOff>38100</xdr:colOff>
      <xdr:row>108</xdr:row>
      <xdr:rowOff>40512</xdr:rowOff>
    </xdr:to>
    <xdr:sp macro="" textlink="">
      <xdr:nvSpPr>
        <xdr:cNvPr id="475" name="楕円 474"/>
        <xdr:cNvSpPr/>
      </xdr:nvSpPr>
      <xdr:spPr>
        <a:xfrm>
          <a:off x="8699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159144</xdr:rowOff>
    </xdr:from>
    <xdr:to>
      <xdr:col>50</xdr:col>
      <xdr:colOff>114300</xdr:colOff>
      <xdr:row>107</xdr:row>
      <xdr:rowOff>161162</xdr:rowOff>
    </xdr:to>
    <xdr:cxnSp macro="">
      <xdr:nvCxnSpPr>
        <xdr:cNvPr id="476" name="直線コネクタ 475"/>
        <xdr:cNvCxnSpPr/>
      </xdr:nvCxnSpPr>
      <xdr:spPr>
        <a:xfrm flipV="1">
          <a:off x="8750300" y="18504294"/>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111125</xdr:rowOff>
    </xdr:from>
    <xdr:to>
      <xdr:col>41</xdr:col>
      <xdr:colOff>101600</xdr:colOff>
      <xdr:row>108</xdr:row>
      <xdr:rowOff>41275</xdr:rowOff>
    </xdr:to>
    <xdr:sp macro="" textlink="">
      <xdr:nvSpPr>
        <xdr:cNvPr id="477" name="楕円 476"/>
        <xdr:cNvSpPr/>
      </xdr:nvSpPr>
      <xdr:spPr>
        <a:xfrm>
          <a:off x="7810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161162</xdr:rowOff>
    </xdr:from>
    <xdr:to>
      <xdr:col>45</xdr:col>
      <xdr:colOff>177800</xdr:colOff>
      <xdr:row>107</xdr:row>
      <xdr:rowOff>161925</xdr:rowOff>
    </xdr:to>
    <xdr:cxnSp macro="">
      <xdr:nvCxnSpPr>
        <xdr:cNvPr id="478" name="直線コネクタ 477"/>
        <xdr:cNvCxnSpPr/>
      </xdr:nvCxnSpPr>
      <xdr:spPr>
        <a:xfrm flipV="1">
          <a:off x="7861300" y="185063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111449</xdr:rowOff>
    </xdr:from>
    <xdr:to>
      <xdr:col>36</xdr:col>
      <xdr:colOff>165100</xdr:colOff>
      <xdr:row>108</xdr:row>
      <xdr:rowOff>41599</xdr:rowOff>
    </xdr:to>
    <xdr:sp macro="" textlink="">
      <xdr:nvSpPr>
        <xdr:cNvPr id="479" name="楕円 478"/>
        <xdr:cNvSpPr/>
      </xdr:nvSpPr>
      <xdr:spPr>
        <a:xfrm>
          <a:off x="6921500" y="184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161925</xdr:rowOff>
    </xdr:from>
    <xdr:to>
      <xdr:col>41</xdr:col>
      <xdr:colOff>50800</xdr:colOff>
      <xdr:row>107</xdr:row>
      <xdr:rowOff>162249</xdr:rowOff>
    </xdr:to>
    <xdr:cxnSp macro="">
      <xdr:nvCxnSpPr>
        <xdr:cNvPr id="480" name="直線コネクタ 479"/>
        <xdr:cNvCxnSpPr/>
      </xdr:nvCxnSpPr>
      <xdr:spPr>
        <a:xfrm flipV="1">
          <a:off x="6972300" y="1850707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74110</xdr:rowOff>
    </xdr:from>
    <xdr:ext cx="534377" cy="259045"/>
    <xdr:sp macro="" textlink="">
      <xdr:nvSpPr>
        <xdr:cNvPr id="481" name="n_1aveValue【港湾・漁港】&#10;一人当たり有形固定資産（償却資産）額"/>
        <xdr:cNvSpPr txBox="1"/>
      </xdr:nvSpPr>
      <xdr:spPr>
        <a:xfrm>
          <a:off x="9359411" y="175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158329</xdr:rowOff>
    </xdr:from>
    <xdr:ext cx="534377" cy="259045"/>
    <xdr:sp macro="" textlink="">
      <xdr:nvSpPr>
        <xdr:cNvPr id="482" name="n_2aveValue【港湾・漁港】&#10;一人当たり有形固定資産（償却資産）額"/>
        <xdr:cNvSpPr txBox="1"/>
      </xdr:nvSpPr>
      <xdr:spPr>
        <a:xfrm>
          <a:off x="8483111" y="1747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95197</xdr:rowOff>
    </xdr:from>
    <xdr:ext cx="534377" cy="259045"/>
    <xdr:sp macro="" textlink="">
      <xdr:nvSpPr>
        <xdr:cNvPr id="483" name="n_3aveValue【港湾・漁港】&#10;一人当たり有形固定資産（償却資産）額"/>
        <xdr:cNvSpPr txBox="1"/>
      </xdr:nvSpPr>
      <xdr:spPr>
        <a:xfrm>
          <a:off x="7594111" y="175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95997</xdr:rowOff>
    </xdr:from>
    <xdr:ext cx="534377" cy="259045"/>
    <xdr:sp macro="" textlink="">
      <xdr:nvSpPr>
        <xdr:cNvPr id="484" name="n_4aveValue【港湾・漁港】&#10;一人当たり有形固定資産（償却資産）額"/>
        <xdr:cNvSpPr txBox="1"/>
      </xdr:nvSpPr>
      <xdr:spPr>
        <a:xfrm>
          <a:off x="67051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29621</xdr:rowOff>
    </xdr:from>
    <xdr:ext cx="469744" cy="259045"/>
    <xdr:sp macro="" textlink="">
      <xdr:nvSpPr>
        <xdr:cNvPr id="485" name="n_1mainValue【港湾・漁港】&#10;一人当たり有形固定資産（償却資産）額"/>
        <xdr:cNvSpPr txBox="1"/>
      </xdr:nvSpPr>
      <xdr:spPr>
        <a:xfrm>
          <a:off x="9391728" y="1854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31639</xdr:rowOff>
    </xdr:from>
    <xdr:ext cx="469744" cy="259045"/>
    <xdr:sp macro="" textlink="">
      <xdr:nvSpPr>
        <xdr:cNvPr id="486" name="n_2mainValue【港湾・漁港】&#10;一人当たり有形固定資産（償却資産）額"/>
        <xdr:cNvSpPr txBox="1"/>
      </xdr:nvSpPr>
      <xdr:spPr>
        <a:xfrm>
          <a:off x="8515428"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32402</xdr:rowOff>
    </xdr:from>
    <xdr:ext cx="469744" cy="259045"/>
    <xdr:sp macro="" textlink="">
      <xdr:nvSpPr>
        <xdr:cNvPr id="487" name="n_3mainValue【港湾・漁港】&#10;一人当たり有形固定資産（償却資産）額"/>
        <xdr:cNvSpPr txBox="1"/>
      </xdr:nvSpPr>
      <xdr:spPr>
        <a:xfrm>
          <a:off x="7626428"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32726</xdr:rowOff>
    </xdr:from>
    <xdr:ext cx="469744" cy="259045"/>
    <xdr:sp macro="" textlink="">
      <xdr:nvSpPr>
        <xdr:cNvPr id="488" name="n_4mainValue【港湾・漁港】&#10;一人当たり有形固定資産（償却資産）額"/>
        <xdr:cNvSpPr txBox="1"/>
      </xdr:nvSpPr>
      <xdr:spPr>
        <a:xfrm>
          <a:off x="6737428" y="1854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513" name="直線コネクタ 512"/>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514"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515" name="直線コネクタ 514"/>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6"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7" name="直線コネクタ 516"/>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518"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19" name="フローチャート: 判断 518"/>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520" name="フローチャート: 判断 519"/>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521" name="フローチャート: 判断 520"/>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22" name="フローチャート: 判断 52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3" name="フローチャート: 判断 522"/>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113030</xdr:rowOff>
    </xdr:from>
    <xdr:to>
      <xdr:col>85</xdr:col>
      <xdr:colOff>177800</xdr:colOff>
      <xdr:row>41</xdr:row>
      <xdr:rowOff>43180</xdr:rowOff>
    </xdr:to>
    <xdr:sp macro="" textlink="">
      <xdr:nvSpPr>
        <xdr:cNvPr id="529" name="楕円 528"/>
        <xdr:cNvSpPr/>
      </xdr:nvSpPr>
      <xdr:spPr>
        <a:xfrm>
          <a:off x="16268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91457</xdr:rowOff>
    </xdr:from>
    <xdr:ext cx="405111" cy="259045"/>
    <xdr:sp macro="" textlink="">
      <xdr:nvSpPr>
        <xdr:cNvPr id="530" name="【認定こども園・幼稚園・保育所】&#10;有形固定資産減価償却率該当値テキスト"/>
        <xdr:cNvSpPr txBox="1"/>
      </xdr:nvSpPr>
      <xdr:spPr>
        <a:xfrm>
          <a:off x="163576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84455</xdr:rowOff>
    </xdr:from>
    <xdr:to>
      <xdr:col>81</xdr:col>
      <xdr:colOff>101600</xdr:colOff>
      <xdr:row>41</xdr:row>
      <xdr:rowOff>14605</xdr:rowOff>
    </xdr:to>
    <xdr:sp macro="" textlink="">
      <xdr:nvSpPr>
        <xdr:cNvPr id="531" name="楕円 530"/>
        <xdr:cNvSpPr/>
      </xdr:nvSpPr>
      <xdr:spPr>
        <a:xfrm>
          <a:off x="15430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135255</xdr:rowOff>
    </xdr:from>
    <xdr:to>
      <xdr:col>85</xdr:col>
      <xdr:colOff>127000</xdr:colOff>
      <xdr:row>40</xdr:row>
      <xdr:rowOff>163830</xdr:rowOff>
    </xdr:to>
    <xdr:cxnSp macro="">
      <xdr:nvCxnSpPr>
        <xdr:cNvPr id="532" name="直線コネクタ 531"/>
        <xdr:cNvCxnSpPr/>
      </xdr:nvCxnSpPr>
      <xdr:spPr>
        <a:xfrm>
          <a:off x="15481300" y="69932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55880</xdr:rowOff>
    </xdr:from>
    <xdr:to>
      <xdr:col>76</xdr:col>
      <xdr:colOff>165100</xdr:colOff>
      <xdr:row>40</xdr:row>
      <xdr:rowOff>157480</xdr:rowOff>
    </xdr:to>
    <xdr:sp macro="" textlink="">
      <xdr:nvSpPr>
        <xdr:cNvPr id="533" name="楕円 532"/>
        <xdr:cNvSpPr/>
      </xdr:nvSpPr>
      <xdr:spPr>
        <a:xfrm>
          <a:off x="14541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106680</xdr:rowOff>
    </xdr:from>
    <xdr:to>
      <xdr:col>81</xdr:col>
      <xdr:colOff>50800</xdr:colOff>
      <xdr:row>40</xdr:row>
      <xdr:rowOff>135255</xdr:rowOff>
    </xdr:to>
    <xdr:cxnSp macro="">
      <xdr:nvCxnSpPr>
        <xdr:cNvPr id="534" name="直線コネクタ 533"/>
        <xdr:cNvCxnSpPr/>
      </xdr:nvCxnSpPr>
      <xdr:spPr>
        <a:xfrm>
          <a:off x="14592300" y="6964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27305</xdr:rowOff>
    </xdr:from>
    <xdr:to>
      <xdr:col>72</xdr:col>
      <xdr:colOff>38100</xdr:colOff>
      <xdr:row>40</xdr:row>
      <xdr:rowOff>128905</xdr:rowOff>
    </xdr:to>
    <xdr:sp macro="" textlink="">
      <xdr:nvSpPr>
        <xdr:cNvPr id="535" name="楕円 534"/>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106680</xdr:rowOff>
    </xdr:to>
    <xdr:cxnSp macro="">
      <xdr:nvCxnSpPr>
        <xdr:cNvPr id="536" name="直線コネクタ 535"/>
        <xdr:cNvCxnSpPr/>
      </xdr:nvCxnSpPr>
      <xdr:spPr>
        <a:xfrm>
          <a:off x="13703300" y="6936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37" name="楕円 536"/>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78105</xdr:rowOff>
    </xdr:to>
    <xdr:cxnSp macro="">
      <xdr:nvCxnSpPr>
        <xdr:cNvPr id="538" name="直線コネクタ 537"/>
        <xdr:cNvCxnSpPr/>
      </xdr:nvCxnSpPr>
      <xdr:spPr>
        <a:xfrm>
          <a:off x="12814300" y="68999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539"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540"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41"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42"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5732</xdr:rowOff>
    </xdr:from>
    <xdr:ext cx="405111" cy="259045"/>
    <xdr:sp macro="" textlink="">
      <xdr:nvSpPr>
        <xdr:cNvPr id="543" name="n_1mainValue【認定こども園・幼稚園・保育所】&#10;有形固定資産減価償却率"/>
        <xdr:cNvSpPr txBox="1"/>
      </xdr:nvSpPr>
      <xdr:spPr>
        <a:xfrm>
          <a:off x="152660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148607</xdr:rowOff>
    </xdr:from>
    <xdr:ext cx="405111" cy="259045"/>
    <xdr:sp macro="" textlink="">
      <xdr:nvSpPr>
        <xdr:cNvPr id="544" name="n_2mainValue【認定こども園・幼稚園・保育所】&#10;有形固定資産減価償却率"/>
        <xdr:cNvSpPr txBox="1"/>
      </xdr:nvSpPr>
      <xdr:spPr>
        <a:xfrm>
          <a:off x="14389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545" name="n_3mainValue【認定こども園・幼稚園・保育所】&#10;有形固定資産減価償却率"/>
        <xdr:cNvSpPr txBox="1"/>
      </xdr:nvSpPr>
      <xdr:spPr>
        <a:xfrm>
          <a:off x="13500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46" name="n_4mainValue【認定こども園・幼稚園・保育所】&#10;有形固定資産減価償却率"/>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570" name="直線コネクタ 569"/>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1"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2" name="直線コネクタ 571"/>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573"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574" name="直線コネクタ 573"/>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575"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76" name="フローチャート: 判断 575"/>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77" name="フローチャート: 判断 576"/>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78" name="フローチャート: 判断 577"/>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79" name="フローチャート: 判断 578"/>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80" name="フローチャート: 判断 579"/>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586" name="楕円 585"/>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587"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588" name="楕円 587"/>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589" name="直線コネクタ 588"/>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590" name="楕円 589"/>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591" name="直線コネクタ 590"/>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143510</xdr:rowOff>
    </xdr:from>
    <xdr:to>
      <xdr:col>102</xdr:col>
      <xdr:colOff>165100</xdr:colOff>
      <xdr:row>40</xdr:row>
      <xdr:rowOff>73660</xdr:rowOff>
    </xdr:to>
    <xdr:sp macro="" textlink="">
      <xdr:nvSpPr>
        <xdr:cNvPr id="592" name="楕円 591"/>
        <xdr:cNvSpPr/>
      </xdr:nvSpPr>
      <xdr:spPr>
        <a:xfrm>
          <a:off x="19494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22860</xdr:rowOff>
    </xdr:to>
    <xdr:cxnSp macro="">
      <xdr:nvCxnSpPr>
        <xdr:cNvPr id="593" name="直線コネクタ 592"/>
        <xdr:cNvCxnSpPr/>
      </xdr:nvCxnSpPr>
      <xdr:spPr>
        <a:xfrm flipV="1">
          <a:off x="19545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594" name="楕円 593"/>
        <xdr:cNvSpPr/>
      </xdr:nvSpPr>
      <xdr:spPr>
        <a:xfrm>
          <a:off x="18605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22860</xdr:rowOff>
    </xdr:from>
    <xdr:to>
      <xdr:col>102</xdr:col>
      <xdr:colOff>114300</xdr:colOff>
      <xdr:row>40</xdr:row>
      <xdr:rowOff>22860</xdr:rowOff>
    </xdr:to>
    <xdr:cxnSp macro="">
      <xdr:nvCxnSpPr>
        <xdr:cNvPr id="595" name="直線コネクタ 594"/>
        <xdr:cNvCxnSpPr/>
      </xdr:nvCxnSpPr>
      <xdr:spPr>
        <a:xfrm>
          <a:off x="18656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596"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97"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98"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9"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600"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601"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64787</xdr:rowOff>
    </xdr:from>
    <xdr:ext cx="469744" cy="259045"/>
    <xdr:sp macro="" textlink="">
      <xdr:nvSpPr>
        <xdr:cNvPr id="602" name="n_3mainValue【認定こども園・幼稚園・保育所】&#10;一人当たり面積"/>
        <xdr:cNvSpPr txBox="1"/>
      </xdr:nvSpPr>
      <xdr:spPr>
        <a:xfrm>
          <a:off x="19310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64787</xdr:rowOff>
    </xdr:from>
    <xdr:ext cx="469744" cy="259045"/>
    <xdr:sp macro="" textlink="">
      <xdr:nvSpPr>
        <xdr:cNvPr id="603" name="n_4mainValue【認定こども園・幼稚園・保育所】&#10;一人当たり面積"/>
        <xdr:cNvSpPr txBox="1"/>
      </xdr:nvSpPr>
      <xdr:spPr>
        <a:xfrm>
          <a:off x="18421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628" name="直線コネクタ 627"/>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629"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630" name="直線コネクタ 629"/>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631"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632" name="直線コネクタ 631"/>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3"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4" name="フローチャート: 判断 633"/>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635" name="フローチャート: 判断 634"/>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36" name="フローチャート: 判断 63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637" name="フローチャート: 判断 636"/>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638" name="フローチャート: 判断 637"/>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644" name="楕円 643"/>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45" name="【学校施設】&#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646" name="楕円 645"/>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15240</xdr:rowOff>
    </xdr:to>
    <xdr:cxnSp macro="">
      <xdr:nvCxnSpPr>
        <xdr:cNvPr id="647" name="直線コネクタ 646"/>
        <xdr:cNvCxnSpPr/>
      </xdr:nvCxnSpPr>
      <xdr:spPr>
        <a:xfrm>
          <a:off x="15481300" y="995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33020</xdr:rowOff>
    </xdr:from>
    <xdr:to>
      <xdr:col>76</xdr:col>
      <xdr:colOff>165100</xdr:colOff>
      <xdr:row>58</xdr:row>
      <xdr:rowOff>134620</xdr:rowOff>
    </xdr:to>
    <xdr:sp macro="" textlink="">
      <xdr:nvSpPr>
        <xdr:cNvPr id="648" name="楕円 647"/>
        <xdr:cNvSpPr/>
      </xdr:nvSpPr>
      <xdr:spPr>
        <a:xfrm>
          <a:off x="14541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xdr:rowOff>
    </xdr:from>
    <xdr:to>
      <xdr:col>81</xdr:col>
      <xdr:colOff>50800</xdr:colOff>
      <xdr:row>58</xdr:row>
      <xdr:rowOff>83820</xdr:rowOff>
    </xdr:to>
    <xdr:cxnSp macro="">
      <xdr:nvCxnSpPr>
        <xdr:cNvPr id="649" name="直線コネクタ 648"/>
        <xdr:cNvCxnSpPr/>
      </xdr:nvCxnSpPr>
      <xdr:spPr>
        <a:xfrm flipV="1">
          <a:off x="14592300" y="9959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0" name="楕円 649"/>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83820</xdr:rowOff>
    </xdr:to>
    <xdr:cxnSp macro="">
      <xdr:nvCxnSpPr>
        <xdr:cNvPr id="651" name="直線コネクタ 650"/>
        <xdr:cNvCxnSpPr/>
      </xdr:nvCxnSpPr>
      <xdr:spPr>
        <a:xfrm>
          <a:off x="13703300" y="9955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93980</xdr:rowOff>
    </xdr:from>
    <xdr:to>
      <xdr:col>67</xdr:col>
      <xdr:colOff>101600</xdr:colOff>
      <xdr:row>59</xdr:row>
      <xdr:rowOff>24130</xdr:rowOff>
    </xdr:to>
    <xdr:sp macro="" textlink="">
      <xdr:nvSpPr>
        <xdr:cNvPr id="652" name="楕円 651"/>
        <xdr:cNvSpPr/>
      </xdr:nvSpPr>
      <xdr:spPr>
        <a:xfrm>
          <a:off x="12763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144780</xdr:rowOff>
    </xdr:to>
    <xdr:cxnSp macro="">
      <xdr:nvCxnSpPr>
        <xdr:cNvPr id="653" name="直線コネクタ 652"/>
        <xdr:cNvCxnSpPr/>
      </xdr:nvCxnSpPr>
      <xdr:spPr>
        <a:xfrm flipV="1">
          <a:off x="12814300" y="99555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654"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55"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656"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657"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658" name="n_1mainValue【学校施設】&#10;有形固定資産減価償却率"/>
        <xdr:cNvSpPr txBox="1"/>
      </xdr:nvSpPr>
      <xdr:spPr>
        <a:xfrm>
          <a:off x="15266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151147</xdr:rowOff>
    </xdr:from>
    <xdr:ext cx="405111" cy="259045"/>
    <xdr:sp macro="" textlink="">
      <xdr:nvSpPr>
        <xdr:cNvPr id="659" name="n_2mainValue【学校施設】&#10;有形固定資産減価償却率"/>
        <xdr:cNvSpPr txBox="1"/>
      </xdr:nvSpPr>
      <xdr:spPr>
        <a:xfrm>
          <a:off x="14389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0" name="n_3mainValue【学校施設】&#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40657</xdr:rowOff>
    </xdr:from>
    <xdr:ext cx="405111" cy="259045"/>
    <xdr:sp macro="" textlink="">
      <xdr:nvSpPr>
        <xdr:cNvPr id="661" name="n_4mainValue【学校施設】&#10;有形固定資産減価償却率"/>
        <xdr:cNvSpPr txBox="1"/>
      </xdr:nvSpPr>
      <xdr:spPr>
        <a:xfrm>
          <a:off x="12611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688" name="直線コネクタ 687"/>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689"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690" name="直線コネクタ 689"/>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1"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2" name="直線コネクタ 691"/>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693"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694" name="フローチャート: 判断 693"/>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695" name="フローチャート: 判断 694"/>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696" name="フローチャート: 判断 695"/>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97" name="フローチャート: 判断 696"/>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8" name="フローチャート: 判断 697"/>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124460</xdr:rowOff>
    </xdr:from>
    <xdr:to>
      <xdr:col>116</xdr:col>
      <xdr:colOff>114300</xdr:colOff>
      <xdr:row>57</xdr:row>
      <xdr:rowOff>54610</xdr:rowOff>
    </xdr:to>
    <xdr:sp macro="" textlink="">
      <xdr:nvSpPr>
        <xdr:cNvPr id="704" name="楕円 703"/>
        <xdr:cNvSpPr/>
      </xdr:nvSpPr>
      <xdr:spPr>
        <a:xfrm>
          <a:off x="22110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147337</xdr:rowOff>
    </xdr:from>
    <xdr:ext cx="469744" cy="259045"/>
    <xdr:sp macro="" textlink="">
      <xdr:nvSpPr>
        <xdr:cNvPr id="705" name="【学校施設】&#10;一人当たり面積該当値テキスト"/>
        <xdr:cNvSpPr txBox="1"/>
      </xdr:nvSpPr>
      <xdr:spPr>
        <a:xfrm>
          <a:off x="22199600"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105954</xdr:rowOff>
    </xdr:from>
    <xdr:to>
      <xdr:col>112</xdr:col>
      <xdr:colOff>38100</xdr:colOff>
      <xdr:row>57</xdr:row>
      <xdr:rowOff>36104</xdr:rowOff>
    </xdr:to>
    <xdr:sp macro="" textlink="">
      <xdr:nvSpPr>
        <xdr:cNvPr id="706" name="楕円 705"/>
        <xdr:cNvSpPr/>
      </xdr:nvSpPr>
      <xdr:spPr>
        <a:xfrm>
          <a:off x="21272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156754</xdr:rowOff>
    </xdr:from>
    <xdr:to>
      <xdr:col>116</xdr:col>
      <xdr:colOff>63500</xdr:colOff>
      <xdr:row>57</xdr:row>
      <xdr:rowOff>3810</xdr:rowOff>
    </xdr:to>
    <xdr:cxnSp macro="">
      <xdr:nvCxnSpPr>
        <xdr:cNvPr id="707" name="直線コネクタ 706"/>
        <xdr:cNvCxnSpPr/>
      </xdr:nvCxnSpPr>
      <xdr:spPr>
        <a:xfrm>
          <a:off x="21323300" y="9757954"/>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117928</xdr:rowOff>
    </xdr:from>
    <xdr:to>
      <xdr:col>107</xdr:col>
      <xdr:colOff>101600</xdr:colOff>
      <xdr:row>57</xdr:row>
      <xdr:rowOff>48078</xdr:rowOff>
    </xdr:to>
    <xdr:sp macro="" textlink="">
      <xdr:nvSpPr>
        <xdr:cNvPr id="708" name="楕円 707"/>
        <xdr:cNvSpPr/>
      </xdr:nvSpPr>
      <xdr:spPr>
        <a:xfrm>
          <a:off x="20383500" y="97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156754</xdr:rowOff>
    </xdr:from>
    <xdr:to>
      <xdr:col>111</xdr:col>
      <xdr:colOff>177800</xdr:colOff>
      <xdr:row>56</xdr:row>
      <xdr:rowOff>168728</xdr:rowOff>
    </xdr:to>
    <xdr:cxnSp macro="">
      <xdr:nvCxnSpPr>
        <xdr:cNvPr id="709" name="直線コネクタ 708"/>
        <xdr:cNvCxnSpPr/>
      </xdr:nvCxnSpPr>
      <xdr:spPr>
        <a:xfrm flipV="1">
          <a:off x="20434300" y="9757954"/>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126637</xdr:rowOff>
    </xdr:from>
    <xdr:to>
      <xdr:col>102</xdr:col>
      <xdr:colOff>165100</xdr:colOff>
      <xdr:row>57</xdr:row>
      <xdr:rowOff>56787</xdr:rowOff>
    </xdr:to>
    <xdr:sp macro="" textlink="">
      <xdr:nvSpPr>
        <xdr:cNvPr id="710" name="楕円 709"/>
        <xdr:cNvSpPr/>
      </xdr:nvSpPr>
      <xdr:spPr>
        <a:xfrm>
          <a:off x="19494500" y="97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168728</xdr:rowOff>
    </xdr:from>
    <xdr:to>
      <xdr:col>107</xdr:col>
      <xdr:colOff>50800</xdr:colOff>
      <xdr:row>57</xdr:row>
      <xdr:rowOff>5987</xdr:rowOff>
    </xdr:to>
    <xdr:cxnSp macro="">
      <xdr:nvCxnSpPr>
        <xdr:cNvPr id="711" name="直線コネクタ 710"/>
        <xdr:cNvCxnSpPr/>
      </xdr:nvCxnSpPr>
      <xdr:spPr>
        <a:xfrm flipV="1">
          <a:off x="19545300" y="976992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59690</xdr:rowOff>
    </xdr:from>
    <xdr:to>
      <xdr:col>98</xdr:col>
      <xdr:colOff>38100</xdr:colOff>
      <xdr:row>57</xdr:row>
      <xdr:rowOff>161290</xdr:rowOff>
    </xdr:to>
    <xdr:sp macro="" textlink="">
      <xdr:nvSpPr>
        <xdr:cNvPr id="712" name="楕円 711"/>
        <xdr:cNvSpPr/>
      </xdr:nvSpPr>
      <xdr:spPr>
        <a:xfrm>
          <a:off x="18605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5987</xdr:rowOff>
    </xdr:from>
    <xdr:to>
      <xdr:col>102</xdr:col>
      <xdr:colOff>114300</xdr:colOff>
      <xdr:row>57</xdr:row>
      <xdr:rowOff>110490</xdr:rowOff>
    </xdr:to>
    <xdr:cxnSp macro="">
      <xdr:nvCxnSpPr>
        <xdr:cNvPr id="713" name="直線コネクタ 712"/>
        <xdr:cNvCxnSpPr/>
      </xdr:nvCxnSpPr>
      <xdr:spPr>
        <a:xfrm flipV="1">
          <a:off x="18656300" y="97786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714" name="n_1ave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715" name="n_2aveValue【学校施設】&#10;一人当たり面積"/>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716" name="n_3aveValue【学校施設】&#10;一人当たり面積"/>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7" name="n_4aveValue【学校施設】&#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52631</xdr:rowOff>
    </xdr:from>
    <xdr:ext cx="469744" cy="259045"/>
    <xdr:sp macro="" textlink="">
      <xdr:nvSpPr>
        <xdr:cNvPr id="718" name="n_1mainValue【学校施設】&#10;一人当たり面積"/>
        <xdr:cNvSpPr txBox="1"/>
      </xdr:nvSpPr>
      <xdr:spPr>
        <a:xfrm>
          <a:off x="21075727" y="948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64605</xdr:rowOff>
    </xdr:from>
    <xdr:ext cx="469744" cy="259045"/>
    <xdr:sp macro="" textlink="">
      <xdr:nvSpPr>
        <xdr:cNvPr id="719" name="n_2mainValue【学校施設】&#10;一人当たり面積"/>
        <xdr:cNvSpPr txBox="1"/>
      </xdr:nvSpPr>
      <xdr:spPr>
        <a:xfrm>
          <a:off x="20199427" y="949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73314</xdr:rowOff>
    </xdr:from>
    <xdr:ext cx="469744" cy="259045"/>
    <xdr:sp macro="" textlink="">
      <xdr:nvSpPr>
        <xdr:cNvPr id="720" name="n_3mainValue【学校施設】&#10;一人当たり面積"/>
        <xdr:cNvSpPr txBox="1"/>
      </xdr:nvSpPr>
      <xdr:spPr>
        <a:xfrm>
          <a:off x="19310427" y="950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6367</xdr:rowOff>
    </xdr:from>
    <xdr:ext cx="469744" cy="259045"/>
    <xdr:sp macro="" textlink="">
      <xdr:nvSpPr>
        <xdr:cNvPr id="721" name="n_4mainValue【学校施設】&#10;一人当たり面積"/>
        <xdr:cNvSpPr txBox="1"/>
      </xdr:nvSpPr>
      <xdr:spPr>
        <a:xfrm>
          <a:off x="18421427" y="96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158931</xdr:rowOff>
    </xdr:from>
    <xdr:to>
      <xdr:col>85</xdr:col>
      <xdr:colOff>126364</xdr:colOff>
      <xdr:row>86</xdr:row>
      <xdr:rowOff>168729</xdr:rowOff>
    </xdr:to>
    <xdr:cxnSp macro="">
      <xdr:nvCxnSpPr>
        <xdr:cNvPr id="747" name="直線コネクタ 746"/>
        <xdr:cNvCxnSpPr/>
      </xdr:nvCxnSpPr>
      <xdr:spPr>
        <a:xfrm flipV="1">
          <a:off x="16318864" y="13532031"/>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105608</xdr:rowOff>
    </xdr:from>
    <xdr:ext cx="405111" cy="259045"/>
    <xdr:sp macro="" textlink="">
      <xdr:nvSpPr>
        <xdr:cNvPr id="750" name="【児童館】&#10;有形固定資産減価償却率最大値テキスト"/>
        <xdr:cNvSpPr txBox="1"/>
      </xdr:nvSpPr>
      <xdr:spPr>
        <a:xfrm>
          <a:off x="16357600" y="13307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158931</xdr:rowOff>
    </xdr:from>
    <xdr:to>
      <xdr:col>86</xdr:col>
      <xdr:colOff>25400</xdr:colOff>
      <xdr:row>78</xdr:row>
      <xdr:rowOff>158931</xdr:rowOff>
    </xdr:to>
    <xdr:cxnSp macro="">
      <xdr:nvCxnSpPr>
        <xdr:cNvPr id="751" name="直線コネクタ 750"/>
        <xdr:cNvCxnSpPr/>
      </xdr:nvCxnSpPr>
      <xdr:spPr>
        <a:xfrm>
          <a:off x="16230600" y="13532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752" name="【児童館】&#10;有形固定資産減価償却率平均値テキスト"/>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753" name="フローチャート: 判断 752"/>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93436</xdr:rowOff>
    </xdr:from>
    <xdr:to>
      <xdr:col>81</xdr:col>
      <xdr:colOff>101600</xdr:colOff>
      <xdr:row>83</xdr:row>
      <xdr:rowOff>23586</xdr:rowOff>
    </xdr:to>
    <xdr:sp macro="" textlink="">
      <xdr:nvSpPr>
        <xdr:cNvPr id="754" name="フローチャート: 判断 753"/>
        <xdr:cNvSpPr/>
      </xdr:nvSpPr>
      <xdr:spPr>
        <a:xfrm>
          <a:off x="15430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52614</xdr:rowOff>
    </xdr:from>
    <xdr:to>
      <xdr:col>76</xdr:col>
      <xdr:colOff>165100</xdr:colOff>
      <xdr:row>82</xdr:row>
      <xdr:rowOff>154214</xdr:rowOff>
    </xdr:to>
    <xdr:sp macro="" textlink="">
      <xdr:nvSpPr>
        <xdr:cNvPr id="755" name="フローチャート: 判断 754"/>
        <xdr:cNvSpPr/>
      </xdr:nvSpPr>
      <xdr:spPr>
        <a:xfrm>
          <a:off x="14541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39551</xdr:rowOff>
    </xdr:from>
    <xdr:to>
      <xdr:col>72</xdr:col>
      <xdr:colOff>38100</xdr:colOff>
      <xdr:row>82</xdr:row>
      <xdr:rowOff>141151</xdr:rowOff>
    </xdr:to>
    <xdr:sp macro="" textlink="">
      <xdr:nvSpPr>
        <xdr:cNvPr id="756" name="フローチャート: 判断 755"/>
        <xdr:cNvSpPr/>
      </xdr:nvSpPr>
      <xdr:spPr>
        <a:xfrm>
          <a:off x="13652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757" name="フローチャート: 判断 756"/>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108131</xdr:rowOff>
    </xdr:from>
    <xdr:to>
      <xdr:col>85</xdr:col>
      <xdr:colOff>177800</xdr:colOff>
      <xdr:row>79</xdr:row>
      <xdr:rowOff>38281</xdr:rowOff>
    </xdr:to>
    <xdr:sp macro="" textlink="">
      <xdr:nvSpPr>
        <xdr:cNvPr id="763" name="楕円 762"/>
        <xdr:cNvSpPr/>
      </xdr:nvSpPr>
      <xdr:spPr>
        <a:xfrm>
          <a:off x="162687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61158</xdr:rowOff>
    </xdr:from>
    <xdr:ext cx="405111" cy="259045"/>
    <xdr:sp macro="" textlink="">
      <xdr:nvSpPr>
        <xdr:cNvPr id="764" name="【児童館】&#10;有形固定資産減価償却率該当値テキスト"/>
        <xdr:cNvSpPr txBox="1"/>
      </xdr:nvSpPr>
      <xdr:spPr>
        <a:xfrm>
          <a:off x="16357600" y="1343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765" name="楕円 764"/>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3811</xdr:rowOff>
    </xdr:to>
    <xdr:cxnSp macro="">
      <xdr:nvCxnSpPr>
        <xdr:cNvPr id="766" name="直線コネクタ 765"/>
        <xdr:cNvCxnSpPr/>
      </xdr:nvCxnSpPr>
      <xdr:spPr>
        <a:xfrm flipV="1">
          <a:off x="15481300" y="135320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67311</xdr:rowOff>
    </xdr:from>
    <xdr:to>
      <xdr:col>76</xdr:col>
      <xdr:colOff>165100</xdr:colOff>
      <xdr:row>78</xdr:row>
      <xdr:rowOff>168911</xdr:rowOff>
    </xdr:to>
    <xdr:sp macro="" textlink="">
      <xdr:nvSpPr>
        <xdr:cNvPr id="767" name="楕円 766"/>
        <xdr:cNvSpPr/>
      </xdr:nvSpPr>
      <xdr:spPr>
        <a:xfrm>
          <a:off x="14541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79</xdr:row>
      <xdr:rowOff>3811</xdr:rowOff>
    </xdr:to>
    <xdr:cxnSp macro="">
      <xdr:nvCxnSpPr>
        <xdr:cNvPr id="768" name="直線コネクタ 767"/>
        <xdr:cNvCxnSpPr/>
      </xdr:nvCxnSpPr>
      <xdr:spPr>
        <a:xfrm>
          <a:off x="14592300" y="134912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5262</xdr:rowOff>
    </xdr:from>
    <xdr:to>
      <xdr:col>72</xdr:col>
      <xdr:colOff>38100</xdr:colOff>
      <xdr:row>79</xdr:row>
      <xdr:rowOff>106862</xdr:rowOff>
    </xdr:to>
    <xdr:sp macro="" textlink="">
      <xdr:nvSpPr>
        <xdr:cNvPr id="769" name="楕円 768"/>
        <xdr:cNvSpPr/>
      </xdr:nvSpPr>
      <xdr:spPr>
        <a:xfrm>
          <a:off x="13652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118111</xdr:rowOff>
    </xdr:from>
    <xdr:to>
      <xdr:col>76</xdr:col>
      <xdr:colOff>114300</xdr:colOff>
      <xdr:row>79</xdr:row>
      <xdr:rowOff>56062</xdr:rowOff>
    </xdr:to>
    <xdr:cxnSp macro="">
      <xdr:nvCxnSpPr>
        <xdr:cNvPr id="770" name="直線コネクタ 769"/>
        <xdr:cNvCxnSpPr/>
      </xdr:nvCxnSpPr>
      <xdr:spPr>
        <a:xfrm flipV="1">
          <a:off x="13703300" y="1349121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111398</xdr:rowOff>
    </xdr:from>
    <xdr:to>
      <xdr:col>67</xdr:col>
      <xdr:colOff>101600</xdr:colOff>
      <xdr:row>79</xdr:row>
      <xdr:rowOff>41548</xdr:rowOff>
    </xdr:to>
    <xdr:sp macro="" textlink="">
      <xdr:nvSpPr>
        <xdr:cNvPr id="771" name="楕円 770"/>
        <xdr:cNvSpPr/>
      </xdr:nvSpPr>
      <xdr:spPr>
        <a:xfrm>
          <a:off x="12763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162198</xdr:rowOff>
    </xdr:from>
    <xdr:to>
      <xdr:col>71</xdr:col>
      <xdr:colOff>177800</xdr:colOff>
      <xdr:row>79</xdr:row>
      <xdr:rowOff>56062</xdr:rowOff>
    </xdr:to>
    <xdr:cxnSp macro="">
      <xdr:nvCxnSpPr>
        <xdr:cNvPr id="772" name="直線コネクタ 771"/>
        <xdr:cNvCxnSpPr/>
      </xdr:nvCxnSpPr>
      <xdr:spPr>
        <a:xfrm>
          <a:off x="12814300" y="1353529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14713</xdr:rowOff>
    </xdr:from>
    <xdr:ext cx="405111" cy="259045"/>
    <xdr:sp macro="" textlink="">
      <xdr:nvSpPr>
        <xdr:cNvPr id="773" name="n_1aveValue【児童館】&#10;有形固定資産減価償却率"/>
        <xdr:cNvSpPr txBox="1"/>
      </xdr:nvSpPr>
      <xdr:spPr>
        <a:xfrm>
          <a:off x="152660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145341</xdr:rowOff>
    </xdr:from>
    <xdr:ext cx="405111" cy="259045"/>
    <xdr:sp macro="" textlink="">
      <xdr:nvSpPr>
        <xdr:cNvPr id="774" name="n_2aveValue【児童館】&#10;有形固定資産減価償却率"/>
        <xdr:cNvSpPr txBox="1"/>
      </xdr:nvSpPr>
      <xdr:spPr>
        <a:xfrm>
          <a:off x="14389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132278</xdr:rowOff>
    </xdr:from>
    <xdr:ext cx="405111" cy="259045"/>
    <xdr:sp macro="" textlink="">
      <xdr:nvSpPr>
        <xdr:cNvPr id="775" name="n_3aveValue【児童館】&#10;有形固定資産減価償却率"/>
        <xdr:cNvSpPr txBox="1"/>
      </xdr:nvSpPr>
      <xdr:spPr>
        <a:xfrm>
          <a:off x="13500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776"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777" name="n_1mainValue【児童館】&#10;有形固定資産減価償却率"/>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13988</xdr:rowOff>
    </xdr:from>
    <xdr:ext cx="405111" cy="259045"/>
    <xdr:sp macro="" textlink="">
      <xdr:nvSpPr>
        <xdr:cNvPr id="778" name="n_2mainValue【児童館】&#10;有形固定資産減価償却率"/>
        <xdr:cNvSpPr txBox="1"/>
      </xdr:nvSpPr>
      <xdr:spPr>
        <a:xfrm>
          <a:off x="14389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123389</xdr:rowOff>
    </xdr:from>
    <xdr:ext cx="405111" cy="259045"/>
    <xdr:sp macro="" textlink="">
      <xdr:nvSpPr>
        <xdr:cNvPr id="779" name="n_3mainValue【児童館】&#10;有形固定資産減価償却率"/>
        <xdr:cNvSpPr txBox="1"/>
      </xdr:nvSpPr>
      <xdr:spPr>
        <a:xfrm>
          <a:off x="13500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58075</xdr:rowOff>
    </xdr:from>
    <xdr:ext cx="405111" cy="259045"/>
    <xdr:sp macro="" textlink="">
      <xdr:nvSpPr>
        <xdr:cNvPr id="780" name="n_4mainValue【児童館】&#10;有形固定資産減価償却率"/>
        <xdr:cNvSpPr txBox="1"/>
      </xdr:nvSpPr>
      <xdr:spPr>
        <a:xfrm>
          <a:off x="126117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806" name="直線コネクタ 805"/>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7"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8" name="直線コネクタ 807"/>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9"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0" name="直線コネクタ 809"/>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811"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12" name="フローチャート: 判断 811"/>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13" name="フローチャート: 判断 812"/>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4" name="フローチャート: 判断 813"/>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815" name="フローチャート: 判断 814"/>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816" name="フローチャート: 判断 815"/>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22" name="楕円 821"/>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88191</xdr:rowOff>
    </xdr:from>
    <xdr:ext cx="469744" cy="259045"/>
    <xdr:sp macro="" textlink="">
      <xdr:nvSpPr>
        <xdr:cNvPr id="823" name="【児童館】&#10;一人当たり面積該当値テキスト"/>
        <xdr:cNvSpPr txBox="1"/>
      </xdr:nvSpPr>
      <xdr:spPr>
        <a:xfrm>
          <a:off x="22199600"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824" name="楕円 823"/>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84</xdr:row>
      <xdr:rowOff>54429</xdr:rowOff>
    </xdr:to>
    <xdr:cxnSp macro="">
      <xdr:nvCxnSpPr>
        <xdr:cNvPr id="825" name="直線コネクタ 824"/>
        <xdr:cNvCxnSpPr/>
      </xdr:nvCxnSpPr>
      <xdr:spPr>
        <a:xfrm flipV="1">
          <a:off x="21323300" y="143909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826" name="楕円 825"/>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87086</xdr:rowOff>
    </xdr:to>
    <xdr:cxnSp macro="">
      <xdr:nvCxnSpPr>
        <xdr:cNvPr id="827" name="直線コネクタ 826"/>
        <xdr:cNvCxnSpPr/>
      </xdr:nvCxnSpPr>
      <xdr:spPr>
        <a:xfrm flipV="1">
          <a:off x="20434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828" name="楕円 827"/>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87086</xdr:rowOff>
    </xdr:from>
    <xdr:to>
      <xdr:col>107</xdr:col>
      <xdr:colOff>50800</xdr:colOff>
      <xdr:row>85</xdr:row>
      <xdr:rowOff>111579</xdr:rowOff>
    </xdr:to>
    <xdr:cxnSp macro="">
      <xdr:nvCxnSpPr>
        <xdr:cNvPr id="829" name="直線コネクタ 828"/>
        <xdr:cNvCxnSpPr/>
      </xdr:nvCxnSpPr>
      <xdr:spPr>
        <a:xfrm flipV="1">
          <a:off x="19545300" y="144888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830" name="楕円 829"/>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111579</xdr:rowOff>
    </xdr:to>
    <xdr:cxnSp macro="">
      <xdr:nvCxnSpPr>
        <xdr:cNvPr id="831" name="直線コネクタ 830"/>
        <xdr:cNvCxnSpPr/>
      </xdr:nvCxnSpPr>
      <xdr:spPr>
        <a:xfrm>
          <a:off x="18656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32"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833"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83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835"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836"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837" name="n_2main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838"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839" name="n_4mainValue【児童館】&#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864" name="直線コネクタ 863"/>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865"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866" name="直線コネクタ 865"/>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67"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68" name="直線コネクタ 867"/>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869"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70" name="フローチャート: 判断 869"/>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71" name="フローチャート: 判断 87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872" name="フローチャート: 判断 871"/>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73" name="フローチャート: 判断 872"/>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874" name="フローチャート: 判断 873"/>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76836</xdr:rowOff>
    </xdr:from>
    <xdr:to>
      <xdr:col>85</xdr:col>
      <xdr:colOff>177800</xdr:colOff>
      <xdr:row>106</xdr:row>
      <xdr:rowOff>6986</xdr:rowOff>
    </xdr:to>
    <xdr:sp macro="" textlink="">
      <xdr:nvSpPr>
        <xdr:cNvPr id="880" name="楕円 879"/>
        <xdr:cNvSpPr/>
      </xdr:nvSpPr>
      <xdr:spPr>
        <a:xfrm>
          <a:off x="16268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55263</xdr:rowOff>
    </xdr:from>
    <xdr:ext cx="405111" cy="259045"/>
    <xdr:sp macro="" textlink="">
      <xdr:nvSpPr>
        <xdr:cNvPr id="881" name="【公民館】&#10;有形固定資産減価償却率該当値テキスト"/>
        <xdr:cNvSpPr txBox="1"/>
      </xdr:nvSpPr>
      <xdr:spPr>
        <a:xfrm>
          <a:off x="16357600"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46355</xdr:rowOff>
    </xdr:from>
    <xdr:to>
      <xdr:col>81</xdr:col>
      <xdr:colOff>101600</xdr:colOff>
      <xdr:row>105</xdr:row>
      <xdr:rowOff>147955</xdr:rowOff>
    </xdr:to>
    <xdr:sp macro="" textlink="">
      <xdr:nvSpPr>
        <xdr:cNvPr id="882" name="楕円 881"/>
        <xdr:cNvSpPr/>
      </xdr:nvSpPr>
      <xdr:spPr>
        <a:xfrm>
          <a:off x="15430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127636</xdr:rowOff>
    </xdr:to>
    <xdr:cxnSp macro="">
      <xdr:nvCxnSpPr>
        <xdr:cNvPr id="883" name="直線コネクタ 882"/>
        <xdr:cNvCxnSpPr/>
      </xdr:nvCxnSpPr>
      <xdr:spPr>
        <a:xfrm>
          <a:off x="15481300" y="180994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84" name="楕円 883"/>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97155</xdr:rowOff>
    </xdr:to>
    <xdr:cxnSp macro="">
      <xdr:nvCxnSpPr>
        <xdr:cNvPr id="885" name="直線コネクタ 884"/>
        <xdr:cNvCxnSpPr/>
      </xdr:nvCxnSpPr>
      <xdr:spPr>
        <a:xfrm>
          <a:off x="14592300" y="18067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886" name="楕円 885"/>
        <xdr:cNvSpPr/>
      </xdr:nvSpPr>
      <xdr:spPr>
        <a:xfrm>
          <a:off x="13652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47625</xdr:rowOff>
    </xdr:from>
    <xdr:to>
      <xdr:col>76</xdr:col>
      <xdr:colOff>114300</xdr:colOff>
      <xdr:row>105</xdr:row>
      <xdr:rowOff>64770</xdr:rowOff>
    </xdr:to>
    <xdr:cxnSp macro="">
      <xdr:nvCxnSpPr>
        <xdr:cNvPr id="887" name="直線コネクタ 886"/>
        <xdr:cNvCxnSpPr/>
      </xdr:nvCxnSpPr>
      <xdr:spPr>
        <a:xfrm>
          <a:off x="13703300" y="180498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888" name="楕円 887"/>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47625</xdr:rowOff>
    </xdr:to>
    <xdr:cxnSp macro="">
      <xdr:nvCxnSpPr>
        <xdr:cNvPr id="889" name="直線コネクタ 888"/>
        <xdr:cNvCxnSpPr/>
      </xdr:nvCxnSpPr>
      <xdr:spPr>
        <a:xfrm>
          <a:off x="12814300" y="180174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90"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891"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892" name="n_3ave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893" name="n_4ave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139082</xdr:rowOff>
    </xdr:from>
    <xdr:ext cx="405111" cy="259045"/>
    <xdr:sp macro="" textlink="">
      <xdr:nvSpPr>
        <xdr:cNvPr id="894" name="n_1mainValue【公民館】&#10;有形固定資産減価償却率"/>
        <xdr:cNvSpPr txBox="1"/>
      </xdr:nvSpPr>
      <xdr:spPr>
        <a:xfrm>
          <a:off x="15266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95" name="n_2mainValue【公民館】&#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896" name="n_3mainValue【公民館】&#10;有形固定資産減価償却率"/>
        <xdr:cNvSpPr txBox="1"/>
      </xdr:nvSpPr>
      <xdr:spPr>
        <a:xfrm>
          <a:off x="13500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897" name="n_4mainValue【公民館】&#10;有形固定資産減価償却率"/>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921" name="直線コネクタ 920"/>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22"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23" name="直線コネクタ 92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924"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925" name="直線コネクタ 924"/>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926"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927" name="フローチャート: 判断 926"/>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8" name="フローチャート: 判断 927"/>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9" name="フローチャート: 判断 928"/>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930" name="フローチャート: 判断 929"/>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1" name="フローチャート: 判断 930"/>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10161</xdr:rowOff>
    </xdr:from>
    <xdr:to>
      <xdr:col>116</xdr:col>
      <xdr:colOff>114300</xdr:colOff>
      <xdr:row>102</xdr:row>
      <xdr:rowOff>111761</xdr:rowOff>
    </xdr:to>
    <xdr:sp macro="" textlink="">
      <xdr:nvSpPr>
        <xdr:cNvPr id="937" name="楕円 936"/>
        <xdr:cNvSpPr/>
      </xdr:nvSpPr>
      <xdr:spPr>
        <a:xfrm>
          <a:off x="22110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33038</xdr:rowOff>
    </xdr:from>
    <xdr:ext cx="469744" cy="259045"/>
    <xdr:sp macro="" textlink="">
      <xdr:nvSpPr>
        <xdr:cNvPr id="938" name="【公民館】&#10;一人当たり面積該当値テキスト"/>
        <xdr:cNvSpPr txBox="1"/>
      </xdr:nvSpPr>
      <xdr:spPr>
        <a:xfrm>
          <a:off x="221996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17780</xdr:rowOff>
    </xdr:from>
    <xdr:to>
      <xdr:col>112</xdr:col>
      <xdr:colOff>38100</xdr:colOff>
      <xdr:row>102</xdr:row>
      <xdr:rowOff>119380</xdr:rowOff>
    </xdr:to>
    <xdr:sp macro="" textlink="">
      <xdr:nvSpPr>
        <xdr:cNvPr id="939" name="楕円 938"/>
        <xdr:cNvSpPr/>
      </xdr:nvSpPr>
      <xdr:spPr>
        <a:xfrm>
          <a:off x="2127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60961</xdr:rowOff>
    </xdr:from>
    <xdr:to>
      <xdr:col>116</xdr:col>
      <xdr:colOff>63500</xdr:colOff>
      <xdr:row>102</xdr:row>
      <xdr:rowOff>68580</xdr:rowOff>
    </xdr:to>
    <xdr:cxnSp macro="">
      <xdr:nvCxnSpPr>
        <xdr:cNvPr id="940" name="直線コネクタ 939"/>
        <xdr:cNvCxnSpPr/>
      </xdr:nvCxnSpPr>
      <xdr:spPr>
        <a:xfrm flipV="1">
          <a:off x="21323300" y="17548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17780</xdr:rowOff>
    </xdr:from>
    <xdr:to>
      <xdr:col>107</xdr:col>
      <xdr:colOff>101600</xdr:colOff>
      <xdr:row>102</xdr:row>
      <xdr:rowOff>119380</xdr:rowOff>
    </xdr:to>
    <xdr:sp macro="" textlink="">
      <xdr:nvSpPr>
        <xdr:cNvPr id="941" name="楕円 940"/>
        <xdr:cNvSpPr/>
      </xdr:nvSpPr>
      <xdr:spPr>
        <a:xfrm>
          <a:off x="20383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68580</xdr:rowOff>
    </xdr:from>
    <xdr:to>
      <xdr:col>111</xdr:col>
      <xdr:colOff>177800</xdr:colOff>
      <xdr:row>102</xdr:row>
      <xdr:rowOff>68580</xdr:rowOff>
    </xdr:to>
    <xdr:cxnSp macro="">
      <xdr:nvCxnSpPr>
        <xdr:cNvPr id="942" name="直線コネクタ 941"/>
        <xdr:cNvCxnSpPr/>
      </xdr:nvCxnSpPr>
      <xdr:spPr>
        <a:xfrm>
          <a:off x="20434300" y="17556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25400</xdr:rowOff>
    </xdr:from>
    <xdr:to>
      <xdr:col>102</xdr:col>
      <xdr:colOff>165100</xdr:colOff>
      <xdr:row>102</xdr:row>
      <xdr:rowOff>127000</xdr:rowOff>
    </xdr:to>
    <xdr:sp macro="" textlink="">
      <xdr:nvSpPr>
        <xdr:cNvPr id="943" name="楕円 942"/>
        <xdr:cNvSpPr/>
      </xdr:nvSpPr>
      <xdr:spPr>
        <a:xfrm>
          <a:off x="19494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68580</xdr:rowOff>
    </xdr:from>
    <xdr:to>
      <xdr:col>107</xdr:col>
      <xdr:colOff>50800</xdr:colOff>
      <xdr:row>102</xdr:row>
      <xdr:rowOff>76200</xdr:rowOff>
    </xdr:to>
    <xdr:cxnSp macro="">
      <xdr:nvCxnSpPr>
        <xdr:cNvPr id="944" name="直線コネクタ 943"/>
        <xdr:cNvCxnSpPr/>
      </xdr:nvCxnSpPr>
      <xdr:spPr>
        <a:xfrm flipV="1">
          <a:off x="19545300" y="17556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25400</xdr:rowOff>
    </xdr:from>
    <xdr:to>
      <xdr:col>98</xdr:col>
      <xdr:colOff>38100</xdr:colOff>
      <xdr:row>102</xdr:row>
      <xdr:rowOff>127000</xdr:rowOff>
    </xdr:to>
    <xdr:sp macro="" textlink="">
      <xdr:nvSpPr>
        <xdr:cNvPr id="945" name="楕円 944"/>
        <xdr:cNvSpPr/>
      </xdr:nvSpPr>
      <xdr:spPr>
        <a:xfrm>
          <a:off x="18605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76200</xdr:rowOff>
    </xdr:from>
    <xdr:to>
      <xdr:col>102</xdr:col>
      <xdr:colOff>114300</xdr:colOff>
      <xdr:row>102</xdr:row>
      <xdr:rowOff>76200</xdr:rowOff>
    </xdr:to>
    <xdr:cxnSp macro="">
      <xdr:nvCxnSpPr>
        <xdr:cNvPr id="946" name="直線コネクタ 945"/>
        <xdr:cNvCxnSpPr/>
      </xdr:nvCxnSpPr>
      <xdr:spPr>
        <a:xfrm>
          <a:off x="18656300" y="1756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947"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8" name="n_2aveValue【公民館】&#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949" name="n_3aveValue【公民館】&#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50"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135907</xdr:rowOff>
    </xdr:from>
    <xdr:ext cx="469744" cy="259045"/>
    <xdr:sp macro="" textlink="">
      <xdr:nvSpPr>
        <xdr:cNvPr id="951" name="n_1mainValue【公民館】&#10;一人当たり面積"/>
        <xdr:cNvSpPr txBox="1"/>
      </xdr:nvSpPr>
      <xdr:spPr>
        <a:xfrm>
          <a:off x="210757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135907</xdr:rowOff>
    </xdr:from>
    <xdr:ext cx="469744" cy="259045"/>
    <xdr:sp macro="" textlink="">
      <xdr:nvSpPr>
        <xdr:cNvPr id="952" name="n_2mainValue【公民館】&#10;一人当たり面積"/>
        <xdr:cNvSpPr txBox="1"/>
      </xdr:nvSpPr>
      <xdr:spPr>
        <a:xfrm>
          <a:off x="20199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143527</xdr:rowOff>
    </xdr:from>
    <xdr:ext cx="469744" cy="259045"/>
    <xdr:sp macro="" textlink="">
      <xdr:nvSpPr>
        <xdr:cNvPr id="953" name="n_3mainValue【公民館】&#10;一人当たり面積"/>
        <xdr:cNvSpPr txBox="1"/>
      </xdr:nvSpPr>
      <xdr:spPr>
        <a:xfrm>
          <a:off x="19310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143527</xdr:rowOff>
    </xdr:from>
    <xdr:ext cx="469744" cy="259045"/>
    <xdr:sp macro="" textlink="">
      <xdr:nvSpPr>
        <xdr:cNvPr id="954" name="n_4mainValue【公民館】&#10;一人当たり面積"/>
        <xdr:cNvSpPr txBox="1"/>
      </xdr:nvSpPr>
      <xdr:spPr>
        <a:xfrm>
          <a:off x="18421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類似団体内平均値と比較し、有形固定資産減価償却率が高くなっているのは、公営住宅、認定こども園・幼稚園・保育所、公民館、図書館、体育館・プール、福祉施設、保健センター・保健所である。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公営住宅については、６割の施設が耐用年数を過ぎており、今後、公営住宅長寿命化計画に沿って対策を講じていく。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の施設が耐用年数を過ぎており、残りの施設も耐用年数を迎えようとしている施設である。今後、個別計画を策定するなかで関係各課と連携を図りながら幼稚園・保育所のあり方の検討を行う。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公民館については、全体的に建設されてから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年以上経過しており、今後の運営、管理について関係各課と連携を図り検討していく。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124,993
124,165
603.16
82,017,685
78,310,983
2,701,357
34,200,306
52,945,765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129903</xdr:rowOff>
    </xdr:from>
    <xdr:to>
      <xdr:col>24</xdr:col>
      <xdr:colOff>114300</xdr:colOff>
      <xdr:row>42</xdr:row>
      <xdr:rowOff>60053</xdr:rowOff>
    </xdr:to>
    <xdr:sp macro="" textlink="">
      <xdr:nvSpPr>
        <xdr:cNvPr id="74" name="楕円 73"/>
        <xdr:cNvSpPr/>
      </xdr:nvSpPr>
      <xdr:spPr>
        <a:xfrm>
          <a:off x="45847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44830</xdr:rowOff>
    </xdr:from>
    <xdr:ext cx="405111" cy="259045"/>
    <xdr:sp macro="" textlink="">
      <xdr:nvSpPr>
        <xdr:cNvPr id="75" name="【図書館】&#10;有形固定資産減価償却率該当値テキスト"/>
        <xdr:cNvSpPr txBox="1"/>
      </xdr:nvSpPr>
      <xdr:spPr>
        <a:xfrm>
          <a:off x="4673600" y="707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125004</xdr:rowOff>
    </xdr:from>
    <xdr:to>
      <xdr:col>20</xdr:col>
      <xdr:colOff>38100</xdr:colOff>
      <xdr:row>42</xdr:row>
      <xdr:rowOff>55154</xdr:rowOff>
    </xdr:to>
    <xdr:sp macro="" textlink="">
      <xdr:nvSpPr>
        <xdr:cNvPr id="76" name="楕円 75"/>
        <xdr:cNvSpPr/>
      </xdr:nvSpPr>
      <xdr:spPr>
        <a:xfrm>
          <a:off x="3746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4354</xdr:rowOff>
    </xdr:from>
    <xdr:to>
      <xdr:col>24</xdr:col>
      <xdr:colOff>63500</xdr:colOff>
      <xdr:row>42</xdr:row>
      <xdr:rowOff>9253</xdr:rowOff>
    </xdr:to>
    <xdr:cxnSp macro="">
      <xdr:nvCxnSpPr>
        <xdr:cNvPr id="77" name="直線コネクタ 76"/>
        <xdr:cNvCxnSpPr/>
      </xdr:nvCxnSpPr>
      <xdr:spPr>
        <a:xfrm>
          <a:off x="3797300" y="720525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121738</xdr:rowOff>
    </xdr:from>
    <xdr:to>
      <xdr:col>15</xdr:col>
      <xdr:colOff>101600</xdr:colOff>
      <xdr:row>42</xdr:row>
      <xdr:rowOff>51888</xdr:rowOff>
    </xdr:to>
    <xdr:sp macro="" textlink="">
      <xdr:nvSpPr>
        <xdr:cNvPr id="78" name="楕円 77"/>
        <xdr:cNvSpPr/>
      </xdr:nvSpPr>
      <xdr:spPr>
        <a:xfrm>
          <a:off x="2857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1088</xdr:rowOff>
    </xdr:from>
    <xdr:to>
      <xdr:col>19</xdr:col>
      <xdr:colOff>177800</xdr:colOff>
      <xdr:row>42</xdr:row>
      <xdr:rowOff>4354</xdr:rowOff>
    </xdr:to>
    <xdr:cxnSp macro="">
      <xdr:nvCxnSpPr>
        <xdr:cNvPr id="79" name="直線コネクタ 78"/>
        <xdr:cNvCxnSpPr/>
      </xdr:nvCxnSpPr>
      <xdr:spPr>
        <a:xfrm>
          <a:off x="2908300" y="72019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1088</xdr:rowOff>
    </xdr:from>
    <xdr:to>
      <xdr:col>15</xdr:col>
      <xdr:colOff>50800</xdr:colOff>
      <xdr:row>42</xdr:row>
      <xdr:rowOff>92528</xdr:rowOff>
    </xdr:to>
    <xdr:cxnSp macro="">
      <xdr:nvCxnSpPr>
        <xdr:cNvPr id="81" name="直線コネクタ 80"/>
        <xdr:cNvCxnSpPr/>
      </xdr:nvCxnSpPr>
      <xdr:spPr>
        <a:xfrm flipV="1">
          <a:off x="2019300" y="7201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46281</xdr:rowOff>
    </xdr:from>
    <xdr:ext cx="405111" cy="259045"/>
    <xdr:sp macro="" textlink="">
      <xdr:nvSpPr>
        <xdr:cNvPr id="88" name="n_1mainValue【図書館】&#10;有形固定資産減価償却率"/>
        <xdr:cNvSpPr txBox="1"/>
      </xdr:nvSpPr>
      <xdr:spPr>
        <a:xfrm>
          <a:off x="35820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43015</xdr:rowOff>
    </xdr:from>
    <xdr:ext cx="405111" cy="259045"/>
    <xdr:sp macro="" textlink="">
      <xdr:nvSpPr>
        <xdr:cNvPr id="89" name="n_2mainValue【図書館】&#10;有形固定資産減価償却率"/>
        <xdr:cNvSpPr txBox="1"/>
      </xdr:nvSpPr>
      <xdr:spPr>
        <a:xfrm>
          <a:off x="2705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3" name="楕円 132"/>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34"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5" name="楕円 134"/>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36" name="直線コネクタ 135"/>
        <xdr:cNvCxnSpPr/>
      </xdr:nvCxnSpPr>
      <xdr:spPr>
        <a:xfrm>
          <a:off x="9639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7" name="楕円 136"/>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27215</xdr:rowOff>
    </xdr:to>
    <xdr:cxnSp macro="">
      <xdr:nvCxnSpPr>
        <xdr:cNvPr id="138" name="直線コネクタ 137"/>
        <xdr:cNvCxnSpPr/>
      </xdr:nvCxnSpPr>
      <xdr:spPr>
        <a:xfrm>
          <a:off x="8750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9" name="楕円 138"/>
        <xdr:cNvSpPr/>
      </xdr:nvSpPr>
      <xdr:spPr>
        <a:xfrm>
          <a:off x="781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27215</xdr:rowOff>
    </xdr:to>
    <xdr:cxnSp macro="">
      <xdr:nvCxnSpPr>
        <xdr:cNvPr id="140" name="直線コネクタ 139"/>
        <xdr:cNvCxnSpPr/>
      </xdr:nvCxnSpPr>
      <xdr:spPr>
        <a:xfrm>
          <a:off x="7861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147865</xdr:rowOff>
    </xdr:from>
    <xdr:to>
      <xdr:col>36</xdr:col>
      <xdr:colOff>165100</xdr:colOff>
      <xdr:row>42</xdr:row>
      <xdr:rowOff>78015</xdr:rowOff>
    </xdr:to>
    <xdr:sp macro="" textlink="">
      <xdr:nvSpPr>
        <xdr:cNvPr id="141" name="楕円 140"/>
        <xdr:cNvSpPr/>
      </xdr:nvSpPr>
      <xdr:spPr>
        <a:xfrm>
          <a:off x="6921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27215</xdr:rowOff>
    </xdr:from>
    <xdr:to>
      <xdr:col>41</xdr:col>
      <xdr:colOff>50800</xdr:colOff>
      <xdr:row>42</xdr:row>
      <xdr:rowOff>27215</xdr:rowOff>
    </xdr:to>
    <xdr:cxnSp macro="">
      <xdr:nvCxnSpPr>
        <xdr:cNvPr id="142" name="直線コネクタ 141"/>
        <xdr:cNvCxnSpPr/>
      </xdr:nvCxnSpPr>
      <xdr:spPr>
        <a:xfrm>
          <a:off x="6972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7"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48"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49" name="n_3mainValue【図書館】&#10;一人当たり面積"/>
        <xdr:cNvSpPr txBox="1"/>
      </xdr:nvSpPr>
      <xdr:spPr>
        <a:xfrm>
          <a:off x="7626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69142</xdr:rowOff>
    </xdr:from>
    <xdr:ext cx="469744" cy="259045"/>
    <xdr:sp macro="" textlink="">
      <xdr:nvSpPr>
        <xdr:cNvPr id="150" name="n_4mainValue【図書館】&#10;一人当たり面積"/>
        <xdr:cNvSpPr txBox="1"/>
      </xdr:nvSpPr>
      <xdr:spPr>
        <a:xfrm>
          <a:off x="6737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91" name="楕円 190"/>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74312</xdr:rowOff>
    </xdr:from>
    <xdr:ext cx="405111" cy="259045"/>
    <xdr:sp macro="" textlink="">
      <xdr:nvSpPr>
        <xdr:cNvPr id="192" name="【体育館・プール】&#10;有形固定資産減価償却率該当値テキスト"/>
        <xdr:cNvSpPr txBox="1"/>
      </xdr:nvSpPr>
      <xdr:spPr>
        <a:xfrm>
          <a:off x="4673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93" name="楕円 192"/>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146685</xdr:rowOff>
    </xdr:to>
    <xdr:cxnSp macro="">
      <xdr:nvCxnSpPr>
        <xdr:cNvPr id="194" name="直線コネクタ 193"/>
        <xdr:cNvCxnSpPr/>
      </xdr:nvCxnSpPr>
      <xdr:spPr>
        <a:xfrm>
          <a:off x="3797300" y="103974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92075</xdr:rowOff>
    </xdr:from>
    <xdr:to>
      <xdr:col>15</xdr:col>
      <xdr:colOff>101600</xdr:colOff>
      <xdr:row>61</xdr:row>
      <xdr:rowOff>22225</xdr:rowOff>
    </xdr:to>
    <xdr:sp macro="" textlink="">
      <xdr:nvSpPr>
        <xdr:cNvPr id="195" name="楕円 194"/>
        <xdr:cNvSpPr/>
      </xdr:nvSpPr>
      <xdr:spPr>
        <a:xfrm>
          <a:off x="2857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142875</xdr:rowOff>
    </xdr:to>
    <xdr:cxnSp macro="">
      <xdr:nvCxnSpPr>
        <xdr:cNvPr id="196" name="直線コネクタ 195"/>
        <xdr:cNvCxnSpPr/>
      </xdr:nvCxnSpPr>
      <xdr:spPr>
        <a:xfrm flipV="1">
          <a:off x="2908300" y="10397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50165</xdr:rowOff>
    </xdr:from>
    <xdr:to>
      <xdr:col>10</xdr:col>
      <xdr:colOff>165100</xdr:colOff>
      <xdr:row>61</xdr:row>
      <xdr:rowOff>151765</xdr:rowOff>
    </xdr:to>
    <xdr:sp macro="" textlink="">
      <xdr:nvSpPr>
        <xdr:cNvPr id="197" name="楕円 196"/>
        <xdr:cNvSpPr/>
      </xdr:nvSpPr>
      <xdr:spPr>
        <a:xfrm>
          <a:off x="1968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142875</xdr:rowOff>
    </xdr:from>
    <xdr:to>
      <xdr:col>15</xdr:col>
      <xdr:colOff>50800</xdr:colOff>
      <xdr:row>61</xdr:row>
      <xdr:rowOff>100965</xdr:rowOff>
    </xdr:to>
    <xdr:cxnSp macro="">
      <xdr:nvCxnSpPr>
        <xdr:cNvPr id="198" name="直線コネクタ 197"/>
        <xdr:cNvCxnSpPr/>
      </xdr:nvCxnSpPr>
      <xdr:spPr>
        <a:xfrm flipV="1">
          <a:off x="2019300" y="104298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xdr:rowOff>
    </xdr:from>
    <xdr:to>
      <xdr:col>6</xdr:col>
      <xdr:colOff>38100</xdr:colOff>
      <xdr:row>61</xdr:row>
      <xdr:rowOff>109855</xdr:rowOff>
    </xdr:to>
    <xdr:sp macro="" textlink="">
      <xdr:nvSpPr>
        <xdr:cNvPr id="199" name="楕円 198"/>
        <xdr:cNvSpPr/>
      </xdr:nvSpPr>
      <xdr:spPr>
        <a:xfrm>
          <a:off x="107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59055</xdr:rowOff>
    </xdr:from>
    <xdr:to>
      <xdr:col>10</xdr:col>
      <xdr:colOff>114300</xdr:colOff>
      <xdr:row>61</xdr:row>
      <xdr:rowOff>100965</xdr:rowOff>
    </xdr:to>
    <xdr:cxnSp macro="">
      <xdr:nvCxnSpPr>
        <xdr:cNvPr id="200" name="直線コネクタ 199"/>
        <xdr:cNvCxnSpPr/>
      </xdr:nvCxnSpPr>
      <xdr:spPr>
        <a:xfrm>
          <a:off x="1130300" y="10517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205" name="n_1mainValue【体育館・プール】&#10;有形固定資産減価償却率"/>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13352</xdr:rowOff>
    </xdr:from>
    <xdr:ext cx="405111" cy="259045"/>
    <xdr:sp macro="" textlink="">
      <xdr:nvSpPr>
        <xdr:cNvPr id="206" name="n_2mainValue【体育館・プール】&#10;有形固定資産減価償却率"/>
        <xdr:cNvSpPr txBox="1"/>
      </xdr:nvSpPr>
      <xdr:spPr>
        <a:xfrm>
          <a:off x="2705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142892</xdr:rowOff>
    </xdr:from>
    <xdr:ext cx="405111" cy="259045"/>
    <xdr:sp macro="" textlink="">
      <xdr:nvSpPr>
        <xdr:cNvPr id="207" name="n_3mainValue【体育館・プール】&#10;有形固定資産減価償却率"/>
        <xdr:cNvSpPr txBox="1"/>
      </xdr:nvSpPr>
      <xdr:spPr>
        <a:xfrm>
          <a:off x="1816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100982</xdr:rowOff>
    </xdr:from>
    <xdr:ext cx="405111" cy="259045"/>
    <xdr:sp macro="" textlink="">
      <xdr:nvSpPr>
        <xdr:cNvPr id="208" name="n_4mainValue【体育館・プール】&#10;有形固定資産減価償却率"/>
        <xdr:cNvSpPr txBox="1"/>
      </xdr:nvSpPr>
      <xdr:spPr>
        <a:xfrm>
          <a:off x="927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113030</xdr:rowOff>
    </xdr:from>
    <xdr:to>
      <xdr:col>55</xdr:col>
      <xdr:colOff>50800</xdr:colOff>
      <xdr:row>57</xdr:row>
      <xdr:rowOff>43180</xdr:rowOff>
    </xdr:to>
    <xdr:sp macro="" textlink="">
      <xdr:nvSpPr>
        <xdr:cNvPr id="248" name="楕円 247"/>
        <xdr:cNvSpPr/>
      </xdr:nvSpPr>
      <xdr:spPr>
        <a:xfrm>
          <a:off x="10426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66057</xdr:rowOff>
    </xdr:from>
    <xdr:ext cx="469744" cy="259045"/>
    <xdr:sp macro="" textlink="">
      <xdr:nvSpPr>
        <xdr:cNvPr id="249" name="【体育館・プール】&#10;一人当たり面積該当値テキスト"/>
        <xdr:cNvSpPr txBox="1"/>
      </xdr:nvSpPr>
      <xdr:spPr>
        <a:xfrm>
          <a:off x="10515600" y="966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116840</xdr:rowOff>
    </xdr:from>
    <xdr:to>
      <xdr:col>50</xdr:col>
      <xdr:colOff>165100</xdr:colOff>
      <xdr:row>57</xdr:row>
      <xdr:rowOff>46990</xdr:rowOff>
    </xdr:to>
    <xdr:sp macro="" textlink="">
      <xdr:nvSpPr>
        <xdr:cNvPr id="250" name="楕円 249"/>
        <xdr:cNvSpPr/>
      </xdr:nvSpPr>
      <xdr:spPr>
        <a:xfrm>
          <a:off x="9588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163830</xdr:rowOff>
    </xdr:from>
    <xdr:to>
      <xdr:col>55</xdr:col>
      <xdr:colOff>0</xdr:colOff>
      <xdr:row>56</xdr:row>
      <xdr:rowOff>167640</xdr:rowOff>
    </xdr:to>
    <xdr:cxnSp macro="">
      <xdr:nvCxnSpPr>
        <xdr:cNvPr id="251" name="直線コネクタ 250"/>
        <xdr:cNvCxnSpPr/>
      </xdr:nvCxnSpPr>
      <xdr:spPr>
        <a:xfrm flipV="1">
          <a:off x="9639300" y="9765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120650</xdr:rowOff>
    </xdr:from>
    <xdr:to>
      <xdr:col>46</xdr:col>
      <xdr:colOff>38100</xdr:colOff>
      <xdr:row>57</xdr:row>
      <xdr:rowOff>50800</xdr:rowOff>
    </xdr:to>
    <xdr:sp macro="" textlink="">
      <xdr:nvSpPr>
        <xdr:cNvPr id="252" name="楕円 251"/>
        <xdr:cNvSpPr/>
      </xdr:nvSpPr>
      <xdr:spPr>
        <a:xfrm>
          <a:off x="869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167640</xdr:rowOff>
    </xdr:from>
    <xdr:to>
      <xdr:col>50</xdr:col>
      <xdr:colOff>114300</xdr:colOff>
      <xdr:row>57</xdr:row>
      <xdr:rowOff>0</xdr:rowOff>
    </xdr:to>
    <xdr:cxnSp macro="">
      <xdr:nvCxnSpPr>
        <xdr:cNvPr id="253" name="直線コネクタ 252"/>
        <xdr:cNvCxnSpPr/>
      </xdr:nvCxnSpPr>
      <xdr:spPr>
        <a:xfrm flipV="1">
          <a:off x="8750300" y="9768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78740</xdr:rowOff>
    </xdr:from>
    <xdr:to>
      <xdr:col>41</xdr:col>
      <xdr:colOff>101600</xdr:colOff>
      <xdr:row>62</xdr:row>
      <xdr:rowOff>8890</xdr:rowOff>
    </xdr:to>
    <xdr:sp macro="" textlink="">
      <xdr:nvSpPr>
        <xdr:cNvPr id="254" name="楕円 253"/>
        <xdr:cNvSpPr/>
      </xdr:nvSpPr>
      <xdr:spPr>
        <a:xfrm>
          <a:off x="781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0</xdr:rowOff>
    </xdr:from>
    <xdr:to>
      <xdr:col>45</xdr:col>
      <xdr:colOff>177800</xdr:colOff>
      <xdr:row>61</xdr:row>
      <xdr:rowOff>129540</xdr:rowOff>
    </xdr:to>
    <xdr:cxnSp macro="">
      <xdr:nvCxnSpPr>
        <xdr:cNvPr id="255" name="直線コネクタ 254"/>
        <xdr:cNvCxnSpPr/>
      </xdr:nvCxnSpPr>
      <xdr:spPr>
        <a:xfrm flipV="1">
          <a:off x="7861300" y="9772650"/>
          <a:ext cx="8890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109220</xdr:rowOff>
    </xdr:from>
    <xdr:to>
      <xdr:col>36</xdr:col>
      <xdr:colOff>165100</xdr:colOff>
      <xdr:row>62</xdr:row>
      <xdr:rowOff>39370</xdr:rowOff>
    </xdr:to>
    <xdr:sp macro="" textlink="">
      <xdr:nvSpPr>
        <xdr:cNvPr id="256" name="楕円 255"/>
        <xdr:cNvSpPr/>
      </xdr:nvSpPr>
      <xdr:spPr>
        <a:xfrm>
          <a:off x="692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129540</xdr:rowOff>
    </xdr:from>
    <xdr:to>
      <xdr:col>41</xdr:col>
      <xdr:colOff>50800</xdr:colOff>
      <xdr:row>61</xdr:row>
      <xdr:rowOff>160020</xdr:rowOff>
    </xdr:to>
    <xdr:cxnSp macro="">
      <xdr:nvCxnSpPr>
        <xdr:cNvPr id="257" name="直線コネクタ 256"/>
        <xdr:cNvCxnSpPr/>
      </xdr:nvCxnSpPr>
      <xdr:spPr>
        <a:xfrm flipV="1">
          <a:off x="6972300" y="10587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63517</xdr:rowOff>
    </xdr:from>
    <xdr:ext cx="469744" cy="259045"/>
    <xdr:sp macro="" textlink="">
      <xdr:nvSpPr>
        <xdr:cNvPr id="262" name="n_1mainValue【体育館・プール】&#10;一人当たり面積"/>
        <xdr:cNvSpPr txBox="1"/>
      </xdr:nvSpPr>
      <xdr:spPr>
        <a:xfrm>
          <a:off x="93917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67327</xdr:rowOff>
    </xdr:from>
    <xdr:ext cx="469744" cy="259045"/>
    <xdr:sp macro="" textlink="">
      <xdr:nvSpPr>
        <xdr:cNvPr id="263" name="n_2mainValue【体育館・プール】&#10;一人当たり面積"/>
        <xdr:cNvSpPr txBox="1"/>
      </xdr:nvSpPr>
      <xdr:spPr>
        <a:xfrm>
          <a:off x="8515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25417</xdr:rowOff>
    </xdr:from>
    <xdr:ext cx="469744" cy="259045"/>
    <xdr:sp macro="" textlink="">
      <xdr:nvSpPr>
        <xdr:cNvPr id="264" name="n_3mainValue【体育館・プール】&#10;一人当たり面積"/>
        <xdr:cNvSpPr txBox="1"/>
      </xdr:nvSpPr>
      <xdr:spPr>
        <a:xfrm>
          <a:off x="7626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30497</xdr:rowOff>
    </xdr:from>
    <xdr:ext cx="469744" cy="259045"/>
    <xdr:sp macro="" textlink="">
      <xdr:nvSpPr>
        <xdr:cNvPr id="265" name="n_4mainValue【体育館・プール】&#10;一人当たり面積"/>
        <xdr:cNvSpPr txBox="1"/>
      </xdr:nvSpPr>
      <xdr:spPr>
        <a:xfrm>
          <a:off x="6737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308" name="楕円 307"/>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17978</xdr:rowOff>
    </xdr:from>
    <xdr:ext cx="405111" cy="259045"/>
    <xdr:sp macro="" textlink="">
      <xdr:nvSpPr>
        <xdr:cNvPr id="309" name="【福祉施設】&#10;有形固定資産減価償却率該当値テキスト"/>
        <xdr:cNvSpPr txBox="1"/>
      </xdr:nvSpPr>
      <xdr:spPr>
        <a:xfrm>
          <a:off x="4673600"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10" name="楕円 309"/>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90351</xdr:rowOff>
    </xdr:to>
    <xdr:cxnSp macro="">
      <xdr:nvCxnSpPr>
        <xdr:cNvPr id="311" name="直線コネクタ 310"/>
        <xdr:cNvCxnSpPr/>
      </xdr:nvCxnSpPr>
      <xdr:spPr>
        <a:xfrm>
          <a:off x="3797300" y="140970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12" name="楕円 311"/>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38100</xdr:rowOff>
    </xdr:to>
    <xdr:cxnSp macro="">
      <xdr:nvCxnSpPr>
        <xdr:cNvPr id="313" name="直線コネクタ 312"/>
        <xdr:cNvCxnSpPr/>
      </xdr:nvCxnSpPr>
      <xdr:spPr>
        <a:xfrm>
          <a:off x="2908300" y="1402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155484</xdr:rowOff>
    </xdr:from>
    <xdr:to>
      <xdr:col>10</xdr:col>
      <xdr:colOff>165100</xdr:colOff>
      <xdr:row>82</xdr:row>
      <xdr:rowOff>85634</xdr:rowOff>
    </xdr:to>
    <xdr:sp macro="" textlink="">
      <xdr:nvSpPr>
        <xdr:cNvPr id="314" name="楕円 313"/>
        <xdr:cNvSpPr/>
      </xdr:nvSpPr>
      <xdr:spPr>
        <a:xfrm>
          <a:off x="1968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82</xdr:row>
      <xdr:rowOff>34834</xdr:rowOff>
    </xdr:to>
    <xdr:cxnSp macro="">
      <xdr:nvCxnSpPr>
        <xdr:cNvPr id="315" name="直線コネクタ 314"/>
        <xdr:cNvCxnSpPr/>
      </xdr:nvCxnSpPr>
      <xdr:spPr>
        <a:xfrm flipV="1">
          <a:off x="2019300" y="140284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109764</xdr:rowOff>
    </xdr:from>
    <xdr:to>
      <xdr:col>6</xdr:col>
      <xdr:colOff>38100</xdr:colOff>
      <xdr:row>82</xdr:row>
      <xdr:rowOff>39914</xdr:rowOff>
    </xdr:to>
    <xdr:sp macro="" textlink="">
      <xdr:nvSpPr>
        <xdr:cNvPr id="316" name="楕円 315"/>
        <xdr:cNvSpPr/>
      </xdr:nvSpPr>
      <xdr:spPr>
        <a:xfrm>
          <a:off x="1079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160564</xdr:rowOff>
    </xdr:from>
    <xdr:to>
      <xdr:col>10</xdr:col>
      <xdr:colOff>114300</xdr:colOff>
      <xdr:row>82</xdr:row>
      <xdr:rowOff>34834</xdr:rowOff>
    </xdr:to>
    <xdr:cxnSp macro="">
      <xdr:nvCxnSpPr>
        <xdr:cNvPr id="317" name="直線コネクタ 316"/>
        <xdr:cNvCxnSpPr/>
      </xdr:nvCxnSpPr>
      <xdr:spPr>
        <a:xfrm>
          <a:off x="1130300" y="140480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322" name="n_1main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323" name="n_2mainValue【福祉施設】&#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324" name="n_3main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31041</xdr:rowOff>
    </xdr:from>
    <xdr:ext cx="405111" cy="259045"/>
    <xdr:sp macro="" textlink="">
      <xdr:nvSpPr>
        <xdr:cNvPr id="325" name="n_4mainValue【福祉施設】&#10;有形固定資産減価償却率"/>
        <xdr:cNvSpPr txBox="1"/>
      </xdr:nvSpPr>
      <xdr:spPr>
        <a:xfrm>
          <a:off x="927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365" name="楕円 364"/>
        <xdr:cNvSpPr/>
      </xdr:nvSpPr>
      <xdr:spPr>
        <a:xfrm>
          <a:off x="10426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130827</xdr:rowOff>
    </xdr:from>
    <xdr:ext cx="469744" cy="259045"/>
    <xdr:sp macro="" textlink="">
      <xdr:nvSpPr>
        <xdr:cNvPr id="366" name="【福祉施設】&#10;一人当たり面積該当値テキスト"/>
        <xdr:cNvSpPr txBox="1"/>
      </xdr:nvSpPr>
      <xdr:spPr>
        <a:xfrm>
          <a:off x="10515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152400</xdr:rowOff>
    </xdr:from>
    <xdr:to>
      <xdr:col>50</xdr:col>
      <xdr:colOff>165100</xdr:colOff>
      <xdr:row>83</xdr:row>
      <xdr:rowOff>82550</xdr:rowOff>
    </xdr:to>
    <xdr:sp macro="" textlink="">
      <xdr:nvSpPr>
        <xdr:cNvPr id="367" name="楕円 366"/>
        <xdr:cNvSpPr/>
      </xdr:nvSpPr>
      <xdr:spPr>
        <a:xfrm>
          <a:off x="9588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31750</xdr:rowOff>
    </xdr:from>
    <xdr:to>
      <xdr:col>55</xdr:col>
      <xdr:colOff>0</xdr:colOff>
      <xdr:row>83</xdr:row>
      <xdr:rowOff>31750</xdr:rowOff>
    </xdr:to>
    <xdr:cxnSp macro="">
      <xdr:nvCxnSpPr>
        <xdr:cNvPr id="368" name="直線コネクタ 367"/>
        <xdr:cNvCxnSpPr/>
      </xdr:nvCxnSpPr>
      <xdr:spPr>
        <a:xfrm>
          <a:off x="9639300" y="1426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69" name="楕円 368"/>
        <xdr:cNvSpPr/>
      </xdr:nvSpPr>
      <xdr:spPr>
        <a:xfrm>
          <a:off x="8699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31750</xdr:rowOff>
    </xdr:from>
    <xdr:to>
      <xdr:col>50</xdr:col>
      <xdr:colOff>114300</xdr:colOff>
      <xdr:row>83</xdr:row>
      <xdr:rowOff>31750</xdr:rowOff>
    </xdr:to>
    <xdr:cxnSp macro="">
      <xdr:nvCxnSpPr>
        <xdr:cNvPr id="370" name="直線コネクタ 369"/>
        <xdr:cNvCxnSpPr/>
      </xdr:nvCxnSpPr>
      <xdr:spPr>
        <a:xfrm>
          <a:off x="8750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107950</xdr:rowOff>
    </xdr:from>
    <xdr:to>
      <xdr:col>41</xdr:col>
      <xdr:colOff>101600</xdr:colOff>
      <xdr:row>84</xdr:row>
      <xdr:rowOff>38100</xdr:rowOff>
    </xdr:to>
    <xdr:sp macro="" textlink="">
      <xdr:nvSpPr>
        <xdr:cNvPr id="371" name="楕円 370"/>
        <xdr:cNvSpPr/>
      </xdr:nvSpPr>
      <xdr:spPr>
        <a:xfrm>
          <a:off x="7810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31750</xdr:rowOff>
    </xdr:from>
    <xdr:to>
      <xdr:col>45</xdr:col>
      <xdr:colOff>177800</xdr:colOff>
      <xdr:row>83</xdr:row>
      <xdr:rowOff>158750</xdr:rowOff>
    </xdr:to>
    <xdr:cxnSp macro="">
      <xdr:nvCxnSpPr>
        <xdr:cNvPr id="372" name="直線コネクタ 371"/>
        <xdr:cNvCxnSpPr/>
      </xdr:nvCxnSpPr>
      <xdr:spPr>
        <a:xfrm flipV="1">
          <a:off x="7861300" y="1426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73" name="楕円 372"/>
        <xdr:cNvSpPr/>
      </xdr:nvSpPr>
      <xdr:spPr>
        <a:xfrm>
          <a:off x="692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158750</xdr:rowOff>
    </xdr:from>
    <xdr:to>
      <xdr:col>41</xdr:col>
      <xdr:colOff>50800</xdr:colOff>
      <xdr:row>84</xdr:row>
      <xdr:rowOff>0</xdr:rowOff>
    </xdr:to>
    <xdr:cxnSp macro="">
      <xdr:nvCxnSpPr>
        <xdr:cNvPr id="374" name="直線コネクタ 373"/>
        <xdr:cNvCxnSpPr/>
      </xdr:nvCxnSpPr>
      <xdr:spPr>
        <a:xfrm flipV="1">
          <a:off x="6972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73677</xdr:rowOff>
    </xdr:from>
    <xdr:ext cx="469744" cy="259045"/>
    <xdr:sp macro="" textlink="">
      <xdr:nvSpPr>
        <xdr:cNvPr id="379" name="n_1main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80" name="n_2main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29227</xdr:rowOff>
    </xdr:from>
    <xdr:ext cx="469744" cy="259045"/>
    <xdr:sp macro="" textlink="">
      <xdr:nvSpPr>
        <xdr:cNvPr id="381" name="n_3mainValue【福祉施設】&#10;一人当たり面積"/>
        <xdr:cNvSpPr txBox="1"/>
      </xdr:nvSpPr>
      <xdr:spPr>
        <a:xfrm>
          <a:off x="7626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82" name="n_4mainValue【福祉施設】&#10;一人当たり面積"/>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153036</xdr:rowOff>
    </xdr:from>
    <xdr:to>
      <xdr:col>24</xdr:col>
      <xdr:colOff>114300</xdr:colOff>
      <xdr:row>102</xdr:row>
      <xdr:rowOff>83186</xdr:rowOff>
    </xdr:to>
    <xdr:sp macro="" textlink="">
      <xdr:nvSpPr>
        <xdr:cNvPr id="423" name="楕円 422"/>
        <xdr:cNvSpPr/>
      </xdr:nvSpPr>
      <xdr:spPr>
        <a:xfrm>
          <a:off x="45847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4463</xdr:rowOff>
    </xdr:from>
    <xdr:ext cx="405111" cy="259045"/>
    <xdr:sp macro="" textlink="">
      <xdr:nvSpPr>
        <xdr:cNvPr id="424" name="【市民会館】&#10;有形固定資産減価償却率該当値テキスト"/>
        <xdr:cNvSpPr txBox="1"/>
      </xdr:nvSpPr>
      <xdr:spPr>
        <a:xfrm>
          <a:off x="4673600"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120650</xdr:rowOff>
    </xdr:from>
    <xdr:to>
      <xdr:col>20</xdr:col>
      <xdr:colOff>38100</xdr:colOff>
      <xdr:row>102</xdr:row>
      <xdr:rowOff>50800</xdr:rowOff>
    </xdr:to>
    <xdr:sp macro="" textlink="">
      <xdr:nvSpPr>
        <xdr:cNvPr id="425" name="楕円 424"/>
        <xdr:cNvSpPr/>
      </xdr:nvSpPr>
      <xdr:spPr>
        <a:xfrm>
          <a:off x="3746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0</xdr:rowOff>
    </xdr:from>
    <xdr:to>
      <xdr:col>24</xdr:col>
      <xdr:colOff>63500</xdr:colOff>
      <xdr:row>102</xdr:row>
      <xdr:rowOff>32386</xdr:rowOff>
    </xdr:to>
    <xdr:cxnSp macro="">
      <xdr:nvCxnSpPr>
        <xdr:cNvPr id="426" name="直線コネクタ 425"/>
        <xdr:cNvCxnSpPr/>
      </xdr:nvCxnSpPr>
      <xdr:spPr>
        <a:xfrm>
          <a:off x="3797300" y="174879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427" name="楕円 426"/>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102</xdr:row>
      <xdr:rowOff>0</xdr:rowOff>
    </xdr:to>
    <xdr:cxnSp macro="">
      <xdr:nvCxnSpPr>
        <xdr:cNvPr id="428" name="直線コネクタ 427"/>
        <xdr:cNvCxnSpPr/>
      </xdr:nvCxnSpPr>
      <xdr:spPr>
        <a:xfrm>
          <a:off x="2908300" y="1744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44450</xdr:rowOff>
    </xdr:from>
    <xdr:to>
      <xdr:col>10</xdr:col>
      <xdr:colOff>165100</xdr:colOff>
      <xdr:row>101</xdr:row>
      <xdr:rowOff>146050</xdr:rowOff>
    </xdr:to>
    <xdr:sp macro="" textlink="">
      <xdr:nvSpPr>
        <xdr:cNvPr id="429" name="楕円 428"/>
        <xdr:cNvSpPr/>
      </xdr:nvSpPr>
      <xdr:spPr>
        <a:xfrm>
          <a:off x="1968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95250</xdr:rowOff>
    </xdr:from>
    <xdr:to>
      <xdr:col>15</xdr:col>
      <xdr:colOff>50800</xdr:colOff>
      <xdr:row>101</xdr:row>
      <xdr:rowOff>133350</xdr:rowOff>
    </xdr:to>
    <xdr:cxnSp macro="">
      <xdr:nvCxnSpPr>
        <xdr:cNvPr id="430" name="直線コネクタ 429"/>
        <xdr:cNvCxnSpPr/>
      </xdr:nvCxnSpPr>
      <xdr:spPr>
        <a:xfrm>
          <a:off x="2019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xdr:rowOff>
    </xdr:from>
    <xdr:to>
      <xdr:col>6</xdr:col>
      <xdr:colOff>38100</xdr:colOff>
      <xdr:row>101</xdr:row>
      <xdr:rowOff>109855</xdr:rowOff>
    </xdr:to>
    <xdr:sp macro="" textlink="">
      <xdr:nvSpPr>
        <xdr:cNvPr id="431" name="楕円 430"/>
        <xdr:cNvSpPr/>
      </xdr:nvSpPr>
      <xdr:spPr>
        <a:xfrm>
          <a:off x="1079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59055</xdr:rowOff>
    </xdr:from>
    <xdr:to>
      <xdr:col>10</xdr:col>
      <xdr:colOff>114300</xdr:colOff>
      <xdr:row>101</xdr:row>
      <xdr:rowOff>95250</xdr:rowOff>
    </xdr:to>
    <xdr:cxnSp macro="">
      <xdr:nvCxnSpPr>
        <xdr:cNvPr id="432" name="直線コネクタ 431"/>
        <xdr:cNvCxnSpPr/>
      </xdr:nvCxnSpPr>
      <xdr:spPr>
        <a:xfrm>
          <a:off x="1130300" y="17375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5"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436"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67327</xdr:rowOff>
    </xdr:from>
    <xdr:ext cx="405111" cy="259045"/>
    <xdr:sp macro="" textlink="">
      <xdr:nvSpPr>
        <xdr:cNvPr id="437" name="n_1mainValue【市民会館】&#10;有形固定資産減価償却率"/>
        <xdr:cNvSpPr txBox="1"/>
      </xdr:nvSpPr>
      <xdr:spPr>
        <a:xfrm>
          <a:off x="3582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438" name="n_2mainValue【市民会館】&#10;有形固定資産減価償却率"/>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162577</xdr:rowOff>
    </xdr:from>
    <xdr:ext cx="405111" cy="259045"/>
    <xdr:sp macro="" textlink="">
      <xdr:nvSpPr>
        <xdr:cNvPr id="439" name="n_3mainValue【市民会館】&#10;有形固定資産減価償却率"/>
        <xdr:cNvSpPr txBox="1"/>
      </xdr:nvSpPr>
      <xdr:spPr>
        <a:xfrm>
          <a:off x="1816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126382</xdr:rowOff>
    </xdr:from>
    <xdr:ext cx="405111" cy="259045"/>
    <xdr:sp macro="" textlink="">
      <xdr:nvSpPr>
        <xdr:cNvPr id="440" name="n_4mainValue【市民会館】&#10;有形固定資産減価償却率"/>
        <xdr:cNvSpPr txBox="1"/>
      </xdr:nvSpPr>
      <xdr:spPr>
        <a:xfrm>
          <a:off x="927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xdr:rowOff>
    </xdr:from>
    <xdr:to>
      <xdr:col>55</xdr:col>
      <xdr:colOff>50800</xdr:colOff>
      <xdr:row>107</xdr:row>
      <xdr:rowOff>110998</xdr:rowOff>
    </xdr:to>
    <xdr:sp macro="" textlink="">
      <xdr:nvSpPr>
        <xdr:cNvPr id="478" name="楕円 477"/>
        <xdr:cNvSpPr/>
      </xdr:nvSpPr>
      <xdr:spPr>
        <a:xfrm>
          <a:off x="10426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95775</xdr:rowOff>
    </xdr:from>
    <xdr:ext cx="469744" cy="259045"/>
    <xdr:sp macro="" textlink="">
      <xdr:nvSpPr>
        <xdr:cNvPr id="479" name="【市民会館】&#10;一人当たり面積該当値テキスト"/>
        <xdr:cNvSpPr txBox="1"/>
      </xdr:nvSpPr>
      <xdr:spPr>
        <a:xfrm>
          <a:off x="10515600" y="182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xdr:rowOff>
    </xdr:from>
    <xdr:to>
      <xdr:col>50</xdr:col>
      <xdr:colOff>165100</xdr:colOff>
      <xdr:row>107</xdr:row>
      <xdr:rowOff>110998</xdr:rowOff>
    </xdr:to>
    <xdr:sp macro="" textlink="">
      <xdr:nvSpPr>
        <xdr:cNvPr id="480" name="楕円 479"/>
        <xdr:cNvSpPr/>
      </xdr:nvSpPr>
      <xdr:spPr>
        <a:xfrm>
          <a:off x="9588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60198</xdr:rowOff>
    </xdr:from>
    <xdr:to>
      <xdr:col>55</xdr:col>
      <xdr:colOff>0</xdr:colOff>
      <xdr:row>107</xdr:row>
      <xdr:rowOff>60198</xdr:rowOff>
    </xdr:to>
    <xdr:cxnSp macro="">
      <xdr:nvCxnSpPr>
        <xdr:cNvPr id="481" name="直線コネクタ 480"/>
        <xdr:cNvCxnSpPr/>
      </xdr:nvCxnSpPr>
      <xdr:spPr>
        <a:xfrm>
          <a:off x="9639300" y="1840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482" name="楕円 481"/>
        <xdr:cNvSpPr/>
      </xdr:nvSpPr>
      <xdr:spPr>
        <a:xfrm>
          <a:off x="8699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60198</xdr:rowOff>
    </xdr:to>
    <xdr:cxnSp macro="">
      <xdr:nvCxnSpPr>
        <xdr:cNvPr id="483" name="直線コネクタ 482"/>
        <xdr:cNvCxnSpPr/>
      </xdr:nvCxnSpPr>
      <xdr:spPr>
        <a:xfrm>
          <a:off x="8750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484" name="楕円 483"/>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60198</xdr:rowOff>
    </xdr:to>
    <xdr:cxnSp macro="">
      <xdr:nvCxnSpPr>
        <xdr:cNvPr id="485" name="直線コネクタ 484"/>
        <xdr:cNvCxnSpPr/>
      </xdr:nvCxnSpPr>
      <xdr:spPr>
        <a:xfrm>
          <a:off x="7861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486" name="楕円 485"/>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60198</xdr:rowOff>
    </xdr:to>
    <xdr:cxnSp macro="">
      <xdr:nvCxnSpPr>
        <xdr:cNvPr id="487" name="直線コネクタ 486"/>
        <xdr:cNvCxnSpPr/>
      </xdr:nvCxnSpPr>
      <xdr:spPr>
        <a:xfrm>
          <a:off x="6972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102125</xdr:rowOff>
    </xdr:from>
    <xdr:ext cx="469744" cy="259045"/>
    <xdr:sp macro="" textlink="">
      <xdr:nvSpPr>
        <xdr:cNvPr id="492" name="n_1mainValue【市民会館】&#10;一人当たり面積"/>
        <xdr:cNvSpPr txBox="1"/>
      </xdr:nvSpPr>
      <xdr:spPr>
        <a:xfrm>
          <a:off x="9391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493" name="n_2mainValue【市民会館】&#10;一人当たり面積"/>
        <xdr:cNvSpPr txBox="1"/>
      </xdr:nvSpPr>
      <xdr:spPr>
        <a:xfrm>
          <a:off x="8515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94" name="n_3mainValue【市民会館】&#10;一人当たり面積"/>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495" name="n_4mainValue【市民会館】&#10;一人当たり面積"/>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526" name="【一般廃棄物処理施設】&#10;有形固定資産減価償却率平均値テキスト"/>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537" name="楕円 536"/>
        <xdr:cNvSpPr/>
      </xdr:nvSpPr>
      <xdr:spPr>
        <a:xfrm>
          <a:off x="16268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27050</xdr:rowOff>
    </xdr:from>
    <xdr:ext cx="405111" cy="259045"/>
    <xdr:sp macro="" textlink="">
      <xdr:nvSpPr>
        <xdr:cNvPr id="538" name="【一般廃棄物処理施設】&#10;有形固定資産減価償却率該当値テキスト"/>
        <xdr:cNvSpPr txBox="1"/>
      </xdr:nvSpPr>
      <xdr:spPr>
        <a:xfrm>
          <a:off x="163576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129903</xdr:rowOff>
    </xdr:from>
    <xdr:to>
      <xdr:col>81</xdr:col>
      <xdr:colOff>101600</xdr:colOff>
      <xdr:row>37</xdr:row>
      <xdr:rowOff>60053</xdr:rowOff>
    </xdr:to>
    <xdr:sp macro="" textlink="">
      <xdr:nvSpPr>
        <xdr:cNvPr id="539" name="楕円 538"/>
        <xdr:cNvSpPr/>
      </xdr:nvSpPr>
      <xdr:spPr>
        <a:xfrm>
          <a:off x="15430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9253</xdr:rowOff>
    </xdr:from>
    <xdr:to>
      <xdr:col>85</xdr:col>
      <xdr:colOff>127000</xdr:colOff>
      <xdr:row>37</xdr:row>
      <xdr:rowOff>54973</xdr:rowOff>
    </xdr:to>
    <xdr:cxnSp macro="">
      <xdr:nvCxnSpPr>
        <xdr:cNvPr id="540" name="直線コネクタ 539"/>
        <xdr:cNvCxnSpPr/>
      </xdr:nvCxnSpPr>
      <xdr:spPr>
        <a:xfrm>
          <a:off x="15481300" y="635290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541" name="楕円 540"/>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37</xdr:row>
      <xdr:rowOff>9253</xdr:rowOff>
    </xdr:to>
    <xdr:cxnSp macro="">
      <xdr:nvCxnSpPr>
        <xdr:cNvPr id="542" name="直線コネクタ 541"/>
        <xdr:cNvCxnSpPr/>
      </xdr:nvCxnSpPr>
      <xdr:spPr>
        <a:xfrm>
          <a:off x="14592300" y="63088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154396</xdr:rowOff>
    </xdr:from>
    <xdr:to>
      <xdr:col>72</xdr:col>
      <xdr:colOff>38100</xdr:colOff>
      <xdr:row>36</xdr:row>
      <xdr:rowOff>84546</xdr:rowOff>
    </xdr:to>
    <xdr:sp macro="" textlink="">
      <xdr:nvSpPr>
        <xdr:cNvPr id="543" name="楕円 542"/>
        <xdr:cNvSpPr/>
      </xdr:nvSpPr>
      <xdr:spPr>
        <a:xfrm>
          <a:off x="13652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33746</xdr:rowOff>
    </xdr:from>
    <xdr:to>
      <xdr:col>76</xdr:col>
      <xdr:colOff>114300</xdr:colOff>
      <xdr:row>36</xdr:row>
      <xdr:rowOff>136616</xdr:rowOff>
    </xdr:to>
    <xdr:cxnSp macro="">
      <xdr:nvCxnSpPr>
        <xdr:cNvPr id="544" name="直線コネクタ 543"/>
        <xdr:cNvCxnSpPr/>
      </xdr:nvCxnSpPr>
      <xdr:spPr>
        <a:xfrm>
          <a:off x="13703300" y="620594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110308</xdr:rowOff>
    </xdr:from>
    <xdr:to>
      <xdr:col>67</xdr:col>
      <xdr:colOff>101600</xdr:colOff>
      <xdr:row>36</xdr:row>
      <xdr:rowOff>40458</xdr:rowOff>
    </xdr:to>
    <xdr:sp macro="" textlink="">
      <xdr:nvSpPr>
        <xdr:cNvPr id="545" name="楕円 544"/>
        <xdr:cNvSpPr/>
      </xdr:nvSpPr>
      <xdr:spPr>
        <a:xfrm>
          <a:off x="12763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161108</xdr:rowOff>
    </xdr:from>
    <xdr:to>
      <xdr:col>71</xdr:col>
      <xdr:colOff>177800</xdr:colOff>
      <xdr:row>36</xdr:row>
      <xdr:rowOff>33746</xdr:rowOff>
    </xdr:to>
    <xdr:cxnSp macro="">
      <xdr:nvCxnSpPr>
        <xdr:cNvPr id="546" name="直線コネクタ 545"/>
        <xdr:cNvCxnSpPr/>
      </xdr:nvCxnSpPr>
      <xdr:spPr>
        <a:xfrm>
          <a:off x="12814300" y="61618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547" name="n_1aveValue【一般廃棄物処理施設】&#10;有形固定資産減価償却率"/>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549" name="n_3aveValue【一般廃棄物処理施設】&#10;有形固定資産減価償却率"/>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550" name="n_4aveValue【一般廃棄物処理施設】&#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76580</xdr:rowOff>
    </xdr:from>
    <xdr:ext cx="405111" cy="259045"/>
    <xdr:sp macro="" textlink="">
      <xdr:nvSpPr>
        <xdr:cNvPr id="551" name="n_1mainValue【一般廃棄物処理施設】&#10;有形固定資産減価償却率"/>
        <xdr:cNvSpPr txBox="1"/>
      </xdr:nvSpPr>
      <xdr:spPr>
        <a:xfrm>
          <a:off x="15266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552" name="n_2mainValue【一般廃棄物処理施設】&#10;有形固定資産減価償却率"/>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101073</xdr:rowOff>
    </xdr:from>
    <xdr:ext cx="405111" cy="259045"/>
    <xdr:sp macro="" textlink="">
      <xdr:nvSpPr>
        <xdr:cNvPr id="553" name="n_3mainValue【一般廃棄物処理施設】&#10;有形固定資産減価償却率"/>
        <xdr:cNvSpPr txBox="1"/>
      </xdr:nvSpPr>
      <xdr:spPr>
        <a:xfrm>
          <a:off x="13500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56985</xdr:rowOff>
    </xdr:from>
    <xdr:ext cx="405111" cy="259045"/>
    <xdr:sp macro="" textlink="">
      <xdr:nvSpPr>
        <xdr:cNvPr id="554" name="n_4mainValue【一般廃棄物処理施設】&#10;有形固定資産減価償却率"/>
        <xdr:cNvSpPr txBox="1"/>
      </xdr:nvSpPr>
      <xdr:spPr>
        <a:xfrm>
          <a:off x="12611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1"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41653</xdr:rowOff>
    </xdr:from>
    <xdr:to>
      <xdr:col>116</xdr:col>
      <xdr:colOff>114300</xdr:colOff>
      <xdr:row>40</xdr:row>
      <xdr:rowOff>143253</xdr:rowOff>
    </xdr:to>
    <xdr:sp macro="" textlink="">
      <xdr:nvSpPr>
        <xdr:cNvPr id="592" name="楕円 591"/>
        <xdr:cNvSpPr/>
      </xdr:nvSpPr>
      <xdr:spPr>
        <a:xfrm>
          <a:off x="22110700" y="68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20080</xdr:rowOff>
    </xdr:from>
    <xdr:ext cx="534377" cy="259045"/>
    <xdr:sp macro="" textlink="">
      <xdr:nvSpPr>
        <xdr:cNvPr id="593" name="【一般廃棄物処理施設】&#10;一人当たり有形固定資産（償却資産）額該当値テキスト"/>
        <xdr:cNvSpPr txBox="1"/>
      </xdr:nvSpPr>
      <xdr:spPr>
        <a:xfrm>
          <a:off x="22199600" y="68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43560</xdr:rowOff>
    </xdr:from>
    <xdr:to>
      <xdr:col>112</xdr:col>
      <xdr:colOff>38100</xdr:colOff>
      <xdr:row>40</xdr:row>
      <xdr:rowOff>145160</xdr:rowOff>
    </xdr:to>
    <xdr:sp macro="" textlink="">
      <xdr:nvSpPr>
        <xdr:cNvPr id="594" name="楕円 593"/>
        <xdr:cNvSpPr/>
      </xdr:nvSpPr>
      <xdr:spPr>
        <a:xfrm>
          <a:off x="21272500" y="69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92453</xdr:rowOff>
    </xdr:from>
    <xdr:to>
      <xdr:col>116</xdr:col>
      <xdr:colOff>63500</xdr:colOff>
      <xdr:row>40</xdr:row>
      <xdr:rowOff>94360</xdr:rowOff>
    </xdr:to>
    <xdr:cxnSp macro="">
      <xdr:nvCxnSpPr>
        <xdr:cNvPr id="595" name="直線コネクタ 594"/>
        <xdr:cNvCxnSpPr/>
      </xdr:nvCxnSpPr>
      <xdr:spPr>
        <a:xfrm flipV="1">
          <a:off x="21323300" y="6950453"/>
          <a:ext cx="8382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44155</xdr:rowOff>
    </xdr:from>
    <xdr:to>
      <xdr:col>107</xdr:col>
      <xdr:colOff>101600</xdr:colOff>
      <xdr:row>40</xdr:row>
      <xdr:rowOff>145755</xdr:rowOff>
    </xdr:to>
    <xdr:sp macro="" textlink="">
      <xdr:nvSpPr>
        <xdr:cNvPr id="596" name="楕円 595"/>
        <xdr:cNvSpPr/>
      </xdr:nvSpPr>
      <xdr:spPr>
        <a:xfrm>
          <a:off x="20383500" y="69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94360</xdr:rowOff>
    </xdr:from>
    <xdr:to>
      <xdr:col>111</xdr:col>
      <xdr:colOff>177800</xdr:colOff>
      <xdr:row>40</xdr:row>
      <xdr:rowOff>94955</xdr:rowOff>
    </xdr:to>
    <xdr:cxnSp macro="">
      <xdr:nvCxnSpPr>
        <xdr:cNvPr id="597" name="直線コネクタ 596"/>
        <xdr:cNvCxnSpPr/>
      </xdr:nvCxnSpPr>
      <xdr:spPr>
        <a:xfrm flipV="1">
          <a:off x="20434300" y="6952360"/>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50633</xdr:rowOff>
    </xdr:from>
    <xdr:to>
      <xdr:col>102</xdr:col>
      <xdr:colOff>165100</xdr:colOff>
      <xdr:row>41</xdr:row>
      <xdr:rowOff>152233</xdr:rowOff>
    </xdr:to>
    <xdr:sp macro="" textlink="">
      <xdr:nvSpPr>
        <xdr:cNvPr id="598" name="楕円 597"/>
        <xdr:cNvSpPr/>
      </xdr:nvSpPr>
      <xdr:spPr>
        <a:xfrm>
          <a:off x="19494500" y="70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94955</xdr:rowOff>
    </xdr:from>
    <xdr:to>
      <xdr:col>107</xdr:col>
      <xdr:colOff>50800</xdr:colOff>
      <xdr:row>41</xdr:row>
      <xdr:rowOff>101433</xdr:rowOff>
    </xdr:to>
    <xdr:cxnSp macro="">
      <xdr:nvCxnSpPr>
        <xdr:cNvPr id="599" name="直線コネクタ 598"/>
        <xdr:cNvCxnSpPr/>
      </xdr:nvCxnSpPr>
      <xdr:spPr>
        <a:xfrm flipV="1">
          <a:off x="19545300" y="6952955"/>
          <a:ext cx="889000" cy="1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50697</xdr:rowOff>
    </xdr:from>
    <xdr:to>
      <xdr:col>98</xdr:col>
      <xdr:colOff>38100</xdr:colOff>
      <xdr:row>41</xdr:row>
      <xdr:rowOff>152297</xdr:rowOff>
    </xdr:to>
    <xdr:sp macro="" textlink="">
      <xdr:nvSpPr>
        <xdr:cNvPr id="600" name="楕円 599"/>
        <xdr:cNvSpPr/>
      </xdr:nvSpPr>
      <xdr:spPr>
        <a:xfrm>
          <a:off x="18605500" y="70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101433</xdr:rowOff>
    </xdr:from>
    <xdr:to>
      <xdr:col>102</xdr:col>
      <xdr:colOff>114300</xdr:colOff>
      <xdr:row>41</xdr:row>
      <xdr:rowOff>101497</xdr:rowOff>
    </xdr:to>
    <xdr:cxnSp macro="">
      <xdr:nvCxnSpPr>
        <xdr:cNvPr id="601" name="直線コネクタ 600"/>
        <xdr:cNvCxnSpPr/>
      </xdr:nvCxnSpPr>
      <xdr:spPr>
        <a:xfrm flipV="1">
          <a:off x="18656300" y="713088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604"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5"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136287</xdr:rowOff>
    </xdr:from>
    <xdr:ext cx="534377" cy="259045"/>
    <xdr:sp macro="" textlink="">
      <xdr:nvSpPr>
        <xdr:cNvPr id="606" name="n_1mainValue【一般廃棄物処理施設】&#10;一人当たり有形固定資産（償却資産）額"/>
        <xdr:cNvSpPr txBox="1"/>
      </xdr:nvSpPr>
      <xdr:spPr>
        <a:xfrm>
          <a:off x="21043411" y="699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136882</xdr:rowOff>
    </xdr:from>
    <xdr:ext cx="534377" cy="259045"/>
    <xdr:sp macro="" textlink="">
      <xdr:nvSpPr>
        <xdr:cNvPr id="607" name="n_2mainValue【一般廃棄物処理施設】&#10;一人当たり有形固定資産（償却資産）額"/>
        <xdr:cNvSpPr txBox="1"/>
      </xdr:nvSpPr>
      <xdr:spPr>
        <a:xfrm>
          <a:off x="20167111" y="69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143360</xdr:rowOff>
    </xdr:from>
    <xdr:ext cx="469744" cy="259045"/>
    <xdr:sp macro="" textlink="">
      <xdr:nvSpPr>
        <xdr:cNvPr id="608" name="n_3mainValue【一般廃棄物処理施設】&#10;一人当たり有形固定資産（償却資産）額"/>
        <xdr:cNvSpPr txBox="1"/>
      </xdr:nvSpPr>
      <xdr:spPr>
        <a:xfrm>
          <a:off x="19310428" y="71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143424</xdr:rowOff>
    </xdr:from>
    <xdr:ext cx="469744" cy="259045"/>
    <xdr:sp macro="" textlink="">
      <xdr:nvSpPr>
        <xdr:cNvPr id="609" name="n_4mainValue【一般廃棄物処理施設】&#10;一人当たり有形固定資産（償却資産）額"/>
        <xdr:cNvSpPr txBox="1"/>
      </xdr:nvSpPr>
      <xdr:spPr>
        <a:xfrm>
          <a:off x="18421428" y="717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649" name="楕円 648"/>
        <xdr:cNvSpPr/>
      </xdr:nvSpPr>
      <xdr:spPr>
        <a:xfrm>
          <a:off x="16268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xdr:rowOff>
    </xdr:from>
    <xdr:ext cx="405111" cy="259045"/>
    <xdr:sp macro="" textlink="">
      <xdr:nvSpPr>
        <xdr:cNvPr id="650" name="【保健センター・保健所】&#10;有形固定資産減価償却率該当値テキスト"/>
        <xdr:cNvSpPr txBox="1"/>
      </xdr:nvSpPr>
      <xdr:spPr>
        <a:xfrm>
          <a:off x="16357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651" name="楕円 650"/>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72390</xdr:rowOff>
    </xdr:to>
    <xdr:cxnSp macro="">
      <xdr:nvCxnSpPr>
        <xdr:cNvPr id="652" name="直線コネクタ 651"/>
        <xdr:cNvCxnSpPr/>
      </xdr:nvCxnSpPr>
      <xdr:spPr>
        <a:xfrm>
          <a:off x="15481300" y="106641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116840</xdr:rowOff>
    </xdr:from>
    <xdr:to>
      <xdr:col>76</xdr:col>
      <xdr:colOff>165100</xdr:colOff>
      <xdr:row>62</xdr:row>
      <xdr:rowOff>46990</xdr:rowOff>
    </xdr:to>
    <xdr:sp macro="" textlink="">
      <xdr:nvSpPr>
        <xdr:cNvPr id="653" name="楕円 652"/>
        <xdr:cNvSpPr/>
      </xdr:nvSpPr>
      <xdr:spPr>
        <a:xfrm>
          <a:off x="14541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167640</xdr:rowOff>
    </xdr:from>
    <xdr:to>
      <xdr:col>81</xdr:col>
      <xdr:colOff>50800</xdr:colOff>
      <xdr:row>62</xdr:row>
      <xdr:rowOff>34290</xdr:rowOff>
    </xdr:to>
    <xdr:cxnSp macro="">
      <xdr:nvCxnSpPr>
        <xdr:cNvPr id="654" name="直線コネクタ 653"/>
        <xdr:cNvCxnSpPr/>
      </xdr:nvCxnSpPr>
      <xdr:spPr>
        <a:xfrm>
          <a:off x="14592300" y="10626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78740</xdr:rowOff>
    </xdr:from>
    <xdr:to>
      <xdr:col>72</xdr:col>
      <xdr:colOff>38100</xdr:colOff>
      <xdr:row>62</xdr:row>
      <xdr:rowOff>8890</xdr:rowOff>
    </xdr:to>
    <xdr:sp macro="" textlink="">
      <xdr:nvSpPr>
        <xdr:cNvPr id="655" name="楕円 654"/>
        <xdr:cNvSpPr/>
      </xdr:nvSpPr>
      <xdr:spPr>
        <a:xfrm>
          <a:off x="1365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129540</xdr:rowOff>
    </xdr:from>
    <xdr:to>
      <xdr:col>76</xdr:col>
      <xdr:colOff>114300</xdr:colOff>
      <xdr:row>61</xdr:row>
      <xdr:rowOff>167640</xdr:rowOff>
    </xdr:to>
    <xdr:cxnSp macro="">
      <xdr:nvCxnSpPr>
        <xdr:cNvPr id="656" name="直線コネクタ 655"/>
        <xdr:cNvCxnSpPr/>
      </xdr:nvCxnSpPr>
      <xdr:spPr>
        <a:xfrm>
          <a:off x="13703300" y="10587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38735</xdr:rowOff>
    </xdr:from>
    <xdr:to>
      <xdr:col>67</xdr:col>
      <xdr:colOff>101600</xdr:colOff>
      <xdr:row>61</xdr:row>
      <xdr:rowOff>140335</xdr:rowOff>
    </xdr:to>
    <xdr:sp macro="" textlink="">
      <xdr:nvSpPr>
        <xdr:cNvPr id="657" name="楕円 656"/>
        <xdr:cNvSpPr/>
      </xdr:nvSpPr>
      <xdr:spPr>
        <a:xfrm>
          <a:off x="12763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89535</xdr:rowOff>
    </xdr:from>
    <xdr:to>
      <xdr:col>71</xdr:col>
      <xdr:colOff>177800</xdr:colOff>
      <xdr:row>61</xdr:row>
      <xdr:rowOff>129540</xdr:rowOff>
    </xdr:to>
    <xdr:cxnSp macro="">
      <xdr:nvCxnSpPr>
        <xdr:cNvPr id="658" name="直線コネクタ 657"/>
        <xdr:cNvCxnSpPr/>
      </xdr:nvCxnSpPr>
      <xdr:spPr>
        <a:xfrm>
          <a:off x="12814300" y="10547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0"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1"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663" name="n_1mainValue【保健センター・保健所】&#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38117</xdr:rowOff>
    </xdr:from>
    <xdr:ext cx="405111" cy="259045"/>
    <xdr:sp macro="" textlink="">
      <xdr:nvSpPr>
        <xdr:cNvPr id="664" name="n_2mainValue【保健センター・保健所】&#10;有形固定資産減価償却率"/>
        <xdr:cNvSpPr txBox="1"/>
      </xdr:nvSpPr>
      <xdr:spPr>
        <a:xfrm>
          <a:off x="14389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xdr:rowOff>
    </xdr:from>
    <xdr:ext cx="405111" cy="259045"/>
    <xdr:sp macro="" textlink="">
      <xdr:nvSpPr>
        <xdr:cNvPr id="665" name="n_3mainValue【保健センター・保健所】&#10;有形固定資産減価償却率"/>
        <xdr:cNvSpPr txBox="1"/>
      </xdr:nvSpPr>
      <xdr:spPr>
        <a:xfrm>
          <a:off x="13500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131462</xdr:rowOff>
    </xdr:from>
    <xdr:ext cx="405111" cy="259045"/>
    <xdr:sp macro="" textlink="">
      <xdr:nvSpPr>
        <xdr:cNvPr id="666" name="n_4mainValue【保健センター・保健所】&#10;有形固定資産減価償却率"/>
        <xdr:cNvSpPr txBox="1"/>
      </xdr:nvSpPr>
      <xdr:spPr>
        <a:xfrm>
          <a:off x="12611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5"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101600</xdr:rowOff>
    </xdr:from>
    <xdr:to>
      <xdr:col>116</xdr:col>
      <xdr:colOff>114300</xdr:colOff>
      <xdr:row>60</xdr:row>
      <xdr:rowOff>31750</xdr:rowOff>
    </xdr:to>
    <xdr:sp macro="" textlink="">
      <xdr:nvSpPr>
        <xdr:cNvPr id="706" name="楕円 705"/>
        <xdr:cNvSpPr/>
      </xdr:nvSpPr>
      <xdr:spPr>
        <a:xfrm>
          <a:off x="22110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124477</xdr:rowOff>
    </xdr:from>
    <xdr:ext cx="469744" cy="259045"/>
    <xdr:sp macro="" textlink="">
      <xdr:nvSpPr>
        <xdr:cNvPr id="707" name="【保健センター・保健所】&#10;一人当たり面積該当値テキスト"/>
        <xdr:cNvSpPr txBox="1"/>
      </xdr:nvSpPr>
      <xdr:spPr>
        <a:xfrm>
          <a:off x="221996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101600</xdr:rowOff>
    </xdr:from>
    <xdr:to>
      <xdr:col>112</xdr:col>
      <xdr:colOff>38100</xdr:colOff>
      <xdr:row>60</xdr:row>
      <xdr:rowOff>31750</xdr:rowOff>
    </xdr:to>
    <xdr:sp macro="" textlink="">
      <xdr:nvSpPr>
        <xdr:cNvPr id="708" name="楕円 707"/>
        <xdr:cNvSpPr/>
      </xdr:nvSpPr>
      <xdr:spPr>
        <a:xfrm>
          <a:off x="2127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152400</xdr:rowOff>
    </xdr:from>
    <xdr:to>
      <xdr:col>116</xdr:col>
      <xdr:colOff>63500</xdr:colOff>
      <xdr:row>59</xdr:row>
      <xdr:rowOff>152400</xdr:rowOff>
    </xdr:to>
    <xdr:cxnSp macro="">
      <xdr:nvCxnSpPr>
        <xdr:cNvPr id="709" name="直線コネクタ 708"/>
        <xdr:cNvCxnSpPr/>
      </xdr:nvCxnSpPr>
      <xdr:spPr>
        <a:xfrm>
          <a:off x="21323300" y="10267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710" name="楕円 709"/>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152400</xdr:rowOff>
    </xdr:from>
    <xdr:to>
      <xdr:col>111</xdr:col>
      <xdr:colOff>177800</xdr:colOff>
      <xdr:row>60</xdr:row>
      <xdr:rowOff>0</xdr:rowOff>
    </xdr:to>
    <xdr:cxnSp macro="">
      <xdr:nvCxnSpPr>
        <xdr:cNvPr id="711" name="直線コネクタ 710"/>
        <xdr:cNvCxnSpPr/>
      </xdr:nvCxnSpPr>
      <xdr:spPr>
        <a:xfrm flipV="1">
          <a:off x="20434300" y="1026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712" name="楕円 711"/>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0</xdr:rowOff>
    </xdr:from>
    <xdr:to>
      <xdr:col>107</xdr:col>
      <xdr:colOff>50800</xdr:colOff>
      <xdr:row>60</xdr:row>
      <xdr:rowOff>0</xdr:rowOff>
    </xdr:to>
    <xdr:cxnSp macro="">
      <xdr:nvCxnSpPr>
        <xdr:cNvPr id="713" name="直線コネクタ 712"/>
        <xdr:cNvCxnSpPr/>
      </xdr:nvCxnSpPr>
      <xdr:spPr>
        <a:xfrm>
          <a:off x="19545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714" name="楕円 713"/>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0</xdr:rowOff>
    </xdr:from>
    <xdr:to>
      <xdr:col>102</xdr:col>
      <xdr:colOff>114300</xdr:colOff>
      <xdr:row>60</xdr:row>
      <xdr:rowOff>0</xdr:rowOff>
    </xdr:to>
    <xdr:cxnSp macro="">
      <xdr:nvCxnSpPr>
        <xdr:cNvPr id="715" name="直線コネクタ 714"/>
        <xdr:cNvCxnSpPr/>
      </xdr:nvCxnSpPr>
      <xdr:spPr>
        <a:xfrm>
          <a:off x="18656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6"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7"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9"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48277</xdr:rowOff>
    </xdr:from>
    <xdr:ext cx="469744" cy="259045"/>
    <xdr:sp macro="" textlink="">
      <xdr:nvSpPr>
        <xdr:cNvPr id="720" name="n_1mainValue【保健センター・保健所】&#10;一人当たり面積"/>
        <xdr:cNvSpPr txBox="1"/>
      </xdr:nvSpPr>
      <xdr:spPr>
        <a:xfrm>
          <a:off x="2107572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721" name="n_2main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722" name="n_3mainValue【保健センター・保健所】&#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23" name="n_4mainValue【保健センター・保健所】&#10;一人当たり面積"/>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3"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764" name="楕円 763"/>
        <xdr:cNvSpPr/>
      </xdr:nvSpPr>
      <xdr:spPr>
        <a:xfrm>
          <a:off x="16268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53991</xdr:rowOff>
    </xdr:from>
    <xdr:ext cx="405111" cy="259045"/>
    <xdr:sp macro="" textlink="">
      <xdr:nvSpPr>
        <xdr:cNvPr id="765" name="【消防施設】&#10;有形固定資産減価償却率該当値テキスト"/>
        <xdr:cNvSpPr txBox="1"/>
      </xdr:nvSpPr>
      <xdr:spPr>
        <a:xfrm>
          <a:off x="16357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766" name="楕円 765"/>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81914</xdr:rowOff>
    </xdr:to>
    <xdr:cxnSp macro="">
      <xdr:nvCxnSpPr>
        <xdr:cNvPr id="767" name="直線コネクタ 766"/>
        <xdr:cNvCxnSpPr/>
      </xdr:nvCxnSpPr>
      <xdr:spPr>
        <a:xfrm>
          <a:off x="15481300" y="139369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145414</xdr:rowOff>
    </xdr:from>
    <xdr:to>
      <xdr:col>76</xdr:col>
      <xdr:colOff>165100</xdr:colOff>
      <xdr:row>81</xdr:row>
      <xdr:rowOff>75564</xdr:rowOff>
    </xdr:to>
    <xdr:sp macro="" textlink="">
      <xdr:nvSpPr>
        <xdr:cNvPr id="768" name="楕円 767"/>
        <xdr:cNvSpPr/>
      </xdr:nvSpPr>
      <xdr:spPr>
        <a:xfrm>
          <a:off x="14541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24764</xdr:rowOff>
    </xdr:from>
    <xdr:to>
      <xdr:col>81</xdr:col>
      <xdr:colOff>50800</xdr:colOff>
      <xdr:row>81</xdr:row>
      <xdr:rowOff>49530</xdr:rowOff>
    </xdr:to>
    <xdr:cxnSp macro="">
      <xdr:nvCxnSpPr>
        <xdr:cNvPr id="769" name="直線コネクタ 768"/>
        <xdr:cNvCxnSpPr/>
      </xdr:nvCxnSpPr>
      <xdr:spPr>
        <a:xfrm>
          <a:off x="14592300" y="139122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95886</xdr:rowOff>
    </xdr:from>
    <xdr:to>
      <xdr:col>72</xdr:col>
      <xdr:colOff>38100</xdr:colOff>
      <xdr:row>81</xdr:row>
      <xdr:rowOff>26036</xdr:rowOff>
    </xdr:to>
    <xdr:sp macro="" textlink="">
      <xdr:nvSpPr>
        <xdr:cNvPr id="770" name="楕円 769"/>
        <xdr:cNvSpPr/>
      </xdr:nvSpPr>
      <xdr:spPr>
        <a:xfrm>
          <a:off x="1365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146686</xdr:rowOff>
    </xdr:from>
    <xdr:to>
      <xdr:col>76</xdr:col>
      <xdr:colOff>114300</xdr:colOff>
      <xdr:row>81</xdr:row>
      <xdr:rowOff>24764</xdr:rowOff>
    </xdr:to>
    <xdr:cxnSp macro="">
      <xdr:nvCxnSpPr>
        <xdr:cNvPr id="771" name="直線コネクタ 770"/>
        <xdr:cNvCxnSpPr/>
      </xdr:nvCxnSpPr>
      <xdr:spPr>
        <a:xfrm>
          <a:off x="13703300" y="138626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61595</xdr:rowOff>
    </xdr:from>
    <xdr:to>
      <xdr:col>67</xdr:col>
      <xdr:colOff>101600</xdr:colOff>
      <xdr:row>80</xdr:row>
      <xdr:rowOff>163195</xdr:rowOff>
    </xdr:to>
    <xdr:sp macro="" textlink="">
      <xdr:nvSpPr>
        <xdr:cNvPr id="772" name="楕円 771"/>
        <xdr:cNvSpPr/>
      </xdr:nvSpPr>
      <xdr:spPr>
        <a:xfrm>
          <a:off x="12763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112395</xdr:rowOff>
    </xdr:from>
    <xdr:to>
      <xdr:col>71</xdr:col>
      <xdr:colOff>177800</xdr:colOff>
      <xdr:row>80</xdr:row>
      <xdr:rowOff>146686</xdr:rowOff>
    </xdr:to>
    <xdr:cxnSp macro="">
      <xdr:nvCxnSpPr>
        <xdr:cNvPr id="773" name="直線コネクタ 772"/>
        <xdr:cNvCxnSpPr/>
      </xdr:nvCxnSpPr>
      <xdr:spPr>
        <a:xfrm>
          <a:off x="12814300" y="13828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4"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5"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6"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778" name="n_1mainValue【消防施設】&#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92091</xdr:rowOff>
    </xdr:from>
    <xdr:ext cx="405111" cy="259045"/>
    <xdr:sp macro="" textlink="">
      <xdr:nvSpPr>
        <xdr:cNvPr id="779" name="n_2mainValue【消防施設】&#10;有形固定資産減価償却率"/>
        <xdr:cNvSpPr txBox="1"/>
      </xdr:nvSpPr>
      <xdr:spPr>
        <a:xfrm>
          <a:off x="14389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42563</xdr:rowOff>
    </xdr:from>
    <xdr:ext cx="405111" cy="259045"/>
    <xdr:sp macro="" textlink="">
      <xdr:nvSpPr>
        <xdr:cNvPr id="780" name="n_3mainValue【消防施設】&#10;有形固定資産減価償却率"/>
        <xdr:cNvSpPr txBox="1"/>
      </xdr:nvSpPr>
      <xdr:spPr>
        <a:xfrm>
          <a:off x="13500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8272</xdr:rowOff>
    </xdr:from>
    <xdr:ext cx="405111" cy="259045"/>
    <xdr:sp macro="" textlink="">
      <xdr:nvSpPr>
        <xdr:cNvPr id="781" name="n_4mainValue【消防施設】&#10;有形固定資産減価償却率"/>
        <xdr:cNvSpPr txBox="1"/>
      </xdr:nvSpPr>
      <xdr:spPr>
        <a:xfrm>
          <a:off x="12611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10"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21" name="楕円 820"/>
        <xdr:cNvSpPr/>
      </xdr:nvSpPr>
      <xdr:spPr>
        <a:xfrm>
          <a:off x="22110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170197</xdr:rowOff>
    </xdr:from>
    <xdr:ext cx="469744" cy="259045"/>
    <xdr:sp macro="" textlink="">
      <xdr:nvSpPr>
        <xdr:cNvPr id="822" name="【消防施設】&#10;一人当たり面積該当値テキスト"/>
        <xdr:cNvSpPr txBox="1"/>
      </xdr:nvSpPr>
      <xdr:spPr>
        <a:xfrm>
          <a:off x="22199600"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823" name="楕円 822"/>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26670</xdr:rowOff>
    </xdr:from>
    <xdr:to>
      <xdr:col>116</xdr:col>
      <xdr:colOff>63500</xdr:colOff>
      <xdr:row>84</xdr:row>
      <xdr:rowOff>30480</xdr:rowOff>
    </xdr:to>
    <xdr:cxnSp macro="">
      <xdr:nvCxnSpPr>
        <xdr:cNvPr id="824" name="直線コネクタ 823"/>
        <xdr:cNvCxnSpPr/>
      </xdr:nvCxnSpPr>
      <xdr:spPr>
        <a:xfrm flipV="1">
          <a:off x="21323300" y="1442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5" name="楕円 824"/>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38100</xdr:rowOff>
    </xdr:to>
    <xdr:cxnSp macro="">
      <xdr:nvCxnSpPr>
        <xdr:cNvPr id="826" name="直線コネクタ 825"/>
        <xdr:cNvCxnSpPr/>
      </xdr:nvCxnSpPr>
      <xdr:spPr>
        <a:xfrm flipV="1">
          <a:off x="20434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147320</xdr:rowOff>
    </xdr:from>
    <xdr:to>
      <xdr:col>102</xdr:col>
      <xdr:colOff>165100</xdr:colOff>
      <xdr:row>84</xdr:row>
      <xdr:rowOff>77470</xdr:rowOff>
    </xdr:to>
    <xdr:sp macro="" textlink="">
      <xdr:nvSpPr>
        <xdr:cNvPr id="827" name="楕円 826"/>
        <xdr:cNvSpPr/>
      </xdr:nvSpPr>
      <xdr:spPr>
        <a:xfrm>
          <a:off x="19494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26670</xdr:rowOff>
    </xdr:from>
    <xdr:to>
      <xdr:col>107</xdr:col>
      <xdr:colOff>50800</xdr:colOff>
      <xdr:row>84</xdr:row>
      <xdr:rowOff>38100</xdr:rowOff>
    </xdr:to>
    <xdr:cxnSp macro="">
      <xdr:nvCxnSpPr>
        <xdr:cNvPr id="828" name="直線コネクタ 827"/>
        <xdr:cNvCxnSpPr/>
      </xdr:nvCxnSpPr>
      <xdr:spPr>
        <a:xfrm>
          <a:off x="19545300" y="1442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36830</xdr:rowOff>
    </xdr:from>
    <xdr:to>
      <xdr:col>98</xdr:col>
      <xdr:colOff>38100</xdr:colOff>
      <xdr:row>85</xdr:row>
      <xdr:rowOff>138430</xdr:rowOff>
    </xdr:to>
    <xdr:sp macro="" textlink="">
      <xdr:nvSpPr>
        <xdr:cNvPr id="829" name="楕円 828"/>
        <xdr:cNvSpPr/>
      </xdr:nvSpPr>
      <xdr:spPr>
        <a:xfrm>
          <a:off x="18605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26670</xdr:rowOff>
    </xdr:from>
    <xdr:to>
      <xdr:col>102</xdr:col>
      <xdr:colOff>114300</xdr:colOff>
      <xdr:row>85</xdr:row>
      <xdr:rowOff>87630</xdr:rowOff>
    </xdr:to>
    <xdr:cxnSp macro="">
      <xdr:nvCxnSpPr>
        <xdr:cNvPr id="830" name="直線コネクタ 829"/>
        <xdr:cNvCxnSpPr/>
      </xdr:nvCxnSpPr>
      <xdr:spPr>
        <a:xfrm flipV="1">
          <a:off x="18656300" y="144284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1" name="n_1ave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2"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4"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97807</xdr:rowOff>
    </xdr:from>
    <xdr:ext cx="469744" cy="259045"/>
    <xdr:sp macro="" textlink="">
      <xdr:nvSpPr>
        <xdr:cNvPr id="835" name="n_1mainValue【消防施設】&#10;一人当たり面積"/>
        <xdr:cNvSpPr txBox="1"/>
      </xdr:nvSpPr>
      <xdr:spPr>
        <a:xfrm>
          <a:off x="21075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6" name="n_2main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93997</xdr:rowOff>
    </xdr:from>
    <xdr:ext cx="469744" cy="259045"/>
    <xdr:sp macro="" textlink="">
      <xdr:nvSpPr>
        <xdr:cNvPr id="837" name="n_3mainValue【消防施設】&#10;一人当たり面積"/>
        <xdr:cNvSpPr txBox="1"/>
      </xdr:nvSpPr>
      <xdr:spPr>
        <a:xfrm>
          <a:off x="19310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838" name="n_4mainValue【消防施設】&#10;一人当たり面積"/>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69" name="【庁舎】&#10;有形固定資産減価償却率平均値テキスト"/>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80" name="楕円 879"/>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881"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159294</xdr:rowOff>
    </xdr:from>
    <xdr:to>
      <xdr:col>81</xdr:col>
      <xdr:colOff>101600</xdr:colOff>
      <xdr:row>103</xdr:row>
      <xdr:rowOff>89444</xdr:rowOff>
    </xdr:to>
    <xdr:sp macro="" textlink="">
      <xdr:nvSpPr>
        <xdr:cNvPr id="882" name="楕円 881"/>
        <xdr:cNvSpPr/>
      </xdr:nvSpPr>
      <xdr:spPr>
        <a:xfrm>
          <a:off x="15430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38644</xdr:rowOff>
    </xdr:to>
    <xdr:cxnSp macro="">
      <xdr:nvCxnSpPr>
        <xdr:cNvPr id="883" name="直線コネクタ 882"/>
        <xdr:cNvCxnSpPr/>
      </xdr:nvCxnSpPr>
      <xdr:spPr>
        <a:xfrm flipV="1">
          <a:off x="15481300" y="176784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884" name="楕円 883"/>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38644</xdr:rowOff>
    </xdr:to>
    <xdr:cxnSp macro="">
      <xdr:nvCxnSpPr>
        <xdr:cNvPr id="885" name="直線コネクタ 884"/>
        <xdr:cNvCxnSpPr/>
      </xdr:nvCxnSpPr>
      <xdr:spPr>
        <a:xfrm>
          <a:off x="14592300" y="176669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62956</xdr:rowOff>
    </xdr:from>
    <xdr:to>
      <xdr:col>72</xdr:col>
      <xdr:colOff>38100</xdr:colOff>
      <xdr:row>102</xdr:row>
      <xdr:rowOff>164556</xdr:rowOff>
    </xdr:to>
    <xdr:sp macro="" textlink="">
      <xdr:nvSpPr>
        <xdr:cNvPr id="886" name="楕円 885"/>
        <xdr:cNvSpPr/>
      </xdr:nvSpPr>
      <xdr:spPr>
        <a:xfrm>
          <a:off x="13652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113756</xdr:rowOff>
    </xdr:from>
    <xdr:to>
      <xdr:col>76</xdr:col>
      <xdr:colOff>114300</xdr:colOff>
      <xdr:row>103</xdr:row>
      <xdr:rowOff>7620</xdr:rowOff>
    </xdr:to>
    <xdr:cxnSp macro="">
      <xdr:nvCxnSpPr>
        <xdr:cNvPr id="887" name="直線コネクタ 886"/>
        <xdr:cNvCxnSpPr/>
      </xdr:nvCxnSpPr>
      <xdr:spPr>
        <a:xfrm>
          <a:off x="13703300" y="176016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41729</xdr:rowOff>
    </xdr:from>
    <xdr:to>
      <xdr:col>67</xdr:col>
      <xdr:colOff>101600</xdr:colOff>
      <xdr:row>102</xdr:row>
      <xdr:rowOff>143329</xdr:rowOff>
    </xdr:to>
    <xdr:sp macro="" textlink="">
      <xdr:nvSpPr>
        <xdr:cNvPr id="888" name="楕円 887"/>
        <xdr:cNvSpPr/>
      </xdr:nvSpPr>
      <xdr:spPr>
        <a:xfrm>
          <a:off x="12763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92529</xdr:rowOff>
    </xdr:from>
    <xdr:to>
      <xdr:col>71</xdr:col>
      <xdr:colOff>177800</xdr:colOff>
      <xdr:row>102</xdr:row>
      <xdr:rowOff>113756</xdr:rowOff>
    </xdr:to>
    <xdr:cxnSp macro="">
      <xdr:nvCxnSpPr>
        <xdr:cNvPr id="889" name="直線コネクタ 888"/>
        <xdr:cNvCxnSpPr/>
      </xdr:nvCxnSpPr>
      <xdr:spPr>
        <a:xfrm>
          <a:off x="12814300" y="175804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890" name="n_1aveValue【庁舎】&#10;有形固定資産減価償却率"/>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91"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92" name="n_3aveValue【庁舎】&#10;有形固定資産減価償却率"/>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893" name="n_4aveValue【庁舎】&#10;有形固定資産減価償却率"/>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105971</xdr:rowOff>
    </xdr:from>
    <xdr:ext cx="405111" cy="259045"/>
    <xdr:sp macro="" textlink="">
      <xdr:nvSpPr>
        <xdr:cNvPr id="894" name="n_1mainValue【庁舎】&#10;有形固定資産減価償却率"/>
        <xdr:cNvSpPr txBox="1"/>
      </xdr:nvSpPr>
      <xdr:spPr>
        <a:xfrm>
          <a:off x="152660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895" name="n_2mainValue【庁舎】&#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9633</xdr:rowOff>
    </xdr:from>
    <xdr:ext cx="405111" cy="259045"/>
    <xdr:sp macro="" textlink="">
      <xdr:nvSpPr>
        <xdr:cNvPr id="896" name="n_3mainValue【庁舎】&#10;有形固定資産減価償却率"/>
        <xdr:cNvSpPr txBox="1"/>
      </xdr:nvSpPr>
      <xdr:spPr>
        <a:xfrm>
          <a:off x="13500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159856</xdr:rowOff>
    </xdr:from>
    <xdr:ext cx="405111" cy="259045"/>
    <xdr:sp macro="" textlink="">
      <xdr:nvSpPr>
        <xdr:cNvPr id="897" name="n_4mainValue【庁舎】&#10;有形固定資産減価償却率"/>
        <xdr:cNvSpPr txBox="1"/>
      </xdr:nvSpPr>
      <xdr:spPr>
        <a:xfrm>
          <a:off x="12611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28" name="【庁舎】&#10;一人当たり面積平均値テキスト"/>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44994</xdr:rowOff>
    </xdr:from>
    <xdr:to>
      <xdr:col>116</xdr:col>
      <xdr:colOff>114300</xdr:colOff>
      <xdr:row>100</xdr:row>
      <xdr:rowOff>146594</xdr:rowOff>
    </xdr:to>
    <xdr:sp macro="" textlink="">
      <xdr:nvSpPr>
        <xdr:cNvPr id="939" name="楕円 938"/>
        <xdr:cNvSpPr/>
      </xdr:nvSpPr>
      <xdr:spPr>
        <a:xfrm>
          <a:off x="221107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169471</xdr:rowOff>
    </xdr:from>
    <xdr:ext cx="469744" cy="259045"/>
    <xdr:sp macro="" textlink="">
      <xdr:nvSpPr>
        <xdr:cNvPr id="940" name="【庁舎】&#10;一人当たり面積該当値テキスト"/>
        <xdr:cNvSpPr txBox="1"/>
      </xdr:nvSpPr>
      <xdr:spPr>
        <a:xfrm>
          <a:off x="22199600" y="1714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98334</xdr:rowOff>
    </xdr:from>
    <xdr:to>
      <xdr:col>112</xdr:col>
      <xdr:colOff>38100</xdr:colOff>
      <xdr:row>107</xdr:row>
      <xdr:rowOff>28484</xdr:rowOff>
    </xdr:to>
    <xdr:sp macro="" textlink="">
      <xdr:nvSpPr>
        <xdr:cNvPr id="941" name="楕円 940"/>
        <xdr:cNvSpPr/>
      </xdr:nvSpPr>
      <xdr:spPr>
        <a:xfrm>
          <a:off x="21272500" y="182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95794</xdr:rowOff>
    </xdr:from>
    <xdr:to>
      <xdr:col>116</xdr:col>
      <xdr:colOff>63500</xdr:colOff>
      <xdr:row>106</xdr:row>
      <xdr:rowOff>149134</xdr:rowOff>
    </xdr:to>
    <xdr:cxnSp macro="">
      <xdr:nvCxnSpPr>
        <xdr:cNvPr id="942" name="直線コネクタ 941"/>
        <xdr:cNvCxnSpPr/>
      </xdr:nvCxnSpPr>
      <xdr:spPr>
        <a:xfrm flipV="1">
          <a:off x="21323300" y="17240794"/>
          <a:ext cx="838200" cy="108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99423</xdr:rowOff>
    </xdr:from>
    <xdr:to>
      <xdr:col>107</xdr:col>
      <xdr:colOff>101600</xdr:colOff>
      <xdr:row>107</xdr:row>
      <xdr:rowOff>29573</xdr:rowOff>
    </xdr:to>
    <xdr:sp macro="" textlink="">
      <xdr:nvSpPr>
        <xdr:cNvPr id="943" name="楕円 942"/>
        <xdr:cNvSpPr/>
      </xdr:nvSpPr>
      <xdr:spPr>
        <a:xfrm>
          <a:off x="20383500" y="182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149134</xdr:rowOff>
    </xdr:from>
    <xdr:to>
      <xdr:col>111</xdr:col>
      <xdr:colOff>177800</xdr:colOff>
      <xdr:row>106</xdr:row>
      <xdr:rowOff>150223</xdr:rowOff>
    </xdr:to>
    <xdr:cxnSp macro="">
      <xdr:nvCxnSpPr>
        <xdr:cNvPr id="944" name="直線コネクタ 943"/>
        <xdr:cNvCxnSpPr/>
      </xdr:nvCxnSpPr>
      <xdr:spPr>
        <a:xfrm flipV="1">
          <a:off x="20434300" y="183228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945" name="楕円 944"/>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150223</xdr:rowOff>
    </xdr:from>
    <xdr:to>
      <xdr:col>107</xdr:col>
      <xdr:colOff>50800</xdr:colOff>
      <xdr:row>107</xdr:row>
      <xdr:rowOff>72389</xdr:rowOff>
    </xdr:to>
    <xdr:cxnSp macro="">
      <xdr:nvCxnSpPr>
        <xdr:cNvPr id="946" name="直線コネクタ 945"/>
        <xdr:cNvCxnSpPr/>
      </xdr:nvCxnSpPr>
      <xdr:spPr>
        <a:xfrm flipV="1">
          <a:off x="19545300" y="18323923"/>
          <a:ext cx="889000" cy="9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947" name="楕円 946"/>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130084</xdr:rowOff>
    </xdr:to>
    <xdr:cxnSp macro="">
      <xdr:nvCxnSpPr>
        <xdr:cNvPr id="948" name="直線コネクタ 947"/>
        <xdr:cNvCxnSpPr/>
      </xdr:nvCxnSpPr>
      <xdr:spPr>
        <a:xfrm flipV="1">
          <a:off x="18656300" y="18417539"/>
          <a:ext cx="889000" cy="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49" name="n_1ave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50" name="n_2aveValue【庁舎】&#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51" name="n_3aveValue【庁舎】&#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52" name="n_4ave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45011</xdr:rowOff>
    </xdr:from>
    <xdr:ext cx="469744" cy="259045"/>
    <xdr:sp macro="" textlink="">
      <xdr:nvSpPr>
        <xdr:cNvPr id="953" name="n_1mainValue【庁舎】&#10;一人当たり面積"/>
        <xdr:cNvSpPr txBox="1"/>
      </xdr:nvSpPr>
      <xdr:spPr>
        <a:xfrm>
          <a:off x="21075727" y="1804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46100</xdr:rowOff>
    </xdr:from>
    <xdr:ext cx="469744" cy="259045"/>
    <xdr:sp macro="" textlink="">
      <xdr:nvSpPr>
        <xdr:cNvPr id="954" name="n_2mainValue【庁舎】&#10;一人当たり面積"/>
        <xdr:cNvSpPr txBox="1"/>
      </xdr:nvSpPr>
      <xdr:spPr>
        <a:xfrm>
          <a:off x="20199427" y="180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139716</xdr:rowOff>
    </xdr:from>
    <xdr:ext cx="469744" cy="259045"/>
    <xdr:sp macro="" textlink="">
      <xdr:nvSpPr>
        <xdr:cNvPr id="955" name="n_3mainValue【庁舎】&#10;一人当たり面積"/>
        <xdr:cNvSpPr txBox="1"/>
      </xdr:nvSpPr>
      <xdr:spPr>
        <a:xfrm>
          <a:off x="19310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25961</xdr:rowOff>
    </xdr:from>
    <xdr:ext cx="469744" cy="259045"/>
    <xdr:sp macro="" textlink="">
      <xdr:nvSpPr>
        <xdr:cNvPr id="956" name="n_4mainValue【庁舎】&#10;一人当たり面積"/>
        <xdr:cNvSpPr txBox="1"/>
      </xdr:nvSpPr>
      <xdr:spPr>
        <a:xfrm>
          <a:off x="18421427" y="181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類似団体内平均と比較し、有形固定資産減価償却率が高くなっているのは、公営住宅、認定こども園・幼稚園・保育所、公民館、図書館、体育館・プール、福祉施設、保健センター・保健所である。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施設あるが耐用年数を過ぎており、今後の運営、管理について関係課と連携を図り検討していく。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体育館・プールについては、全体的に耐用年数を迎えようとしており、今後、個別計画を策定するなかで施設の老朽化の状況も踏まえ、施設のあり方を検討していく。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福祉施設については、建設されてから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年経過しようとしている施設が多いので、今後、長寿命化計画についても検討していく。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保健センター・保健所の古い施設については、大規模改修をしているが、それ以外の施設も今後、施設の老朽化の状況も踏まえ検討していく。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95400</xdr:colOff>
      <xdr:row>2</xdr:row>
      <xdr:rowOff>76320</xdr:rowOff>
    </xdr:from>
    <xdr:to>
      <xdr:col>64</xdr:col>
      <xdr:colOff>12600</xdr:colOff>
      <xdr:row>6</xdr:row>
      <xdr:rowOff>25200</xdr:rowOff>
    </xdr:to>
    <xdr:sp macro="" textlink="">
      <xdr:nvSpPr>
        <xdr:cNvPr id="2" name="正方形/長方形 1"/>
        <xdr:cNvSpPr/>
      </xdr:nvSpPr>
      <xdr:spPr>
        <a:xfrm>
          <a:off x="724050" y="419220"/>
          <a:ext cx="1269975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3</a:t>
          </a:r>
          <a:r>
            <a:rPr lang="ja-JP" sz="3200" b="1" strike="noStrike" spc="-1">
              <a:solidFill>
                <a:srgbClr val="000000"/>
              </a:solidFill>
              <a:latin typeface="ＭＳ Ｐゴシック"/>
              <a:ea typeface="ＭＳ Ｐゴシック"/>
            </a:rPr>
            <a:t>）市町村財政比較分析表</a:t>
          </a:r>
          <a:r>
            <a:rPr lang="en-US" sz="3200" b="1" strike="noStrike" spc="-1">
              <a:solidFill>
                <a:srgbClr val="000000"/>
              </a:solidFill>
              <a:latin typeface="ＭＳ Ｐゴシック"/>
              <a:ea typeface="ＭＳ Ｐゴシック"/>
            </a:rPr>
            <a:t>(</a:t>
          </a:r>
          <a:r>
            <a:rPr lang="ja-JP" sz="3200" b="1" strike="noStrike" spc="-1">
              <a:solidFill>
                <a:srgbClr val="000000"/>
              </a:solidFill>
              <a:latin typeface="ＭＳ Ｐゴシック"/>
              <a:ea typeface="ＭＳ Ｐゴシック"/>
            </a:rPr>
            <a:t>普通会計決算</a:t>
          </a:r>
          <a:r>
            <a:rPr lang="en-US" sz="3200" b="1" strike="noStrike" spc="-1">
              <a:solidFill>
                <a:srgbClr val="000000"/>
              </a:solidFill>
              <a:latin typeface="ＭＳ Ｐゴシック"/>
              <a:ea typeface="ＭＳ Ｐゴシック"/>
            </a:rPr>
            <a:t>)</a:t>
          </a:r>
          <a:endParaRPr lang="en-US" sz="3200" b="0" strike="noStrike" spc="-1">
            <a:latin typeface="Times New Roman"/>
          </a:endParaRPr>
        </a:p>
      </xdr:txBody>
    </xdr:sp>
    <xdr:clientData/>
  </xdr:twoCellAnchor>
  <xdr:twoCellAnchor>
    <xdr:from>
      <xdr:col>96</xdr:col>
      <xdr:colOff>76320</xdr:colOff>
      <xdr:row>2</xdr:row>
      <xdr:rowOff>63360</xdr:rowOff>
    </xdr:from>
    <xdr:to>
      <xdr:col>115</xdr:col>
      <xdr:colOff>25200</xdr:colOff>
      <xdr:row>5</xdr:row>
      <xdr:rowOff>107280</xdr:rowOff>
    </xdr:to>
    <xdr:sp macro="" textlink="">
      <xdr:nvSpPr>
        <xdr:cNvPr id="3" name="正方形/長方形 2"/>
        <xdr:cNvSpPr/>
      </xdr:nvSpPr>
      <xdr:spPr>
        <a:xfrm>
          <a:off x="20193120" y="406260"/>
          <a:ext cx="3930330" cy="5582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101520</xdr:colOff>
      <xdr:row>2</xdr:row>
      <xdr:rowOff>88920</xdr:rowOff>
    </xdr:from>
    <xdr:to>
      <xdr:col>115</xdr:col>
      <xdr:colOff>5760</xdr:colOff>
      <xdr:row>5</xdr:row>
      <xdr:rowOff>82080</xdr:rowOff>
    </xdr:to>
    <xdr:sp macro="" textlink="">
      <xdr:nvSpPr>
        <xdr:cNvPr id="4" name="正方形/長方形 3"/>
        <xdr:cNvSpPr/>
      </xdr:nvSpPr>
      <xdr:spPr>
        <a:xfrm>
          <a:off x="20218320" y="431820"/>
          <a:ext cx="3885690" cy="507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127080</xdr:colOff>
      <xdr:row>2</xdr:row>
      <xdr:rowOff>114480</xdr:rowOff>
    </xdr:from>
    <xdr:to>
      <xdr:col>114</xdr:col>
      <xdr:colOff>183960</xdr:colOff>
      <xdr:row>5</xdr:row>
      <xdr:rowOff>56880</xdr:rowOff>
    </xdr:to>
    <xdr:sp macro="" textlink="">
      <xdr:nvSpPr>
        <xdr:cNvPr id="5" name="正方形/長方形 4"/>
        <xdr:cNvSpPr/>
      </xdr:nvSpPr>
      <xdr:spPr>
        <a:xfrm>
          <a:off x="20243880" y="457380"/>
          <a:ext cx="3828780" cy="456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鹿児島県霧島市</a:t>
          </a:r>
          <a:endParaRPr lang="en-US" sz="2000" b="0" strike="noStrike" spc="-1">
            <a:latin typeface="Times New Roman"/>
          </a:endParaRPr>
        </a:p>
      </xdr:txBody>
    </xdr:sp>
    <xdr:clientData/>
  </xdr:twoCellAnchor>
  <xdr:twoCellAnchor>
    <xdr:from>
      <xdr:col>83</xdr:col>
      <xdr:colOff>6480</xdr:colOff>
      <xdr:row>2</xdr:row>
      <xdr:rowOff>63360</xdr:rowOff>
    </xdr:from>
    <xdr:to>
      <xdr:col>95</xdr:col>
      <xdr:colOff>152280</xdr:colOff>
      <xdr:row>5</xdr:row>
      <xdr:rowOff>107280</xdr:rowOff>
    </xdr:to>
    <xdr:sp macro="" textlink="">
      <xdr:nvSpPr>
        <xdr:cNvPr id="6" name="正方形/長方形 5"/>
        <xdr:cNvSpPr/>
      </xdr:nvSpPr>
      <xdr:spPr>
        <a:xfrm>
          <a:off x="17399130" y="406260"/>
          <a:ext cx="2660400" cy="5582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31680</xdr:colOff>
      <xdr:row>2</xdr:row>
      <xdr:rowOff>88920</xdr:rowOff>
    </xdr:from>
    <xdr:to>
      <xdr:col>95</xdr:col>
      <xdr:colOff>132840</xdr:colOff>
      <xdr:row>5</xdr:row>
      <xdr:rowOff>82080</xdr:rowOff>
    </xdr:to>
    <xdr:sp macro="" textlink="">
      <xdr:nvSpPr>
        <xdr:cNvPr id="7" name="正方形/長方形 6"/>
        <xdr:cNvSpPr/>
      </xdr:nvSpPr>
      <xdr:spPr>
        <a:xfrm>
          <a:off x="17424330" y="431820"/>
          <a:ext cx="2615760" cy="507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57240</xdr:colOff>
      <xdr:row>2</xdr:row>
      <xdr:rowOff>114480</xdr:rowOff>
    </xdr:from>
    <xdr:to>
      <xdr:col>95</xdr:col>
      <xdr:colOff>101160</xdr:colOff>
      <xdr:row>5</xdr:row>
      <xdr:rowOff>56880</xdr:rowOff>
    </xdr:to>
    <xdr:sp macro="" textlink="">
      <xdr:nvSpPr>
        <xdr:cNvPr id="8" name="正方形/長方形 7"/>
        <xdr:cNvSpPr/>
      </xdr:nvSpPr>
      <xdr:spPr>
        <a:xfrm>
          <a:off x="17449890" y="457380"/>
          <a:ext cx="2558520" cy="456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令和</a:t>
          </a:r>
          <a:r>
            <a:rPr lang="en-US" sz="2000" b="1" strike="noStrike" spc="-1">
              <a:solidFill>
                <a:srgbClr val="FFFFFF"/>
              </a:solidFill>
              <a:latin typeface="ＭＳ ゴシック"/>
              <a:ea typeface="ＭＳ ゴシック"/>
            </a:rPr>
            <a:t>2</a:t>
          </a:r>
          <a:r>
            <a:rPr lang="ja-JP" sz="2000" b="1" strike="noStrike" spc="-1">
              <a:solidFill>
                <a:srgbClr val="FFFFFF"/>
              </a:solidFill>
              <a:latin typeface="ＭＳ ゴシック"/>
              <a:ea typeface="ＭＳ ゴシック"/>
            </a:rPr>
            <a:t>年度</a:t>
          </a:r>
          <a:endParaRPr lang="en-US" sz="2000" b="0" strike="noStrike" spc="-1">
            <a:latin typeface="Times New Roman"/>
          </a:endParaRPr>
        </a:p>
      </xdr:txBody>
    </xdr:sp>
    <xdr:clientData/>
  </xdr:twoCellAnchor>
  <xdr:twoCellAnchor>
    <xdr:from>
      <xdr:col>4</xdr:col>
      <xdr:colOff>4680</xdr:colOff>
      <xdr:row>7</xdr:row>
      <xdr:rowOff>6480</xdr:rowOff>
    </xdr:from>
    <xdr:to>
      <xdr:col>49</xdr:col>
      <xdr:colOff>191880</xdr:colOff>
      <xdr:row>17</xdr:row>
      <xdr:rowOff>50400</xdr:rowOff>
    </xdr:to>
    <xdr:sp macro="" textlink="">
      <xdr:nvSpPr>
        <xdr:cNvPr id="9" name="正方形/長方形 8"/>
        <xdr:cNvSpPr/>
      </xdr:nvSpPr>
      <xdr:spPr>
        <a:xfrm>
          <a:off x="842880" y="1206630"/>
          <a:ext cx="9616950" cy="175842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114480</xdr:colOff>
      <xdr:row>7</xdr:row>
      <xdr:rowOff>38160</xdr:rowOff>
    </xdr:from>
    <xdr:to>
      <xdr:col>11</xdr:col>
      <xdr:colOff>44280</xdr:colOff>
      <xdr:row>17</xdr:row>
      <xdr:rowOff>37800</xdr:rowOff>
    </xdr:to>
    <xdr:sp macro="" textlink="">
      <xdr:nvSpPr>
        <xdr:cNvPr id="10" name="正方形/長方形 9"/>
        <xdr:cNvSpPr/>
      </xdr:nvSpPr>
      <xdr:spPr>
        <a:xfrm>
          <a:off x="952680" y="1238310"/>
          <a:ext cx="139665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人口</a:t>
          </a:r>
          <a:endParaRPr lang="en-US" sz="1100" b="0" strike="noStrike" spc="-1">
            <a:latin typeface="Times New Roman"/>
          </a:endParaRPr>
        </a:p>
        <a:p>
          <a:r>
            <a:rPr lang="ja-JP"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ja-JP" sz="1100" b="1" strike="noStrike" spc="-1">
              <a:solidFill>
                <a:srgbClr val="000000"/>
              </a:solidFill>
              <a:latin typeface="ＭＳ ゴシック"/>
              <a:ea typeface="ＭＳ ゴシック"/>
            </a:rPr>
            <a:t>面積</a:t>
          </a:r>
          <a:endParaRPr lang="en-US" sz="1100" b="0" strike="noStrike" spc="-1">
            <a:latin typeface="Times New Roman"/>
          </a:endParaRPr>
        </a:p>
        <a:p>
          <a:r>
            <a:rPr lang="ja-JP" sz="1100" b="1" strike="noStrike" spc="-1">
              <a:solidFill>
                <a:srgbClr val="000000"/>
              </a:solidFill>
              <a:latin typeface="ＭＳ ゴシック"/>
              <a:ea typeface="ＭＳ ゴシック"/>
            </a:rPr>
            <a:t>歳入総額</a:t>
          </a:r>
          <a:endParaRPr lang="en-US" sz="1100" b="0" strike="noStrike" spc="-1">
            <a:latin typeface="Times New Roman"/>
          </a:endParaRPr>
        </a:p>
        <a:p>
          <a:r>
            <a:rPr lang="ja-JP" sz="1100" b="1" strike="noStrike" spc="-1">
              <a:solidFill>
                <a:srgbClr val="000000"/>
              </a:solidFill>
              <a:latin typeface="ＭＳ ゴシック"/>
              <a:ea typeface="ＭＳ ゴシック"/>
            </a:rPr>
            <a:t>歳出総額</a:t>
          </a:r>
          <a:endParaRPr lang="en-US" sz="1100" b="0" strike="noStrike" spc="-1">
            <a:latin typeface="Times New Roman"/>
          </a:endParaRPr>
        </a:p>
        <a:p>
          <a:r>
            <a:rPr lang="ja-JP" sz="1100" b="1" strike="noStrike" spc="-1">
              <a:solidFill>
                <a:srgbClr val="000000"/>
              </a:solidFill>
              <a:latin typeface="ＭＳ ゴシック"/>
              <a:ea typeface="ＭＳ ゴシック"/>
            </a:rPr>
            <a:t>実質収支</a:t>
          </a:r>
          <a:endParaRPr lang="en-US" sz="1100" b="0" strike="noStrike" spc="-1">
            <a:latin typeface="Times New Roman"/>
          </a:endParaRPr>
        </a:p>
        <a:p>
          <a:r>
            <a:rPr lang="ja-JP"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10</xdr:col>
      <xdr:colOff>190440</xdr:colOff>
      <xdr:row>7</xdr:row>
      <xdr:rowOff>38160</xdr:rowOff>
    </xdr:from>
    <xdr:to>
      <xdr:col>17</xdr:col>
      <xdr:colOff>10440</xdr:colOff>
      <xdr:row>17</xdr:row>
      <xdr:rowOff>37800</xdr:rowOff>
    </xdr:to>
    <xdr:sp macro="" textlink="">
      <xdr:nvSpPr>
        <xdr:cNvPr id="11" name="正方形/長方形 10"/>
        <xdr:cNvSpPr/>
      </xdr:nvSpPr>
      <xdr:spPr>
        <a:xfrm>
          <a:off x="2285940" y="1238310"/>
          <a:ext cx="128685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124,993</a:t>
          </a:r>
          <a:endParaRPr lang="en-US" sz="1100" b="0" strike="noStrike" spc="-1">
            <a:latin typeface="Times New Roman"/>
          </a:endParaRPr>
        </a:p>
        <a:p>
          <a:r>
            <a:rPr lang="en-US" sz="1100" b="1" strike="noStrike" spc="-1">
              <a:solidFill>
                <a:srgbClr val="000000"/>
              </a:solidFill>
              <a:latin typeface="ＭＳ ゴシック"/>
              <a:ea typeface="ＭＳ ゴシック"/>
            </a:rPr>
            <a:t>124,165</a:t>
          </a:r>
          <a:endParaRPr lang="en-US" sz="1100" b="0" strike="noStrike" spc="-1">
            <a:latin typeface="Times New Roman"/>
          </a:endParaRPr>
        </a:p>
        <a:p>
          <a:r>
            <a:rPr lang="en-US" sz="1100" b="1" strike="noStrike" spc="-1">
              <a:solidFill>
                <a:srgbClr val="000000"/>
              </a:solidFill>
              <a:latin typeface="ＭＳ ゴシック"/>
              <a:ea typeface="ＭＳ ゴシック"/>
            </a:rPr>
            <a:t>603.16</a:t>
          </a:r>
          <a:endParaRPr lang="en-US" sz="1100" b="0" strike="noStrike" spc="-1">
            <a:latin typeface="Times New Roman"/>
          </a:endParaRPr>
        </a:p>
        <a:p>
          <a:r>
            <a:rPr lang="en-US" sz="1100" b="1" strike="noStrike" spc="-1">
              <a:solidFill>
                <a:srgbClr val="000000"/>
              </a:solidFill>
              <a:latin typeface="ＭＳ ゴシック"/>
              <a:ea typeface="ＭＳ ゴシック"/>
            </a:rPr>
            <a:t>82,017,685</a:t>
          </a:r>
          <a:endParaRPr lang="en-US" sz="1100" b="0" strike="noStrike" spc="-1">
            <a:latin typeface="Times New Roman"/>
          </a:endParaRPr>
        </a:p>
        <a:p>
          <a:r>
            <a:rPr lang="en-US" sz="1100" b="1" strike="noStrike" spc="-1">
              <a:solidFill>
                <a:srgbClr val="000000"/>
              </a:solidFill>
              <a:latin typeface="ＭＳ ゴシック"/>
              <a:ea typeface="ＭＳ ゴシック"/>
            </a:rPr>
            <a:t>78,310,983</a:t>
          </a:r>
          <a:endParaRPr lang="en-US" sz="1100" b="0" strike="noStrike" spc="-1">
            <a:latin typeface="Times New Roman"/>
          </a:endParaRPr>
        </a:p>
        <a:p>
          <a:r>
            <a:rPr lang="en-US" sz="1100" b="1" strike="noStrike" spc="-1">
              <a:solidFill>
                <a:srgbClr val="000000"/>
              </a:solidFill>
              <a:latin typeface="ＭＳ ゴシック"/>
              <a:ea typeface="ＭＳ ゴシック"/>
            </a:rPr>
            <a:t>2,701,357</a:t>
          </a:r>
          <a:endParaRPr lang="en-US" sz="1100" b="0" strike="noStrike" spc="-1">
            <a:latin typeface="Times New Roman"/>
          </a:endParaRPr>
        </a:p>
        <a:p>
          <a:r>
            <a:rPr lang="en-US" sz="1100" b="1" strike="noStrike" spc="-1">
              <a:solidFill>
                <a:srgbClr val="000000"/>
              </a:solidFill>
              <a:latin typeface="ＭＳ ゴシック"/>
              <a:ea typeface="ＭＳ ゴシック"/>
            </a:rPr>
            <a:t>34,200,306</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52,945,765</a:t>
          </a:r>
          <a:endParaRPr lang="en-US" sz="1100" b="0" strike="noStrike" spc="-1">
            <a:latin typeface="Times New Roman"/>
          </a:endParaRPr>
        </a:p>
      </xdr:txBody>
    </xdr:sp>
    <xdr:clientData/>
  </xdr:twoCellAnchor>
  <xdr:twoCellAnchor>
    <xdr:from>
      <xdr:col>17</xdr:col>
      <xdr:colOff>57240</xdr:colOff>
      <xdr:row>7</xdr:row>
      <xdr:rowOff>38160</xdr:rowOff>
    </xdr:from>
    <xdr:to>
      <xdr:col>24</xdr:col>
      <xdr:colOff>114120</xdr:colOff>
      <xdr:row>17</xdr:row>
      <xdr:rowOff>37800</xdr:rowOff>
    </xdr:to>
    <xdr:sp macro="" textlink="">
      <xdr:nvSpPr>
        <xdr:cNvPr id="12" name="正方形/長方形 11"/>
        <xdr:cNvSpPr/>
      </xdr:nvSpPr>
      <xdr:spPr>
        <a:xfrm>
          <a:off x="3619590" y="1238310"/>
          <a:ext cx="152373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ｋ㎡</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24</xdr:col>
      <xdr:colOff>114480</xdr:colOff>
      <xdr:row>7</xdr:row>
      <xdr:rowOff>57240</xdr:rowOff>
    </xdr:from>
    <xdr:to>
      <xdr:col>34</xdr:col>
      <xdr:colOff>50760</xdr:colOff>
      <xdr:row>13</xdr:row>
      <xdr:rowOff>44280</xdr:rowOff>
    </xdr:to>
    <xdr:sp macro="" textlink="">
      <xdr:nvSpPr>
        <xdr:cNvPr id="13" name="正方形/長方形 12"/>
        <xdr:cNvSpPr/>
      </xdr:nvSpPr>
      <xdr:spPr>
        <a:xfrm>
          <a:off x="5143680" y="1257390"/>
          <a:ext cx="2031780" cy="10157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ja-JP"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ja-JP"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34</xdr:col>
      <xdr:colOff>50760</xdr:colOff>
      <xdr:row>7</xdr:row>
      <xdr:rowOff>57240</xdr:rowOff>
    </xdr:from>
    <xdr:to>
      <xdr:col>40</xdr:col>
      <xdr:colOff>63000</xdr:colOff>
      <xdr:row>13</xdr:row>
      <xdr:rowOff>44280</xdr:rowOff>
    </xdr:to>
    <xdr:sp macro="" textlink="">
      <xdr:nvSpPr>
        <xdr:cNvPr id="14" name="正方形/長方形 13"/>
        <xdr:cNvSpPr/>
      </xdr:nvSpPr>
      <xdr:spPr>
        <a:xfrm>
          <a:off x="7175460" y="1257390"/>
          <a:ext cx="1269540" cy="10157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6.5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40</xdr:col>
      <xdr:colOff>127080</xdr:colOff>
      <xdr:row>7</xdr:row>
      <xdr:rowOff>57240</xdr:rowOff>
    </xdr:from>
    <xdr:to>
      <xdr:col>43</xdr:col>
      <xdr:colOff>133200</xdr:colOff>
      <xdr:row>13</xdr:row>
      <xdr:rowOff>44280</xdr:rowOff>
    </xdr:to>
    <xdr:sp macro="" textlink="">
      <xdr:nvSpPr>
        <xdr:cNvPr id="15" name="正方形/長方形 14"/>
        <xdr:cNvSpPr/>
      </xdr:nvSpPr>
      <xdr:spPr>
        <a:xfrm>
          <a:off x="8509080" y="1257390"/>
          <a:ext cx="634770" cy="10157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24</xdr:col>
      <xdr:colOff>114480</xdr:colOff>
      <xdr:row>12</xdr:row>
      <xdr:rowOff>38160</xdr:rowOff>
    </xdr:from>
    <xdr:to>
      <xdr:col>34</xdr:col>
      <xdr:colOff>50760</xdr:colOff>
      <xdr:row>15</xdr:row>
      <xdr:rowOff>158400</xdr:rowOff>
    </xdr:to>
    <xdr:sp macro="" textlink="">
      <xdr:nvSpPr>
        <xdr:cNvPr id="16" name="正方形/長方形 15"/>
        <xdr:cNvSpPr/>
      </xdr:nvSpPr>
      <xdr:spPr>
        <a:xfrm>
          <a:off x="5143680" y="2095560"/>
          <a:ext cx="2031780" cy="6345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r>
            <a:rPr lang="ja-JP" sz="1100" b="1" strike="noStrike" spc="-1">
              <a:solidFill>
                <a:srgbClr val="000000"/>
              </a:solidFill>
              <a:latin typeface="ＭＳ ゴシック"/>
              <a:ea typeface="ＭＳ ゴシック"/>
            </a:rPr>
            <a:t>年度毎</a:t>
          </a: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34</xdr:col>
      <xdr:colOff>114480</xdr:colOff>
      <xdr:row>12</xdr:row>
      <xdr:rowOff>38160</xdr:rowOff>
    </xdr:from>
    <xdr:to>
      <xdr:col>50</xdr:col>
      <xdr:colOff>190440</xdr:colOff>
      <xdr:row>15</xdr:row>
      <xdr:rowOff>158400</xdr:rowOff>
    </xdr:to>
    <xdr:sp macro="" textlink="">
      <xdr:nvSpPr>
        <xdr:cNvPr id="17" name="正方形/長方形 16"/>
        <xdr:cNvSpPr/>
      </xdr:nvSpPr>
      <xdr:spPr>
        <a:xfrm>
          <a:off x="7239180" y="2095560"/>
          <a:ext cx="3428760" cy="6345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H28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H29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H30  Ⅲ</a:t>
          </a:r>
          <a:r>
            <a:rPr lang="ja-JP" sz="1100" b="1" strike="noStrike" spc="-1">
              <a:solidFill>
                <a:srgbClr val="000000"/>
              </a:solidFill>
              <a:latin typeface="ＭＳ ゴシック"/>
              <a:ea typeface="ＭＳ ゴシック"/>
            </a:rPr>
            <a:t>－３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R01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R02  Ⅲ</a:t>
          </a:r>
          <a:r>
            <a:rPr lang="ja-JP" sz="1100" b="1" strike="noStrike" spc="-1">
              <a:solidFill>
                <a:srgbClr val="000000"/>
              </a:solidFill>
              <a:latin typeface="ＭＳ ゴシック"/>
              <a:ea typeface="ＭＳ ゴシック"/>
            </a:rPr>
            <a:t>－３</a:t>
          </a:r>
          <a:endParaRPr lang="en-US" sz="1100" b="0" strike="noStrike" spc="-1">
            <a:latin typeface="Times New Roman"/>
          </a:endParaRPr>
        </a:p>
      </xdr:txBody>
    </xdr:sp>
    <xdr:clientData/>
  </xdr:twoCellAnchor>
  <xdr:twoCellAnchor>
    <xdr:from>
      <xdr:col>51</xdr:col>
      <xdr:colOff>31680</xdr:colOff>
      <xdr:row>7</xdr:row>
      <xdr:rowOff>6480</xdr:rowOff>
    </xdr:from>
    <xdr:to>
      <xdr:col>57</xdr:col>
      <xdr:colOff>191880</xdr:colOff>
      <xdr:row>13</xdr:row>
      <xdr:rowOff>120600</xdr:rowOff>
    </xdr:to>
    <xdr:sp macro="" textlink="">
      <xdr:nvSpPr>
        <xdr:cNvPr id="18" name="角丸四角形 17"/>
        <xdr:cNvSpPr/>
      </xdr:nvSpPr>
      <xdr:spPr>
        <a:xfrm>
          <a:off x="10718730" y="1206630"/>
          <a:ext cx="1417500" cy="1142820"/>
        </a:xfrm>
        <a:prstGeom prst="roundRect">
          <a:avLst>
            <a:gd name="adj" fmla="val 0"/>
          </a:avLst>
        </a:prstGeom>
        <a:solidFill>
          <a:schemeClr val="bg1"/>
        </a:solidFill>
        <a:ln w="19050">
          <a:solidFill>
            <a:srgbClr val="000000"/>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52</xdr:col>
      <xdr:colOff>57240</xdr:colOff>
      <xdr:row>7</xdr:row>
      <xdr:rowOff>69840</xdr:rowOff>
    </xdr:from>
    <xdr:to>
      <xdr:col>58</xdr:col>
      <xdr:colOff>69480</xdr:colOff>
      <xdr:row>8</xdr:row>
      <xdr:rowOff>151920</xdr:rowOff>
    </xdr:to>
    <xdr:sp macro="" textlink="">
      <xdr:nvSpPr>
        <xdr:cNvPr id="19" name="正方形/長方形 18"/>
        <xdr:cNvSpPr/>
      </xdr:nvSpPr>
      <xdr:spPr>
        <a:xfrm>
          <a:off x="10953840" y="126999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52</xdr:col>
      <xdr:colOff>57240</xdr:colOff>
      <xdr:row>8</xdr:row>
      <xdr:rowOff>165240</xdr:rowOff>
    </xdr:from>
    <xdr:to>
      <xdr:col>58</xdr:col>
      <xdr:colOff>69480</xdr:colOff>
      <xdr:row>10</xdr:row>
      <xdr:rowOff>75960</xdr:rowOff>
    </xdr:to>
    <xdr:sp macro="" textlink="">
      <xdr:nvSpPr>
        <xdr:cNvPr id="20" name="正方形/長方形 19"/>
        <xdr:cNvSpPr/>
      </xdr:nvSpPr>
      <xdr:spPr>
        <a:xfrm>
          <a:off x="10953840" y="153684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52</xdr:col>
      <xdr:colOff>57240</xdr:colOff>
      <xdr:row>10</xdr:row>
      <xdr:rowOff>152280</xdr:rowOff>
    </xdr:from>
    <xdr:to>
      <xdr:col>58</xdr:col>
      <xdr:colOff>69480</xdr:colOff>
      <xdr:row>14</xdr:row>
      <xdr:rowOff>101160</xdr:rowOff>
    </xdr:to>
    <xdr:sp macro="" textlink="">
      <xdr:nvSpPr>
        <xdr:cNvPr id="21" name="正方形/長方形 20"/>
        <xdr:cNvSpPr/>
      </xdr:nvSpPr>
      <xdr:spPr>
        <a:xfrm>
          <a:off x="10953840" y="1866780"/>
          <a:ext cx="12695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r>
            <a:rPr lang="ja-JP"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a:t>
          </a:r>
          <a:r>
            <a:rPr lang="ja-JP" sz="900" b="0" strike="noStrike" spc="-1">
              <a:solidFill>
                <a:srgbClr val="000000"/>
              </a:solidFill>
              <a:latin typeface="ＭＳ Ｐゴシック"/>
              <a:ea typeface="ＭＳ Ｐゴシック"/>
            </a:rPr>
            <a:t>最大値及び最小値</a:t>
          </a:r>
          <a:endParaRPr lang="en-US" sz="900" b="0" strike="noStrike" spc="-1">
            <a:latin typeface="Times New Roman"/>
          </a:endParaRPr>
        </a:p>
      </xdr:txBody>
    </xdr:sp>
    <xdr:clientData/>
  </xdr:twoCellAnchor>
  <xdr:twoCellAnchor>
    <xdr:from>
      <xdr:col>51</xdr:col>
      <xdr:colOff>107640</xdr:colOff>
      <xdr:row>7</xdr:row>
      <xdr:rowOff>158400</xdr:rowOff>
    </xdr:from>
    <xdr:to>
      <xdr:col>52</xdr:col>
      <xdr:colOff>69840</xdr:colOff>
      <xdr:row>7</xdr:row>
      <xdr:rowOff>158400</xdr:rowOff>
    </xdr:to>
    <xdr:sp macro="" textlink="">
      <xdr:nvSpPr>
        <xdr:cNvPr id="22" name="直線コネクタ 21"/>
        <xdr:cNvSpPr/>
      </xdr:nvSpPr>
      <xdr:spPr>
        <a:xfrm>
          <a:off x="10794690" y="1358550"/>
          <a:ext cx="17175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10</xdr:row>
      <xdr:rowOff>126720</xdr:rowOff>
    </xdr:from>
    <xdr:to>
      <xdr:col>51</xdr:col>
      <xdr:colOff>190440</xdr:colOff>
      <xdr:row>11</xdr:row>
      <xdr:rowOff>95040</xdr:rowOff>
    </xdr:to>
    <xdr:sp macro="" textlink="">
      <xdr:nvSpPr>
        <xdr:cNvPr id="23" name="直線コネクタ 22"/>
        <xdr:cNvSpPr/>
      </xdr:nvSpPr>
      <xdr:spPr>
        <a:xfrm>
          <a:off x="10877490" y="1841220"/>
          <a:ext cx="0" cy="1397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10</xdr:row>
      <xdr:rowOff>126720</xdr:rowOff>
    </xdr:from>
    <xdr:to>
      <xdr:col>52</xdr:col>
      <xdr:colOff>69840</xdr:colOff>
      <xdr:row>10</xdr:row>
      <xdr:rowOff>126720</xdr:rowOff>
    </xdr:to>
    <xdr:sp macro="" textlink="">
      <xdr:nvSpPr>
        <xdr:cNvPr id="24" name="直線コネクタ 23"/>
        <xdr:cNvSpPr/>
      </xdr:nvSpPr>
      <xdr:spPr>
        <a:xfrm>
          <a:off x="10794690" y="1841220"/>
          <a:ext cx="17175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12</xdr:row>
      <xdr:rowOff>21960</xdr:rowOff>
    </xdr:from>
    <xdr:to>
      <xdr:col>51</xdr:col>
      <xdr:colOff>190440</xdr:colOff>
      <xdr:row>12</xdr:row>
      <xdr:rowOff>161640</xdr:rowOff>
    </xdr:to>
    <xdr:sp macro="" textlink="">
      <xdr:nvSpPr>
        <xdr:cNvPr id="25" name="直線コネクタ 24"/>
        <xdr:cNvSpPr/>
      </xdr:nvSpPr>
      <xdr:spPr>
        <a:xfrm flipV="1">
          <a:off x="10877490" y="207936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12</xdr:row>
      <xdr:rowOff>164880</xdr:rowOff>
    </xdr:from>
    <xdr:to>
      <xdr:col>52</xdr:col>
      <xdr:colOff>69840</xdr:colOff>
      <xdr:row>12</xdr:row>
      <xdr:rowOff>164880</xdr:rowOff>
    </xdr:to>
    <xdr:sp macro="" textlink="">
      <xdr:nvSpPr>
        <xdr:cNvPr id="26" name="直線コネクタ 25"/>
        <xdr:cNvSpPr/>
      </xdr:nvSpPr>
      <xdr:spPr>
        <a:xfrm>
          <a:off x="10794690" y="2222280"/>
          <a:ext cx="17175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142920</xdr:colOff>
      <xdr:row>7</xdr:row>
      <xdr:rowOff>108000</xdr:rowOff>
    </xdr:from>
    <xdr:to>
      <xdr:col>52</xdr:col>
      <xdr:colOff>34560</xdr:colOff>
      <xdr:row>8</xdr:row>
      <xdr:rowOff>37800</xdr:rowOff>
    </xdr:to>
    <xdr:sp macro="" textlink="">
      <xdr:nvSpPr>
        <xdr:cNvPr id="27" name="楕円 26"/>
        <xdr:cNvSpPr/>
      </xdr:nvSpPr>
      <xdr:spPr>
        <a:xfrm>
          <a:off x="10829970" y="1308150"/>
          <a:ext cx="10119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51</xdr:col>
      <xdr:colOff>142920</xdr:colOff>
      <xdr:row>9</xdr:row>
      <xdr:rowOff>31680</xdr:rowOff>
    </xdr:from>
    <xdr:to>
      <xdr:col>52</xdr:col>
      <xdr:colOff>34560</xdr:colOff>
      <xdr:row>9</xdr:row>
      <xdr:rowOff>132840</xdr:rowOff>
    </xdr:to>
    <xdr:sp macro="" textlink="">
      <xdr:nvSpPr>
        <xdr:cNvPr id="28" name="フローチャート: 判断 27"/>
        <xdr:cNvSpPr/>
      </xdr:nvSpPr>
      <xdr:spPr>
        <a:xfrm>
          <a:off x="10829970" y="1574730"/>
          <a:ext cx="10119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172800</xdr:colOff>
      <xdr:row>17</xdr:row>
      <xdr:rowOff>95400</xdr:rowOff>
    </xdr:from>
    <xdr:to>
      <xdr:col>49</xdr:col>
      <xdr:colOff>54000</xdr:colOff>
      <xdr:row>18</xdr:row>
      <xdr:rowOff>141480</xdr:rowOff>
    </xdr:to>
    <xdr:sp macro="" textlink="">
      <xdr:nvSpPr>
        <xdr:cNvPr id="29" name="テキスト ボックス 28"/>
        <xdr:cNvSpPr/>
      </xdr:nvSpPr>
      <xdr:spPr>
        <a:xfrm>
          <a:off x="801450" y="3010050"/>
          <a:ext cx="95205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市町村類型とは、人口および産業構造等により全国の市町村を</a:t>
          </a:r>
          <a:r>
            <a:rPr lang="en-US" sz="1000" b="0" strike="noStrike" spc="-1">
              <a:solidFill>
                <a:srgbClr val="000000"/>
              </a:solidFill>
              <a:latin typeface="ＭＳ Ｐゴシック"/>
              <a:ea typeface="ＭＳ Ｐゴシック"/>
            </a:rPr>
            <a:t>35</a:t>
          </a:r>
          <a:r>
            <a:rPr lang="ja-JP" sz="1000" b="0" strike="noStrike" spc="-1">
              <a:solidFill>
                <a:srgbClr val="000000"/>
              </a:solidFill>
              <a:latin typeface="ＭＳ Ｐゴシック"/>
              <a:ea typeface="ＭＳ Ｐゴシック"/>
            </a:rPr>
            <a:t>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editAs="oneCell">
    <xdr:from>
      <xdr:col>3</xdr:col>
      <xdr:colOff>174600</xdr:colOff>
      <xdr:row>19</xdr:row>
      <xdr:rowOff>6480</xdr:rowOff>
    </xdr:from>
    <xdr:to>
      <xdr:col>51</xdr:col>
      <xdr:colOff>45360</xdr:colOff>
      <xdr:row>20</xdr:row>
      <xdr:rowOff>52200</xdr:rowOff>
    </xdr:to>
    <xdr:sp macro="" textlink="">
      <xdr:nvSpPr>
        <xdr:cNvPr id="30" name="テキスト ボックス 29"/>
        <xdr:cNvSpPr/>
      </xdr:nvSpPr>
      <xdr:spPr>
        <a:xfrm>
          <a:off x="803250" y="3264030"/>
          <a:ext cx="9929160" cy="2171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令和</a:t>
          </a:r>
          <a:r>
            <a:rPr lang="en-US" sz="1000" b="0" strike="noStrike" spc="-1">
              <a:solidFill>
                <a:srgbClr val="000000"/>
              </a:solidFill>
              <a:latin typeface="ＭＳ Ｐゴシック"/>
              <a:ea typeface="ＭＳ Ｐゴシック"/>
            </a:rPr>
            <a:t>3</a:t>
          </a:r>
          <a:r>
            <a:rPr lang="ja-JP" sz="1000" b="0" strike="noStrike" spc="-1">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lang="en-US" sz="1000" b="0" strike="noStrike" spc="-1">
            <a:latin typeface="Times New Roman"/>
          </a:endParaRPr>
        </a:p>
      </xdr:txBody>
    </xdr:sp>
    <xdr:clientData/>
  </xdr:twoCellAnchor>
  <xdr:twoCellAnchor editAs="oneCell">
    <xdr:from>
      <xdr:col>3</xdr:col>
      <xdr:colOff>159480</xdr:colOff>
      <xdr:row>20</xdr:row>
      <xdr:rowOff>88920</xdr:rowOff>
    </xdr:from>
    <xdr:to>
      <xdr:col>33</xdr:col>
      <xdr:colOff>92880</xdr:colOff>
      <xdr:row>21</xdr:row>
      <xdr:rowOff>135000</xdr:rowOff>
    </xdr:to>
    <xdr:sp macro="" textlink="">
      <xdr:nvSpPr>
        <xdr:cNvPr id="31" name="テキスト ボックス 30"/>
        <xdr:cNvSpPr/>
      </xdr:nvSpPr>
      <xdr:spPr>
        <a:xfrm>
          <a:off x="788130" y="3517920"/>
          <a:ext cx="62199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充当可能財源等が将来負担額を上回っている団体については、将来負担比率のグラフを表記しない。</a:t>
          </a:r>
          <a:endParaRPr lang="en-US" sz="1000" b="0" strike="noStrike" spc="-1">
            <a:latin typeface="Times New Roman"/>
          </a:endParaRPr>
        </a:p>
      </xdr:txBody>
    </xdr:sp>
    <xdr:clientData/>
  </xdr:twoCellAnchor>
  <xdr:twoCellAnchor editAs="oneCell">
    <xdr:from>
      <xdr:col>3</xdr:col>
      <xdr:colOff>172080</xdr:colOff>
      <xdr:row>22</xdr:row>
      <xdr:rowOff>0</xdr:rowOff>
    </xdr:from>
    <xdr:to>
      <xdr:col>48</xdr:col>
      <xdr:colOff>160920</xdr:colOff>
      <xdr:row>23</xdr:row>
      <xdr:rowOff>46080</xdr:rowOff>
    </xdr:to>
    <xdr:sp macro="" textlink="">
      <xdr:nvSpPr>
        <xdr:cNvPr id="32" name="テキスト ボックス 31"/>
        <xdr:cNvSpPr/>
      </xdr:nvSpPr>
      <xdr:spPr>
        <a:xfrm>
          <a:off x="800730" y="3771900"/>
          <a:ext cx="941859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en-US" sz="1000" b="0" strike="noStrike" spc="-1">
            <a:latin typeface="Times New Roman"/>
          </a:endParaRPr>
        </a:p>
      </xdr:txBody>
    </xdr:sp>
    <xdr:clientData/>
  </xdr:twoCellAnchor>
  <xdr:twoCellAnchor editAs="oneCell">
    <xdr:from>
      <xdr:col>3</xdr:col>
      <xdr:colOff>160200</xdr:colOff>
      <xdr:row>23</xdr:row>
      <xdr:rowOff>82440</xdr:rowOff>
    </xdr:from>
    <xdr:to>
      <xdr:col>34</xdr:col>
      <xdr:colOff>102600</xdr:colOff>
      <xdr:row>24</xdr:row>
      <xdr:rowOff>128160</xdr:rowOff>
    </xdr:to>
    <xdr:sp macro="" textlink="">
      <xdr:nvSpPr>
        <xdr:cNvPr id="33" name="テキスト ボックス 32"/>
        <xdr:cNvSpPr/>
      </xdr:nvSpPr>
      <xdr:spPr>
        <a:xfrm>
          <a:off x="788850" y="4025790"/>
          <a:ext cx="6438450" cy="2171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人口については、各調査対象年度の</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日現在の住民基本台帳に登載されている人口に基づいている。</a:t>
          </a:r>
          <a:endParaRPr lang="en-US" sz="1000" b="0" strike="noStrike" spc="-1">
            <a:latin typeface="Times New Roman"/>
          </a:endParaRPr>
        </a:p>
      </xdr:txBody>
    </xdr:sp>
    <xdr:clientData/>
  </xdr:twoCellAnchor>
  <xdr:twoCellAnchor editAs="oneCell">
    <xdr:from>
      <xdr:col>3</xdr:col>
      <xdr:colOff>169920</xdr:colOff>
      <xdr:row>24</xdr:row>
      <xdr:rowOff>165240</xdr:rowOff>
    </xdr:from>
    <xdr:to>
      <xdr:col>45</xdr:col>
      <xdr:colOff>162000</xdr:colOff>
      <xdr:row>26</xdr:row>
      <xdr:rowOff>39960</xdr:rowOff>
    </xdr:to>
    <xdr:sp macro="" textlink="">
      <xdr:nvSpPr>
        <xdr:cNvPr id="34" name="テキスト ボックス 33"/>
        <xdr:cNvSpPr/>
      </xdr:nvSpPr>
      <xdr:spPr>
        <a:xfrm>
          <a:off x="798570" y="4280040"/>
          <a:ext cx="87931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類似団体内順位、全国平均、各都道府県平均は、令和</a:t>
          </a:r>
          <a:r>
            <a:rPr lang="en-US" sz="1000" b="0" strike="noStrike" spc="-1">
              <a:solidFill>
                <a:srgbClr val="000000"/>
              </a:solidFill>
              <a:latin typeface="ＭＳ Ｐゴシック"/>
              <a:ea typeface="ＭＳ Ｐゴシック"/>
            </a:rPr>
            <a:t>2</a:t>
          </a:r>
          <a:r>
            <a:rPr lang="ja-JP" sz="1000" b="0" strike="noStrike" spc="-1">
              <a:solidFill>
                <a:srgbClr val="000000"/>
              </a:solidFill>
              <a:latin typeface="ＭＳ Ｐゴシック"/>
              <a:ea typeface="ＭＳ Ｐゴシック"/>
            </a:rPr>
            <a:t>年度決算の状況である。また類似団体が存在しない場合、類似団体内順位を表示しない。</a:t>
          </a:r>
          <a:endParaRPr lang="en-US" sz="1000" b="0" strike="noStrike" spc="-1">
            <a:latin typeface="Times New Roman"/>
          </a:endParaRPr>
        </a:p>
      </xdr:txBody>
    </xdr:sp>
    <xdr:clientData/>
  </xdr:twoCellAnchor>
  <xdr:twoCellAnchor editAs="oneCell">
    <xdr:from>
      <xdr:col>3</xdr:col>
      <xdr:colOff>133200</xdr:colOff>
      <xdr:row>26</xdr:row>
      <xdr:rowOff>76320</xdr:rowOff>
    </xdr:from>
    <xdr:to>
      <xdr:col>4</xdr:col>
      <xdr:colOff>125280</xdr:colOff>
      <xdr:row>27</xdr:row>
      <xdr:rowOff>163800</xdr:rowOff>
    </xdr:to>
    <xdr:sp macro="" textlink="">
      <xdr:nvSpPr>
        <xdr:cNvPr id="35" name="テキスト ボックス 34"/>
        <xdr:cNvSpPr/>
      </xdr:nvSpPr>
      <xdr:spPr>
        <a:xfrm>
          <a:off x="761850" y="4534020"/>
          <a:ext cx="201630" cy="25893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xdr:from>
      <xdr:col>3</xdr:col>
      <xdr:colOff>133200</xdr:colOff>
      <xdr:row>29</xdr:row>
      <xdr:rowOff>44280</xdr:rowOff>
    </xdr:from>
    <xdr:to>
      <xdr:col>27</xdr:col>
      <xdr:colOff>183600</xdr:colOff>
      <xdr:row>31</xdr:row>
      <xdr:rowOff>18360</xdr:rowOff>
    </xdr:to>
    <xdr:sp macro="" textlink="">
      <xdr:nvSpPr>
        <xdr:cNvPr id="36" name="正方形/長方形 35"/>
        <xdr:cNvSpPr/>
      </xdr:nvSpPr>
      <xdr:spPr>
        <a:xfrm>
          <a:off x="761850" y="5016330"/>
          <a:ext cx="507960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財政力</a:t>
          </a:r>
          <a:endParaRPr lang="en-US" sz="1600" b="0" strike="noStrike" spc="-1">
            <a:latin typeface="Times New Roman"/>
          </a:endParaRPr>
        </a:p>
      </xdr:txBody>
    </xdr:sp>
    <xdr:clientData/>
  </xdr:twoCellAnchor>
  <xdr:twoCellAnchor editAs="oneCell">
    <xdr:from>
      <xdr:col>8</xdr:col>
      <xdr:colOff>100440</xdr:colOff>
      <xdr:row>31</xdr:row>
      <xdr:rowOff>63360</xdr:rowOff>
    </xdr:from>
    <xdr:to>
      <xdr:col>15</xdr:col>
      <xdr:colOff>25560</xdr:colOff>
      <xdr:row>33</xdr:row>
      <xdr:rowOff>28800</xdr:rowOff>
    </xdr:to>
    <xdr:sp macro="" textlink="">
      <xdr:nvSpPr>
        <xdr:cNvPr id="37" name="テキスト ボックス 36"/>
        <xdr:cNvSpPr/>
      </xdr:nvSpPr>
      <xdr:spPr>
        <a:xfrm>
          <a:off x="1776840" y="5378310"/>
          <a:ext cx="1391970" cy="3083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財政力指数</a:t>
          </a:r>
          <a:endParaRPr lang="en-US" sz="1300" b="0" strike="noStrike" spc="-1">
            <a:latin typeface="Times New Roman"/>
          </a:endParaRPr>
        </a:p>
      </xdr:txBody>
    </xdr:sp>
    <xdr:clientData/>
  </xdr:twoCellAnchor>
  <xdr:twoCellAnchor editAs="oneCell">
    <xdr:from>
      <xdr:col>15</xdr:col>
      <xdr:colOff>32760</xdr:colOff>
      <xdr:row>31</xdr:row>
      <xdr:rowOff>103320</xdr:rowOff>
    </xdr:from>
    <xdr:to>
      <xdr:col>23</xdr:col>
      <xdr:colOff>144000</xdr:colOff>
      <xdr:row>33</xdr:row>
      <xdr:rowOff>53640</xdr:rowOff>
    </xdr:to>
    <xdr:sp macro="" textlink="">
      <xdr:nvSpPr>
        <xdr:cNvPr id="38" name="テキスト ボックス 37"/>
        <xdr:cNvSpPr/>
      </xdr:nvSpPr>
      <xdr:spPr>
        <a:xfrm>
          <a:off x="3176010" y="5418270"/>
          <a:ext cx="1787640" cy="2932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[0.56]</a:t>
          </a:r>
          <a:r>
            <a:rPr lang="ja-JP"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28</xdr:col>
      <xdr:colOff>38160</xdr:colOff>
      <xdr:row>30</xdr:row>
      <xdr:rowOff>127080</xdr:rowOff>
    </xdr:from>
    <xdr:to>
      <xdr:col>35</xdr:col>
      <xdr:colOff>95040</xdr:colOff>
      <xdr:row>32</xdr:row>
      <xdr:rowOff>37800</xdr:rowOff>
    </xdr:to>
    <xdr:sp macro="" textlink="">
      <xdr:nvSpPr>
        <xdr:cNvPr id="39" name="正方形/長方形 38"/>
        <xdr:cNvSpPr/>
      </xdr:nvSpPr>
      <xdr:spPr>
        <a:xfrm>
          <a:off x="5905560" y="5270580"/>
          <a:ext cx="152373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31</xdr:row>
      <xdr:rowOff>146160</xdr:rowOff>
    </xdr:from>
    <xdr:to>
      <xdr:col>35</xdr:col>
      <xdr:colOff>95040</xdr:colOff>
      <xdr:row>33</xdr:row>
      <xdr:rowOff>56880</xdr:rowOff>
    </xdr:to>
    <xdr:sp macro="" textlink="">
      <xdr:nvSpPr>
        <xdr:cNvPr id="40" name="正方形/長方形 39"/>
        <xdr:cNvSpPr/>
      </xdr:nvSpPr>
      <xdr:spPr>
        <a:xfrm>
          <a:off x="5905560" y="5461110"/>
          <a:ext cx="152373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45/51</a:t>
          </a:r>
          <a:endParaRPr lang="en-US" sz="1200" b="0" strike="noStrike" spc="-1">
            <a:latin typeface="Times New Roman"/>
          </a:endParaRPr>
        </a:p>
      </xdr:txBody>
    </xdr:sp>
    <xdr:clientData/>
  </xdr:twoCellAnchor>
  <xdr:twoCellAnchor>
    <xdr:from>
      <xdr:col>36</xdr:col>
      <xdr:colOff>12600</xdr:colOff>
      <xdr:row>30</xdr:row>
      <xdr:rowOff>127080</xdr:rowOff>
    </xdr:from>
    <xdr:to>
      <xdr:col>42</xdr:col>
      <xdr:colOff>24840</xdr:colOff>
      <xdr:row>32</xdr:row>
      <xdr:rowOff>37800</xdr:rowOff>
    </xdr:to>
    <xdr:sp macro="" textlink="">
      <xdr:nvSpPr>
        <xdr:cNvPr id="41" name="正方形/長方形 40"/>
        <xdr:cNvSpPr/>
      </xdr:nvSpPr>
      <xdr:spPr>
        <a:xfrm>
          <a:off x="7556400" y="527058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31</xdr:row>
      <xdr:rowOff>146160</xdr:rowOff>
    </xdr:from>
    <xdr:to>
      <xdr:col>42</xdr:col>
      <xdr:colOff>24840</xdr:colOff>
      <xdr:row>33</xdr:row>
      <xdr:rowOff>56880</xdr:rowOff>
    </xdr:to>
    <xdr:sp macro="" textlink="">
      <xdr:nvSpPr>
        <xdr:cNvPr id="42" name="正方形/長方形 41"/>
        <xdr:cNvSpPr/>
      </xdr:nvSpPr>
      <xdr:spPr>
        <a:xfrm>
          <a:off x="7556400" y="546111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0.51</a:t>
          </a:r>
          <a:endParaRPr lang="en-US" sz="1200" b="0" strike="noStrike" spc="-1">
            <a:latin typeface="Times New Roman"/>
          </a:endParaRPr>
        </a:p>
      </xdr:txBody>
    </xdr:sp>
    <xdr:clientData/>
  </xdr:twoCellAnchor>
  <xdr:twoCellAnchor>
    <xdr:from>
      <xdr:col>43</xdr:col>
      <xdr:colOff>6480</xdr:colOff>
      <xdr:row>30</xdr:row>
      <xdr:rowOff>127080</xdr:rowOff>
    </xdr:from>
    <xdr:to>
      <xdr:col>49</xdr:col>
      <xdr:colOff>18720</xdr:colOff>
      <xdr:row>32</xdr:row>
      <xdr:rowOff>37800</xdr:rowOff>
    </xdr:to>
    <xdr:sp macro="" textlink="">
      <xdr:nvSpPr>
        <xdr:cNvPr id="43" name="正方形/長方形 42"/>
        <xdr:cNvSpPr/>
      </xdr:nvSpPr>
      <xdr:spPr>
        <a:xfrm>
          <a:off x="9017130" y="527058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43</xdr:col>
      <xdr:colOff>6480</xdr:colOff>
      <xdr:row>31</xdr:row>
      <xdr:rowOff>146160</xdr:rowOff>
    </xdr:from>
    <xdr:to>
      <xdr:col>49</xdr:col>
      <xdr:colOff>18720</xdr:colOff>
      <xdr:row>33</xdr:row>
      <xdr:rowOff>56880</xdr:rowOff>
    </xdr:to>
    <xdr:sp macro="" textlink="">
      <xdr:nvSpPr>
        <xdr:cNvPr id="44" name="正方形/長方形 43"/>
        <xdr:cNvSpPr/>
      </xdr:nvSpPr>
      <xdr:spPr>
        <a:xfrm>
          <a:off x="9017130" y="546111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0.29</a:t>
          </a:r>
          <a:endParaRPr lang="en-US" sz="1200" b="0" strike="noStrike" spc="-1">
            <a:latin typeface="Times New Roman"/>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45" name="正方形/長方形 44"/>
        <xdr:cNvSpPr/>
      </xdr:nvSpPr>
      <xdr:spPr>
        <a:xfrm>
          <a:off x="761850" y="5778450"/>
          <a:ext cx="5079600" cy="24125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57</xdr:col>
      <xdr:colOff>120600</xdr:colOff>
      <xdr:row>47</xdr:row>
      <xdr:rowOff>132840</xdr:rowOff>
    </xdr:to>
    <xdr:sp macro="" textlink="">
      <xdr:nvSpPr>
        <xdr:cNvPr id="46" name="正方形/長方形 45"/>
        <xdr:cNvSpPr/>
      </xdr:nvSpPr>
      <xdr:spPr>
        <a:xfrm>
          <a:off x="6032640" y="5778450"/>
          <a:ext cx="6032310" cy="24125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47</xdr:col>
      <xdr:colOff>10800</xdr:colOff>
      <xdr:row>35</xdr:row>
      <xdr:rowOff>31320</xdr:rowOff>
    </xdr:to>
    <xdr:sp macro="" textlink="">
      <xdr:nvSpPr>
        <xdr:cNvPr id="47" name="正方形/長方形 46"/>
        <xdr:cNvSpPr/>
      </xdr:nvSpPr>
      <xdr:spPr>
        <a:xfrm>
          <a:off x="6032640" y="5778450"/>
          <a:ext cx="382701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財政力指数の分析欄</a:t>
          </a:r>
          <a:endParaRPr lang="en-US" sz="1100" b="0" strike="noStrike" spc="-1">
            <a:latin typeface="Times New Roman"/>
          </a:endParaRPr>
        </a:p>
      </xdr:txBody>
    </xdr:sp>
    <xdr:clientData/>
  </xdr:twoCellAnchor>
  <xdr:twoCellAnchor>
    <xdr:from>
      <xdr:col>29</xdr:col>
      <xdr:colOff>82440</xdr:colOff>
      <xdr:row>35</xdr:row>
      <xdr:rowOff>95400</xdr:rowOff>
    </xdr:from>
    <xdr:to>
      <xdr:col>57</xdr:col>
      <xdr:colOff>10080</xdr:colOff>
      <xdr:row>47</xdr:row>
      <xdr:rowOff>69480</xdr:rowOff>
    </xdr:to>
    <xdr:sp macro="" textlink="">
      <xdr:nvSpPr>
        <xdr:cNvPr id="48" name="テキスト ボックス 47"/>
        <xdr:cNvSpPr/>
      </xdr:nvSpPr>
      <xdr:spPr>
        <a:xfrm>
          <a:off x="6159390" y="6096150"/>
          <a:ext cx="579504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地方交付税、国庫支出金等をはじめとする依存財源の比率が高く、依然として類似団体平均を下回る状況である。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引き続き市税等の徴収強化や、受益者負担適正化の観点から使用料及び手数料の見直しを行い、自主財源の確保に努める。</a:t>
          </a:r>
          <a:endParaRPr lang="en-US" sz="1300" b="0" strike="noStrike" spc="-1">
            <a:latin typeface="Times New Roman"/>
          </a:endParaRPr>
        </a:p>
      </xdr:txBody>
    </xdr:sp>
    <xdr:clientData/>
  </xdr:twoCellAnchor>
  <xdr:twoCellAnchor>
    <xdr:from>
      <xdr:col>3</xdr:col>
      <xdr:colOff>133200</xdr:colOff>
      <xdr:row>47</xdr:row>
      <xdr:rowOff>133200</xdr:rowOff>
    </xdr:from>
    <xdr:to>
      <xdr:col>27</xdr:col>
      <xdr:colOff>183960</xdr:colOff>
      <xdr:row>47</xdr:row>
      <xdr:rowOff>133200</xdr:rowOff>
    </xdr:to>
    <xdr:sp macro="" textlink="">
      <xdr:nvSpPr>
        <xdr:cNvPr id="49" name="直線コネクタ 48"/>
        <xdr:cNvSpPr/>
      </xdr:nvSpPr>
      <xdr:spPr>
        <a:xfrm>
          <a:off x="761850" y="81913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47</xdr:row>
      <xdr:rowOff>11880</xdr:rowOff>
    </xdr:from>
    <xdr:to>
      <xdr:col>3</xdr:col>
      <xdr:colOff>184680</xdr:colOff>
      <xdr:row>48</xdr:row>
      <xdr:rowOff>57960</xdr:rowOff>
    </xdr:to>
    <xdr:sp macro="" textlink="">
      <xdr:nvSpPr>
        <xdr:cNvPr id="50" name="テキスト ボックス 49"/>
        <xdr:cNvSpPr/>
      </xdr:nvSpPr>
      <xdr:spPr>
        <a:xfrm>
          <a:off x="0" y="8070030"/>
          <a:ext cx="81333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a:t>
          </a:r>
          <a:endParaRPr lang="en-US" sz="1000" b="0" strike="noStrike" spc="-1">
            <a:latin typeface="Times New Roman"/>
          </a:endParaRPr>
        </a:p>
      </xdr:txBody>
    </xdr:sp>
    <xdr:clientData/>
  </xdr:twoCellAnchor>
  <xdr:twoCellAnchor>
    <xdr:from>
      <xdr:col>3</xdr:col>
      <xdr:colOff>133200</xdr:colOff>
      <xdr:row>45</xdr:row>
      <xdr:rowOff>73800</xdr:rowOff>
    </xdr:from>
    <xdr:to>
      <xdr:col>27</xdr:col>
      <xdr:colOff>183960</xdr:colOff>
      <xdr:row>45</xdr:row>
      <xdr:rowOff>73800</xdr:rowOff>
    </xdr:to>
    <xdr:sp macro="" textlink="">
      <xdr:nvSpPr>
        <xdr:cNvPr id="51" name="直線コネクタ 50"/>
        <xdr:cNvSpPr/>
      </xdr:nvSpPr>
      <xdr:spPr>
        <a:xfrm>
          <a:off x="761850" y="77890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44</xdr:row>
      <xdr:rowOff>123840</xdr:rowOff>
    </xdr:from>
    <xdr:to>
      <xdr:col>3</xdr:col>
      <xdr:colOff>184680</xdr:colOff>
      <xdr:row>46</xdr:row>
      <xdr:rowOff>2192</xdr:rowOff>
    </xdr:to>
    <xdr:sp macro="" textlink="">
      <xdr:nvSpPr>
        <xdr:cNvPr id="52" name="テキスト ボックス 51"/>
        <xdr:cNvSpPr/>
      </xdr:nvSpPr>
      <xdr:spPr>
        <a:xfrm>
          <a:off x="0" y="766764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a:t>
          </a:r>
          <a:endParaRPr lang="en-US" sz="1000" b="0" strike="noStrike" spc="-1">
            <a:latin typeface="Times New Roman"/>
          </a:endParaRPr>
        </a:p>
      </xdr:txBody>
    </xdr:sp>
    <xdr:clientData/>
  </xdr:twoCellAnchor>
  <xdr:twoCellAnchor>
    <xdr:from>
      <xdr:col>3</xdr:col>
      <xdr:colOff>133200</xdr:colOff>
      <xdr:row>43</xdr:row>
      <xdr:rowOff>14760</xdr:rowOff>
    </xdr:from>
    <xdr:to>
      <xdr:col>27</xdr:col>
      <xdr:colOff>183960</xdr:colOff>
      <xdr:row>43</xdr:row>
      <xdr:rowOff>14760</xdr:rowOff>
    </xdr:to>
    <xdr:sp macro="" textlink="">
      <xdr:nvSpPr>
        <xdr:cNvPr id="53" name="直線コネクタ 52"/>
        <xdr:cNvSpPr/>
      </xdr:nvSpPr>
      <xdr:spPr>
        <a:xfrm>
          <a:off x="761850" y="738711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42</xdr:row>
      <xdr:rowOff>64440</xdr:rowOff>
    </xdr:from>
    <xdr:to>
      <xdr:col>3</xdr:col>
      <xdr:colOff>184680</xdr:colOff>
      <xdr:row>43</xdr:row>
      <xdr:rowOff>110880</xdr:rowOff>
    </xdr:to>
    <xdr:sp macro="" textlink="">
      <xdr:nvSpPr>
        <xdr:cNvPr id="54" name="テキスト ボックス 53"/>
        <xdr:cNvSpPr/>
      </xdr:nvSpPr>
      <xdr:spPr>
        <a:xfrm>
          <a:off x="0" y="726534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a:t>
          </a:r>
          <a:endParaRPr lang="en-US" sz="1000" b="0" strike="noStrike" spc="-1">
            <a:latin typeface="Times New Roman"/>
          </a:endParaRPr>
        </a:p>
      </xdr:txBody>
    </xdr:sp>
    <xdr:clientData/>
  </xdr:twoCellAnchor>
  <xdr:twoCellAnchor>
    <xdr:from>
      <xdr:col>3</xdr:col>
      <xdr:colOff>133200</xdr:colOff>
      <xdr:row>40</xdr:row>
      <xdr:rowOff>126720</xdr:rowOff>
    </xdr:from>
    <xdr:to>
      <xdr:col>27</xdr:col>
      <xdr:colOff>183960</xdr:colOff>
      <xdr:row>40</xdr:row>
      <xdr:rowOff>126720</xdr:rowOff>
    </xdr:to>
    <xdr:sp macro="" textlink="">
      <xdr:nvSpPr>
        <xdr:cNvPr id="55" name="直線コネクタ 54"/>
        <xdr:cNvSpPr/>
      </xdr:nvSpPr>
      <xdr:spPr>
        <a:xfrm>
          <a:off x="761850" y="698472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40</xdr:row>
      <xdr:rowOff>5040</xdr:rowOff>
    </xdr:from>
    <xdr:to>
      <xdr:col>3</xdr:col>
      <xdr:colOff>184680</xdr:colOff>
      <xdr:row>41</xdr:row>
      <xdr:rowOff>51480</xdr:rowOff>
    </xdr:to>
    <xdr:sp macro="" textlink="">
      <xdr:nvSpPr>
        <xdr:cNvPr id="56" name="テキスト ボックス 55"/>
        <xdr:cNvSpPr/>
      </xdr:nvSpPr>
      <xdr:spPr>
        <a:xfrm>
          <a:off x="0" y="686304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0.80</a:t>
          </a:r>
          <a:endParaRPr lang="en-US" sz="1000" b="0" strike="noStrike" spc="-1">
            <a:latin typeface="Times New Roman"/>
          </a:endParaRPr>
        </a:p>
      </xdr:txBody>
    </xdr:sp>
    <xdr:clientData/>
  </xdr:twoCellAnchor>
  <xdr:twoCellAnchor>
    <xdr:from>
      <xdr:col>3</xdr:col>
      <xdr:colOff>133200</xdr:colOff>
      <xdr:row>38</xdr:row>
      <xdr:rowOff>67680</xdr:rowOff>
    </xdr:from>
    <xdr:to>
      <xdr:col>27</xdr:col>
      <xdr:colOff>183960</xdr:colOff>
      <xdr:row>38</xdr:row>
      <xdr:rowOff>67680</xdr:rowOff>
    </xdr:to>
    <xdr:sp macro="" textlink="">
      <xdr:nvSpPr>
        <xdr:cNvPr id="57" name="直線コネクタ 56"/>
        <xdr:cNvSpPr/>
      </xdr:nvSpPr>
      <xdr:spPr>
        <a:xfrm>
          <a:off x="761850" y="65827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37</xdr:row>
      <xdr:rowOff>117360</xdr:rowOff>
    </xdr:from>
    <xdr:to>
      <xdr:col>3</xdr:col>
      <xdr:colOff>184680</xdr:colOff>
      <xdr:row>38</xdr:row>
      <xdr:rowOff>163800</xdr:rowOff>
    </xdr:to>
    <xdr:sp macro="" textlink="">
      <xdr:nvSpPr>
        <xdr:cNvPr id="58" name="テキスト ボックス 57"/>
        <xdr:cNvSpPr/>
      </xdr:nvSpPr>
      <xdr:spPr>
        <a:xfrm>
          <a:off x="0" y="646101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133200</xdr:colOff>
      <xdr:row>36</xdr:row>
      <xdr:rowOff>8280</xdr:rowOff>
    </xdr:from>
    <xdr:to>
      <xdr:col>27</xdr:col>
      <xdr:colOff>183960</xdr:colOff>
      <xdr:row>36</xdr:row>
      <xdr:rowOff>8280</xdr:rowOff>
    </xdr:to>
    <xdr:sp macro="" textlink="">
      <xdr:nvSpPr>
        <xdr:cNvPr id="59" name="直線コネクタ 58"/>
        <xdr:cNvSpPr/>
      </xdr:nvSpPr>
      <xdr:spPr>
        <a:xfrm>
          <a:off x="761850" y="61804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35</xdr:row>
      <xdr:rowOff>58320</xdr:rowOff>
    </xdr:from>
    <xdr:to>
      <xdr:col>3</xdr:col>
      <xdr:colOff>184680</xdr:colOff>
      <xdr:row>36</xdr:row>
      <xdr:rowOff>104400</xdr:rowOff>
    </xdr:to>
    <xdr:sp macro="" textlink="">
      <xdr:nvSpPr>
        <xdr:cNvPr id="60" name="テキスト ボックス 59"/>
        <xdr:cNvSpPr/>
      </xdr:nvSpPr>
      <xdr:spPr>
        <a:xfrm>
          <a:off x="0" y="6059070"/>
          <a:ext cx="81333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183960</xdr:colOff>
      <xdr:row>33</xdr:row>
      <xdr:rowOff>120600</xdr:rowOff>
    </xdr:to>
    <xdr:sp macro="" textlink="">
      <xdr:nvSpPr>
        <xdr:cNvPr id="61" name="直線コネクタ 60"/>
        <xdr:cNvSpPr/>
      </xdr:nvSpPr>
      <xdr:spPr>
        <a:xfrm>
          <a:off x="761850" y="57784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32</xdr:row>
      <xdr:rowOff>170280</xdr:rowOff>
    </xdr:from>
    <xdr:to>
      <xdr:col>3</xdr:col>
      <xdr:colOff>184680</xdr:colOff>
      <xdr:row>34</xdr:row>
      <xdr:rowOff>45360</xdr:rowOff>
    </xdr:to>
    <xdr:sp macro="" textlink="">
      <xdr:nvSpPr>
        <xdr:cNvPr id="62" name="テキスト ボックス 61"/>
        <xdr:cNvSpPr/>
      </xdr:nvSpPr>
      <xdr:spPr>
        <a:xfrm>
          <a:off x="0" y="5656680"/>
          <a:ext cx="81333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63" name="財政力グラフ枠"/>
        <xdr:cNvSpPr/>
      </xdr:nvSpPr>
      <xdr:spPr>
        <a:xfrm>
          <a:off x="761850" y="5778450"/>
          <a:ext cx="5079600" cy="2412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35</xdr:row>
      <xdr:rowOff>79200</xdr:rowOff>
    </xdr:from>
    <xdr:to>
      <xdr:col>23</xdr:col>
      <xdr:colOff>133200</xdr:colOff>
      <xdr:row>44</xdr:row>
      <xdr:rowOff>124560</xdr:rowOff>
    </xdr:to>
    <xdr:sp macro="" textlink="">
      <xdr:nvSpPr>
        <xdr:cNvPr id="64" name="直線コネクタ 63"/>
        <xdr:cNvSpPr/>
      </xdr:nvSpPr>
      <xdr:spPr>
        <a:xfrm flipV="1">
          <a:off x="4952850" y="6079950"/>
          <a:ext cx="0" cy="158841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44</xdr:row>
      <xdr:rowOff>117360</xdr:rowOff>
    </xdr:from>
    <xdr:to>
      <xdr:col>28</xdr:col>
      <xdr:colOff>5040</xdr:colOff>
      <xdr:row>45</xdr:row>
      <xdr:rowOff>163800</xdr:rowOff>
    </xdr:to>
    <xdr:sp macro="" textlink="">
      <xdr:nvSpPr>
        <xdr:cNvPr id="65" name="財政力最小値テキスト"/>
        <xdr:cNvSpPr/>
      </xdr:nvSpPr>
      <xdr:spPr>
        <a:xfrm>
          <a:off x="5041800" y="766116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0.46</a:t>
          </a:r>
          <a:endParaRPr lang="en-US" sz="1000" b="0" strike="noStrike" spc="-1">
            <a:latin typeface="Times New Roman"/>
          </a:endParaRPr>
        </a:p>
      </xdr:txBody>
    </xdr:sp>
    <xdr:clientData/>
  </xdr:twoCellAnchor>
  <xdr:twoCellAnchor>
    <xdr:from>
      <xdr:col>23</xdr:col>
      <xdr:colOff>44280</xdr:colOff>
      <xdr:row>44</xdr:row>
      <xdr:rowOff>124560</xdr:rowOff>
    </xdr:from>
    <xdr:to>
      <xdr:col>24</xdr:col>
      <xdr:colOff>12600</xdr:colOff>
      <xdr:row>44</xdr:row>
      <xdr:rowOff>124560</xdr:rowOff>
    </xdr:to>
    <xdr:sp macro="" textlink="">
      <xdr:nvSpPr>
        <xdr:cNvPr id="66" name="直線コネクタ 65"/>
        <xdr:cNvSpPr/>
      </xdr:nvSpPr>
      <xdr:spPr>
        <a:xfrm>
          <a:off x="4863930" y="766836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34</xdr:row>
      <xdr:rowOff>14760</xdr:rowOff>
    </xdr:from>
    <xdr:to>
      <xdr:col>28</xdr:col>
      <xdr:colOff>5040</xdr:colOff>
      <xdr:row>35</xdr:row>
      <xdr:rowOff>61200</xdr:rowOff>
    </xdr:to>
    <xdr:sp macro="" textlink="">
      <xdr:nvSpPr>
        <xdr:cNvPr id="67" name="財政力最大値テキスト"/>
        <xdr:cNvSpPr/>
      </xdr:nvSpPr>
      <xdr:spPr>
        <a:xfrm>
          <a:off x="5041800" y="584406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1.25</a:t>
          </a:r>
          <a:endParaRPr lang="en-US" sz="1000" b="0" strike="noStrike" spc="-1">
            <a:latin typeface="Times New Roman"/>
          </a:endParaRPr>
        </a:p>
      </xdr:txBody>
    </xdr:sp>
    <xdr:clientData/>
  </xdr:twoCellAnchor>
  <xdr:twoCellAnchor>
    <xdr:from>
      <xdr:col>23</xdr:col>
      <xdr:colOff>44280</xdr:colOff>
      <xdr:row>35</xdr:row>
      <xdr:rowOff>79200</xdr:rowOff>
    </xdr:from>
    <xdr:to>
      <xdr:col>24</xdr:col>
      <xdr:colOff>12600</xdr:colOff>
      <xdr:row>35</xdr:row>
      <xdr:rowOff>79200</xdr:rowOff>
    </xdr:to>
    <xdr:sp macro="" textlink="">
      <xdr:nvSpPr>
        <xdr:cNvPr id="68" name="直線コネクタ 67"/>
        <xdr:cNvSpPr/>
      </xdr:nvSpPr>
      <xdr:spPr>
        <a:xfrm>
          <a:off x="4863930" y="607995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43</xdr:row>
      <xdr:rowOff>95040</xdr:rowOff>
    </xdr:from>
    <xdr:to>
      <xdr:col>23</xdr:col>
      <xdr:colOff>133200</xdr:colOff>
      <xdr:row>43</xdr:row>
      <xdr:rowOff>95040</xdr:rowOff>
    </xdr:to>
    <xdr:sp macro="" textlink="">
      <xdr:nvSpPr>
        <xdr:cNvPr id="69" name="直線コネクタ 68"/>
        <xdr:cNvSpPr/>
      </xdr:nvSpPr>
      <xdr:spPr>
        <a:xfrm>
          <a:off x="4114650" y="7467390"/>
          <a:ext cx="8382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39</xdr:row>
      <xdr:rowOff>133200</xdr:rowOff>
    </xdr:from>
    <xdr:to>
      <xdr:col>28</xdr:col>
      <xdr:colOff>5040</xdr:colOff>
      <xdr:row>41</xdr:row>
      <xdr:rowOff>7920</xdr:rowOff>
    </xdr:to>
    <xdr:sp macro="" textlink="">
      <xdr:nvSpPr>
        <xdr:cNvPr id="70" name="財政力平均値テキスト"/>
        <xdr:cNvSpPr/>
      </xdr:nvSpPr>
      <xdr:spPr>
        <a:xfrm>
          <a:off x="5041800" y="6819750"/>
          <a:ext cx="8306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0.79</a:t>
          </a:r>
          <a:endParaRPr lang="en-US" sz="1000" b="0" strike="noStrike" spc="-1">
            <a:latin typeface="Times New Roman"/>
          </a:endParaRPr>
        </a:p>
      </xdr:txBody>
    </xdr:sp>
    <xdr:clientData/>
  </xdr:twoCellAnchor>
  <xdr:twoCellAnchor>
    <xdr:from>
      <xdr:col>23</xdr:col>
      <xdr:colOff>82440</xdr:colOff>
      <xdr:row>40</xdr:row>
      <xdr:rowOff>96480</xdr:rowOff>
    </xdr:from>
    <xdr:to>
      <xdr:col>23</xdr:col>
      <xdr:colOff>183600</xdr:colOff>
      <xdr:row>41</xdr:row>
      <xdr:rowOff>26280</xdr:rowOff>
    </xdr:to>
    <xdr:sp macro="" textlink="">
      <xdr:nvSpPr>
        <xdr:cNvPr id="71" name="フローチャート: 判断 70"/>
        <xdr:cNvSpPr/>
      </xdr:nvSpPr>
      <xdr:spPr>
        <a:xfrm>
          <a:off x="4902090" y="69544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43</xdr:row>
      <xdr:rowOff>95040</xdr:rowOff>
    </xdr:from>
    <xdr:to>
      <xdr:col>19</xdr:col>
      <xdr:colOff>133200</xdr:colOff>
      <xdr:row>43</xdr:row>
      <xdr:rowOff>115200</xdr:rowOff>
    </xdr:to>
    <xdr:sp macro="" textlink="">
      <xdr:nvSpPr>
        <xdr:cNvPr id="72" name="直線コネクタ 71"/>
        <xdr:cNvSpPr/>
      </xdr:nvSpPr>
      <xdr:spPr>
        <a:xfrm flipV="1">
          <a:off x="3225690" y="7467390"/>
          <a:ext cx="88896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40</xdr:row>
      <xdr:rowOff>96480</xdr:rowOff>
    </xdr:from>
    <xdr:to>
      <xdr:col>19</xdr:col>
      <xdr:colOff>183600</xdr:colOff>
      <xdr:row>41</xdr:row>
      <xdr:rowOff>26280</xdr:rowOff>
    </xdr:to>
    <xdr:sp macro="" textlink="">
      <xdr:nvSpPr>
        <xdr:cNvPr id="73" name="フローチャート: 判断 72"/>
        <xdr:cNvSpPr/>
      </xdr:nvSpPr>
      <xdr:spPr>
        <a:xfrm>
          <a:off x="4063890" y="69544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39</xdr:row>
      <xdr:rowOff>57240</xdr:rowOff>
    </xdr:from>
    <xdr:to>
      <xdr:col>21</xdr:col>
      <xdr:colOff>137880</xdr:colOff>
      <xdr:row>40</xdr:row>
      <xdr:rowOff>103320</xdr:rowOff>
    </xdr:to>
    <xdr:sp macro="" textlink="">
      <xdr:nvSpPr>
        <xdr:cNvPr id="74" name="テキスト ボックス 73"/>
        <xdr:cNvSpPr/>
      </xdr:nvSpPr>
      <xdr:spPr>
        <a:xfrm>
          <a:off x="3733710" y="6743790"/>
          <a:ext cx="8047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0.79</a:t>
          </a:r>
          <a:endParaRPr lang="en-US" sz="1000" b="0" strike="noStrike" spc="-1">
            <a:latin typeface="Times New Roman"/>
          </a:endParaRPr>
        </a:p>
      </xdr:txBody>
    </xdr:sp>
    <xdr:clientData/>
  </xdr:twoCellAnchor>
  <xdr:twoCellAnchor>
    <xdr:from>
      <xdr:col>11</xdr:col>
      <xdr:colOff>31680</xdr:colOff>
      <xdr:row>43</xdr:row>
      <xdr:rowOff>115200</xdr:rowOff>
    </xdr:from>
    <xdr:to>
      <xdr:col>15</xdr:col>
      <xdr:colOff>82440</xdr:colOff>
      <xdr:row>43</xdr:row>
      <xdr:rowOff>135360</xdr:rowOff>
    </xdr:to>
    <xdr:sp macro="" textlink="">
      <xdr:nvSpPr>
        <xdr:cNvPr id="75" name="直線コネクタ 74"/>
        <xdr:cNvSpPr/>
      </xdr:nvSpPr>
      <xdr:spPr>
        <a:xfrm flipV="1">
          <a:off x="2336730" y="7487550"/>
          <a:ext cx="88896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40</xdr:row>
      <xdr:rowOff>96480</xdr:rowOff>
    </xdr:from>
    <xdr:to>
      <xdr:col>15</xdr:col>
      <xdr:colOff>132840</xdr:colOff>
      <xdr:row>41</xdr:row>
      <xdr:rowOff>26280</xdr:rowOff>
    </xdr:to>
    <xdr:sp macro="" textlink="">
      <xdr:nvSpPr>
        <xdr:cNvPr id="76" name="フローチャート: 判断 75"/>
        <xdr:cNvSpPr/>
      </xdr:nvSpPr>
      <xdr:spPr>
        <a:xfrm>
          <a:off x="3174930" y="69544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39</xdr:row>
      <xdr:rowOff>57240</xdr:rowOff>
    </xdr:from>
    <xdr:to>
      <xdr:col>17</xdr:col>
      <xdr:colOff>112680</xdr:colOff>
      <xdr:row>40</xdr:row>
      <xdr:rowOff>103320</xdr:rowOff>
    </xdr:to>
    <xdr:sp macro="" textlink="">
      <xdr:nvSpPr>
        <xdr:cNvPr id="77" name="テキスト ボックス 76"/>
        <xdr:cNvSpPr/>
      </xdr:nvSpPr>
      <xdr:spPr>
        <a:xfrm>
          <a:off x="2844750" y="6743790"/>
          <a:ext cx="8302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0.79</a:t>
          </a:r>
          <a:endParaRPr lang="en-US" sz="1000" b="0" strike="noStrike" spc="-1">
            <a:latin typeface="Times New Roman"/>
          </a:endParaRPr>
        </a:p>
      </xdr:txBody>
    </xdr:sp>
    <xdr:clientData/>
  </xdr:twoCellAnchor>
  <xdr:twoCellAnchor>
    <xdr:from>
      <xdr:col>6</xdr:col>
      <xdr:colOff>190440</xdr:colOff>
      <xdr:row>43</xdr:row>
      <xdr:rowOff>135360</xdr:rowOff>
    </xdr:from>
    <xdr:to>
      <xdr:col>11</xdr:col>
      <xdr:colOff>31680</xdr:colOff>
      <xdr:row>43</xdr:row>
      <xdr:rowOff>135360</xdr:rowOff>
    </xdr:to>
    <xdr:sp macro="" textlink="">
      <xdr:nvSpPr>
        <xdr:cNvPr id="78" name="直線コネクタ 77"/>
        <xdr:cNvSpPr/>
      </xdr:nvSpPr>
      <xdr:spPr>
        <a:xfrm>
          <a:off x="1447740" y="7507710"/>
          <a:ext cx="88899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40</xdr:row>
      <xdr:rowOff>116280</xdr:rowOff>
    </xdr:from>
    <xdr:to>
      <xdr:col>11</xdr:col>
      <xdr:colOff>82080</xdr:colOff>
      <xdr:row>41</xdr:row>
      <xdr:rowOff>46080</xdr:rowOff>
    </xdr:to>
    <xdr:sp macro="" textlink="">
      <xdr:nvSpPr>
        <xdr:cNvPr id="79" name="フローチャート: 判断 78"/>
        <xdr:cNvSpPr/>
      </xdr:nvSpPr>
      <xdr:spPr>
        <a:xfrm>
          <a:off x="2285940" y="6974280"/>
          <a:ext cx="10119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39</xdr:row>
      <xdr:rowOff>77400</xdr:rowOff>
    </xdr:from>
    <xdr:to>
      <xdr:col>13</xdr:col>
      <xdr:colOff>62280</xdr:colOff>
      <xdr:row>40</xdr:row>
      <xdr:rowOff>123480</xdr:rowOff>
    </xdr:to>
    <xdr:sp macro="" textlink="">
      <xdr:nvSpPr>
        <xdr:cNvPr id="80" name="テキスト ボックス 79"/>
        <xdr:cNvSpPr/>
      </xdr:nvSpPr>
      <xdr:spPr>
        <a:xfrm>
          <a:off x="1955790" y="676395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0.78</a:t>
          </a:r>
          <a:endParaRPr lang="en-US" sz="1000" b="0" strike="noStrike" spc="-1">
            <a:latin typeface="Times New Roman"/>
          </a:endParaRPr>
        </a:p>
      </xdr:txBody>
    </xdr:sp>
    <xdr:clientData/>
  </xdr:twoCellAnchor>
  <xdr:twoCellAnchor>
    <xdr:from>
      <xdr:col>6</xdr:col>
      <xdr:colOff>139680</xdr:colOff>
      <xdr:row>40</xdr:row>
      <xdr:rowOff>116280</xdr:rowOff>
    </xdr:from>
    <xdr:to>
      <xdr:col>7</xdr:col>
      <xdr:colOff>31320</xdr:colOff>
      <xdr:row>41</xdr:row>
      <xdr:rowOff>46080</xdr:rowOff>
    </xdr:to>
    <xdr:sp macro="" textlink="">
      <xdr:nvSpPr>
        <xdr:cNvPr id="81" name="フローチャート: 判断 80"/>
        <xdr:cNvSpPr/>
      </xdr:nvSpPr>
      <xdr:spPr>
        <a:xfrm>
          <a:off x="1396980" y="6974280"/>
          <a:ext cx="10119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39</xdr:row>
      <xdr:rowOff>77400</xdr:rowOff>
    </xdr:from>
    <xdr:to>
      <xdr:col>9</xdr:col>
      <xdr:colOff>11160</xdr:colOff>
      <xdr:row>40</xdr:row>
      <xdr:rowOff>123480</xdr:rowOff>
    </xdr:to>
    <xdr:sp macro="" textlink="">
      <xdr:nvSpPr>
        <xdr:cNvPr id="82" name="テキスト ボックス 81"/>
        <xdr:cNvSpPr/>
      </xdr:nvSpPr>
      <xdr:spPr>
        <a:xfrm>
          <a:off x="1066830" y="6763950"/>
          <a:ext cx="8302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0.78</a:t>
          </a:r>
          <a:endParaRPr lang="en-US" sz="1000" b="0" strike="noStrike" spc="-1">
            <a:latin typeface="Times New Roman"/>
          </a:endParaRPr>
        </a:p>
      </xdr:txBody>
    </xdr:sp>
    <xdr:clientData/>
  </xdr:twoCellAnchor>
  <xdr:twoCellAnchor editAs="oneCell">
    <xdr:from>
      <xdr:col>22</xdr:col>
      <xdr:colOff>127080</xdr:colOff>
      <xdr:row>47</xdr:row>
      <xdr:rowOff>151200</xdr:rowOff>
    </xdr:from>
    <xdr:to>
      <xdr:col>26</xdr:col>
      <xdr:colOff>119520</xdr:colOff>
      <xdr:row>49</xdr:row>
      <xdr:rowOff>25920</xdr:rowOff>
    </xdr:to>
    <xdr:sp macro="" textlink="">
      <xdr:nvSpPr>
        <xdr:cNvPr id="83" name="テキスト ボックス 82"/>
        <xdr:cNvSpPr/>
      </xdr:nvSpPr>
      <xdr:spPr>
        <a:xfrm>
          <a:off x="4737180" y="8209350"/>
          <a:ext cx="8306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18</xdr:col>
      <xdr:colOff>127080</xdr:colOff>
      <xdr:row>47</xdr:row>
      <xdr:rowOff>151200</xdr:rowOff>
    </xdr:from>
    <xdr:to>
      <xdr:col>22</xdr:col>
      <xdr:colOff>119160</xdr:colOff>
      <xdr:row>49</xdr:row>
      <xdr:rowOff>25920</xdr:rowOff>
    </xdr:to>
    <xdr:sp macro="" textlink="">
      <xdr:nvSpPr>
        <xdr:cNvPr id="84" name="テキスト ボックス 83"/>
        <xdr:cNvSpPr/>
      </xdr:nvSpPr>
      <xdr:spPr>
        <a:xfrm>
          <a:off x="3898980" y="820935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76320</xdr:colOff>
      <xdr:row>47</xdr:row>
      <xdr:rowOff>151200</xdr:rowOff>
    </xdr:from>
    <xdr:to>
      <xdr:col>18</xdr:col>
      <xdr:colOff>68400</xdr:colOff>
      <xdr:row>49</xdr:row>
      <xdr:rowOff>25920</xdr:rowOff>
    </xdr:to>
    <xdr:sp macro="" textlink="">
      <xdr:nvSpPr>
        <xdr:cNvPr id="85" name="テキスト ボックス 84"/>
        <xdr:cNvSpPr/>
      </xdr:nvSpPr>
      <xdr:spPr>
        <a:xfrm>
          <a:off x="3010020" y="820935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xdr:col>
      <xdr:colOff>25560</xdr:colOff>
      <xdr:row>47</xdr:row>
      <xdr:rowOff>151200</xdr:rowOff>
    </xdr:from>
    <xdr:to>
      <xdr:col>14</xdr:col>
      <xdr:colOff>17640</xdr:colOff>
      <xdr:row>49</xdr:row>
      <xdr:rowOff>25920</xdr:rowOff>
    </xdr:to>
    <xdr:sp macro="" textlink="">
      <xdr:nvSpPr>
        <xdr:cNvPr id="86" name="テキスト ボックス 85"/>
        <xdr:cNvSpPr/>
      </xdr:nvSpPr>
      <xdr:spPr>
        <a:xfrm>
          <a:off x="2121060" y="820935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184320</xdr:colOff>
      <xdr:row>47</xdr:row>
      <xdr:rowOff>151200</xdr:rowOff>
    </xdr:from>
    <xdr:to>
      <xdr:col>9</xdr:col>
      <xdr:colOff>176400</xdr:colOff>
      <xdr:row>49</xdr:row>
      <xdr:rowOff>25920</xdr:rowOff>
    </xdr:to>
    <xdr:sp macro="" textlink="">
      <xdr:nvSpPr>
        <xdr:cNvPr id="87" name="テキスト ボックス 86"/>
        <xdr:cNvSpPr/>
      </xdr:nvSpPr>
      <xdr:spPr>
        <a:xfrm>
          <a:off x="1232070" y="820935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23</xdr:col>
      <xdr:colOff>82440</xdr:colOff>
      <xdr:row>43</xdr:row>
      <xdr:rowOff>44280</xdr:rowOff>
    </xdr:from>
    <xdr:to>
      <xdr:col>23</xdr:col>
      <xdr:colOff>183600</xdr:colOff>
      <xdr:row>43</xdr:row>
      <xdr:rowOff>145440</xdr:rowOff>
    </xdr:to>
    <xdr:sp macro="" textlink="">
      <xdr:nvSpPr>
        <xdr:cNvPr id="88" name="楕円 87"/>
        <xdr:cNvSpPr/>
      </xdr:nvSpPr>
      <xdr:spPr>
        <a:xfrm>
          <a:off x="4902090" y="741663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43</xdr:row>
      <xdr:rowOff>37080</xdr:rowOff>
    </xdr:from>
    <xdr:to>
      <xdr:col>28</xdr:col>
      <xdr:colOff>5040</xdr:colOff>
      <xdr:row>44</xdr:row>
      <xdr:rowOff>83160</xdr:rowOff>
    </xdr:to>
    <xdr:sp macro="" textlink="">
      <xdr:nvSpPr>
        <xdr:cNvPr id="89" name="財政力該当値テキスト"/>
        <xdr:cNvSpPr/>
      </xdr:nvSpPr>
      <xdr:spPr>
        <a:xfrm>
          <a:off x="5041800" y="740943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0.56</a:t>
          </a:r>
          <a:endParaRPr lang="en-US" sz="1000" b="0" strike="noStrike" spc="-1">
            <a:latin typeface="Times New Roman"/>
          </a:endParaRPr>
        </a:p>
      </xdr:txBody>
    </xdr:sp>
    <xdr:clientData/>
  </xdr:twoCellAnchor>
  <xdr:twoCellAnchor>
    <xdr:from>
      <xdr:col>19</xdr:col>
      <xdr:colOff>82440</xdr:colOff>
      <xdr:row>43</xdr:row>
      <xdr:rowOff>44280</xdr:rowOff>
    </xdr:from>
    <xdr:to>
      <xdr:col>19</xdr:col>
      <xdr:colOff>183600</xdr:colOff>
      <xdr:row>43</xdr:row>
      <xdr:rowOff>145440</xdr:rowOff>
    </xdr:to>
    <xdr:sp macro="" textlink="">
      <xdr:nvSpPr>
        <xdr:cNvPr id="90" name="楕円 89"/>
        <xdr:cNvSpPr/>
      </xdr:nvSpPr>
      <xdr:spPr>
        <a:xfrm>
          <a:off x="4063890" y="741663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43</xdr:row>
      <xdr:rowOff>151200</xdr:rowOff>
    </xdr:from>
    <xdr:to>
      <xdr:col>21</xdr:col>
      <xdr:colOff>137880</xdr:colOff>
      <xdr:row>45</xdr:row>
      <xdr:rowOff>25920</xdr:rowOff>
    </xdr:to>
    <xdr:sp macro="" textlink="">
      <xdr:nvSpPr>
        <xdr:cNvPr id="91" name="テキスト ボックス 90"/>
        <xdr:cNvSpPr/>
      </xdr:nvSpPr>
      <xdr:spPr>
        <a:xfrm>
          <a:off x="3733710" y="7523550"/>
          <a:ext cx="8047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0.56</a:t>
          </a:r>
          <a:endParaRPr lang="en-US" sz="1000" b="0" strike="noStrike" spc="-1">
            <a:latin typeface="Times New Roman"/>
          </a:endParaRPr>
        </a:p>
      </xdr:txBody>
    </xdr:sp>
    <xdr:clientData/>
  </xdr:twoCellAnchor>
  <xdr:twoCellAnchor>
    <xdr:from>
      <xdr:col>15</xdr:col>
      <xdr:colOff>31680</xdr:colOff>
      <xdr:row>43</xdr:row>
      <xdr:rowOff>64440</xdr:rowOff>
    </xdr:from>
    <xdr:to>
      <xdr:col>15</xdr:col>
      <xdr:colOff>132840</xdr:colOff>
      <xdr:row>43</xdr:row>
      <xdr:rowOff>165600</xdr:rowOff>
    </xdr:to>
    <xdr:sp macro="" textlink="">
      <xdr:nvSpPr>
        <xdr:cNvPr id="92" name="楕円 91"/>
        <xdr:cNvSpPr/>
      </xdr:nvSpPr>
      <xdr:spPr>
        <a:xfrm>
          <a:off x="3174930" y="743679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44</xdr:row>
      <xdr:rowOff>-360</xdr:rowOff>
    </xdr:from>
    <xdr:to>
      <xdr:col>17</xdr:col>
      <xdr:colOff>112680</xdr:colOff>
      <xdr:row>45</xdr:row>
      <xdr:rowOff>46080</xdr:rowOff>
    </xdr:to>
    <xdr:sp macro="" textlink="">
      <xdr:nvSpPr>
        <xdr:cNvPr id="93" name="テキスト ボックス 92"/>
        <xdr:cNvSpPr/>
      </xdr:nvSpPr>
      <xdr:spPr>
        <a:xfrm>
          <a:off x="2844750" y="754344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0.55</a:t>
          </a:r>
          <a:endParaRPr lang="en-US" sz="1000" b="0" strike="noStrike" spc="-1">
            <a:latin typeface="Times New Roman"/>
          </a:endParaRPr>
        </a:p>
      </xdr:txBody>
    </xdr:sp>
    <xdr:clientData/>
  </xdr:twoCellAnchor>
  <xdr:twoCellAnchor>
    <xdr:from>
      <xdr:col>10</xdr:col>
      <xdr:colOff>190440</xdr:colOff>
      <xdr:row>43</xdr:row>
      <xdr:rowOff>84600</xdr:rowOff>
    </xdr:from>
    <xdr:to>
      <xdr:col>11</xdr:col>
      <xdr:colOff>82080</xdr:colOff>
      <xdr:row>44</xdr:row>
      <xdr:rowOff>14400</xdr:rowOff>
    </xdr:to>
    <xdr:sp macro="" textlink="">
      <xdr:nvSpPr>
        <xdr:cNvPr id="94" name="楕円 93"/>
        <xdr:cNvSpPr/>
      </xdr:nvSpPr>
      <xdr:spPr>
        <a:xfrm>
          <a:off x="2285940" y="7456950"/>
          <a:ext cx="10119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44</xdr:row>
      <xdr:rowOff>19800</xdr:rowOff>
    </xdr:from>
    <xdr:to>
      <xdr:col>13</xdr:col>
      <xdr:colOff>62280</xdr:colOff>
      <xdr:row>45</xdr:row>
      <xdr:rowOff>66240</xdr:rowOff>
    </xdr:to>
    <xdr:sp macro="" textlink="">
      <xdr:nvSpPr>
        <xdr:cNvPr id="95" name="テキスト ボックス 94"/>
        <xdr:cNvSpPr/>
      </xdr:nvSpPr>
      <xdr:spPr>
        <a:xfrm>
          <a:off x="1955790" y="756360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0.54</a:t>
          </a:r>
          <a:endParaRPr lang="en-US" sz="1000" b="0" strike="noStrike" spc="-1">
            <a:latin typeface="Times New Roman"/>
          </a:endParaRPr>
        </a:p>
      </xdr:txBody>
    </xdr:sp>
    <xdr:clientData/>
  </xdr:twoCellAnchor>
  <xdr:twoCellAnchor>
    <xdr:from>
      <xdr:col>6</xdr:col>
      <xdr:colOff>139680</xdr:colOff>
      <xdr:row>43</xdr:row>
      <xdr:rowOff>84600</xdr:rowOff>
    </xdr:from>
    <xdr:to>
      <xdr:col>7</xdr:col>
      <xdr:colOff>31320</xdr:colOff>
      <xdr:row>44</xdr:row>
      <xdr:rowOff>14400</xdr:rowOff>
    </xdr:to>
    <xdr:sp macro="" textlink="">
      <xdr:nvSpPr>
        <xdr:cNvPr id="96" name="楕円 95"/>
        <xdr:cNvSpPr/>
      </xdr:nvSpPr>
      <xdr:spPr>
        <a:xfrm>
          <a:off x="1396980" y="7456950"/>
          <a:ext cx="10119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44</xdr:row>
      <xdr:rowOff>19800</xdr:rowOff>
    </xdr:from>
    <xdr:to>
      <xdr:col>9</xdr:col>
      <xdr:colOff>11160</xdr:colOff>
      <xdr:row>45</xdr:row>
      <xdr:rowOff>66240</xdr:rowOff>
    </xdr:to>
    <xdr:sp macro="" textlink="">
      <xdr:nvSpPr>
        <xdr:cNvPr id="97" name="テキスト ボックス 96"/>
        <xdr:cNvSpPr/>
      </xdr:nvSpPr>
      <xdr:spPr>
        <a:xfrm>
          <a:off x="1066830" y="75636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0.54</a:t>
          </a:r>
          <a:endParaRPr lang="en-US" sz="1000" b="0" strike="noStrike" spc="-1">
            <a:latin typeface="Times New Roman"/>
          </a:endParaRPr>
        </a:p>
      </xdr:txBody>
    </xdr:sp>
    <xdr:clientData/>
  </xdr:twoCellAnchor>
  <xdr:twoCellAnchor>
    <xdr:from>
      <xdr:col>3</xdr:col>
      <xdr:colOff>133200</xdr:colOff>
      <xdr:row>51</xdr:row>
      <xdr:rowOff>82440</xdr:rowOff>
    </xdr:from>
    <xdr:to>
      <xdr:col>27</xdr:col>
      <xdr:colOff>183600</xdr:colOff>
      <xdr:row>53</xdr:row>
      <xdr:rowOff>56520</xdr:rowOff>
    </xdr:to>
    <xdr:sp macro="" textlink="">
      <xdr:nvSpPr>
        <xdr:cNvPr id="98" name="正方形/長方形 97"/>
        <xdr:cNvSpPr/>
      </xdr:nvSpPr>
      <xdr:spPr>
        <a:xfrm>
          <a:off x="761850" y="8826390"/>
          <a:ext cx="507960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財政構造の弾力性</a:t>
          </a:r>
          <a:endParaRPr lang="en-US" sz="1600" b="0" strike="noStrike" spc="-1">
            <a:latin typeface="Times New Roman"/>
          </a:endParaRPr>
        </a:p>
      </xdr:txBody>
    </xdr:sp>
    <xdr:clientData/>
  </xdr:twoCellAnchor>
  <xdr:twoCellAnchor editAs="oneCell">
    <xdr:from>
      <xdr:col>8</xdr:col>
      <xdr:colOff>17280</xdr:colOff>
      <xdr:row>53</xdr:row>
      <xdr:rowOff>101520</xdr:rowOff>
    </xdr:from>
    <xdr:to>
      <xdr:col>15</xdr:col>
      <xdr:colOff>109080</xdr:colOff>
      <xdr:row>55</xdr:row>
      <xdr:rowOff>67320</xdr:rowOff>
    </xdr:to>
    <xdr:sp macro="" textlink="">
      <xdr:nvSpPr>
        <xdr:cNvPr id="99" name="テキスト ボックス 98"/>
        <xdr:cNvSpPr/>
      </xdr:nvSpPr>
      <xdr:spPr>
        <a:xfrm>
          <a:off x="1693680" y="9188370"/>
          <a:ext cx="1558650" cy="3087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経常収支比率</a:t>
          </a:r>
          <a:endParaRPr lang="en-US" sz="1300" b="0" strike="noStrike" spc="-1">
            <a:latin typeface="Times New Roman"/>
          </a:endParaRPr>
        </a:p>
      </xdr:txBody>
    </xdr:sp>
    <xdr:clientData/>
  </xdr:twoCellAnchor>
  <xdr:twoCellAnchor editAs="oneCell">
    <xdr:from>
      <xdr:col>15</xdr:col>
      <xdr:colOff>116280</xdr:colOff>
      <xdr:row>53</xdr:row>
      <xdr:rowOff>141480</xdr:rowOff>
    </xdr:from>
    <xdr:to>
      <xdr:col>24</xdr:col>
      <xdr:colOff>34920</xdr:colOff>
      <xdr:row>55</xdr:row>
      <xdr:rowOff>92160</xdr:rowOff>
    </xdr:to>
    <xdr:sp macro="" textlink="">
      <xdr:nvSpPr>
        <xdr:cNvPr id="100" name="テキスト ボックス 99"/>
        <xdr:cNvSpPr/>
      </xdr:nvSpPr>
      <xdr:spPr>
        <a:xfrm>
          <a:off x="3259530" y="9228330"/>
          <a:ext cx="1804590" cy="2935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[90.5%]</a:t>
          </a:r>
          <a:r>
            <a:rPr lang="ja-JP"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28</xdr:col>
      <xdr:colOff>38160</xdr:colOff>
      <xdr:row>52</xdr:row>
      <xdr:rowOff>165240</xdr:rowOff>
    </xdr:from>
    <xdr:to>
      <xdr:col>35</xdr:col>
      <xdr:colOff>95040</xdr:colOff>
      <xdr:row>54</xdr:row>
      <xdr:rowOff>75960</xdr:rowOff>
    </xdr:to>
    <xdr:sp macro="" textlink="">
      <xdr:nvSpPr>
        <xdr:cNvPr id="101" name="正方形/長方形 100"/>
        <xdr:cNvSpPr/>
      </xdr:nvSpPr>
      <xdr:spPr>
        <a:xfrm>
          <a:off x="5905560" y="9080640"/>
          <a:ext cx="152373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54</xdr:row>
      <xdr:rowOff>12600</xdr:rowOff>
    </xdr:from>
    <xdr:to>
      <xdr:col>35</xdr:col>
      <xdr:colOff>95040</xdr:colOff>
      <xdr:row>55</xdr:row>
      <xdr:rowOff>94680</xdr:rowOff>
    </xdr:to>
    <xdr:sp macro="" textlink="">
      <xdr:nvSpPr>
        <xdr:cNvPr id="102" name="正方形/長方形 101"/>
        <xdr:cNvSpPr/>
      </xdr:nvSpPr>
      <xdr:spPr>
        <a:xfrm>
          <a:off x="5905560" y="9270900"/>
          <a:ext cx="152373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9/51</a:t>
          </a:r>
          <a:endParaRPr lang="en-US" sz="1200" b="0" strike="noStrike" spc="-1">
            <a:latin typeface="Times New Roman"/>
          </a:endParaRPr>
        </a:p>
      </xdr:txBody>
    </xdr:sp>
    <xdr:clientData/>
  </xdr:twoCellAnchor>
  <xdr:twoCellAnchor>
    <xdr:from>
      <xdr:col>36</xdr:col>
      <xdr:colOff>12600</xdr:colOff>
      <xdr:row>52</xdr:row>
      <xdr:rowOff>165240</xdr:rowOff>
    </xdr:from>
    <xdr:to>
      <xdr:col>42</xdr:col>
      <xdr:colOff>24840</xdr:colOff>
      <xdr:row>54</xdr:row>
      <xdr:rowOff>75960</xdr:rowOff>
    </xdr:to>
    <xdr:sp macro="" textlink="">
      <xdr:nvSpPr>
        <xdr:cNvPr id="103" name="正方形/長方形 102"/>
        <xdr:cNvSpPr/>
      </xdr:nvSpPr>
      <xdr:spPr>
        <a:xfrm>
          <a:off x="7556400" y="908064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54</xdr:row>
      <xdr:rowOff>12600</xdr:rowOff>
    </xdr:from>
    <xdr:to>
      <xdr:col>42</xdr:col>
      <xdr:colOff>24840</xdr:colOff>
      <xdr:row>55</xdr:row>
      <xdr:rowOff>94680</xdr:rowOff>
    </xdr:to>
    <xdr:sp macro="" textlink="">
      <xdr:nvSpPr>
        <xdr:cNvPr id="104" name="正方形/長方形 103"/>
        <xdr:cNvSpPr/>
      </xdr:nvSpPr>
      <xdr:spPr>
        <a:xfrm>
          <a:off x="7556400" y="927090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93.1</a:t>
          </a:r>
          <a:endParaRPr lang="en-US" sz="1200" b="0" strike="noStrike" spc="-1">
            <a:latin typeface="Times New Roman"/>
          </a:endParaRPr>
        </a:p>
      </xdr:txBody>
    </xdr:sp>
    <xdr:clientData/>
  </xdr:twoCellAnchor>
  <xdr:twoCellAnchor>
    <xdr:from>
      <xdr:col>43</xdr:col>
      <xdr:colOff>6480</xdr:colOff>
      <xdr:row>52</xdr:row>
      <xdr:rowOff>165240</xdr:rowOff>
    </xdr:from>
    <xdr:to>
      <xdr:col>49</xdr:col>
      <xdr:colOff>18720</xdr:colOff>
      <xdr:row>54</xdr:row>
      <xdr:rowOff>75960</xdr:rowOff>
    </xdr:to>
    <xdr:sp macro="" textlink="">
      <xdr:nvSpPr>
        <xdr:cNvPr id="105" name="正方形/長方形 104"/>
        <xdr:cNvSpPr/>
      </xdr:nvSpPr>
      <xdr:spPr>
        <a:xfrm>
          <a:off x="9017130" y="908064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43</xdr:col>
      <xdr:colOff>6480</xdr:colOff>
      <xdr:row>54</xdr:row>
      <xdr:rowOff>12600</xdr:rowOff>
    </xdr:from>
    <xdr:to>
      <xdr:col>49</xdr:col>
      <xdr:colOff>18720</xdr:colOff>
      <xdr:row>55</xdr:row>
      <xdr:rowOff>94680</xdr:rowOff>
    </xdr:to>
    <xdr:sp macro="" textlink="">
      <xdr:nvSpPr>
        <xdr:cNvPr id="106" name="正方形/長方形 105"/>
        <xdr:cNvSpPr/>
      </xdr:nvSpPr>
      <xdr:spPr>
        <a:xfrm>
          <a:off x="9017130" y="927090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91.9</a:t>
          </a:r>
          <a:endParaRPr lang="en-US" sz="1200" b="0" strike="noStrike" spc="-1">
            <a:latin typeface="Times New Roman"/>
          </a:endParaRPr>
        </a:p>
      </xdr:txBody>
    </xdr:sp>
    <xdr:clientData/>
  </xdr:twoCellAnchor>
  <xdr:twoCellAnchor>
    <xdr:from>
      <xdr:col>3</xdr:col>
      <xdr:colOff>133200</xdr:colOff>
      <xdr:row>55</xdr:row>
      <xdr:rowOff>158760</xdr:rowOff>
    </xdr:from>
    <xdr:to>
      <xdr:col>27</xdr:col>
      <xdr:colOff>183600</xdr:colOff>
      <xdr:row>69</xdr:row>
      <xdr:rowOff>171000</xdr:rowOff>
    </xdr:to>
    <xdr:sp macro="" textlink="">
      <xdr:nvSpPr>
        <xdr:cNvPr id="107" name="正方形/長方形 106"/>
        <xdr:cNvSpPr/>
      </xdr:nvSpPr>
      <xdr:spPr>
        <a:xfrm>
          <a:off x="761850" y="9588510"/>
          <a:ext cx="5079600" cy="24125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57</xdr:col>
      <xdr:colOff>120600</xdr:colOff>
      <xdr:row>69</xdr:row>
      <xdr:rowOff>171000</xdr:rowOff>
    </xdr:to>
    <xdr:sp macro="" textlink="">
      <xdr:nvSpPr>
        <xdr:cNvPr id="108" name="正方形/長方形 107"/>
        <xdr:cNvSpPr/>
      </xdr:nvSpPr>
      <xdr:spPr>
        <a:xfrm>
          <a:off x="6032640" y="9588510"/>
          <a:ext cx="6032310" cy="24125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47</xdr:col>
      <xdr:colOff>10800</xdr:colOff>
      <xdr:row>57</xdr:row>
      <xdr:rowOff>69480</xdr:rowOff>
    </xdr:to>
    <xdr:sp macro="" textlink="">
      <xdr:nvSpPr>
        <xdr:cNvPr id="109" name="正方形/長方形 108"/>
        <xdr:cNvSpPr/>
      </xdr:nvSpPr>
      <xdr:spPr>
        <a:xfrm>
          <a:off x="6032640" y="9588510"/>
          <a:ext cx="382701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経常収支比率の分析欄</a:t>
          </a:r>
          <a:endParaRPr lang="en-US" sz="1100" b="0" strike="noStrike" spc="-1">
            <a:latin typeface="Times New Roman"/>
          </a:endParaRPr>
        </a:p>
      </xdr:txBody>
    </xdr:sp>
    <xdr:clientData/>
  </xdr:twoCellAnchor>
  <xdr:twoCellAnchor>
    <xdr:from>
      <xdr:col>29</xdr:col>
      <xdr:colOff>82440</xdr:colOff>
      <xdr:row>57</xdr:row>
      <xdr:rowOff>133200</xdr:rowOff>
    </xdr:from>
    <xdr:to>
      <xdr:col>57</xdr:col>
      <xdr:colOff>10080</xdr:colOff>
      <xdr:row>69</xdr:row>
      <xdr:rowOff>107280</xdr:rowOff>
    </xdr:to>
    <xdr:sp macro="" textlink="">
      <xdr:nvSpPr>
        <xdr:cNvPr id="110" name="テキスト ボックス 109"/>
        <xdr:cNvSpPr/>
      </xdr:nvSpPr>
      <xdr:spPr>
        <a:xfrm>
          <a:off x="6159390" y="9905850"/>
          <a:ext cx="579504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類似団体平均、全国平均、県平均を下回り、前年度と比較して</a:t>
          </a:r>
          <a:r>
            <a:rPr lang="en-US" sz="1300" b="0" strike="noStrike" spc="-1">
              <a:solidFill>
                <a:srgbClr val="000000"/>
              </a:solidFill>
              <a:latin typeface="ＭＳ Ｐゴシック"/>
              <a:ea typeface="ＭＳ Ｐゴシック"/>
            </a:rPr>
            <a:t>1.5</a:t>
          </a:r>
          <a:r>
            <a:rPr lang="ja-JP" sz="1300" b="0" strike="noStrike" spc="-1">
              <a:solidFill>
                <a:srgbClr val="000000"/>
              </a:solidFill>
              <a:latin typeface="ＭＳ Ｐゴシック"/>
              <a:ea typeface="ＭＳ Ｐゴシック"/>
            </a:rPr>
            <a:t>ポイント改善した。</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これは、普通交付税及び地方消費税交付金の増加に伴う経常一般財源等が増加したことによるものである。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今後とも、公債費を中心に経常経費の削減に取り組むとともに、経常一般財源等の確保に努める。</a:t>
          </a:r>
          <a:endParaRPr lang="en-US" sz="1300" b="0" strike="noStrike" spc="-1">
            <a:latin typeface="Times New Roman"/>
          </a:endParaRPr>
        </a:p>
      </xdr:txBody>
    </xdr:sp>
    <xdr:clientData/>
  </xdr:twoCellAnchor>
  <xdr:twoCellAnchor editAs="oneCell">
    <xdr:from>
      <xdr:col>3</xdr:col>
      <xdr:colOff>97560</xdr:colOff>
      <xdr:row>54</xdr:row>
      <xdr:rowOff>139680</xdr:rowOff>
    </xdr:from>
    <xdr:to>
      <xdr:col>5</xdr:col>
      <xdr:colOff>6480</xdr:colOff>
      <xdr:row>55</xdr:row>
      <xdr:rowOff>160200</xdr:rowOff>
    </xdr:to>
    <xdr:sp macro="" textlink="">
      <xdr:nvSpPr>
        <xdr:cNvPr id="111" name="テキスト ボックス 110"/>
        <xdr:cNvSpPr/>
      </xdr:nvSpPr>
      <xdr:spPr>
        <a:xfrm>
          <a:off x="726210" y="9397980"/>
          <a:ext cx="328020"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133200</xdr:colOff>
      <xdr:row>70</xdr:row>
      <xdr:rowOff>0</xdr:rowOff>
    </xdr:from>
    <xdr:to>
      <xdr:col>27</xdr:col>
      <xdr:colOff>183960</xdr:colOff>
      <xdr:row>70</xdr:row>
      <xdr:rowOff>0</xdr:rowOff>
    </xdr:to>
    <xdr:sp macro="" textlink="">
      <xdr:nvSpPr>
        <xdr:cNvPr id="112" name="直線コネクタ 111"/>
        <xdr:cNvSpPr/>
      </xdr:nvSpPr>
      <xdr:spPr>
        <a:xfrm>
          <a:off x="761850" y="120015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69</xdr:row>
      <xdr:rowOff>49680</xdr:rowOff>
    </xdr:from>
    <xdr:to>
      <xdr:col>3</xdr:col>
      <xdr:colOff>184680</xdr:colOff>
      <xdr:row>70</xdr:row>
      <xdr:rowOff>96120</xdr:rowOff>
    </xdr:to>
    <xdr:sp macro="" textlink="">
      <xdr:nvSpPr>
        <xdr:cNvPr id="113" name="テキスト ボックス 112"/>
        <xdr:cNvSpPr/>
      </xdr:nvSpPr>
      <xdr:spPr>
        <a:xfrm>
          <a:off x="0" y="1187973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3</xdr:col>
      <xdr:colOff>133200</xdr:colOff>
      <xdr:row>67</xdr:row>
      <xdr:rowOff>31680</xdr:rowOff>
    </xdr:from>
    <xdr:to>
      <xdr:col>27</xdr:col>
      <xdr:colOff>183960</xdr:colOff>
      <xdr:row>67</xdr:row>
      <xdr:rowOff>31680</xdr:rowOff>
    </xdr:to>
    <xdr:sp macro="" textlink="">
      <xdr:nvSpPr>
        <xdr:cNvPr id="114" name="直線コネクタ 113"/>
        <xdr:cNvSpPr/>
      </xdr:nvSpPr>
      <xdr:spPr>
        <a:xfrm>
          <a:off x="761850" y="1151883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66</xdr:row>
      <xdr:rowOff>81360</xdr:rowOff>
    </xdr:from>
    <xdr:to>
      <xdr:col>3</xdr:col>
      <xdr:colOff>184680</xdr:colOff>
      <xdr:row>67</xdr:row>
      <xdr:rowOff>127800</xdr:rowOff>
    </xdr:to>
    <xdr:sp macro="" textlink="">
      <xdr:nvSpPr>
        <xdr:cNvPr id="115" name="テキスト ボックス 114"/>
        <xdr:cNvSpPr/>
      </xdr:nvSpPr>
      <xdr:spPr>
        <a:xfrm>
          <a:off x="0" y="1139706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110.0</a:t>
          </a:r>
          <a:endParaRPr lang="en-US" sz="1000" b="0" strike="noStrike" spc="-1">
            <a:latin typeface="Times New Roman"/>
          </a:endParaRPr>
        </a:p>
      </xdr:txBody>
    </xdr:sp>
    <xdr:clientData/>
  </xdr:twoCellAnchor>
  <xdr:twoCellAnchor>
    <xdr:from>
      <xdr:col>3</xdr:col>
      <xdr:colOff>133200</xdr:colOff>
      <xdr:row>64</xdr:row>
      <xdr:rowOff>63360</xdr:rowOff>
    </xdr:from>
    <xdr:to>
      <xdr:col>27</xdr:col>
      <xdr:colOff>183960</xdr:colOff>
      <xdr:row>64</xdr:row>
      <xdr:rowOff>63360</xdr:rowOff>
    </xdr:to>
    <xdr:sp macro="" textlink="">
      <xdr:nvSpPr>
        <xdr:cNvPr id="116" name="直線コネクタ 115"/>
        <xdr:cNvSpPr/>
      </xdr:nvSpPr>
      <xdr:spPr>
        <a:xfrm>
          <a:off x="761850" y="1103616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63</xdr:row>
      <xdr:rowOff>113400</xdr:rowOff>
    </xdr:from>
    <xdr:to>
      <xdr:col>3</xdr:col>
      <xdr:colOff>184680</xdr:colOff>
      <xdr:row>64</xdr:row>
      <xdr:rowOff>159480</xdr:rowOff>
    </xdr:to>
    <xdr:sp macro="" textlink="">
      <xdr:nvSpPr>
        <xdr:cNvPr id="117" name="テキスト ボックス 116"/>
        <xdr:cNvSpPr/>
      </xdr:nvSpPr>
      <xdr:spPr>
        <a:xfrm>
          <a:off x="0" y="10914750"/>
          <a:ext cx="81333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xdr:col>
      <xdr:colOff>133200</xdr:colOff>
      <xdr:row>61</xdr:row>
      <xdr:rowOff>95040</xdr:rowOff>
    </xdr:from>
    <xdr:to>
      <xdr:col>27</xdr:col>
      <xdr:colOff>183960</xdr:colOff>
      <xdr:row>61</xdr:row>
      <xdr:rowOff>95040</xdr:rowOff>
    </xdr:to>
    <xdr:sp macro="" textlink="">
      <xdr:nvSpPr>
        <xdr:cNvPr id="118" name="直線コネクタ 117"/>
        <xdr:cNvSpPr/>
      </xdr:nvSpPr>
      <xdr:spPr>
        <a:xfrm>
          <a:off x="761850" y="1055349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60</xdr:row>
      <xdr:rowOff>145080</xdr:rowOff>
    </xdr:from>
    <xdr:to>
      <xdr:col>3</xdr:col>
      <xdr:colOff>184680</xdr:colOff>
      <xdr:row>62</xdr:row>
      <xdr:rowOff>20160</xdr:rowOff>
    </xdr:to>
    <xdr:sp macro="" textlink="">
      <xdr:nvSpPr>
        <xdr:cNvPr id="119" name="テキスト ボックス 118"/>
        <xdr:cNvSpPr/>
      </xdr:nvSpPr>
      <xdr:spPr>
        <a:xfrm>
          <a:off x="0" y="10432080"/>
          <a:ext cx="81333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3</xdr:col>
      <xdr:colOff>133200</xdr:colOff>
      <xdr:row>58</xdr:row>
      <xdr:rowOff>126720</xdr:rowOff>
    </xdr:from>
    <xdr:to>
      <xdr:col>27</xdr:col>
      <xdr:colOff>183960</xdr:colOff>
      <xdr:row>58</xdr:row>
      <xdr:rowOff>126720</xdr:rowOff>
    </xdr:to>
    <xdr:sp macro="" textlink="">
      <xdr:nvSpPr>
        <xdr:cNvPr id="120" name="直線コネクタ 119"/>
        <xdr:cNvSpPr/>
      </xdr:nvSpPr>
      <xdr:spPr>
        <a:xfrm>
          <a:off x="761850" y="1007082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58</xdr:row>
      <xdr:rowOff>5400</xdr:rowOff>
    </xdr:from>
    <xdr:to>
      <xdr:col>3</xdr:col>
      <xdr:colOff>184680</xdr:colOff>
      <xdr:row>59</xdr:row>
      <xdr:rowOff>51840</xdr:rowOff>
    </xdr:to>
    <xdr:sp macro="" textlink="">
      <xdr:nvSpPr>
        <xdr:cNvPr id="121" name="テキスト ボックス 120"/>
        <xdr:cNvSpPr/>
      </xdr:nvSpPr>
      <xdr:spPr>
        <a:xfrm>
          <a:off x="0" y="994950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3</xdr:col>
      <xdr:colOff>133200</xdr:colOff>
      <xdr:row>55</xdr:row>
      <xdr:rowOff>158400</xdr:rowOff>
    </xdr:from>
    <xdr:to>
      <xdr:col>27</xdr:col>
      <xdr:colOff>183960</xdr:colOff>
      <xdr:row>55</xdr:row>
      <xdr:rowOff>158400</xdr:rowOff>
    </xdr:to>
    <xdr:sp macro="" textlink="">
      <xdr:nvSpPr>
        <xdr:cNvPr id="122" name="直線コネクタ 121"/>
        <xdr:cNvSpPr/>
      </xdr:nvSpPr>
      <xdr:spPr>
        <a:xfrm>
          <a:off x="761850" y="95881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55</xdr:row>
      <xdr:rowOff>37080</xdr:rowOff>
    </xdr:from>
    <xdr:to>
      <xdr:col>3</xdr:col>
      <xdr:colOff>184680</xdr:colOff>
      <xdr:row>56</xdr:row>
      <xdr:rowOff>83160</xdr:rowOff>
    </xdr:to>
    <xdr:sp macro="" textlink="">
      <xdr:nvSpPr>
        <xdr:cNvPr id="123" name="テキスト ボックス 122"/>
        <xdr:cNvSpPr/>
      </xdr:nvSpPr>
      <xdr:spPr>
        <a:xfrm>
          <a:off x="0" y="9466830"/>
          <a:ext cx="81333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3</xdr:col>
      <xdr:colOff>133200</xdr:colOff>
      <xdr:row>55</xdr:row>
      <xdr:rowOff>158760</xdr:rowOff>
    </xdr:from>
    <xdr:to>
      <xdr:col>27</xdr:col>
      <xdr:colOff>183600</xdr:colOff>
      <xdr:row>69</xdr:row>
      <xdr:rowOff>171000</xdr:rowOff>
    </xdr:to>
    <xdr:sp macro="" textlink="">
      <xdr:nvSpPr>
        <xdr:cNvPr id="124" name="財政構造の弾力性グラフ枠"/>
        <xdr:cNvSpPr/>
      </xdr:nvSpPr>
      <xdr:spPr>
        <a:xfrm>
          <a:off x="761850" y="9588510"/>
          <a:ext cx="5079600" cy="2412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60</xdr:row>
      <xdr:rowOff>111960</xdr:rowOff>
    </xdr:from>
    <xdr:to>
      <xdr:col>23</xdr:col>
      <xdr:colOff>133200</xdr:colOff>
      <xdr:row>67</xdr:row>
      <xdr:rowOff>2520</xdr:rowOff>
    </xdr:to>
    <xdr:sp macro="" textlink="">
      <xdr:nvSpPr>
        <xdr:cNvPr id="125" name="直線コネクタ 124"/>
        <xdr:cNvSpPr/>
      </xdr:nvSpPr>
      <xdr:spPr>
        <a:xfrm flipV="1">
          <a:off x="4952850" y="10398960"/>
          <a:ext cx="0" cy="109071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66</xdr:row>
      <xdr:rowOff>166680</xdr:rowOff>
    </xdr:from>
    <xdr:to>
      <xdr:col>28</xdr:col>
      <xdr:colOff>5040</xdr:colOff>
      <xdr:row>68</xdr:row>
      <xdr:rowOff>41400</xdr:rowOff>
    </xdr:to>
    <xdr:sp macro="" textlink="">
      <xdr:nvSpPr>
        <xdr:cNvPr id="126" name="財政構造の弾力性最小値テキスト"/>
        <xdr:cNvSpPr/>
      </xdr:nvSpPr>
      <xdr:spPr>
        <a:xfrm>
          <a:off x="5041800" y="11482380"/>
          <a:ext cx="8306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109.4</a:t>
          </a:r>
          <a:endParaRPr lang="en-US" sz="1000" b="0" strike="noStrike" spc="-1">
            <a:latin typeface="Times New Roman"/>
          </a:endParaRPr>
        </a:p>
      </xdr:txBody>
    </xdr:sp>
    <xdr:clientData/>
  </xdr:twoCellAnchor>
  <xdr:twoCellAnchor>
    <xdr:from>
      <xdr:col>23</xdr:col>
      <xdr:colOff>44280</xdr:colOff>
      <xdr:row>67</xdr:row>
      <xdr:rowOff>2520</xdr:rowOff>
    </xdr:from>
    <xdr:to>
      <xdr:col>24</xdr:col>
      <xdr:colOff>12600</xdr:colOff>
      <xdr:row>67</xdr:row>
      <xdr:rowOff>2520</xdr:rowOff>
    </xdr:to>
    <xdr:sp macro="" textlink="">
      <xdr:nvSpPr>
        <xdr:cNvPr id="127" name="直線コネクタ 126"/>
        <xdr:cNvSpPr/>
      </xdr:nvSpPr>
      <xdr:spPr>
        <a:xfrm>
          <a:off x="4863930" y="1148967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59</xdr:row>
      <xdr:rowOff>47880</xdr:rowOff>
    </xdr:from>
    <xdr:to>
      <xdr:col>28</xdr:col>
      <xdr:colOff>5040</xdr:colOff>
      <xdr:row>60</xdr:row>
      <xdr:rowOff>93960</xdr:rowOff>
    </xdr:to>
    <xdr:sp macro="" textlink="">
      <xdr:nvSpPr>
        <xdr:cNvPr id="128" name="財政構造の弾力性最大値テキスト"/>
        <xdr:cNvSpPr/>
      </xdr:nvSpPr>
      <xdr:spPr>
        <a:xfrm>
          <a:off x="5041800" y="1016343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86.8</a:t>
          </a:r>
          <a:endParaRPr lang="en-US" sz="1000" b="0" strike="noStrike" spc="-1">
            <a:latin typeface="Times New Roman"/>
          </a:endParaRPr>
        </a:p>
      </xdr:txBody>
    </xdr:sp>
    <xdr:clientData/>
  </xdr:twoCellAnchor>
  <xdr:twoCellAnchor>
    <xdr:from>
      <xdr:col>23</xdr:col>
      <xdr:colOff>44280</xdr:colOff>
      <xdr:row>60</xdr:row>
      <xdr:rowOff>111960</xdr:rowOff>
    </xdr:from>
    <xdr:to>
      <xdr:col>24</xdr:col>
      <xdr:colOff>12600</xdr:colOff>
      <xdr:row>60</xdr:row>
      <xdr:rowOff>111960</xdr:rowOff>
    </xdr:to>
    <xdr:sp macro="" textlink="">
      <xdr:nvSpPr>
        <xdr:cNvPr id="129" name="直線コネクタ 128"/>
        <xdr:cNvSpPr/>
      </xdr:nvSpPr>
      <xdr:spPr>
        <a:xfrm>
          <a:off x="4863930" y="1039896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61</xdr:row>
      <xdr:rowOff>119160</xdr:rowOff>
    </xdr:from>
    <xdr:to>
      <xdr:col>23</xdr:col>
      <xdr:colOff>133200</xdr:colOff>
      <xdr:row>62</xdr:row>
      <xdr:rowOff>20160</xdr:rowOff>
    </xdr:to>
    <xdr:sp macro="" textlink="">
      <xdr:nvSpPr>
        <xdr:cNvPr id="130" name="直線コネクタ 129"/>
        <xdr:cNvSpPr/>
      </xdr:nvSpPr>
      <xdr:spPr>
        <a:xfrm flipV="1">
          <a:off x="4114650" y="10577610"/>
          <a:ext cx="838200" cy="72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62</xdr:row>
      <xdr:rowOff>53640</xdr:rowOff>
    </xdr:from>
    <xdr:to>
      <xdr:col>28</xdr:col>
      <xdr:colOff>5040</xdr:colOff>
      <xdr:row>63</xdr:row>
      <xdr:rowOff>100080</xdr:rowOff>
    </xdr:to>
    <xdr:sp macro="" textlink="">
      <xdr:nvSpPr>
        <xdr:cNvPr id="131" name="財政構造の弾力性平均値テキスト"/>
        <xdr:cNvSpPr/>
      </xdr:nvSpPr>
      <xdr:spPr>
        <a:xfrm>
          <a:off x="5041800" y="1068354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93.9</a:t>
          </a:r>
          <a:endParaRPr lang="en-US" sz="1000" b="0" strike="noStrike" spc="-1">
            <a:latin typeface="Times New Roman"/>
          </a:endParaRPr>
        </a:p>
      </xdr:txBody>
    </xdr:sp>
    <xdr:clientData/>
  </xdr:twoCellAnchor>
  <xdr:twoCellAnchor>
    <xdr:from>
      <xdr:col>23</xdr:col>
      <xdr:colOff>82440</xdr:colOff>
      <xdr:row>62</xdr:row>
      <xdr:rowOff>61200</xdr:rowOff>
    </xdr:from>
    <xdr:to>
      <xdr:col>23</xdr:col>
      <xdr:colOff>183600</xdr:colOff>
      <xdr:row>62</xdr:row>
      <xdr:rowOff>162360</xdr:rowOff>
    </xdr:to>
    <xdr:sp macro="" textlink="">
      <xdr:nvSpPr>
        <xdr:cNvPr id="132" name="フローチャート: 判断 131"/>
        <xdr:cNvSpPr/>
      </xdr:nvSpPr>
      <xdr:spPr>
        <a:xfrm>
          <a:off x="4902090" y="106911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61</xdr:row>
      <xdr:rowOff>119160</xdr:rowOff>
    </xdr:from>
    <xdr:to>
      <xdr:col>19</xdr:col>
      <xdr:colOff>133200</xdr:colOff>
      <xdr:row>62</xdr:row>
      <xdr:rowOff>20160</xdr:rowOff>
    </xdr:to>
    <xdr:sp macro="" textlink="">
      <xdr:nvSpPr>
        <xdr:cNvPr id="133" name="直線コネクタ 132"/>
        <xdr:cNvSpPr/>
      </xdr:nvSpPr>
      <xdr:spPr>
        <a:xfrm>
          <a:off x="3225690" y="10577610"/>
          <a:ext cx="888960" cy="72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62</xdr:row>
      <xdr:rowOff>80640</xdr:rowOff>
    </xdr:from>
    <xdr:to>
      <xdr:col>19</xdr:col>
      <xdr:colOff>183600</xdr:colOff>
      <xdr:row>63</xdr:row>
      <xdr:rowOff>10440</xdr:rowOff>
    </xdr:to>
    <xdr:sp macro="" textlink="">
      <xdr:nvSpPr>
        <xdr:cNvPr id="134" name="フローチャート: 判断 133"/>
        <xdr:cNvSpPr/>
      </xdr:nvSpPr>
      <xdr:spPr>
        <a:xfrm>
          <a:off x="4063890" y="1071054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63</xdr:row>
      <xdr:rowOff>16200</xdr:rowOff>
    </xdr:from>
    <xdr:to>
      <xdr:col>21</xdr:col>
      <xdr:colOff>137880</xdr:colOff>
      <xdr:row>64</xdr:row>
      <xdr:rowOff>62280</xdr:rowOff>
    </xdr:to>
    <xdr:sp macro="" textlink="">
      <xdr:nvSpPr>
        <xdr:cNvPr id="135" name="テキスト ボックス 134"/>
        <xdr:cNvSpPr/>
      </xdr:nvSpPr>
      <xdr:spPr>
        <a:xfrm>
          <a:off x="3733710" y="10817550"/>
          <a:ext cx="8047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94.3</a:t>
          </a:r>
          <a:endParaRPr lang="en-US" sz="1000" b="0" strike="noStrike" spc="-1">
            <a:latin typeface="Times New Roman"/>
          </a:endParaRPr>
        </a:p>
      </xdr:txBody>
    </xdr:sp>
    <xdr:clientData/>
  </xdr:twoCellAnchor>
  <xdr:twoCellAnchor>
    <xdr:from>
      <xdr:col>11</xdr:col>
      <xdr:colOff>31680</xdr:colOff>
      <xdr:row>61</xdr:row>
      <xdr:rowOff>37080</xdr:rowOff>
    </xdr:from>
    <xdr:to>
      <xdr:col>15</xdr:col>
      <xdr:colOff>82440</xdr:colOff>
      <xdr:row>61</xdr:row>
      <xdr:rowOff>119160</xdr:rowOff>
    </xdr:to>
    <xdr:sp macro="" textlink="">
      <xdr:nvSpPr>
        <xdr:cNvPr id="136" name="直線コネクタ 135"/>
        <xdr:cNvSpPr/>
      </xdr:nvSpPr>
      <xdr:spPr>
        <a:xfrm>
          <a:off x="2336730" y="10495530"/>
          <a:ext cx="888960" cy="82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62</xdr:row>
      <xdr:rowOff>61200</xdr:rowOff>
    </xdr:from>
    <xdr:to>
      <xdr:col>15</xdr:col>
      <xdr:colOff>132840</xdr:colOff>
      <xdr:row>62</xdr:row>
      <xdr:rowOff>162360</xdr:rowOff>
    </xdr:to>
    <xdr:sp macro="" textlink="">
      <xdr:nvSpPr>
        <xdr:cNvPr id="137" name="フローチャート: 判断 136"/>
        <xdr:cNvSpPr/>
      </xdr:nvSpPr>
      <xdr:spPr>
        <a:xfrm>
          <a:off x="3174930" y="106911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62</xdr:row>
      <xdr:rowOff>168120</xdr:rowOff>
    </xdr:from>
    <xdr:to>
      <xdr:col>17</xdr:col>
      <xdr:colOff>112680</xdr:colOff>
      <xdr:row>64</xdr:row>
      <xdr:rowOff>42840</xdr:rowOff>
    </xdr:to>
    <xdr:sp macro="" textlink="">
      <xdr:nvSpPr>
        <xdr:cNvPr id="138" name="テキスト ボックス 137"/>
        <xdr:cNvSpPr/>
      </xdr:nvSpPr>
      <xdr:spPr>
        <a:xfrm>
          <a:off x="2844750" y="1079802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93.9</a:t>
          </a:r>
          <a:endParaRPr lang="en-US" sz="1000" b="0" strike="noStrike" spc="-1">
            <a:latin typeface="Times New Roman"/>
          </a:endParaRPr>
        </a:p>
      </xdr:txBody>
    </xdr:sp>
    <xdr:clientData/>
  </xdr:twoCellAnchor>
  <xdr:twoCellAnchor>
    <xdr:from>
      <xdr:col>6</xdr:col>
      <xdr:colOff>190440</xdr:colOff>
      <xdr:row>60</xdr:row>
      <xdr:rowOff>136080</xdr:rowOff>
    </xdr:from>
    <xdr:to>
      <xdr:col>11</xdr:col>
      <xdr:colOff>31680</xdr:colOff>
      <xdr:row>61</xdr:row>
      <xdr:rowOff>37080</xdr:rowOff>
    </xdr:to>
    <xdr:sp macro="" textlink="">
      <xdr:nvSpPr>
        <xdr:cNvPr id="139" name="直線コネクタ 138"/>
        <xdr:cNvSpPr/>
      </xdr:nvSpPr>
      <xdr:spPr>
        <a:xfrm>
          <a:off x="1447740" y="10423080"/>
          <a:ext cx="888990" cy="72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62</xdr:row>
      <xdr:rowOff>41760</xdr:rowOff>
    </xdr:from>
    <xdr:to>
      <xdr:col>11</xdr:col>
      <xdr:colOff>82080</xdr:colOff>
      <xdr:row>62</xdr:row>
      <xdr:rowOff>142920</xdr:rowOff>
    </xdr:to>
    <xdr:sp macro="" textlink="">
      <xdr:nvSpPr>
        <xdr:cNvPr id="140" name="フローチャート: 判断 139"/>
        <xdr:cNvSpPr/>
      </xdr:nvSpPr>
      <xdr:spPr>
        <a:xfrm>
          <a:off x="2285940" y="10671660"/>
          <a:ext cx="10119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62</xdr:row>
      <xdr:rowOff>148680</xdr:rowOff>
    </xdr:from>
    <xdr:to>
      <xdr:col>13</xdr:col>
      <xdr:colOff>62280</xdr:colOff>
      <xdr:row>64</xdr:row>
      <xdr:rowOff>23400</xdr:rowOff>
    </xdr:to>
    <xdr:sp macro="" textlink="">
      <xdr:nvSpPr>
        <xdr:cNvPr id="141" name="テキスト ボックス 140"/>
        <xdr:cNvSpPr/>
      </xdr:nvSpPr>
      <xdr:spPr>
        <a:xfrm>
          <a:off x="1955790" y="10778580"/>
          <a:ext cx="8306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93.5</a:t>
          </a:r>
          <a:endParaRPr lang="en-US" sz="1000" b="0" strike="noStrike" spc="-1">
            <a:latin typeface="Times New Roman"/>
          </a:endParaRPr>
        </a:p>
      </xdr:txBody>
    </xdr:sp>
    <xdr:clientData/>
  </xdr:twoCellAnchor>
  <xdr:twoCellAnchor>
    <xdr:from>
      <xdr:col>6</xdr:col>
      <xdr:colOff>139680</xdr:colOff>
      <xdr:row>62</xdr:row>
      <xdr:rowOff>46800</xdr:rowOff>
    </xdr:from>
    <xdr:to>
      <xdr:col>7</xdr:col>
      <xdr:colOff>31320</xdr:colOff>
      <xdr:row>62</xdr:row>
      <xdr:rowOff>147960</xdr:rowOff>
    </xdr:to>
    <xdr:sp macro="" textlink="">
      <xdr:nvSpPr>
        <xdr:cNvPr id="142" name="フローチャート: 判断 141"/>
        <xdr:cNvSpPr/>
      </xdr:nvSpPr>
      <xdr:spPr>
        <a:xfrm>
          <a:off x="1396980" y="10676700"/>
          <a:ext cx="10119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62</xdr:row>
      <xdr:rowOff>153720</xdr:rowOff>
    </xdr:from>
    <xdr:to>
      <xdr:col>9</xdr:col>
      <xdr:colOff>11160</xdr:colOff>
      <xdr:row>64</xdr:row>
      <xdr:rowOff>28440</xdr:rowOff>
    </xdr:to>
    <xdr:sp macro="" textlink="">
      <xdr:nvSpPr>
        <xdr:cNvPr id="143" name="テキスト ボックス 142"/>
        <xdr:cNvSpPr/>
      </xdr:nvSpPr>
      <xdr:spPr>
        <a:xfrm>
          <a:off x="1066830" y="1078362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93.6</a:t>
          </a:r>
          <a:endParaRPr lang="en-US" sz="1000" b="0" strike="noStrike" spc="-1">
            <a:latin typeface="Times New Roman"/>
          </a:endParaRPr>
        </a:p>
      </xdr:txBody>
    </xdr:sp>
    <xdr:clientData/>
  </xdr:twoCellAnchor>
  <xdr:twoCellAnchor editAs="oneCell">
    <xdr:from>
      <xdr:col>22</xdr:col>
      <xdr:colOff>127080</xdr:colOff>
      <xdr:row>70</xdr:row>
      <xdr:rowOff>18000</xdr:rowOff>
    </xdr:from>
    <xdr:to>
      <xdr:col>26</xdr:col>
      <xdr:colOff>119520</xdr:colOff>
      <xdr:row>71</xdr:row>
      <xdr:rowOff>64440</xdr:rowOff>
    </xdr:to>
    <xdr:sp macro="" textlink="">
      <xdr:nvSpPr>
        <xdr:cNvPr id="144" name="テキスト ボックス 143"/>
        <xdr:cNvSpPr/>
      </xdr:nvSpPr>
      <xdr:spPr>
        <a:xfrm>
          <a:off x="4737180" y="1201950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18</xdr:col>
      <xdr:colOff>127080</xdr:colOff>
      <xdr:row>70</xdr:row>
      <xdr:rowOff>18000</xdr:rowOff>
    </xdr:from>
    <xdr:to>
      <xdr:col>22</xdr:col>
      <xdr:colOff>119160</xdr:colOff>
      <xdr:row>71</xdr:row>
      <xdr:rowOff>64440</xdr:rowOff>
    </xdr:to>
    <xdr:sp macro="" textlink="">
      <xdr:nvSpPr>
        <xdr:cNvPr id="145" name="テキスト ボックス 144"/>
        <xdr:cNvSpPr/>
      </xdr:nvSpPr>
      <xdr:spPr>
        <a:xfrm>
          <a:off x="3898980" y="120195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76320</xdr:colOff>
      <xdr:row>70</xdr:row>
      <xdr:rowOff>18000</xdr:rowOff>
    </xdr:from>
    <xdr:to>
      <xdr:col>18</xdr:col>
      <xdr:colOff>68400</xdr:colOff>
      <xdr:row>71</xdr:row>
      <xdr:rowOff>64440</xdr:rowOff>
    </xdr:to>
    <xdr:sp macro="" textlink="">
      <xdr:nvSpPr>
        <xdr:cNvPr id="146" name="テキスト ボックス 145"/>
        <xdr:cNvSpPr/>
      </xdr:nvSpPr>
      <xdr:spPr>
        <a:xfrm>
          <a:off x="3010020" y="120195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xdr:col>
      <xdr:colOff>25560</xdr:colOff>
      <xdr:row>70</xdr:row>
      <xdr:rowOff>18000</xdr:rowOff>
    </xdr:from>
    <xdr:to>
      <xdr:col>14</xdr:col>
      <xdr:colOff>17640</xdr:colOff>
      <xdr:row>71</xdr:row>
      <xdr:rowOff>64440</xdr:rowOff>
    </xdr:to>
    <xdr:sp macro="" textlink="">
      <xdr:nvSpPr>
        <xdr:cNvPr id="147" name="テキスト ボックス 146"/>
        <xdr:cNvSpPr/>
      </xdr:nvSpPr>
      <xdr:spPr>
        <a:xfrm>
          <a:off x="2121060" y="120195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184320</xdr:colOff>
      <xdr:row>70</xdr:row>
      <xdr:rowOff>18000</xdr:rowOff>
    </xdr:from>
    <xdr:to>
      <xdr:col>9</xdr:col>
      <xdr:colOff>176400</xdr:colOff>
      <xdr:row>71</xdr:row>
      <xdr:rowOff>64440</xdr:rowOff>
    </xdr:to>
    <xdr:sp macro="" textlink="">
      <xdr:nvSpPr>
        <xdr:cNvPr id="148" name="テキスト ボックス 147"/>
        <xdr:cNvSpPr/>
      </xdr:nvSpPr>
      <xdr:spPr>
        <a:xfrm>
          <a:off x="1232070" y="120195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23</xdr:col>
      <xdr:colOff>82440</xdr:colOff>
      <xdr:row>61</xdr:row>
      <xdr:rowOff>68760</xdr:rowOff>
    </xdr:from>
    <xdr:to>
      <xdr:col>23</xdr:col>
      <xdr:colOff>183600</xdr:colOff>
      <xdr:row>61</xdr:row>
      <xdr:rowOff>169920</xdr:rowOff>
    </xdr:to>
    <xdr:sp macro="" textlink="">
      <xdr:nvSpPr>
        <xdr:cNvPr id="149" name="楕円 148"/>
        <xdr:cNvSpPr/>
      </xdr:nvSpPr>
      <xdr:spPr>
        <a:xfrm>
          <a:off x="4902090" y="1052721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60</xdr:row>
      <xdr:rowOff>105480</xdr:rowOff>
    </xdr:from>
    <xdr:to>
      <xdr:col>28</xdr:col>
      <xdr:colOff>5040</xdr:colOff>
      <xdr:row>61</xdr:row>
      <xdr:rowOff>151920</xdr:rowOff>
    </xdr:to>
    <xdr:sp macro="" textlink="">
      <xdr:nvSpPr>
        <xdr:cNvPr id="150" name="財政構造の弾力性該当値テキスト"/>
        <xdr:cNvSpPr/>
      </xdr:nvSpPr>
      <xdr:spPr>
        <a:xfrm>
          <a:off x="5041800" y="1039248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90.5</a:t>
          </a:r>
          <a:endParaRPr lang="en-US" sz="1000" b="0" strike="noStrike" spc="-1">
            <a:latin typeface="Times New Roman"/>
          </a:endParaRPr>
        </a:p>
      </xdr:txBody>
    </xdr:sp>
    <xdr:clientData/>
  </xdr:twoCellAnchor>
  <xdr:twoCellAnchor>
    <xdr:from>
      <xdr:col>19</xdr:col>
      <xdr:colOff>82440</xdr:colOff>
      <xdr:row>61</xdr:row>
      <xdr:rowOff>141120</xdr:rowOff>
    </xdr:from>
    <xdr:to>
      <xdr:col>19</xdr:col>
      <xdr:colOff>183600</xdr:colOff>
      <xdr:row>62</xdr:row>
      <xdr:rowOff>70920</xdr:rowOff>
    </xdr:to>
    <xdr:sp macro="" textlink="">
      <xdr:nvSpPr>
        <xdr:cNvPr id="151" name="楕円 150"/>
        <xdr:cNvSpPr/>
      </xdr:nvSpPr>
      <xdr:spPr>
        <a:xfrm>
          <a:off x="4063890" y="1059957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60</xdr:row>
      <xdr:rowOff>101880</xdr:rowOff>
    </xdr:from>
    <xdr:to>
      <xdr:col>21</xdr:col>
      <xdr:colOff>137880</xdr:colOff>
      <xdr:row>61</xdr:row>
      <xdr:rowOff>148320</xdr:rowOff>
    </xdr:to>
    <xdr:sp macro="" textlink="">
      <xdr:nvSpPr>
        <xdr:cNvPr id="152" name="テキスト ボックス 151"/>
        <xdr:cNvSpPr/>
      </xdr:nvSpPr>
      <xdr:spPr>
        <a:xfrm>
          <a:off x="3733710" y="10388880"/>
          <a:ext cx="8047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92.0</a:t>
          </a:r>
          <a:endParaRPr lang="en-US" sz="1000" b="0" strike="noStrike" spc="-1">
            <a:latin typeface="Times New Roman"/>
          </a:endParaRPr>
        </a:p>
      </xdr:txBody>
    </xdr:sp>
    <xdr:clientData/>
  </xdr:twoCellAnchor>
  <xdr:twoCellAnchor>
    <xdr:from>
      <xdr:col>15</xdr:col>
      <xdr:colOff>31680</xdr:colOff>
      <xdr:row>61</xdr:row>
      <xdr:rowOff>68760</xdr:rowOff>
    </xdr:from>
    <xdr:to>
      <xdr:col>15</xdr:col>
      <xdr:colOff>132840</xdr:colOff>
      <xdr:row>61</xdr:row>
      <xdr:rowOff>169920</xdr:rowOff>
    </xdr:to>
    <xdr:sp macro="" textlink="">
      <xdr:nvSpPr>
        <xdr:cNvPr id="153" name="楕円 152"/>
        <xdr:cNvSpPr/>
      </xdr:nvSpPr>
      <xdr:spPr>
        <a:xfrm>
          <a:off x="3174930" y="1052721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60</xdr:row>
      <xdr:rowOff>29520</xdr:rowOff>
    </xdr:from>
    <xdr:to>
      <xdr:col>17</xdr:col>
      <xdr:colOff>112680</xdr:colOff>
      <xdr:row>61</xdr:row>
      <xdr:rowOff>75960</xdr:rowOff>
    </xdr:to>
    <xdr:sp macro="" textlink="">
      <xdr:nvSpPr>
        <xdr:cNvPr id="154" name="テキスト ボックス 153"/>
        <xdr:cNvSpPr/>
      </xdr:nvSpPr>
      <xdr:spPr>
        <a:xfrm>
          <a:off x="2844750" y="1031652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90.5</a:t>
          </a:r>
          <a:endParaRPr lang="en-US" sz="1000" b="0" strike="noStrike" spc="-1">
            <a:latin typeface="Times New Roman"/>
          </a:endParaRPr>
        </a:p>
      </xdr:txBody>
    </xdr:sp>
    <xdr:clientData/>
  </xdr:twoCellAnchor>
  <xdr:twoCellAnchor>
    <xdr:from>
      <xdr:col>10</xdr:col>
      <xdr:colOff>190440</xdr:colOff>
      <xdr:row>60</xdr:row>
      <xdr:rowOff>158040</xdr:rowOff>
    </xdr:from>
    <xdr:to>
      <xdr:col>11</xdr:col>
      <xdr:colOff>82080</xdr:colOff>
      <xdr:row>61</xdr:row>
      <xdr:rowOff>87840</xdr:rowOff>
    </xdr:to>
    <xdr:sp macro="" textlink="">
      <xdr:nvSpPr>
        <xdr:cNvPr id="155" name="楕円 154"/>
        <xdr:cNvSpPr/>
      </xdr:nvSpPr>
      <xdr:spPr>
        <a:xfrm>
          <a:off x="2285940" y="10445040"/>
          <a:ext cx="10119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59</xdr:row>
      <xdr:rowOff>118800</xdr:rowOff>
    </xdr:from>
    <xdr:to>
      <xdr:col>13</xdr:col>
      <xdr:colOff>62280</xdr:colOff>
      <xdr:row>60</xdr:row>
      <xdr:rowOff>164880</xdr:rowOff>
    </xdr:to>
    <xdr:sp macro="" textlink="">
      <xdr:nvSpPr>
        <xdr:cNvPr id="156" name="テキスト ボックス 155"/>
        <xdr:cNvSpPr/>
      </xdr:nvSpPr>
      <xdr:spPr>
        <a:xfrm>
          <a:off x="1955790" y="1023435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88.8</a:t>
          </a:r>
          <a:endParaRPr lang="en-US" sz="1000" b="0" strike="noStrike" spc="-1">
            <a:latin typeface="Times New Roman"/>
          </a:endParaRPr>
        </a:p>
      </xdr:txBody>
    </xdr:sp>
    <xdr:clientData/>
  </xdr:twoCellAnchor>
  <xdr:twoCellAnchor>
    <xdr:from>
      <xdr:col>6</xdr:col>
      <xdr:colOff>139680</xdr:colOff>
      <xdr:row>60</xdr:row>
      <xdr:rowOff>85680</xdr:rowOff>
    </xdr:from>
    <xdr:to>
      <xdr:col>7</xdr:col>
      <xdr:colOff>31320</xdr:colOff>
      <xdr:row>61</xdr:row>
      <xdr:rowOff>15480</xdr:rowOff>
    </xdr:to>
    <xdr:sp macro="" textlink="">
      <xdr:nvSpPr>
        <xdr:cNvPr id="157" name="楕円 156"/>
        <xdr:cNvSpPr/>
      </xdr:nvSpPr>
      <xdr:spPr>
        <a:xfrm>
          <a:off x="1396980" y="10372680"/>
          <a:ext cx="10119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59</xdr:row>
      <xdr:rowOff>46440</xdr:rowOff>
    </xdr:from>
    <xdr:to>
      <xdr:col>9</xdr:col>
      <xdr:colOff>11160</xdr:colOff>
      <xdr:row>60</xdr:row>
      <xdr:rowOff>92520</xdr:rowOff>
    </xdr:to>
    <xdr:sp macro="" textlink="">
      <xdr:nvSpPr>
        <xdr:cNvPr id="158" name="テキスト ボックス 157"/>
        <xdr:cNvSpPr/>
      </xdr:nvSpPr>
      <xdr:spPr>
        <a:xfrm>
          <a:off x="1066830" y="10161990"/>
          <a:ext cx="8302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87.3</a:t>
          </a:r>
          <a:endParaRPr lang="en-US" sz="1000" b="0" strike="noStrike" spc="-1">
            <a:latin typeface="Times New Roman"/>
          </a:endParaRPr>
        </a:p>
      </xdr:txBody>
    </xdr:sp>
    <xdr:clientData/>
  </xdr:twoCellAnchor>
  <xdr:twoCellAnchor>
    <xdr:from>
      <xdr:col>3</xdr:col>
      <xdr:colOff>133200</xdr:colOff>
      <xdr:row>73</xdr:row>
      <xdr:rowOff>120600</xdr:rowOff>
    </xdr:from>
    <xdr:to>
      <xdr:col>27</xdr:col>
      <xdr:colOff>183600</xdr:colOff>
      <xdr:row>75</xdr:row>
      <xdr:rowOff>94680</xdr:rowOff>
    </xdr:to>
    <xdr:sp macro="" textlink="">
      <xdr:nvSpPr>
        <xdr:cNvPr id="159" name="正方形/長方形 158"/>
        <xdr:cNvSpPr/>
      </xdr:nvSpPr>
      <xdr:spPr>
        <a:xfrm>
          <a:off x="761850" y="12636450"/>
          <a:ext cx="507960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人件費・物件費等の状況</a:t>
          </a:r>
          <a:endParaRPr lang="en-US" sz="1600" b="0" strike="noStrike" spc="-1">
            <a:latin typeface="Times New Roman"/>
          </a:endParaRPr>
        </a:p>
      </xdr:txBody>
    </xdr:sp>
    <xdr:clientData/>
  </xdr:twoCellAnchor>
  <xdr:twoCellAnchor editAs="oneCell">
    <xdr:from>
      <xdr:col>3</xdr:col>
      <xdr:colOff>174960</xdr:colOff>
      <xdr:row>75</xdr:row>
      <xdr:rowOff>139680</xdr:rowOff>
    </xdr:from>
    <xdr:to>
      <xdr:col>20</xdr:col>
      <xdr:colOff>122400</xdr:colOff>
      <xdr:row>77</xdr:row>
      <xdr:rowOff>105120</xdr:rowOff>
    </xdr:to>
    <xdr:sp macro="" textlink="">
      <xdr:nvSpPr>
        <xdr:cNvPr id="160" name="テキスト ボックス 159"/>
        <xdr:cNvSpPr/>
      </xdr:nvSpPr>
      <xdr:spPr>
        <a:xfrm>
          <a:off x="803610" y="12998430"/>
          <a:ext cx="3509790" cy="3083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人口</a:t>
          </a:r>
          <a:r>
            <a:rPr lang="en-US" sz="1300" b="1" strike="noStrike" spc="-1">
              <a:solidFill>
                <a:srgbClr val="000000"/>
              </a:solidFill>
              <a:latin typeface="ＭＳ Ｐゴシック"/>
              <a:ea typeface="ＭＳ Ｐゴシック"/>
            </a:rPr>
            <a:t>1</a:t>
          </a:r>
          <a:r>
            <a:rPr lang="ja-JP" sz="1300" b="1" strike="noStrike" spc="-1">
              <a:solidFill>
                <a:srgbClr val="000000"/>
              </a:solidFill>
              <a:latin typeface="ＭＳ Ｐゴシック"/>
              <a:ea typeface="ＭＳ Ｐゴシック"/>
            </a:rPr>
            <a:t>人当たり人件費・物件費等決算額</a:t>
          </a:r>
          <a:endParaRPr lang="en-US" sz="1300" b="0" strike="noStrike" spc="-1">
            <a:latin typeface="Times New Roman"/>
          </a:endParaRPr>
        </a:p>
      </xdr:txBody>
    </xdr:sp>
    <xdr:clientData/>
  </xdr:twoCellAnchor>
  <xdr:twoCellAnchor editAs="oneCell">
    <xdr:from>
      <xdr:col>19</xdr:col>
      <xdr:colOff>167760</xdr:colOff>
      <xdr:row>76</xdr:row>
      <xdr:rowOff>7920</xdr:rowOff>
    </xdr:from>
    <xdr:to>
      <xdr:col>28</xdr:col>
      <xdr:colOff>86760</xdr:colOff>
      <xdr:row>77</xdr:row>
      <xdr:rowOff>129960</xdr:rowOff>
    </xdr:to>
    <xdr:sp macro="" textlink="">
      <xdr:nvSpPr>
        <xdr:cNvPr id="161" name="テキスト ボックス 160"/>
        <xdr:cNvSpPr/>
      </xdr:nvSpPr>
      <xdr:spPr>
        <a:xfrm>
          <a:off x="4149210" y="13038120"/>
          <a:ext cx="1804950" cy="2934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[140,733</a:t>
          </a:r>
          <a:r>
            <a:rPr lang="ja-JP" sz="1600" b="1" strike="noStrike" spc="-1">
              <a:solidFill>
                <a:srgbClr val="FF0000"/>
              </a:solidFill>
              <a:latin typeface="ＭＳ Ｐゴシック"/>
              <a:ea typeface="ＭＳ Ｐゴシック"/>
            </a:rPr>
            <a:t>円</a:t>
          </a:r>
          <a:r>
            <a:rPr lang="en-US" sz="1600" b="1" strike="noStrike" spc="-1">
              <a:solidFill>
                <a:srgbClr val="FF0000"/>
              </a:solidFill>
              <a:latin typeface="ＭＳ Ｐゴシック"/>
              <a:ea typeface="ＭＳ Ｐゴシック"/>
            </a:rPr>
            <a:t>]</a:t>
          </a:r>
          <a:r>
            <a:rPr lang="ja-JP"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28</xdr:col>
      <xdr:colOff>38160</xdr:colOff>
      <xdr:row>75</xdr:row>
      <xdr:rowOff>31680</xdr:rowOff>
    </xdr:from>
    <xdr:to>
      <xdr:col>35</xdr:col>
      <xdr:colOff>95040</xdr:colOff>
      <xdr:row>76</xdr:row>
      <xdr:rowOff>113760</xdr:rowOff>
    </xdr:to>
    <xdr:sp macro="" textlink="">
      <xdr:nvSpPr>
        <xdr:cNvPr id="162" name="正方形/長方形 161"/>
        <xdr:cNvSpPr/>
      </xdr:nvSpPr>
      <xdr:spPr>
        <a:xfrm>
          <a:off x="5905560" y="12890430"/>
          <a:ext cx="152373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76</xdr:row>
      <xdr:rowOff>50760</xdr:rowOff>
    </xdr:from>
    <xdr:to>
      <xdr:col>35</xdr:col>
      <xdr:colOff>95040</xdr:colOff>
      <xdr:row>77</xdr:row>
      <xdr:rowOff>132840</xdr:rowOff>
    </xdr:to>
    <xdr:sp macro="" textlink="">
      <xdr:nvSpPr>
        <xdr:cNvPr id="163" name="正方形/長方形 162"/>
        <xdr:cNvSpPr/>
      </xdr:nvSpPr>
      <xdr:spPr>
        <a:xfrm>
          <a:off x="5905560" y="13080960"/>
          <a:ext cx="152373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48/51</a:t>
          </a:r>
          <a:endParaRPr lang="en-US" sz="1200" b="0" strike="noStrike" spc="-1">
            <a:latin typeface="Times New Roman"/>
          </a:endParaRPr>
        </a:p>
      </xdr:txBody>
    </xdr:sp>
    <xdr:clientData/>
  </xdr:twoCellAnchor>
  <xdr:twoCellAnchor>
    <xdr:from>
      <xdr:col>36</xdr:col>
      <xdr:colOff>12600</xdr:colOff>
      <xdr:row>75</xdr:row>
      <xdr:rowOff>31680</xdr:rowOff>
    </xdr:from>
    <xdr:to>
      <xdr:col>42</xdr:col>
      <xdr:colOff>24840</xdr:colOff>
      <xdr:row>76</xdr:row>
      <xdr:rowOff>113760</xdr:rowOff>
    </xdr:to>
    <xdr:sp macro="" textlink="">
      <xdr:nvSpPr>
        <xdr:cNvPr id="164" name="正方形/長方形 163"/>
        <xdr:cNvSpPr/>
      </xdr:nvSpPr>
      <xdr:spPr>
        <a:xfrm>
          <a:off x="7556400" y="1289043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76</xdr:row>
      <xdr:rowOff>50760</xdr:rowOff>
    </xdr:from>
    <xdr:to>
      <xdr:col>42</xdr:col>
      <xdr:colOff>24840</xdr:colOff>
      <xdr:row>77</xdr:row>
      <xdr:rowOff>132840</xdr:rowOff>
    </xdr:to>
    <xdr:sp macro="" textlink="">
      <xdr:nvSpPr>
        <xdr:cNvPr id="165" name="正方形/長方形 164"/>
        <xdr:cNvSpPr/>
      </xdr:nvSpPr>
      <xdr:spPr>
        <a:xfrm>
          <a:off x="7556400" y="1308096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145,817</a:t>
          </a:r>
          <a:endParaRPr lang="en-US" sz="1200" b="0" strike="noStrike" spc="-1">
            <a:latin typeface="Times New Roman"/>
          </a:endParaRPr>
        </a:p>
      </xdr:txBody>
    </xdr:sp>
    <xdr:clientData/>
  </xdr:twoCellAnchor>
  <xdr:twoCellAnchor>
    <xdr:from>
      <xdr:col>43</xdr:col>
      <xdr:colOff>6480</xdr:colOff>
      <xdr:row>75</xdr:row>
      <xdr:rowOff>31680</xdr:rowOff>
    </xdr:from>
    <xdr:to>
      <xdr:col>49</xdr:col>
      <xdr:colOff>18720</xdr:colOff>
      <xdr:row>76</xdr:row>
      <xdr:rowOff>113760</xdr:rowOff>
    </xdr:to>
    <xdr:sp macro="" textlink="">
      <xdr:nvSpPr>
        <xdr:cNvPr id="166" name="正方形/長方形 165"/>
        <xdr:cNvSpPr/>
      </xdr:nvSpPr>
      <xdr:spPr>
        <a:xfrm>
          <a:off x="9017130" y="1289043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43</xdr:col>
      <xdr:colOff>6480</xdr:colOff>
      <xdr:row>76</xdr:row>
      <xdr:rowOff>50760</xdr:rowOff>
    </xdr:from>
    <xdr:to>
      <xdr:col>49</xdr:col>
      <xdr:colOff>18720</xdr:colOff>
      <xdr:row>77</xdr:row>
      <xdr:rowOff>132840</xdr:rowOff>
    </xdr:to>
    <xdr:sp macro="" textlink="">
      <xdr:nvSpPr>
        <xdr:cNvPr id="167" name="正方形/長方形 166"/>
        <xdr:cNvSpPr/>
      </xdr:nvSpPr>
      <xdr:spPr>
        <a:xfrm>
          <a:off x="9017130" y="1308096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162,188</a:t>
          </a:r>
          <a:endParaRPr lang="en-US" sz="1200" b="0" strike="noStrike" spc="-1">
            <a:latin typeface="Times New Roman"/>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68" name="正方形/長方形 167"/>
        <xdr:cNvSpPr/>
      </xdr:nvSpPr>
      <xdr:spPr>
        <a:xfrm>
          <a:off x="761850" y="13398660"/>
          <a:ext cx="5079600" cy="24125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57</xdr:col>
      <xdr:colOff>120600</xdr:colOff>
      <xdr:row>92</xdr:row>
      <xdr:rowOff>37800</xdr:rowOff>
    </xdr:to>
    <xdr:sp macro="" textlink="">
      <xdr:nvSpPr>
        <xdr:cNvPr id="169" name="正方形/長方形 168"/>
        <xdr:cNvSpPr/>
      </xdr:nvSpPr>
      <xdr:spPr>
        <a:xfrm>
          <a:off x="6032640" y="13398660"/>
          <a:ext cx="6032310" cy="24125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47</xdr:col>
      <xdr:colOff>10800</xdr:colOff>
      <xdr:row>79</xdr:row>
      <xdr:rowOff>107640</xdr:rowOff>
    </xdr:to>
    <xdr:sp macro="" textlink="">
      <xdr:nvSpPr>
        <xdr:cNvPr id="170" name="正方形/長方形 169"/>
        <xdr:cNvSpPr/>
      </xdr:nvSpPr>
      <xdr:spPr>
        <a:xfrm>
          <a:off x="6032640" y="13398660"/>
          <a:ext cx="382701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人口</a:t>
          </a:r>
          <a:r>
            <a:rPr lang="en-US" sz="1100" b="1" i="1" strike="noStrike" spc="-1">
              <a:solidFill>
                <a:srgbClr val="FF0000"/>
              </a:solidFill>
              <a:latin typeface="ＭＳ Ｐゴシック"/>
              <a:ea typeface="ＭＳ Ｐゴシック"/>
            </a:rPr>
            <a:t>1</a:t>
          </a:r>
          <a:r>
            <a:rPr lang="ja-JP" sz="1100" b="1" i="1" strike="noStrike" spc="-1">
              <a:solidFill>
                <a:srgbClr val="FF0000"/>
              </a:solidFill>
              <a:latin typeface="ＭＳ Ｐゴシック"/>
              <a:ea typeface="ＭＳ Ｐゴシック"/>
            </a:rPr>
            <a:t>人当たり人件費・物件費等決算額の分析欄</a:t>
          </a:r>
          <a:endParaRPr lang="en-US" sz="1100" b="0" strike="noStrike" spc="-1">
            <a:latin typeface="Times New Roman"/>
          </a:endParaRPr>
        </a:p>
      </xdr:txBody>
    </xdr:sp>
    <xdr:clientData/>
  </xdr:twoCellAnchor>
  <xdr:twoCellAnchor>
    <xdr:from>
      <xdr:col>29</xdr:col>
      <xdr:colOff>82440</xdr:colOff>
      <xdr:row>80</xdr:row>
      <xdr:rowOff>0</xdr:rowOff>
    </xdr:from>
    <xdr:to>
      <xdr:col>57</xdr:col>
      <xdr:colOff>10080</xdr:colOff>
      <xdr:row>91</xdr:row>
      <xdr:rowOff>145800</xdr:rowOff>
    </xdr:to>
    <xdr:sp macro="" textlink="">
      <xdr:nvSpPr>
        <xdr:cNvPr id="171" name="テキスト ボックス 170"/>
        <xdr:cNvSpPr/>
      </xdr:nvSpPr>
      <xdr:spPr>
        <a:xfrm>
          <a:off x="6159390" y="13716000"/>
          <a:ext cx="5795040" cy="203175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会計年度任用職員制度の開始に伴い、雇用に係る経費区分が物件費（賃金）から人件費（報酬等）に変更になった上に経費が増加したことや新型コロナウイルス感染症対策における物件費の増加により、前年度に比べ決算額が増加してい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また、人件費において、依然として類似団体平均に比べ高い水準にあるのは、人口当たりの職員数が多いことが要因に挙げられる。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今後も、計画的な職員の定数管理や、「公共施設管理計画」に基づく公共施設の集約化・複合化を図り、維持管理経費の縮減に努める。</a:t>
          </a:r>
          <a:endParaRPr lang="en-US" sz="1300" b="0" strike="noStrike" spc="-1">
            <a:latin typeface="Times New Roman"/>
          </a:endParaRPr>
        </a:p>
      </xdr:txBody>
    </xdr:sp>
    <xdr:clientData/>
  </xdr:twoCellAnchor>
  <xdr:twoCellAnchor editAs="oneCell">
    <xdr:from>
      <xdr:col>3</xdr:col>
      <xdr:colOff>97920</xdr:colOff>
      <xdr:row>77</xdr:row>
      <xdr:rowOff>6480</xdr:rowOff>
    </xdr:from>
    <xdr:to>
      <xdr:col>5</xdr:col>
      <xdr:colOff>57600</xdr:colOff>
      <xdr:row>78</xdr:row>
      <xdr:rowOff>27000</xdr:rowOff>
    </xdr:to>
    <xdr:sp macro="" textlink="">
      <xdr:nvSpPr>
        <xdr:cNvPr id="172" name="テキスト ボックス 171"/>
        <xdr:cNvSpPr/>
      </xdr:nvSpPr>
      <xdr:spPr>
        <a:xfrm>
          <a:off x="726570" y="13208130"/>
          <a:ext cx="378780"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133200</xdr:colOff>
      <xdr:row>92</xdr:row>
      <xdr:rowOff>37800</xdr:rowOff>
    </xdr:from>
    <xdr:to>
      <xdr:col>27</xdr:col>
      <xdr:colOff>183960</xdr:colOff>
      <xdr:row>92</xdr:row>
      <xdr:rowOff>37800</xdr:rowOff>
    </xdr:to>
    <xdr:sp macro="" textlink="">
      <xdr:nvSpPr>
        <xdr:cNvPr id="173" name="直線コネクタ 172"/>
        <xdr:cNvSpPr/>
      </xdr:nvSpPr>
      <xdr:spPr>
        <a:xfrm>
          <a:off x="761850" y="158112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91</xdr:row>
      <xdr:rowOff>87840</xdr:rowOff>
    </xdr:from>
    <xdr:to>
      <xdr:col>3</xdr:col>
      <xdr:colOff>184680</xdr:colOff>
      <xdr:row>92</xdr:row>
      <xdr:rowOff>133920</xdr:rowOff>
    </xdr:to>
    <xdr:sp macro="" textlink="">
      <xdr:nvSpPr>
        <xdr:cNvPr id="174" name="テキスト ボックス 173"/>
        <xdr:cNvSpPr/>
      </xdr:nvSpPr>
      <xdr:spPr>
        <a:xfrm>
          <a:off x="0" y="15689790"/>
          <a:ext cx="81333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3</xdr:col>
      <xdr:colOff>133200</xdr:colOff>
      <xdr:row>89</xdr:row>
      <xdr:rowOff>150120</xdr:rowOff>
    </xdr:from>
    <xdr:to>
      <xdr:col>27</xdr:col>
      <xdr:colOff>183960</xdr:colOff>
      <xdr:row>89</xdr:row>
      <xdr:rowOff>150120</xdr:rowOff>
    </xdr:to>
    <xdr:sp macro="" textlink="">
      <xdr:nvSpPr>
        <xdr:cNvPr id="175" name="直線コネクタ 174"/>
        <xdr:cNvSpPr/>
      </xdr:nvSpPr>
      <xdr:spPr>
        <a:xfrm>
          <a:off x="761850" y="1540917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89</xdr:row>
      <xdr:rowOff>28440</xdr:rowOff>
    </xdr:from>
    <xdr:to>
      <xdr:col>3</xdr:col>
      <xdr:colOff>184680</xdr:colOff>
      <xdr:row>90</xdr:row>
      <xdr:rowOff>74880</xdr:rowOff>
    </xdr:to>
    <xdr:sp macro="" textlink="">
      <xdr:nvSpPr>
        <xdr:cNvPr id="176" name="テキスト ボックス 175"/>
        <xdr:cNvSpPr/>
      </xdr:nvSpPr>
      <xdr:spPr>
        <a:xfrm>
          <a:off x="0" y="1528749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160,000</a:t>
          </a:r>
          <a:endParaRPr lang="en-US" sz="1000" b="0" strike="noStrike" spc="-1">
            <a:latin typeface="Times New Roman"/>
          </a:endParaRPr>
        </a:p>
      </xdr:txBody>
    </xdr:sp>
    <xdr:clientData/>
  </xdr:twoCellAnchor>
  <xdr:twoCellAnchor>
    <xdr:from>
      <xdr:col>3</xdr:col>
      <xdr:colOff>133200</xdr:colOff>
      <xdr:row>87</xdr:row>
      <xdr:rowOff>90720</xdr:rowOff>
    </xdr:from>
    <xdr:to>
      <xdr:col>27</xdr:col>
      <xdr:colOff>183960</xdr:colOff>
      <xdr:row>87</xdr:row>
      <xdr:rowOff>90720</xdr:rowOff>
    </xdr:to>
    <xdr:sp macro="" textlink="">
      <xdr:nvSpPr>
        <xdr:cNvPr id="177" name="直線コネクタ 176"/>
        <xdr:cNvSpPr/>
      </xdr:nvSpPr>
      <xdr:spPr>
        <a:xfrm>
          <a:off x="761850" y="1500687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86</xdr:row>
      <xdr:rowOff>140760</xdr:rowOff>
    </xdr:from>
    <xdr:to>
      <xdr:col>3</xdr:col>
      <xdr:colOff>184680</xdr:colOff>
      <xdr:row>88</xdr:row>
      <xdr:rowOff>15480</xdr:rowOff>
    </xdr:to>
    <xdr:sp macro="" textlink="">
      <xdr:nvSpPr>
        <xdr:cNvPr id="178" name="テキスト ボックス 177"/>
        <xdr:cNvSpPr/>
      </xdr:nvSpPr>
      <xdr:spPr>
        <a:xfrm>
          <a:off x="0" y="14885460"/>
          <a:ext cx="81333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Times New Roman"/>
          </a:endParaRPr>
        </a:p>
      </xdr:txBody>
    </xdr:sp>
    <xdr:clientData/>
  </xdr:twoCellAnchor>
  <xdr:twoCellAnchor>
    <xdr:from>
      <xdr:col>3</xdr:col>
      <xdr:colOff>133200</xdr:colOff>
      <xdr:row>85</xdr:row>
      <xdr:rowOff>31680</xdr:rowOff>
    </xdr:from>
    <xdr:to>
      <xdr:col>27</xdr:col>
      <xdr:colOff>183960</xdr:colOff>
      <xdr:row>85</xdr:row>
      <xdr:rowOff>31680</xdr:rowOff>
    </xdr:to>
    <xdr:sp macro="" textlink="">
      <xdr:nvSpPr>
        <xdr:cNvPr id="179" name="直線コネクタ 178"/>
        <xdr:cNvSpPr/>
      </xdr:nvSpPr>
      <xdr:spPr>
        <a:xfrm>
          <a:off x="761850" y="1460493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84</xdr:row>
      <xdr:rowOff>81360</xdr:rowOff>
    </xdr:from>
    <xdr:to>
      <xdr:col>3</xdr:col>
      <xdr:colOff>184680</xdr:colOff>
      <xdr:row>85</xdr:row>
      <xdr:rowOff>127800</xdr:rowOff>
    </xdr:to>
    <xdr:sp macro="" textlink="">
      <xdr:nvSpPr>
        <xdr:cNvPr id="180" name="テキスト ボックス 179"/>
        <xdr:cNvSpPr/>
      </xdr:nvSpPr>
      <xdr:spPr>
        <a:xfrm>
          <a:off x="0" y="1448316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xdr:col>
      <xdr:colOff>133200</xdr:colOff>
      <xdr:row>82</xdr:row>
      <xdr:rowOff>143640</xdr:rowOff>
    </xdr:from>
    <xdr:to>
      <xdr:col>27</xdr:col>
      <xdr:colOff>183960</xdr:colOff>
      <xdr:row>82</xdr:row>
      <xdr:rowOff>143640</xdr:rowOff>
    </xdr:to>
    <xdr:sp macro="" textlink="">
      <xdr:nvSpPr>
        <xdr:cNvPr id="181" name="直線コネクタ 180"/>
        <xdr:cNvSpPr/>
      </xdr:nvSpPr>
      <xdr:spPr>
        <a:xfrm>
          <a:off x="761850" y="1420254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82</xdr:row>
      <xdr:rowOff>22320</xdr:rowOff>
    </xdr:from>
    <xdr:to>
      <xdr:col>3</xdr:col>
      <xdr:colOff>184680</xdr:colOff>
      <xdr:row>83</xdr:row>
      <xdr:rowOff>68760</xdr:rowOff>
    </xdr:to>
    <xdr:sp macro="" textlink="">
      <xdr:nvSpPr>
        <xdr:cNvPr id="182" name="テキスト ボックス 181"/>
        <xdr:cNvSpPr/>
      </xdr:nvSpPr>
      <xdr:spPr>
        <a:xfrm>
          <a:off x="0" y="1408122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xdr:col>
      <xdr:colOff>133200</xdr:colOff>
      <xdr:row>80</xdr:row>
      <xdr:rowOff>84600</xdr:rowOff>
    </xdr:from>
    <xdr:to>
      <xdr:col>27</xdr:col>
      <xdr:colOff>183960</xdr:colOff>
      <xdr:row>80</xdr:row>
      <xdr:rowOff>84600</xdr:rowOff>
    </xdr:to>
    <xdr:sp macro="" textlink="">
      <xdr:nvSpPr>
        <xdr:cNvPr id="183" name="直線コネクタ 182"/>
        <xdr:cNvSpPr/>
      </xdr:nvSpPr>
      <xdr:spPr>
        <a:xfrm>
          <a:off x="761850" y="138006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79</xdr:row>
      <xdr:rowOff>134280</xdr:rowOff>
    </xdr:from>
    <xdr:to>
      <xdr:col>3</xdr:col>
      <xdr:colOff>184680</xdr:colOff>
      <xdr:row>81</xdr:row>
      <xdr:rowOff>9000</xdr:rowOff>
    </xdr:to>
    <xdr:sp macro="" textlink="">
      <xdr:nvSpPr>
        <xdr:cNvPr id="184" name="テキスト ボックス 183"/>
        <xdr:cNvSpPr/>
      </xdr:nvSpPr>
      <xdr:spPr>
        <a:xfrm>
          <a:off x="0" y="13678830"/>
          <a:ext cx="81333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3</xdr:col>
      <xdr:colOff>133200</xdr:colOff>
      <xdr:row>78</xdr:row>
      <xdr:rowOff>25200</xdr:rowOff>
    </xdr:from>
    <xdr:to>
      <xdr:col>27</xdr:col>
      <xdr:colOff>183960</xdr:colOff>
      <xdr:row>78</xdr:row>
      <xdr:rowOff>25200</xdr:rowOff>
    </xdr:to>
    <xdr:sp macro="" textlink="">
      <xdr:nvSpPr>
        <xdr:cNvPr id="185" name="直線コネクタ 184"/>
        <xdr:cNvSpPr/>
      </xdr:nvSpPr>
      <xdr:spPr>
        <a:xfrm>
          <a:off x="761850" y="133983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77</xdr:row>
      <xdr:rowOff>75240</xdr:rowOff>
    </xdr:from>
    <xdr:to>
      <xdr:col>3</xdr:col>
      <xdr:colOff>184680</xdr:colOff>
      <xdr:row>78</xdr:row>
      <xdr:rowOff>121680</xdr:rowOff>
    </xdr:to>
    <xdr:sp macro="" textlink="">
      <xdr:nvSpPr>
        <xdr:cNvPr id="186" name="テキスト ボックス 185"/>
        <xdr:cNvSpPr/>
      </xdr:nvSpPr>
      <xdr:spPr>
        <a:xfrm>
          <a:off x="0" y="1327689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87" name="人件費・物件費等の状況グラフ枠"/>
        <xdr:cNvSpPr/>
      </xdr:nvSpPr>
      <xdr:spPr>
        <a:xfrm>
          <a:off x="761850" y="13398660"/>
          <a:ext cx="5079600" cy="2412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80</xdr:row>
      <xdr:rowOff>147240</xdr:rowOff>
    </xdr:from>
    <xdr:to>
      <xdr:col>23</xdr:col>
      <xdr:colOff>133200</xdr:colOff>
      <xdr:row>89</xdr:row>
      <xdr:rowOff>7560</xdr:rowOff>
    </xdr:to>
    <xdr:sp macro="" textlink="">
      <xdr:nvSpPr>
        <xdr:cNvPr id="188" name="直線コネクタ 187"/>
        <xdr:cNvSpPr/>
      </xdr:nvSpPr>
      <xdr:spPr>
        <a:xfrm flipV="1">
          <a:off x="4952850" y="13863240"/>
          <a:ext cx="0" cy="140337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89</xdr:row>
      <xdr:rowOff>360</xdr:rowOff>
    </xdr:from>
    <xdr:to>
      <xdr:col>28</xdr:col>
      <xdr:colOff>5040</xdr:colOff>
      <xdr:row>90</xdr:row>
      <xdr:rowOff>46800</xdr:rowOff>
    </xdr:to>
    <xdr:sp macro="" textlink="">
      <xdr:nvSpPr>
        <xdr:cNvPr id="189" name="人件費・物件費等の状況最小値テキスト"/>
        <xdr:cNvSpPr/>
      </xdr:nvSpPr>
      <xdr:spPr>
        <a:xfrm>
          <a:off x="5041800" y="1525941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152,913</a:t>
          </a:r>
          <a:endParaRPr lang="en-US" sz="1000" b="0" strike="noStrike" spc="-1">
            <a:latin typeface="Times New Roman"/>
          </a:endParaRPr>
        </a:p>
      </xdr:txBody>
    </xdr:sp>
    <xdr:clientData/>
  </xdr:twoCellAnchor>
  <xdr:twoCellAnchor>
    <xdr:from>
      <xdr:col>23</xdr:col>
      <xdr:colOff>44280</xdr:colOff>
      <xdr:row>89</xdr:row>
      <xdr:rowOff>7560</xdr:rowOff>
    </xdr:from>
    <xdr:to>
      <xdr:col>24</xdr:col>
      <xdr:colOff>12600</xdr:colOff>
      <xdr:row>89</xdr:row>
      <xdr:rowOff>7560</xdr:rowOff>
    </xdr:to>
    <xdr:sp macro="" textlink="">
      <xdr:nvSpPr>
        <xdr:cNvPr id="190" name="直線コネクタ 189"/>
        <xdr:cNvSpPr/>
      </xdr:nvSpPr>
      <xdr:spPr>
        <a:xfrm>
          <a:off x="4863930" y="1526661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79</xdr:row>
      <xdr:rowOff>82800</xdr:rowOff>
    </xdr:from>
    <xdr:to>
      <xdr:col>28</xdr:col>
      <xdr:colOff>5040</xdr:colOff>
      <xdr:row>80</xdr:row>
      <xdr:rowOff>128880</xdr:rowOff>
    </xdr:to>
    <xdr:sp macro="" textlink="">
      <xdr:nvSpPr>
        <xdr:cNvPr id="191" name="人件費・物件費等の状況最大値テキスト"/>
        <xdr:cNvSpPr/>
      </xdr:nvSpPr>
      <xdr:spPr>
        <a:xfrm>
          <a:off x="5041800" y="1362735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83,119</a:t>
          </a:r>
          <a:endParaRPr lang="en-US" sz="1000" b="0" strike="noStrike" spc="-1">
            <a:latin typeface="Times New Roman"/>
          </a:endParaRPr>
        </a:p>
      </xdr:txBody>
    </xdr:sp>
    <xdr:clientData/>
  </xdr:twoCellAnchor>
  <xdr:twoCellAnchor>
    <xdr:from>
      <xdr:col>23</xdr:col>
      <xdr:colOff>44280</xdr:colOff>
      <xdr:row>80</xdr:row>
      <xdr:rowOff>147240</xdr:rowOff>
    </xdr:from>
    <xdr:to>
      <xdr:col>24</xdr:col>
      <xdr:colOff>12600</xdr:colOff>
      <xdr:row>80</xdr:row>
      <xdr:rowOff>147240</xdr:rowOff>
    </xdr:to>
    <xdr:sp macro="" textlink="">
      <xdr:nvSpPr>
        <xdr:cNvPr id="192" name="直線コネクタ 191"/>
        <xdr:cNvSpPr/>
      </xdr:nvSpPr>
      <xdr:spPr>
        <a:xfrm>
          <a:off x="4863930" y="1386324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86</xdr:row>
      <xdr:rowOff>36720</xdr:rowOff>
    </xdr:from>
    <xdr:to>
      <xdr:col>23</xdr:col>
      <xdr:colOff>133200</xdr:colOff>
      <xdr:row>87</xdr:row>
      <xdr:rowOff>105480</xdr:rowOff>
    </xdr:to>
    <xdr:sp macro="" textlink="">
      <xdr:nvSpPr>
        <xdr:cNvPr id="193" name="直線コネクタ 192"/>
        <xdr:cNvSpPr/>
      </xdr:nvSpPr>
      <xdr:spPr>
        <a:xfrm>
          <a:off x="4114650" y="14781420"/>
          <a:ext cx="838200" cy="2402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84</xdr:row>
      <xdr:rowOff>12960</xdr:rowOff>
    </xdr:from>
    <xdr:to>
      <xdr:col>28</xdr:col>
      <xdr:colOff>5040</xdr:colOff>
      <xdr:row>85</xdr:row>
      <xdr:rowOff>59400</xdr:rowOff>
    </xdr:to>
    <xdr:sp macro="" textlink="">
      <xdr:nvSpPr>
        <xdr:cNvPr id="194" name="人件費・物件費等の状況平均値テキスト"/>
        <xdr:cNvSpPr/>
      </xdr:nvSpPr>
      <xdr:spPr>
        <a:xfrm>
          <a:off x="5041800" y="1441476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119,765</a:t>
          </a:r>
          <a:endParaRPr lang="en-US" sz="1000" b="0" strike="noStrike" spc="-1">
            <a:latin typeface="Times New Roman"/>
          </a:endParaRPr>
        </a:p>
      </xdr:txBody>
    </xdr:sp>
    <xdr:clientData/>
  </xdr:twoCellAnchor>
  <xdr:twoCellAnchor>
    <xdr:from>
      <xdr:col>23</xdr:col>
      <xdr:colOff>82440</xdr:colOff>
      <xdr:row>84</xdr:row>
      <xdr:rowOff>147600</xdr:rowOff>
    </xdr:from>
    <xdr:to>
      <xdr:col>23</xdr:col>
      <xdr:colOff>183600</xdr:colOff>
      <xdr:row>85</xdr:row>
      <xdr:rowOff>77400</xdr:rowOff>
    </xdr:to>
    <xdr:sp macro="" textlink="">
      <xdr:nvSpPr>
        <xdr:cNvPr id="195" name="フローチャート: 判断 194"/>
        <xdr:cNvSpPr/>
      </xdr:nvSpPr>
      <xdr:spPr>
        <a:xfrm>
          <a:off x="4902090" y="1454940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85</xdr:row>
      <xdr:rowOff>131760</xdr:rowOff>
    </xdr:from>
    <xdr:to>
      <xdr:col>19</xdr:col>
      <xdr:colOff>133200</xdr:colOff>
      <xdr:row>86</xdr:row>
      <xdr:rowOff>36720</xdr:rowOff>
    </xdr:to>
    <xdr:sp macro="" textlink="">
      <xdr:nvSpPr>
        <xdr:cNvPr id="196" name="直線コネクタ 195"/>
        <xdr:cNvSpPr/>
      </xdr:nvSpPr>
      <xdr:spPr>
        <a:xfrm>
          <a:off x="3225690" y="14705010"/>
          <a:ext cx="888960" cy="764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84</xdr:row>
      <xdr:rowOff>18720</xdr:rowOff>
    </xdr:from>
    <xdr:to>
      <xdr:col>19</xdr:col>
      <xdr:colOff>183600</xdr:colOff>
      <xdr:row>84</xdr:row>
      <xdr:rowOff>119880</xdr:rowOff>
    </xdr:to>
    <xdr:sp macro="" textlink="">
      <xdr:nvSpPr>
        <xdr:cNvPr id="197" name="フローチャート: 判断 196"/>
        <xdr:cNvSpPr/>
      </xdr:nvSpPr>
      <xdr:spPr>
        <a:xfrm>
          <a:off x="4063890" y="14420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82</xdr:row>
      <xdr:rowOff>150840</xdr:rowOff>
    </xdr:from>
    <xdr:to>
      <xdr:col>21</xdr:col>
      <xdr:colOff>137880</xdr:colOff>
      <xdr:row>84</xdr:row>
      <xdr:rowOff>25560</xdr:rowOff>
    </xdr:to>
    <xdr:sp macro="" textlink="">
      <xdr:nvSpPr>
        <xdr:cNvPr id="198" name="テキスト ボックス 197"/>
        <xdr:cNvSpPr/>
      </xdr:nvSpPr>
      <xdr:spPr>
        <a:xfrm>
          <a:off x="3733710" y="14209740"/>
          <a:ext cx="8047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113,352</a:t>
          </a:r>
          <a:endParaRPr lang="en-US" sz="1000" b="0" strike="noStrike" spc="-1">
            <a:latin typeface="Times New Roman"/>
          </a:endParaRPr>
        </a:p>
      </xdr:txBody>
    </xdr:sp>
    <xdr:clientData/>
  </xdr:twoCellAnchor>
  <xdr:twoCellAnchor>
    <xdr:from>
      <xdr:col>11</xdr:col>
      <xdr:colOff>31680</xdr:colOff>
      <xdr:row>85</xdr:row>
      <xdr:rowOff>94320</xdr:rowOff>
    </xdr:from>
    <xdr:to>
      <xdr:col>15</xdr:col>
      <xdr:colOff>82440</xdr:colOff>
      <xdr:row>85</xdr:row>
      <xdr:rowOff>131760</xdr:rowOff>
    </xdr:to>
    <xdr:sp macro="" textlink="">
      <xdr:nvSpPr>
        <xdr:cNvPr id="199" name="直線コネクタ 198"/>
        <xdr:cNvSpPr/>
      </xdr:nvSpPr>
      <xdr:spPr>
        <a:xfrm>
          <a:off x="2336730" y="14667570"/>
          <a:ext cx="888960" cy="37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83</xdr:row>
      <xdr:rowOff>133920</xdr:rowOff>
    </xdr:from>
    <xdr:to>
      <xdr:col>15</xdr:col>
      <xdr:colOff>132840</xdr:colOff>
      <xdr:row>84</xdr:row>
      <xdr:rowOff>63720</xdr:rowOff>
    </xdr:to>
    <xdr:sp macro="" textlink="">
      <xdr:nvSpPr>
        <xdr:cNvPr id="200" name="フローチャート: 判断 199"/>
        <xdr:cNvSpPr/>
      </xdr:nvSpPr>
      <xdr:spPr>
        <a:xfrm>
          <a:off x="3174930" y="1436427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82</xdr:row>
      <xdr:rowOff>94680</xdr:rowOff>
    </xdr:from>
    <xdr:to>
      <xdr:col>17</xdr:col>
      <xdr:colOff>112680</xdr:colOff>
      <xdr:row>83</xdr:row>
      <xdr:rowOff>141120</xdr:rowOff>
    </xdr:to>
    <xdr:sp macro="" textlink="">
      <xdr:nvSpPr>
        <xdr:cNvPr id="201" name="テキスト ボックス 200"/>
        <xdr:cNvSpPr/>
      </xdr:nvSpPr>
      <xdr:spPr>
        <a:xfrm>
          <a:off x="2844750" y="1415358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110,548</a:t>
          </a:r>
          <a:endParaRPr lang="en-US" sz="1000" b="0" strike="noStrike" spc="-1">
            <a:latin typeface="Times New Roman"/>
          </a:endParaRPr>
        </a:p>
      </xdr:txBody>
    </xdr:sp>
    <xdr:clientData/>
  </xdr:twoCellAnchor>
  <xdr:twoCellAnchor>
    <xdr:from>
      <xdr:col>6</xdr:col>
      <xdr:colOff>190440</xdr:colOff>
      <xdr:row>85</xdr:row>
      <xdr:rowOff>5760</xdr:rowOff>
    </xdr:from>
    <xdr:to>
      <xdr:col>11</xdr:col>
      <xdr:colOff>31680</xdr:colOff>
      <xdr:row>85</xdr:row>
      <xdr:rowOff>94320</xdr:rowOff>
    </xdr:to>
    <xdr:sp macro="" textlink="">
      <xdr:nvSpPr>
        <xdr:cNvPr id="202" name="直線コネクタ 201"/>
        <xdr:cNvSpPr/>
      </xdr:nvSpPr>
      <xdr:spPr>
        <a:xfrm>
          <a:off x="1447740" y="14579010"/>
          <a:ext cx="888990" cy="88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83</xdr:row>
      <xdr:rowOff>90720</xdr:rowOff>
    </xdr:from>
    <xdr:to>
      <xdr:col>11</xdr:col>
      <xdr:colOff>82080</xdr:colOff>
      <xdr:row>84</xdr:row>
      <xdr:rowOff>20520</xdr:rowOff>
    </xdr:to>
    <xdr:sp macro="" textlink="">
      <xdr:nvSpPr>
        <xdr:cNvPr id="203" name="フローチャート: 判断 202"/>
        <xdr:cNvSpPr/>
      </xdr:nvSpPr>
      <xdr:spPr>
        <a:xfrm>
          <a:off x="2285940" y="14321070"/>
          <a:ext cx="10119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82</xdr:row>
      <xdr:rowOff>51480</xdr:rowOff>
    </xdr:from>
    <xdr:to>
      <xdr:col>13</xdr:col>
      <xdr:colOff>62280</xdr:colOff>
      <xdr:row>83</xdr:row>
      <xdr:rowOff>97920</xdr:rowOff>
    </xdr:to>
    <xdr:sp macro="" textlink="">
      <xdr:nvSpPr>
        <xdr:cNvPr id="204" name="テキスト ボックス 203"/>
        <xdr:cNvSpPr/>
      </xdr:nvSpPr>
      <xdr:spPr>
        <a:xfrm>
          <a:off x="1955790" y="1411038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108,407</a:t>
          </a:r>
          <a:endParaRPr lang="en-US" sz="1000" b="0" strike="noStrike" spc="-1">
            <a:latin typeface="Times New Roman"/>
          </a:endParaRPr>
        </a:p>
      </xdr:txBody>
    </xdr:sp>
    <xdr:clientData/>
  </xdr:twoCellAnchor>
  <xdr:twoCellAnchor>
    <xdr:from>
      <xdr:col>6</xdr:col>
      <xdr:colOff>139680</xdr:colOff>
      <xdr:row>83</xdr:row>
      <xdr:rowOff>68040</xdr:rowOff>
    </xdr:from>
    <xdr:to>
      <xdr:col>7</xdr:col>
      <xdr:colOff>31320</xdr:colOff>
      <xdr:row>83</xdr:row>
      <xdr:rowOff>169200</xdr:rowOff>
    </xdr:to>
    <xdr:sp macro="" textlink="">
      <xdr:nvSpPr>
        <xdr:cNvPr id="205" name="フローチャート: 判断 204"/>
        <xdr:cNvSpPr/>
      </xdr:nvSpPr>
      <xdr:spPr>
        <a:xfrm>
          <a:off x="1396980" y="14298390"/>
          <a:ext cx="10119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82</xdr:row>
      <xdr:rowOff>28800</xdr:rowOff>
    </xdr:from>
    <xdr:to>
      <xdr:col>9</xdr:col>
      <xdr:colOff>11160</xdr:colOff>
      <xdr:row>83</xdr:row>
      <xdr:rowOff>75240</xdr:rowOff>
    </xdr:to>
    <xdr:sp macro="" textlink="">
      <xdr:nvSpPr>
        <xdr:cNvPr id="206" name="テキスト ボックス 205"/>
        <xdr:cNvSpPr/>
      </xdr:nvSpPr>
      <xdr:spPr>
        <a:xfrm>
          <a:off x="1066830" y="140877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107,274</a:t>
          </a:r>
          <a:endParaRPr lang="en-US" sz="1000" b="0" strike="noStrike" spc="-1">
            <a:latin typeface="Times New Roman"/>
          </a:endParaRPr>
        </a:p>
      </xdr:txBody>
    </xdr:sp>
    <xdr:clientData/>
  </xdr:twoCellAnchor>
  <xdr:twoCellAnchor editAs="oneCell">
    <xdr:from>
      <xdr:col>22</xdr:col>
      <xdr:colOff>127080</xdr:colOff>
      <xdr:row>92</xdr:row>
      <xdr:rowOff>56160</xdr:rowOff>
    </xdr:from>
    <xdr:to>
      <xdr:col>26</xdr:col>
      <xdr:colOff>119520</xdr:colOff>
      <xdr:row>93</xdr:row>
      <xdr:rowOff>102600</xdr:rowOff>
    </xdr:to>
    <xdr:sp macro="" textlink="">
      <xdr:nvSpPr>
        <xdr:cNvPr id="207" name="テキスト ボックス 206"/>
        <xdr:cNvSpPr/>
      </xdr:nvSpPr>
      <xdr:spPr>
        <a:xfrm>
          <a:off x="4737180" y="1582956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18</xdr:col>
      <xdr:colOff>127080</xdr:colOff>
      <xdr:row>92</xdr:row>
      <xdr:rowOff>56160</xdr:rowOff>
    </xdr:from>
    <xdr:to>
      <xdr:col>22</xdr:col>
      <xdr:colOff>119160</xdr:colOff>
      <xdr:row>93</xdr:row>
      <xdr:rowOff>102600</xdr:rowOff>
    </xdr:to>
    <xdr:sp macro="" textlink="">
      <xdr:nvSpPr>
        <xdr:cNvPr id="208" name="テキスト ボックス 207"/>
        <xdr:cNvSpPr/>
      </xdr:nvSpPr>
      <xdr:spPr>
        <a:xfrm>
          <a:off x="3898980" y="158295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76320</xdr:colOff>
      <xdr:row>92</xdr:row>
      <xdr:rowOff>56160</xdr:rowOff>
    </xdr:from>
    <xdr:to>
      <xdr:col>18</xdr:col>
      <xdr:colOff>68400</xdr:colOff>
      <xdr:row>93</xdr:row>
      <xdr:rowOff>102600</xdr:rowOff>
    </xdr:to>
    <xdr:sp macro="" textlink="">
      <xdr:nvSpPr>
        <xdr:cNvPr id="209" name="テキスト ボックス 208"/>
        <xdr:cNvSpPr/>
      </xdr:nvSpPr>
      <xdr:spPr>
        <a:xfrm>
          <a:off x="3010020" y="158295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xdr:col>
      <xdr:colOff>25560</xdr:colOff>
      <xdr:row>92</xdr:row>
      <xdr:rowOff>56160</xdr:rowOff>
    </xdr:from>
    <xdr:to>
      <xdr:col>14</xdr:col>
      <xdr:colOff>17640</xdr:colOff>
      <xdr:row>93</xdr:row>
      <xdr:rowOff>102600</xdr:rowOff>
    </xdr:to>
    <xdr:sp macro="" textlink="">
      <xdr:nvSpPr>
        <xdr:cNvPr id="210" name="テキスト ボックス 209"/>
        <xdr:cNvSpPr/>
      </xdr:nvSpPr>
      <xdr:spPr>
        <a:xfrm>
          <a:off x="2121060" y="158295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184320</xdr:colOff>
      <xdr:row>92</xdr:row>
      <xdr:rowOff>56160</xdr:rowOff>
    </xdr:from>
    <xdr:to>
      <xdr:col>9</xdr:col>
      <xdr:colOff>176400</xdr:colOff>
      <xdr:row>93</xdr:row>
      <xdr:rowOff>102600</xdr:rowOff>
    </xdr:to>
    <xdr:sp macro="" textlink="">
      <xdr:nvSpPr>
        <xdr:cNvPr id="211" name="テキスト ボックス 210"/>
        <xdr:cNvSpPr/>
      </xdr:nvSpPr>
      <xdr:spPr>
        <a:xfrm>
          <a:off x="1232070" y="158295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23</xdr:col>
      <xdr:colOff>82440</xdr:colOff>
      <xdr:row>87</xdr:row>
      <xdr:rowOff>55080</xdr:rowOff>
    </xdr:from>
    <xdr:to>
      <xdr:col>23</xdr:col>
      <xdr:colOff>183600</xdr:colOff>
      <xdr:row>87</xdr:row>
      <xdr:rowOff>156240</xdr:rowOff>
    </xdr:to>
    <xdr:sp macro="" textlink="">
      <xdr:nvSpPr>
        <xdr:cNvPr id="212" name="楕円 211"/>
        <xdr:cNvSpPr/>
      </xdr:nvSpPr>
      <xdr:spPr>
        <a:xfrm>
          <a:off x="4902090" y="1497123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87</xdr:row>
      <xdr:rowOff>47520</xdr:rowOff>
    </xdr:from>
    <xdr:to>
      <xdr:col>28</xdr:col>
      <xdr:colOff>5040</xdr:colOff>
      <xdr:row>88</xdr:row>
      <xdr:rowOff>93600</xdr:rowOff>
    </xdr:to>
    <xdr:sp macro="" textlink="">
      <xdr:nvSpPr>
        <xdr:cNvPr id="213" name="人件費・物件費等の状況該当値テキスト"/>
        <xdr:cNvSpPr/>
      </xdr:nvSpPr>
      <xdr:spPr>
        <a:xfrm>
          <a:off x="5041800" y="1496367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140,733</a:t>
          </a:r>
          <a:endParaRPr lang="en-US" sz="1000" b="0" strike="noStrike" spc="-1">
            <a:latin typeface="Times New Roman"/>
          </a:endParaRPr>
        </a:p>
      </xdr:txBody>
    </xdr:sp>
    <xdr:clientData/>
  </xdr:twoCellAnchor>
  <xdr:twoCellAnchor>
    <xdr:from>
      <xdr:col>19</xdr:col>
      <xdr:colOff>82440</xdr:colOff>
      <xdr:row>85</xdr:row>
      <xdr:rowOff>157680</xdr:rowOff>
    </xdr:from>
    <xdr:to>
      <xdr:col>19</xdr:col>
      <xdr:colOff>183600</xdr:colOff>
      <xdr:row>86</xdr:row>
      <xdr:rowOff>87480</xdr:rowOff>
    </xdr:to>
    <xdr:sp macro="" textlink="">
      <xdr:nvSpPr>
        <xdr:cNvPr id="214" name="楕円 213"/>
        <xdr:cNvSpPr/>
      </xdr:nvSpPr>
      <xdr:spPr>
        <a:xfrm>
          <a:off x="4063890" y="1473093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86</xdr:row>
      <xdr:rowOff>92880</xdr:rowOff>
    </xdr:from>
    <xdr:to>
      <xdr:col>21</xdr:col>
      <xdr:colOff>137880</xdr:colOff>
      <xdr:row>87</xdr:row>
      <xdr:rowOff>139320</xdr:rowOff>
    </xdr:to>
    <xdr:sp macro="" textlink="">
      <xdr:nvSpPr>
        <xdr:cNvPr id="215" name="テキスト ボックス 214"/>
        <xdr:cNvSpPr/>
      </xdr:nvSpPr>
      <xdr:spPr>
        <a:xfrm>
          <a:off x="3733710" y="14837580"/>
          <a:ext cx="8047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128,785</a:t>
          </a:r>
          <a:endParaRPr lang="en-US" sz="1000" b="0" strike="noStrike" spc="-1">
            <a:latin typeface="Times New Roman"/>
          </a:endParaRPr>
        </a:p>
      </xdr:txBody>
    </xdr:sp>
    <xdr:clientData/>
  </xdr:twoCellAnchor>
  <xdr:twoCellAnchor>
    <xdr:from>
      <xdr:col>15</xdr:col>
      <xdr:colOff>31680</xdr:colOff>
      <xdr:row>85</xdr:row>
      <xdr:rowOff>81000</xdr:rowOff>
    </xdr:from>
    <xdr:to>
      <xdr:col>15</xdr:col>
      <xdr:colOff>132840</xdr:colOff>
      <xdr:row>86</xdr:row>
      <xdr:rowOff>10800</xdr:rowOff>
    </xdr:to>
    <xdr:sp macro="" textlink="">
      <xdr:nvSpPr>
        <xdr:cNvPr id="216" name="楕円 215"/>
        <xdr:cNvSpPr/>
      </xdr:nvSpPr>
      <xdr:spPr>
        <a:xfrm>
          <a:off x="3174930" y="146542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86</xdr:row>
      <xdr:rowOff>16560</xdr:rowOff>
    </xdr:from>
    <xdr:to>
      <xdr:col>17</xdr:col>
      <xdr:colOff>112680</xdr:colOff>
      <xdr:row>87</xdr:row>
      <xdr:rowOff>63000</xdr:rowOff>
    </xdr:to>
    <xdr:sp macro="" textlink="">
      <xdr:nvSpPr>
        <xdr:cNvPr id="217" name="テキスト ボックス 216"/>
        <xdr:cNvSpPr/>
      </xdr:nvSpPr>
      <xdr:spPr>
        <a:xfrm>
          <a:off x="2844750" y="147612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124,977</a:t>
          </a:r>
          <a:endParaRPr lang="en-US" sz="1000" b="0" strike="noStrike" spc="-1">
            <a:latin typeface="Times New Roman"/>
          </a:endParaRPr>
        </a:p>
      </xdr:txBody>
    </xdr:sp>
    <xdr:clientData/>
  </xdr:twoCellAnchor>
  <xdr:twoCellAnchor>
    <xdr:from>
      <xdr:col>10</xdr:col>
      <xdr:colOff>190440</xdr:colOff>
      <xdr:row>85</xdr:row>
      <xdr:rowOff>43920</xdr:rowOff>
    </xdr:from>
    <xdr:to>
      <xdr:col>11</xdr:col>
      <xdr:colOff>82080</xdr:colOff>
      <xdr:row>85</xdr:row>
      <xdr:rowOff>145080</xdr:rowOff>
    </xdr:to>
    <xdr:sp macro="" textlink="">
      <xdr:nvSpPr>
        <xdr:cNvPr id="218" name="楕円 217"/>
        <xdr:cNvSpPr/>
      </xdr:nvSpPr>
      <xdr:spPr>
        <a:xfrm>
          <a:off x="2285940" y="14617170"/>
          <a:ext cx="10119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85</xdr:row>
      <xdr:rowOff>150840</xdr:rowOff>
    </xdr:from>
    <xdr:to>
      <xdr:col>13</xdr:col>
      <xdr:colOff>62280</xdr:colOff>
      <xdr:row>87</xdr:row>
      <xdr:rowOff>25920</xdr:rowOff>
    </xdr:to>
    <xdr:sp macro="" textlink="">
      <xdr:nvSpPr>
        <xdr:cNvPr id="219" name="テキスト ボックス 218"/>
        <xdr:cNvSpPr/>
      </xdr:nvSpPr>
      <xdr:spPr>
        <a:xfrm>
          <a:off x="1955790" y="14724090"/>
          <a:ext cx="83064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123,128</a:t>
          </a:r>
          <a:endParaRPr lang="en-US" sz="1000" b="0" strike="noStrike" spc="-1">
            <a:latin typeface="Times New Roman"/>
          </a:endParaRPr>
        </a:p>
      </xdr:txBody>
    </xdr:sp>
    <xdr:clientData/>
  </xdr:twoCellAnchor>
  <xdr:twoCellAnchor>
    <xdr:from>
      <xdr:col>6</xdr:col>
      <xdr:colOff>139680</xdr:colOff>
      <xdr:row>84</xdr:row>
      <xdr:rowOff>126720</xdr:rowOff>
    </xdr:from>
    <xdr:to>
      <xdr:col>7</xdr:col>
      <xdr:colOff>31320</xdr:colOff>
      <xdr:row>85</xdr:row>
      <xdr:rowOff>56520</xdr:rowOff>
    </xdr:to>
    <xdr:sp macro="" textlink="">
      <xdr:nvSpPr>
        <xdr:cNvPr id="220" name="楕円 219"/>
        <xdr:cNvSpPr/>
      </xdr:nvSpPr>
      <xdr:spPr>
        <a:xfrm>
          <a:off x="1396980" y="14528520"/>
          <a:ext cx="10119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85</xdr:row>
      <xdr:rowOff>62280</xdr:rowOff>
    </xdr:from>
    <xdr:to>
      <xdr:col>9</xdr:col>
      <xdr:colOff>11160</xdr:colOff>
      <xdr:row>86</xdr:row>
      <xdr:rowOff>108720</xdr:rowOff>
    </xdr:to>
    <xdr:sp macro="" textlink="">
      <xdr:nvSpPr>
        <xdr:cNvPr id="221" name="テキスト ボックス 220"/>
        <xdr:cNvSpPr/>
      </xdr:nvSpPr>
      <xdr:spPr>
        <a:xfrm>
          <a:off x="1066830" y="1463553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118,724</a:t>
          </a:r>
          <a:endParaRPr lang="en-US" sz="1000" b="0" strike="noStrike" spc="-1">
            <a:latin typeface="Times New Roman"/>
          </a:endParaRPr>
        </a:p>
      </xdr:txBody>
    </xdr:sp>
    <xdr:clientData/>
  </xdr:twoCellAnchor>
  <xdr:twoCellAnchor>
    <xdr:from>
      <xdr:col>61</xdr:col>
      <xdr:colOff>44280</xdr:colOff>
      <xdr:row>73</xdr:row>
      <xdr:rowOff>120600</xdr:rowOff>
    </xdr:from>
    <xdr:to>
      <xdr:col>85</xdr:col>
      <xdr:colOff>94680</xdr:colOff>
      <xdr:row>75</xdr:row>
      <xdr:rowOff>94680</xdr:rowOff>
    </xdr:to>
    <xdr:sp macro="" textlink="">
      <xdr:nvSpPr>
        <xdr:cNvPr id="222" name="正方形/長方形 221"/>
        <xdr:cNvSpPr/>
      </xdr:nvSpPr>
      <xdr:spPr>
        <a:xfrm>
          <a:off x="12826830" y="12636450"/>
          <a:ext cx="507960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給与水準   （国との比較）</a:t>
          </a:r>
          <a:endParaRPr lang="en-US" sz="1600" b="0" strike="noStrike" spc="-1">
            <a:latin typeface="Times New Roman"/>
          </a:endParaRPr>
        </a:p>
      </xdr:txBody>
    </xdr:sp>
    <xdr:clientData/>
  </xdr:twoCellAnchor>
  <xdr:twoCellAnchor editAs="oneCell">
    <xdr:from>
      <xdr:col>65</xdr:col>
      <xdr:colOff>30240</xdr:colOff>
      <xdr:row>75</xdr:row>
      <xdr:rowOff>139680</xdr:rowOff>
    </xdr:from>
    <xdr:to>
      <xdr:col>73</xdr:col>
      <xdr:colOff>144360</xdr:colOff>
      <xdr:row>77</xdr:row>
      <xdr:rowOff>105120</xdr:rowOff>
    </xdr:to>
    <xdr:sp macro="" textlink="">
      <xdr:nvSpPr>
        <xdr:cNvPr id="223" name="テキスト ボックス 222"/>
        <xdr:cNvSpPr/>
      </xdr:nvSpPr>
      <xdr:spPr>
        <a:xfrm>
          <a:off x="13650990" y="12998430"/>
          <a:ext cx="1790520" cy="3083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ラスパイレス指数</a:t>
          </a:r>
          <a:endParaRPr lang="en-US" sz="1300" b="0" strike="noStrike" spc="-1">
            <a:latin typeface="Times New Roman"/>
          </a:endParaRPr>
        </a:p>
      </xdr:txBody>
    </xdr:sp>
    <xdr:clientData/>
  </xdr:twoCellAnchor>
  <xdr:twoCellAnchor editAs="oneCell">
    <xdr:from>
      <xdr:col>73</xdr:col>
      <xdr:colOff>134640</xdr:colOff>
      <xdr:row>76</xdr:row>
      <xdr:rowOff>7920</xdr:rowOff>
    </xdr:from>
    <xdr:to>
      <xdr:col>82</xdr:col>
      <xdr:colOff>53640</xdr:colOff>
      <xdr:row>77</xdr:row>
      <xdr:rowOff>129960</xdr:rowOff>
    </xdr:to>
    <xdr:sp macro="" textlink="">
      <xdr:nvSpPr>
        <xdr:cNvPr id="224" name="テキスト ボックス 223"/>
        <xdr:cNvSpPr/>
      </xdr:nvSpPr>
      <xdr:spPr>
        <a:xfrm>
          <a:off x="15431790" y="13038120"/>
          <a:ext cx="1804950" cy="2934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[97.8]</a:t>
          </a:r>
          <a:r>
            <a:rPr lang="ja-JP"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85</xdr:col>
      <xdr:colOff>158760</xdr:colOff>
      <xdr:row>75</xdr:row>
      <xdr:rowOff>31680</xdr:rowOff>
    </xdr:from>
    <xdr:to>
      <xdr:col>93</xdr:col>
      <xdr:colOff>6120</xdr:colOff>
      <xdr:row>76</xdr:row>
      <xdr:rowOff>113760</xdr:rowOff>
    </xdr:to>
    <xdr:sp macro="" textlink="">
      <xdr:nvSpPr>
        <xdr:cNvPr id="225" name="正方形/長方形 224"/>
        <xdr:cNvSpPr/>
      </xdr:nvSpPr>
      <xdr:spPr>
        <a:xfrm>
          <a:off x="17970510" y="12890430"/>
          <a:ext cx="152376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76</xdr:row>
      <xdr:rowOff>50760</xdr:rowOff>
    </xdr:from>
    <xdr:to>
      <xdr:col>93</xdr:col>
      <xdr:colOff>6120</xdr:colOff>
      <xdr:row>77</xdr:row>
      <xdr:rowOff>132840</xdr:rowOff>
    </xdr:to>
    <xdr:sp macro="" textlink="">
      <xdr:nvSpPr>
        <xdr:cNvPr id="226" name="正方形/長方形 225"/>
        <xdr:cNvSpPr/>
      </xdr:nvSpPr>
      <xdr:spPr>
        <a:xfrm>
          <a:off x="17970510" y="13080960"/>
          <a:ext cx="152376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12/51</a:t>
          </a:r>
          <a:endParaRPr lang="en-US" sz="1200" b="0" strike="noStrike" spc="-1">
            <a:latin typeface="Times New Roman"/>
          </a:endParaRPr>
        </a:p>
      </xdr:txBody>
    </xdr:sp>
    <xdr:clientData/>
  </xdr:twoCellAnchor>
  <xdr:twoCellAnchor>
    <xdr:from>
      <xdr:col>93</xdr:col>
      <xdr:colOff>133200</xdr:colOff>
      <xdr:row>75</xdr:row>
      <xdr:rowOff>31680</xdr:rowOff>
    </xdr:from>
    <xdr:to>
      <xdr:col>99</xdr:col>
      <xdr:colOff>145440</xdr:colOff>
      <xdr:row>76</xdr:row>
      <xdr:rowOff>113760</xdr:rowOff>
    </xdr:to>
    <xdr:sp macro="" textlink="">
      <xdr:nvSpPr>
        <xdr:cNvPr id="227" name="正方形/長方形 226"/>
        <xdr:cNvSpPr/>
      </xdr:nvSpPr>
      <xdr:spPr>
        <a:xfrm>
          <a:off x="19621350" y="1289043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全国市平均</a:t>
          </a:r>
          <a:endParaRPr lang="en-US" sz="1200" b="0" strike="noStrike" spc="-1">
            <a:latin typeface="Times New Roman"/>
          </a:endParaRPr>
        </a:p>
      </xdr:txBody>
    </xdr:sp>
    <xdr:clientData/>
  </xdr:twoCellAnchor>
  <xdr:twoCellAnchor>
    <xdr:from>
      <xdr:col>93</xdr:col>
      <xdr:colOff>133200</xdr:colOff>
      <xdr:row>76</xdr:row>
      <xdr:rowOff>50760</xdr:rowOff>
    </xdr:from>
    <xdr:to>
      <xdr:col>99</xdr:col>
      <xdr:colOff>145440</xdr:colOff>
      <xdr:row>77</xdr:row>
      <xdr:rowOff>132840</xdr:rowOff>
    </xdr:to>
    <xdr:sp macro="" textlink="">
      <xdr:nvSpPr>
        <xdr:cNvPr id="228" name="正方形/長方形 227"/>
        <xdr:cNvSpPr/>
      </xdr:nvSpPr>
      <xdr:spPr>
        <a:xfrm>
          <a:off x="19621350" y="1308096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98.8</a:t>
          </a:r>
          <a:endParaRPr lang="en-US" sz="1200" b="0" strike="noStrike" spc="-1">
            <a:latin typeface="Times New Roman"/>
          </a:endParaRPr>
        </a:p>
      </xdr:txBody>
    </xdr:sp>
    <xdr:clientData/>
  </xdr:twoCellAnchor>
  <xdr:twoCellAnchor>
    <xdr:from>
      <xdr:col>100</xdr:col>
      <xdr:colOff>127080</xdr:colOff>
      <xdr:row>75</xdr:row>
      <xdr:rowOff>31680</xdr:rowOff>
    </xdr:from>
    <xdr:to>
      <xdr:col>106</xdr:col>
      <xdr:colOff>139320</xdr:colOff>
      <xdr:row>76</xdr:row>
      <xdr:rowOff>113760</xdr:rowOff>
    </xdr:to>
    <xdr:sp macro="" textlink="">
      <xdr:nvSpPr>
        <xdr:cNvPr id="229" name="正方形/長方形 228"/>
        <xdr:cNvSpPr/>
      </xdr:nvSpPr>
      <xdr:spPr>
        <a:xfrm>
          <a:off x="21082080" y="1289043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全国町村平均</a:t>
          </a:r>
          <a:endParaRPr lang="en-US" sz="1200" b="0" strike="noStrike" spc="-1">
            <a:latin typeface="Times New Roman"/>
          </a:endParaRPr>
        </a:p>
      </xdr:txBody>
    </xdr:sp>
    <xdr:clientData/>
  </xdr:twoCellAnchor>
  <xdr:twoCellAnchor>
    <xdr:from>
      <xdr:col>100</xdr:col>
      <xdr:colOff>127080</xdr:colOff>
      <xdr:row>76</xdr:row>
      <xdr:rowOff>50760</xdr:rowOff>
    </xdr:from>
    <xdr:to>
      <xdr:col>106</xdr:col>
      <xdr:colOff>139320</xdr:colOff>
      <xdr:row>77</xdr:row>
      <xdr:rowOff>132840</xdr:rowOff>
    </xdr:to>
    <xdr:sp macro="" textlink="">
      <xdr:nvSpPr>
        <xdr:cNvPr id="230" name="正方形/長方形 229"/>
        <xdr:cNvSpPr/>
      </xdr:nvSpPr>
      <xdr:spPr>
        <a:xfrm>
          <a:off x="21082080" y="1308096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96.3</a:t>
          </a:r>
          <a:endParaRPr lang="en-US" sz="1200" b="0" strike="noStrike" spc="-1">
            <a:latin typeface="Times New Roman"/>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31" name="正方形/長方形 230"/>
        <xdr:cNvSpPr/>
      </xdr:nvSpPr>
      <xdr:spPr>
        <a:xfrm>
          <a:off x="12826830" y="13398660"/>
          <a:ext cx="5079600" cy="24125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115</xdr:col>
      <xdr:colOff>31680</xdr:colOff>
      <xdr:row>92</xdr:row>
      <xdr:rowOff>37800</xdr:rowOff>
    </xdr:to>
    <xdr:sp macro="" textlink="">
      <xdr:nvSpPr>
        <xdr:cNvPr id="232" name="正方形/長方形 231"/>
        <xdr:cNvSpPr/>
      </xdr:nvSpPr>
      <xdr:spPr>
        <a:xfrm>
          <a:off x="18097620" y="13398660"/>
          <a:ext cx="6032310" cy="24125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104</xdr:col>
      <xdr:colOff>114120</xdr:colOff>
      <xdr:row>79</xdr:row>
      <xdr:rowOff>107640</xdr:rowOff>
    </xdr:to>
    <xdr:sp macro="" textlink="">
      <xdr:nvSpPr>
        <xdr:cNvPr id="233" name="正方形/長方形 232"/>
        <xdr:cNvSpPr/>
      </xdr:nvSpPr>
      <xdr:spPr>
        <a:xfrm>
          <a:off x="18097620" y="13398660"/>
          <a:ext cx="38097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ラスパイレス指数の分析欄</a:t>
          </a:r>
          <a:endParaRPr lang="en-US" sz="1100" b="0" strike="noStrike" spc="-1">
            <a:latin typeface="Times New Roman"/>
          </a:endParaRPr>
        </a:p>
      </xdr:txBody>
    </xdr:sp>
    <xdr:clientData/>
  </xdr:twoCellAnchor>
  <xdr:twoCellAnchor>
    <xdr:from>
      <xdr:col>87</xdr:col>
      <xdr:colOff>10800</xdr:colOff>
      <xdr:row>80</xdr:row>
      <xdr:rowOff>0</xdr:rowOff>
    </xdr:from>
    <xdr:to>
      <xdr:col>114</xdr:col>
      <xdr:colOff>113760</xdr:colOff>
      <xdr:row>91</xdr:row>
      <xdr:rowOff>145800</xdr:rowOff>
    </xdr:to>
    <xdr:sp macro="" textlink="">
      <xdr:nvSpPr>
        <xdr:cNvPr id="234" name="テキスト ボックス 233"/>
        <xdr:cNvSpPr/>
      </xdr:nvSpPr>
      <xdr:spPr>
        <a:xfrm>
          <a:off x="18241650" y="13716000"/>
          <a:ext cx="5760810" cy="203175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採用・退職の職員構成の変動により、前年度比で</a:t>
          </a:r>
          <a:r>
            <a:rPr lang="en-US" sz="1300" b="0" strike="noStrike" spc="-1">
              <a:solidFill>
                <a:srgbClr val="000000"/>
              </a:solidFill>
              <a:latin typeface="ＭＳ Ｐゴシック"/>
              <a:ea typeface="ＭＳ Ｐゴシック"/>
            </a:rPr>
            <a:t>0.1</a:t>
          </a:r>
          <a:r>
            <a:rPr lang="ja-JP" sz="1300" b="0" strike="noStrike" spc="-1">
              <a:solidFill>
                <a:srgbClr val="000000"/>
              </a:solidFill>
              <a:latin typeface="ＭＳ Ｐゴシック"/>
              <a:ea typeface="ＭＳ Ｐゴシック"/>
            </a:rPr>
            <a:t>ポイント減少した。</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今後も職務・職責に応じた給料制度を運用し、国の指数を上回らないよう努める。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61</xdr:col>
      <xdr:colOff>44280</xdr:colOff>
      <xdr:row>92</xdr:row>
      <xdr:rowOff>37800</xdr:rowOff>
    </xdr:from>
    <xdr:to>
      <xdr:col>85</xdr:col>
      <xdr:colOff>95040</xdr:colOff>
      <xdr:row>92</xdr:row>
      <xdr:rowOff>37800</xdr:rowOff>
    </xdr:to>
    <xdr:sp macro="" textlink="">
      <xdr:nvSpPr>
        <xdr:cNvPr id="235" name="直線コネクタ 234"/>
        <xdr:cNvSpPr/>
      </xdr:nvSpPr>
      <xdr:spPr>
        <a:xfrm>
          <a:off x="12826830" y="158112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91</xdr:row>
      <xdr:rowOff>87840</xdr:rowOff>
    </xdr:from>
    <xdr:to>
      <xdr:col>61</xdr:col>
      <xdr:colOff>113040</xdr:colOff>
      <xdr:row>92</xdr:row>
      <xdr:rowOff>133920</xdr:rowOff>
    </xdr:to>
    <xdr:sp macro="" textlink="">
      <xdr:nvSpPr>
        <xdr:cNvPr id="236" name="テキスト ボックス 235"/>
        <xdr:cNvSpPr/>
      </xdr:nvSpPr>
      <xdr:spPr>
        <a:xfrm>
          <a:off x="12064950" y="1568979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106.0</a:t>
          </a:r>
          <a:endParaRPr lang="en-US" sz="1000" b="0" strike="noStrike" spc="-1">
            <a:latin typeface="Times New Roman"/>
          </a:endParaRPr>
        </a:p>
      </xdr:txBody>
    </xdr:sp>
    <xdr:clientData/>
  </xdr:twoCellAnchor>
  <xdr:twoCellAnchor>
    <xdr:from>
      <xdr:col>61</xdr:col>
      <xdr:colOff>44280</xdr:colOff>
      <xdr:row>90</xdr:row>
      <xdr:rowOff>36000</xdr:rowOff>
    </xdr:from>
    <xdr:to>
      <xdr:col>85</xdr:col>
      <xdr:colOff>95040</xdr:colOff>
      <xdr:row>90</xdr:row>
      <xdr:rowOff>36000</xdr:rowOff>
    </xdr:to>
    <xdr:sp macro="" textlink="">
      <xdr:nvSpPr>
        <xdr:cNvPr id="237" name="直線コネクタ 236"/>
        <xdr:cNvSpPr/>
      </xdr:nvSpPr>
      <xdr:spPr>
        <a:xfrm>
          <a:off x="12826830" y="154665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89</xdr:row>
      <xdr:rowOff>86040</xdr:rowOff>
    </xdr:from>
    <xdr:to>
      <xdr:col>61</xdr:col>
      <xdr:colOff>113040</xdr:colOff>
      <xdr:row>90</xdr:row>
      <xdr:rowOff>132480</xdr:rowOff>
    </xdr:to>
    <xdr:sp macro="" textlink="">
      <xdr:nvSpPr>
        <xdr:cNvPr id="238" name="テキスト ボックス 237"/>
        <xdr:cNvSpPr/>
      </xdr:nvSpPr>
      <xdr:spPr>
        <a:xfrm>
          <a:off x="12064950" y="1534509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104.0</a:t>
          </a:r>
          <a:endParaRPr lang="en-US" sz="1000" b="0" strike="noStrike" spc="-1">
            <a:latin typeface="Times New Roman"/>
          </a:endParaRPr>
        </a:p>
      </xdr:txBody>
    </xdr:sp>
    <xdr:clientData/>
  </xdr:twoCellAnchor>
  <xdr:twoCellAnchor>
    <xdr:from>
      <xdr:col>61</xdr:col>
      <xdr:colOff>44280</xdr:colOff>
      <xdr:row>88</xdr:row>
      <xdr:rowOff>34200</xdr:rowOff>
    </xdr:from>
    <xdr:to>
      <xdr:col>85</xdr:col>
      <xdr:colOff>95040</xdr:colOff>
      <xdr:row>88</xdr:row>
      <xdr:rowOff>34200</xdr:rowOff>
    </xdr:to>
    <xdr:sp macro="" textlink="">
      <xdr:nvSpPr>
        <xdr:cNvPr id="239" name="直線コネクタ 238"/>
        <xdr:cNvSpPr/>
      </xdr:nvSpPr>
      <xdr:spPr>
        <a:xfrm>
          <a:off x="12826830" y="151218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87</xdr:row>
      <xdr:rowOff>84240</xdr:rowOff>
    </xdr:from>
    <xdr:to>
      <xdr:col>61</xdr:col>
      <xdr:colOff>113040</xdr:colOff>
      <xdr:row>88</xdr:row>
      <xdr:rowOff>130320</xdr:rowOff>
    </xdr:to>
    <xdr:sp macro="" textlink="">
      <xdr:nvSpPr>
        <xdr:cNvPr id="240" name="テキスト ボックス 239"/>
        <xdr:cNvSpPr/>
      </xdr:nvSpPr>
      <xdr:spPr>
        <a:xfrm>
          <a:off x="12064950" y="1500039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102.0</a:t>
          </a:r>
          <a:endParaRPr lang="en-US" sz="1000" b="0" strike="noStrike" spc="-1">
            <a:latin typeface="Times New Roman"/>
          </a:endParaRPr>
        </a:p>
      </xdr:txBody>
    </xdr:sp>
    <xdr:clientData/>
  </xdr:twoCellAnchor>
  <xdr:twoCellAnchor>
    <xdr:from>
      <xdr:col>61</xdr:col>
      <xdr:colOff>44280</xdr:colOff>
      <xdr:row>86</xdr:row>
      <xdr:rowOff>32400</xdr:rowOff>
    </xdr:from>
    <xdr:to>
      <xdr:col>85</xdr:col>
      <xdr:colOff>95040</xdr:colOff>
      <xdr:row>86</xdr:row>
      <xdr:rowOff>32400</xdr:rowOff>
    </xdr:to>
    <xdr:sp macro="" textlink="">
      <xdr:nvSpPr>
        <xdr:cNvPr id="241" name="直線コネクタ 240"/>
        <xdr:cNvSpPr/>
      </xdr:nvSpPr>
      <xdr:spPr>
        <a:xfrm>
          <a:off x="12826830" y="147771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85</xdr:row>
      <xdr:rowOff>82440</xdr:rowOff>
    </xdr:from>
    <xdr:to>
      <xdr:col>61</xdr:col>
      <xdr:colOff>113040</xdr:colOff>
      <xdr:row>86</xdr:row>
      <xdr:rowOff>128880</xdr:rowOff>
    </xdr:to>
    <xdr:sp macro="" textlink="">
      <xdr:nvSpPr>
        <xdr:cNvPr id="242" name="テキスト ボックス 241"/>
        <xdr:cNvSpPr/>
      </xdr:nvSpPr>
      <xdr:spPr>
        <a:xfrm>
          <a:off x="12064950" y="1465569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84</xdr:row>
      <xdr:rowOff>30600</xdr:rowOff>
    </xdr:from>
    <xdr:to>
      <xdr:col>85</xdr:col>
      <xdr:colOff>95040</xdr:colOff>
      <xdr:row>84</xdr:row>
      <xdr:rowOff>30600</xdr:rowOff>
    </xdr:to>
    <xdr:sp macro="" textlink="">
      <xdr:nvSpPr>
        <xdr:cNvPr id="243" name="直線コネクタ 242"/>
        <xdr:cNvSpPr/>
      </xdr:nvSpPr>
      <xdr:spPr>
        <a:xfrm>
          <a:off x="12826830" y="144324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83</xdr:row>
      <xdr:rowOff>80640</xdr:rowOff>
    </xdr:from>
    <xdr:to>
      <xdr:col>61</xdr:col>
      <xdr:colOff>113040</xdr:colOff>
      <xdr:row>84</xdr:row>
      <xdr:rowOff>126720</xdr:rowOff>
    </xdr:to>
    <xdr:sp macro="" textlink="">
      <xdr:nvSpPr>
        <xdr:cNvPr id="244" name="テキスト ボックス 243"/>
        <xdr:cNvSpPr/>
      </xdr:nvSpPr>
      <xdr:spPr>
        <a:xfrm>
          <a:off x="12064950" y="1431099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98.0</a:t>
          </a:r>
          <a:endParaRPr lang="en-US" sz="1000" b="0" strike="noStrike" spc="-1">
            <a:latin typeface="Times New Roman"/>
          </a:endParaRPr>
        </a:p>
      </xdr:txBody>
    </xdr:sp>
    <xdr:clientData/>
  </xdr:twoCellAnchor>
  <xdr:twoCellAnchor>
    <xdr:from>
      <xdr:col>61</xdr:col>
      <xdr:colOff>44280</xdr:colOff>
      <xdr:row>82</xdr:row>
      <xdr:rowOff>28800</xdr:rowOff>
    </xdr:from>
    <xdr:to>
      <xdr:col>85</xdr:col>
      <xdr:colOff>95040</xdr:colOff>
      <xdr:row>82</xdr:row>
      <xdr:rowOff>28800</xdr:rowOff>
    </xdr:to>
    <xdr:sp macro="" textlink="">
      <xdr:nvSpPr>
        <xdr:cNvPr id="245" name="直線コネクタ 244"/>
        <xdr:cNvSpPr/>
      </xdr:nvSpPr>
      <xdr:spPr>
        <a:xfrm>
          <a:off x="12826830" y="140877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81</xdr:row>
      <xdr:rowOff>78840</xdr:rowOff>
    </xdr:from>
    <xdr:to>
      <xdr:col>61</xdr:col>
      <xdr:colOff>113040</xdr:colOff>
      <xdr:row>82</xdr:row>
      <xdr:rowOff>125280</xdr:rowOff>
    </xdr:to>
    <xdr:sp macro="" textlink="">
      <xdr:nvSpPr>
        <xdr:cNvPr id="246" name="テキスト ボックス 245"/>
        <xdr:cNvSpPr/>
      </xdr:nvSpPr>
      <xdr:spPr>
        <a:xfrm>
          <a:off x="12064950" y="1396629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96.0</a:t>
          </a:r>
          <a:endParaRPr lang="en-US" sz="1000" b="0" strike="noStrike" spc="-1">
            <a:latin typeface="Times New Roman"/>
          </a:endParaRPr>
        </a:p>
      </xdr:txBody>
    </xdr:sp>
    <xdr:clientData/>
  </xdr:twoCellAnchor>
  <xdr:twoCellAnchor>
    <xdr:from>
      <xdr:col>61</xdr:col>
      <xdr:colOff>44280</xdr:colOff>
      <xdr:row>80</xdr:row>
      <xdr:rowOff>27000</xdr:rowOff>
    </xdr:from>
    <xdr:to>
      <xdr:col>85</xdr:col>
      <xdr:colOff>95040</xdr:colOff>
      <xdr:row>80</xdr:row>
      <xdr:rowOff>27000</xdr:rowOff>
    </xdr:to>
    <xdr:sp macro="" textlink="">
      <xdr:nvSpPr>
        <xdr:cNvPr id="247" name="直線コネクタ 246"/>
        <xdr:cNvSpPr/>
      </xdr:nvSpPr>
      <xdr:spPr>
        <a:xfrm>
          <a:off x="12826830" y="137430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79</xdr:row>
      <xdr:rowOff>77040</xdr:rowOff>
    </xdr:from>
    <xdr:to>
      <xdr:col>61</xdr:col>
      <xdr:colOff>113040</xdr:colOff>
      <xdr:row>80</xdr:row>
      <xdr:rowOff>123120</xdr:rowOff>
    </xdr:to>
    <xdr:sp macro="" textlink="">
      <xdr:nvSpPr>
        <xdr:cNvPr id="248" name="テキスト ボックス 247"/>
        <xdr:cNvSpPr/>
      </xdr:nvSpPr>
      <xdr:spPr>
        <a:xfrm>
          <a:off x="12064950" y="1362159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94.0</a:t>
          </a:r>
          <a:endParaRPr lang="en-US" sz="1000" b="0" strike="noStrike" spc="-1">
            <a:latin typeface="Times New Roman"/>
          </a:endParaRPr>
        </a:p>
      </xdr:txBody>
    </xdr:sp>
    <xdr:clientData/>
  </xdr:twoCellAnchor>
  <xdr:twoCellAnchor>
    <xdr:from>
      <xdr:col>61</xdr:col>
      <xdr:colOff>44280</xdr:colOff>
      <xdr:row>78</xdr:row>
      <xdr:rowOff>25200</xdr:rowOff>
    </xdr:from>
    <xdr:to>
      <xdr:col>85</xdr:col>
      <xdr:colOff>95040</xdr:colOff>
      <xdr:row>78</xdr:row>
      <xdr:rowOff>25200</xdr:rowOff>
    </xdr:to>
    <xdr:sp macro="" textlink="">
      <xdr:nvSpPr>
        <xdr:cNvPr id="249" name="直線コネクタ 248"/>
        <xdr:cNvSpPr/>
      </xdr:nvSpPr>
      <xdr:spPr>
        <a:xfrm>
          <a:off x="12826830" y="133983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77</xdr:row>
      <xdr:rowOff>75240</xdr:rowOff>
    </xdr:from>
    <xdr:to>
      <xdr:col>61</xdr:col>
      <xdr:colOff>113040</xdr:colOff>
      <xdr:row>78</xdr:row>
      <xdr:rowOff>121680</xdr:rowOff>
    </xdr:to>
    <xdr:sp macro="" textlink="">
      <xdr:nvSpPr>
        <xdr:cNvPr id="250" name="テキスト ボックス 249"/>
        <xdr:cNvSpPr/>
      </xdr:nvSpPr>
      <xdr:spPr>
        <a:xfrm>
          <a:off x="12064950" y="1327689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92.0</a:t>
          </a:r>
          <a:endParaRPr lang="en-US" sz="1000" b="0" strike="noStrike" spc="-1">
            <a:latin typeface="Times New Roman"/>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51" name="給与水準   （国との比較）グラフ枠"/>
        <xdr:cNvSpPr/>
      </xdr:nvSpPr>
      <xdr:spPr>
        <a:xfrm>
          <a:off x="12826830" y="13398660"/>
          <a:ext cx="5079600" cy="2412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80</xdr:row>
      <xdr:rowOff>147600</xdr:rowOff>
    </xdr:from>
    <xdr:to>
      <xdr:col>81</xdr:col>
      <xdr:colOff>44280</xdr:colOff>
      <xdr:row>89</xdr:row>
      <xdr:rowOff>52560</xdr:rowOff>
    </xdr:to>
    <xdr:sp macro="" textlink="">
      <xdr:nvSpPr>
        <xdr:cNvPr id="252" name="直線コネクタ 251"/>
        <xdr:cNvSpPr/>
      </xdr:nvSpPr>
      <xdr:spPr>
        <a:xfrm flipV="1">
          <a:off x="17017830" y="13863600"/>
          <a:ext cx="0" cy="144801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89</xdr:row>
      <xdr:rowOff>45360</xdr:rowOff>
    </xdr:from>
    <xdr:to>
      <xdr:col>85</xdr:col>
      <xdr:colOff>125640</xdr:colOff>
      <xdr:row>90</xdr:row>
      <xdr:rowOff>91800</xdr:rowOff>
    </xdr:to>
    <xdr:sp macro="" textlink="">
      <xdr:nvSpPr>
        <xdr:cNvPr id="253" name="給与水準   （国との比較）最小値テキスト"/>
        <xdr:cNvSpPr/>
      </xdr:nvSpPr>
      <xdr:spPr>
        <a:xfrm>
          <a:off x="17106750" y="1530441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103.1</a:t>
          </a:r>
          <a:endParaRPr lang="en-US" sz="1000" b="0" strike="noStrike" spc="-1">
            <a:latin typeface="Times New Roman"/>
          </a:endParaRPr>
        </a:p>
      </xdr:txBody>
    </xdr:sp>
    <xdr:clientData/>
  </xdr:twoCellAnchor>
  <xdr:twoCellAnchor>
    <xdr:from>
      <xdr:col>80</xdr:col>
      <xdr:colOff>164880</xdr:colOff>
      <xdr:row>89</xdr:row>
      <xdr:rowOff>52560</xdr:rowOff>
    </xdr:from>
    <xdr:to>
      <xdr:col>81</xdr:col>
      <xdr:colOff>133200</xdr:colOff>
      <xdr:row>89</xdr:row>
      <xdr:rowOff>52560</xdr:rowOff>
    </xdr:to>
    <xdr:sp macro="" textlink="">
      <xdr:nvSpPr>
        <xdr:cNvPr id="254" name="直線コネクタ 253"/>
        <xdr:cNvSpPr/>
      </xdr:nvSpPr>
      <xdr:spPr>
        <a:xfrm>
          <a:off x="16928880" y="1531161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79</xdr:row>
      <xdr:rowOff>83160</xdr:rowOff>
    </xdr:from>
    <xdr:to>
      <xdr:col>85</xdr:col>
      <xdr:colOff>125640</xdr:colOff>
      <xdr:row>80</xdr:row>
      <xdr:rowOff>129240</xdr:rowOff>
    </xdr:to>
    <xdr:sp macro="" textlink="">
      <xdr:nvSpPr>
        <xdr:cNvPr id="255" name="給与水準   （国との比較）最大値テキスト"/>
        <xdr:cNvSpPr/>
      </xdr:nvSpPr>
      <xdr:spPr>
        <a:xfrm>
          <a:off x="17106750" y="1362771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94.7</a:t>
          </a:r>
          <a:endParaRPr lang="en-US" sz="1000" b="0" strike="noStrike" spc="-1">
            <a:latin typeface="Times New Roman"/>
          </a:endParaRPr>
        </a:p>
      </xdr:txBody>
    </xdr:sp>
    <xdr:clientData/>
  </xdr:twoCellAnchor>
  <xdr:twoCellAnchor>
    <xdr:from>
      <xdr:col>80</xdr:col>
      <xdr:colOff>164880</xdr:colOff>
      <xdr:row>80</xdr:row>
      <xdr:rowOff>147600</xdr:rowOff>
    </xdr:from>
    <xdr:to>
      <xdr:col>81</xdr:col>
      <xdr:colOff>133200</xdr:colOff>
      <xdr:row>80</xdr:row>
      <xdr:rowOff>147600</xdr:rowOff>
    </xdr:to>
    <xdr:sp macro="" textlink="">
      <xdr:nvSpPr>
        <xdr:cNvPr id="256" name="直線コネクタ 255"/>
        <xdr:cNvSpPr/>
      </xdr:nvSpPr>
      <xdr:spPr>
        <a:xfrm>
          <a:off x="16928880" y="1386360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83</xdr:row>
      <xdr:rowOff>167760</xdr:rowOff>
    </xdr:from>
    <xdr:to>
      <xdr:col>81</xdr:col>
      <xdr:colOff>44280</xdr:colOff>
      <xdr:row>84</xdr:row>
      <xdr:rowOff>13320</xdr:rowOff>
    </xdr:to>
    <xdr:sp macro="" textlink="">
      <xdr:nvSpPr>
        <xdr:cNvPr id="257" name="直線コネクタ 256"/>
        <xdr:cNvSpPr/>
      </xdr:nvSpPr>
      <xdr:spPr>
        <a:xfrm flipV="1">
          <a:off x="16179630" y="14398110"/>
          <a:ext cx="838200" cy="170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85</xdr:row>
      <xdr:rowOff>8280</xdr:rowOff>
    </xdr:from>
    <xdr:to>
      <xdr:col>85</xdr:col>
      <xdr:colOff>125640</xdr:colOff>
      <xdr:row>86</xdr:row>
      <xdr:rowOff>54720</xdr:rowOff>
    </xdr:to>
    <xdr:sp macro="" textlink="">
      <xdr:nvSpPr>
        <xdr:cNvPr id="258" name="給与水準   （国との比較）平均値テキスト"/>
        <xdr:cNvSpPr/>
      </xdr:nvSpPr>
      <xdr:spPr>
        <a:xfrm>
          <a:off x="17106750" y="1458153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99.2</a:t>
          </a:r>
          <a:endParaRPr lang="en-US" sz="1000" b="0" strike="noStrike" spc="-1">
            <a:latin typeface="Times New Roman"/>
          </a:endParaRPr>
        </a:p>
      </xdr:txBody>
    </xdr:sp>
    <xdr:clientData/>
  </xdr:twoCellAnchor>
  <xdr:twoCellAnchor>
    <xdr:from>
      <xdr:col>81</xdr:col>
      <xdr:colOff>10440</xdr:colOff>
      <xdr:row>85</xdr:row>
      <xdr:rowOff>15480</xdr:rowOff>
    </xdr:from>
    <xdr:to>
      <xdr:col>81</xdr:col>
      <xdr:colOff>94680</xdr:colOff>
      <xdr:row>85</xdr:row>
      <xdr:rowOff>116640</xdr:rowOff>
    </xdr:to>
    <xdr:sp macro="" textlink="">
      <xdr:nvSpPr>
        <xdr:cNvPr id="259" name="フローチャート: 判断 258"/>
        <xdr:cNvSpPr/>
      </xdr:nvSpPr>
      <xdr:spPr>
        <a:xfrm>
          <a:off x="16983990" y="1458873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83</xdr:row>
      <xdr:rowOff>150480</xdr:rowOff>
    </xdr:from>
    <xdr:to>
      <xdr:col>77</xdr:col>
      <xdr:colOff>44280</xdr:colOff>
      <xdr:row>84</xdr:row>
      <xdr:rowOff>13320</xdr:rowOff>
    </xdr:to>
    <xdr:sp macro="" textlink="">
      <xdr:nvSpPr>
        <xdr:cNvPr id="260" name="直線コネクタ 259"/>
        <xdr:cNvSpPr/>
      </xdr:nvSpPr>
      <xdr:spPr>
        <a:xfrm>
          <a:off x="15307950" y="14380830"/>
          <a:ext cx="871680" cy="342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10440</xdr:colOff>
      <xdr:row>85</xdr:row>
      <xdr:rowOff>84240</xdr:rowOff>
    </xdr:from>
    <xdr:to>
      <xdr:col>77</xdr:col>
      <xdr:colOff>94680</xdr:colOff>
      <xdr:row>86</xdr:row>
      <xdr:rowOff>14040</xdr:rowOff>
    </xdr:to>
    <xdr:sp macro="" textlink="">
      <xdr:nvSpPr>
        <xdr:cNvPr id="261" name="フローチャート: 判断 260"/>
        <xdr:cNvSpPr/>
      </xdr:nvSpPr>
      <xdr:spPr>
        <a:xfrm>
          <a:off x="16145790" y="14657490"/>
          <a:ext cx="8424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86</xdr:row>
      <xdr:rowOff>19800</xdr:rowOff>
    </xdr:from>
    <xdr:to>
      <xdr:col>79</xdr:col>
      <xdr:colOff>48960</xdr:colOff>
      <xdr:row>87</xdr:row>
      <xdr:rowOff>66240</xdr:rowOff>
    </xdr:to>
    <xdr:sp macro="" textlink="">
      <xdr:nvSpPr>
        <xdr:cNvPr id="262" name="テキスト ボックス 261"/>
        <xdr:cNvSpPr/>
      </xdr:nvSpPr>
      <xdr:spPr>
        <a:xfrm>
          <a:off x="15798690" y="14764500"/>
          <a:ext cx="8047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99.6</a:t>
          </a:r>
          <a:endParaRPr lang="en-US" sz="1000" b="0" strike="noStrike" spc="-1">
            <a:latin typeface="Times New Roman"/>
          </a:endParaRPr>
        </a:p>
      </xdr:txBody>
    </xdr:sp>
    <xdr:clientData/>
  </xdr:twoCellAnchor>
  <xdr:twoCellAnchor>
    <xdr:from>
      <xdr:col>68</xdr:col>
      <xdr:colOff>152280</xdr:colOff>
      <xdr:row>83</xdr:row>
      <xdr:rowOff>150480</xdr:rowOff>
    </xdr:from>
    <xdr:to>
      <xdr:col>73</xdr:col>
      <xdr:colOff>10800</xdr:colOff>
      <xdr:row>84</xdr:row>
      <xdr:rowOff>65160</xdr:rowOff>
    </xdr:to>
    <xdr:sp macro="" textlink="">
      <xdr:nvSpPr>
        <xdr:cNvPr id="263" name="直線コネクタ 262"/>
        <xdr:cNvSpPr/>
      </xdr:nvSpPr>
      <xdr:spPr>
        <a:xfrm flipV="1">
          <a:off x="14401680" y="14380830"/>
          <a:ext cx="906270" cy="861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85</xdr:row>
      <xdr:rowOff>66960</xdr:rowOff>
    </xdr:from>
    <xdr:to>
      <xdr:col>73</xdr:col>
      <xdr:colOff>43920</xdr:colOff>
      <xdr:row>85</xdr:row>
      <xdr:rowOff>168120</xdr:rowOff>
    </xdr:to>
    <xdr:sp macro="" textlink="">
      <xdr:nvSpPr>
        <xdr:cNvPr id="264" name="フローチャート: 判断 263"/>
        <xdr:cNvSpPr/>
      </xdr:nvSpPr>
      <xdr:spPr>
        <a:xfrm>
          <a:off x="15239880" y="14640210"/>
          <a:ext cx="10119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86</xdr:row>
      <xdr:rowOff>2520</xdr:rowOff>
    </xdr:from>
    <xdr:to>
      <xdr:col>75</xdr:col>
      <xdr:colOff>23760</xdr:colOff>
      <xdr:row>87</xdr:row>
      <xdr:rowOff>48960</xdr:rowOff>
    </xdr:to>
    <xdr:sp macro="" textlink="">
      <xdr:nvSpPr>
        <xdr:cNvPr id="265" name="テキスト ボックス 264"/>
        <xdr:cNvSpPr/>
      </xdr:nvSpPr>
      <xdr:spPr>
        <a:xfrm>
          <a:off x="14909730" y="1474722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99.5</a:t>
          </a:r>
          <a:endParaRPr lang="en-US" sz="1000" b="0" strike="noStrike" spc="-1">
            <a:latin typeface="Times New Roman"/>
          </a:endParaRPr>
        </a:p>
      </xdr:txBody>
    </xdr:sp>
    <xdr:clientData/>
  </xdr:twoCellAnchor>
  <xdr:twoCellAnchor>
    <xdr:from>
      <xdr:col>64</xdr:col>
      <xdr:colOff>101520</xdr:colOff>
      <xdr:row>84</xdr:row>
      <xdr:rowOff>65160</xdr:rowOff>
    </xdr:from>
    <xdr:to>
      <xdr:col>68</xdr:col>
      <xdr:colOff>152280</xdr:colOff>
      <xdr:row>84</xdr:row>
      <xdr:rowOff>133920</xdr:rowOff>
    </xdr:to>
    <xdr:sp macro="" textlink="">
      <xdr:nvSpPr>
        <xdr:cNvPr id="266" name="直線コネクタ 265"/>
        <xdr:cNvSpPr/>
      </xdr:nvSpPr>
      <xdr:spPr>
        <a:xfrm flipV="1">
          <a:off x="13512720" y="14466960"/>
          <a:ext cx="888960" cy="6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85</xdr:row>
      <xdr:rowOff>118800</xdr:rowOff>
    </xdr:from>
    <xdr:to>
      <xdr:col>69</xdr:col>
      <xdr:colOff>10440</xdr:colOff>
      <xdr:row>86</xdr:row>
      <xdr:rowOff>48600</xdr:rowOff>
    </xdr:to>
    <xdr:sp macro="" textlink="">
      <xdr:nvSpPr>
        <xdr:cNvPr id="267" name="フローチャート: 判断 266"/>
        <xdr:cNvSpPr/>
      </xdr:nvSpPr>
      <xdr:spPr>
        <a:xfrm>
          <a:off x="14350920" y="14692050"/>
          <a:ext cx="11847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86</xdr:row>
      <xdr:rowOff>54360</xdr:rowOff>
    </xdr:from>
    <xdr:to>
      <xdr:col>70</xdr:col>
      <xdr:colOff>182520</xdr:colOff>
      <xdr:row>87</xdr:row>
      <xdr:rowOff>100800</xdr:rowOff>
    </xdr:to>
    <xdr:sp macro="" textlink="">
      <xdr:nvSpPr>
        <xdr:cNvPr id="268" name="テキスト ボックス 267"/>
        <xdr:cNvSpPr/>
      </xdr:nvSpPr>
      <xdr:spPr>
        <a:xfrm>
          <a:off x="14020740" y="147990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99.8</a:t>
          </a:r>
          <a:endParaRPr lang="en-US" sz="1000" b="0" strike="noStrike" spc="-1">
            <a:latin typeface="Times New Roman"/>
          </a:endParaRPr>
        </a:p>
      </xdr:txBody>
    </xdr:sp>
    <xdr:clientData/>
  </xdr:twoCellAnchor>
  <xdr:twoCellAnchor>
    <xdr:from>
      <xdr:col>64</xdr:col>
      <xdr:colOff>50760</xdr:colOff>
      <xdr:row>85</xdr:row>
      <xdr:rowOff>118800</xdr:rowOff>
    </xdr:from>
    <xdr:to>
      <xdr:col>64</xdr:col>
      <xdr:colOff>151920</xdr:colOff>
      <xdr:row>86</xdr:row>
      <xdr:rowOff>48600</xdr:rowOff>
    </xdr:to>
    <xdr:sp macro="" textlink="">
      <xdr:nvSpPr>
        <xdr:cNvPr id="269" name="フローチャート: 判断 268"/>
        <xdr:cNvSpPr/>
      </xdr:nvSpPr>
      <xdr:spPr>
        <a:xfrm>
          <a:off x="13461960" y="1469205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86</xdr:row>
      <xdr:rowOff>54360</xdr:rowOff>
    </xdr:from>
    <xdr:to>
      <xdr:col>66</xdr:col>
      <xdr:colOff>131760</xdr:colOff>
      <xdr:row>87</xdr:row>
      <xdr:rowOff>100800</xdr:rowOff>
    </xdr:to>
    <xdr:sp macro="" textlink="">
      <xdr:nvSpPr>
        <xdr:cNvPr id="270" name="テキスト ボックス 269"/>
        <xdr:cNvSpPr/>
      </xdr:nvSpPr>
      <xdr:spPr>
        <a:xfrm>
          <a:off x="13131780" y="147990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99.8</a:t>
          </a:r>
          <a:endParaRPr lang="en-US" sz="1000" b="0" strike="noStrike" spc="-1">
            <a:latin typeface="Times New Roman"/>
          </a:endParaRPr>
        </a:p>
      </xdr:txBody>
    </xdr:sp>
    <xdr:clientData/>
  </xdr:twoCellAnchor>
  <xdr:twoCellAnchor editAs="oneCell">
    <xdr:from>
      <xdr:col>80</xdr:col>
      <xdr:colOff>38160</xdr:colOff>
      <xdr:row>92</xdr:row>
      <xdr:rowOff>56160</xdr:rowOff>
    </xdr:from>
    <xdr:to>
      <xdr:col>84</xdr:col>
      <xdr:colOff>30240</xdr:colOff>
      <xdr:row>93</xdr:row>
      <xdr:rowOff>102600</xdr:rowOff>
    </xdr:to>
    <xdr:sp macro="" textlink="">
      <xdr:nvSpPr>
        <xdr:cNvPr id="271" name="テキスト ボックス 270"/>
        <xdr:cNvSpPr/>
      </xdr:nvSpPr>
      <xdr:spPr>
        <a:xfrm>
          <a:off x="16802160" y="158295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76</xdr:col>
      <xdr:colOff>38160</xdr:colOff>
      <xdr:row>92</xdr:row>
      <xdr:rowOff>56160</xdr:rowOff>
    </xdr:from>
    <xdr:to>
      <xdr:col>80</xdr:col>
      <xdr:colOff>30240</xdr:colOff>
      <xdr:row>93</xdr:row>
      <xdr:rowOff>102600</xdr:rowOff>
    </xdr:to>
    <xdr:sp macro="" textlink="">
      <xdr:nvSpPr>
        <xdr:cNvPr id="272" name="テキスト ボックス 271"/>
        <xdr:cNvSpPr/>
      </xdr:nvSpPr>
      <xdr:spPr>
        <a:xfrm>
          <a:off x="15963960" y="158295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72</xdr:col>
      <xdr:colOff>4320</xdr:colOff>
      <xdr:row>92</xdr:row>
      <xdr:rowOff>56160</xdr:rowOff>
    </xdr:from>
    <xdr:to>
      <xdr:col>75</xdr:col>
      <xdr:colOff>189000</xdr:colOff>
      <xdr:row>93</xdr:row>
      <xdr:rowOff>102600</xdr:rowOff>
    </xdr:to>
    <xdr:sp macro="" textlink="">
      <xdr:nvSpPr>
        <xdr:cNvPr id="273" name="テキスト ボックス 272"/>
        <xdr:cNvSpPr/>
      </xdr:nvSpPr>
      <xdr:spPr>
        <a:xfrm>
          <a:off x="15091920" y="1582956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67</xdr:col>
      <xdr:colOff>146160</xdr:colOff>
      <xdr:row>92</xdr:row>
      <xdr:rowOff>56160</xdr:rowOff>
    </xdr:from>
    <xdr:to>
      <xdr:col>71</xdr:col>
      <xdr:colOff>138240</xdr:colOff>
      <xdr:row>93</xdr:row>
      <xdr:rowOff>102600</xdr:rowOff>
    </xdr:to>
    <xdr:sp macro="" textlink="">
      <xdr:nvSpPr>
        <xdr:cNvPr id="274" name="テキスト ボックス 273"/>
        <xdr:cNvSpPr/>
      </xdr:nvSpPr>
      <xdr:spPr>
        <a:xfrm>
          <a:off x="14186010" y="158295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63</xdr:col>
      <xdr:colOff>95400</xdr:colOff>
      <xdr:row>92</xdr:row>
      <xdr:rowOff>56160</xdr:rowOff>
    </xdr:from>
    <xdr:to>
      <xdr:col>67</xdr:col>
      <xdr:colOff>87480</xdr:colOff>
      <xdr:row>93</xdr:row>
      <xdr:rowOff>102600</xdr:rowOff>
    </xdr:to>
    <xdr:sp macro="" textlink="">
      <xdr:nvSpPr>
        <xdr:cNvPr id="275" name="テキスト ボックス 274"/>
        <xdr:cNvSpPr/>
      </xdr:nvSpPr>
      <xdr:spPr>
        <a:xfrm>
          <a:off x="13297050" y="1582956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81</xdr:col>
      <xdr:colOff>10440</xdr:colOff>
      <xdr:row>83</xdr:row>
      <xdr:rowOff>117000</xdr:rowOff>
    </xdr:from>
    <xdr:to>
      <xdr:col>81</xdr:col>
      <xdr:colOff>94680</xdr:colOff>
      <xdr:row>84</xdr:row>
      <xdr:rowOff>46800</xdr:rowOff>
    </xdr:to>
    <xdr:sp macro="" textlink="">
      <xdr:nvSpPr>
        <xdr:cNvPr id="276" name="楕円 275"/>
        <xdr:cNvSpPr/>
      </xdr:nvSpPr>
      <xdr:spPr>
        <a:xfrm>
          <a:off x="16983990" y="14347350"/>
          <a:ext cx="8424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82</xdr:row>
      <xdr:rowOff>154080</xdr:rowOff>
    </xdr:from>
    <xdr:to>
      <xdr:col>85</xdr:col>
      <xdr:colOff>125640</xdr:colOff>
      <xdr:row>84</xdr:row>
      <xdr:rowOff>28800</xdr:rowOff>
    </xdr:to>
    <xdr:sp macro="" textlink="">
      <xdr:nvSpPr>
        <xdr:cNvPr id="277" name="給与水準   （国との比較）該当値テキスト"/>
        <xdr:cNvSpPr/>
      </xdr:nvSpPr>
      <xdr:spPr>
        <a:xfrm>
          <a:off x="17106750" y="14212980"/>
          <a:ext cx="8306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97.8</a:t>
          </a:r>
          <a:endParaRPr lang="en-US" sz="1000" b="0" strike="noStrike" spc="-1">
            <a:latin typeface="Times New Roman"/>
          </a:endParaRPr>
        </a:p>
      </xdr:txBody>
    </xdr:sp>
    <xdr:clientData/>
  </xdr:twoCellAnchor>
  <xdr:twoCellAnchor>
    <xdr:from>
      <xdr:col>77</xdr:col>
      <xdr:colOff>10440</xdr:colOff>
      <xdr:row>83</xdr:row>
      <xdr:rowOff>134280</xdr:rowOff>
    </xdr:from>
    <xdr:to>
      <xdr:col>77</xdr:col>
      <xdr:colOff>94680</xdr:colOff>
      <xdr:row>84</xdr:row>
      <xdr:rowOff>64080</xdr:rowOff>
    </xdr:to>
    <xdr:sp macro="" textlink="">
      <xdr:nvSpPr>
        <xdr:cNvPr id="278" name="楕円 277"/>
        <xdr:cNvSpPr/>
      </xdr:nvSpPr>
      <xdr:spPr>
        <a:xfrm>
          <a:off x="16145790" y="14364630"/>
          <a:ext cx="8424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82</xdr:row>
      <xdr:rowOff>95040</xdr:rowOff>
    </xdr:from>
    <xdr:to>
      <xdr:col>79</xdr:col>
      <xdr:colOff>48960</xdr:colOff>
      <xdr:row>83</xdr:row>
      <xdr:rowOff>141480</xdr:rowOff>
    </xdr:to>
    <xdr:sp macro="" textlink="">
      <xdr:nvSpPr>
        <xdr:cNvPr id="279" name="テキスト ボックス 278"/>
        <xdr:cNvSpPr/>
      </xdr:nvSpPr>
      <xdr:spPr>
        <a:xfrm>
          <a:off x="15798690" y="14153940"/>
          <a:ext cx="8047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97.9</a:t>
          </a:r>
          <a:endParaRPr lang="en-US" sz="1000" b="0" strike="noStrike" spc="-1">
            <a:latin typeface="Times New Roman"/>
          </a:endParaRPr>
        </a:p>
      </xdr:txBody>
    </xdr:sp>
    <xdr:clientData/>
  </xdr:twoCellAnchor>
  <xdr:twoCellAnchor>
    <xdr:from>
      <xdr:col>72</xdr:col>
      <xdr:colOff>152280</xdr:colOff>
      <xdr:row>83</xdr:row>
      <xdr:rowOff>99720</xdr:rowOff>
    </xdr:from>
    <xdr:to>
      <xdr:col>73</xdr:col>
      <xdr:colOff>43920</xdr:colOff>
      <xdr:row>84</xdr:row>
      <xdr:rowOff>29520</xdr:rowOff>
    </xdr:to>
    <xdr:sp macro="" textlink="">
      <xdr:nvSpPr>
        <xdr:cNvPr id="280" name="楕円 279"/>
        <xdr:cNvSpPr/>
      </xdr:nvSpPr>
      <xdr:spPr>
        <a:xfrm>
          <a:off x="15239880" y="14330070"/>
          <a:ext cx="10119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82</xdr:row>
      <xdr:rowOff>60480</xdr:rowOff>
    </xdr:from>
    <xdr:to>
      <xdr:col>75</xdr:col>
      <xdr:colOff>23760</xdr:colOff>
      <xdr:row>83</xdr:row>
      <xdr:rowOff>106920</xdr:rowOff>
    </xdr:to>
    <xdr:sp macro="" textlink="">
      <xdr:nvSpPr>
        <xdr:cNvPr id="281" name="テキスト ボックス 280"/>
        <xdr:cNvSpPr/>
      </xdr:nvSpPr>
      <xdr:spPr>
        <a:xfrm>
          <a:off x="14909730" y="1411938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97.7</a:t>
          </a:r>
          <a:endParaRPr lang="en-US" sz="1000" b="0" strike="noStrike" spc="-1">
            <a:latin typeface="Times New Roman"/>
          </a:endParaRPr>
        </a:p>
      </xdr:txBody>
    </xdr:sp>
    <xdr:clientData/>
  </xdr:twoCellAnchor>
  <xdr:twoCellAnchor>
    <xdr:from>
      <xdr:col>68</xdr:col>
      <xdr:colOff>101520</xdr:colOff>
      <xdr:row>84</xdr:row>
      <xdr:rowOff>14400</xdr:rowOff>
    </xdr:from>
    <xdr:to>
      <xdr:col>69</xdr:col>
      <xdr:colOff>10440</xdr:colOff>
      <xdr:row>84</xdr:row>
      <xdr:rowOff>115560</xdr:rowOff>
    </xdr:to>
    <xdr:sp macro="" textlink="">
      <xdr:nvSpPr>
        <xdr:cNvPr id="282" name="楕円 281"/>
        <xdr:cNvSpPr/>
      </xdr:nvSpPr>
      <xdr:spPr>
        <a:xfrm>
          <a:off x="14350920" y="14416200"/>
          <a:ext cx="11847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82</xdr:row>
      <xdr:rowOff>146880</xdr:rowOff>
    </xdr:from>
    <xdr:to>
      <xdr:col>70</xdr:col>
      <xdr:colOff>182520</xdr:colOff>
      <xdr:row>84</xdr:row>
      <xdr:rowOff>21600</xdr:rowOff>
    </xdr:to>
    <xdr:sp macro="" textlink="">
      <xdr:nvSpPr>
        <xdr:cNvPr id="283" name="テキスト ボックス 282"/>
        <xdr:cNvSpPr/>
      </xdr:nvSpPr>
      <xdr:spPr>
        <a:xfrm>
          <a:off x="14020740" y="1420578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98.2</a:t>
          </a:r>
          <a:endParaRPr lang="en-US" sz="1000" b="0" strike="noStrike" spc="-1">
            <a:latin typeface="Times New Roman"/>
          </a:endParaRPr>
        </a:p>
      </xdr:txBody>
    </xdr:sp>
    <xdr:clientData/>
  </xdr:twoCellAnchor>
  <xdr:twoCellAnchor>
    <xdr:from>
      <xdr:col>64</xdr:col>
      <xdr:colOff>50760</xdr:colOff>
      <xdr:row>84</xdr:row>
      <xdr:rowOff>83520</xdr:rowOff>
    </xdr:from>
    <xdr:to>
      <xdr:col>64</xdr:col>
      <xdr:colOff>151920</xdr:colOff>
      <xdr:row>85</xdr:row>
      <xdr:rowOff>13320</xdr:rowOff>
    </xdr:to>
    <xdr:sp macro="" textlink="">
      <xdr:nvSpPr>
        <xdr:cNvPr id="284" name="楕円 283"/>
        <xdr:cNvSpPr/>
      </xdr:nvSpPr>
      <xdr:spPr>
        <a:xfrm>
          <a:off x="13461960" y="144853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83</xdr:row>
      <xdr:rowOff>44280</xdr:rowOff>
    </xdr:from>
    <xdr:to>
      <xdr:col>66</xdr:col>
      <xdr:colOff>131760</xdr:colOff>
      <xdr:row>84</xdr:row>
      <xdr:rowOff>90360</xdr:rowOff>
    </xdr:to>
    <xdr:sp macro="" textlink="">
      <xdr:nvSpPr>
        <xdr:cNvPr id="285" name="テキスト ボックス 284"/>
        <xdr:cNvSpPr/>
      </xdr:nvSpPr>
      <xdr:spPr>
        <a:xfrm>
          <a:off x="13131780" y="14274630"/>
          <a:ext cx="8302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98.6</a:t>
          </a:r>
          <a:endParaRPr lang="en-US" sz="1000" b="0" strike="noStrike" spc="-1">
            <a:latin typeface="Times New Roman"/>
          </a:endParaRPr>
        </a:p>
      </xdr:txBody>
    </xdr:sp>
    <xdr:clientData/>
  </xdr:twoCellAnchor>
  <xdr:twoCellAnchor>
    <xdr:from>
      <xdr:col>61</xdr:col>
      <xdr:colOff>44280</xdr:colOff>
      <xdr:row>51</xdr:row>
      <xdr:rowOff>82440</xdr:rowOff>
    </xdr:from>
    <xdr:to>
      <xdr:col>85</xdr:col>
      <xdr:colOff>94680</xdr:colOff>
      <xdr:row>53</xdr:row>
      <xdr:rowOff>56520</xdr:rowOff>
    </xdr:to>
    <xdr:sp macro="" textlink="">
      <xdr:nvSpPr>
        <xdr:cNvPr id="286" name="正方形/長方形 285"/>
        <xdr:cNvSpPr/>
      </xdr:nvSpPr>
      <xdr:spPr>
        <a:xfrm>
          <a:off x="12826830" y="8826390"/>
          <a:ext cx="507960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定員管理の状況</a:t>
          </a:r>
          <a:endParaRPr lang="en-US" sz="1600" b="0" strike="noStrike" spc="-1">
            <a:latin typeface="Times New Roman"/>
          </a:endParaRPr>
        </a:p>
      </xdr:txBody>
    </xdr:sp>
    <xdr:clientData/>
  </xdr:twoCellAnchor>
  <xdr:twoCellAnchor editAs="oneCell">
    <xdr:from>
      <xdr:col>63</xdr:col>
      <xdr:colOff>144720</xdr:colOff>
      <xdr:row>53</xdr:row>
      <xdr:rowOff>101520</xdr:rowOff>
    </xdr:from>
    <xdr:to>
      <xdr:col>75</xdr:col>
      <xdr:colOff>98640</xdr:colOff>
      <xdr:row>55</xdr:row>
      <xdr:rowOff>67320</xdr:rowOff>
    </xdr:to>
    <xdr:sp macro="" textlink="">
      <xdr:nvSpPr>
        <xdr:cNvPr id="287" name="テキスト ボックス 286"/>
        <xdr:cNvSpPr/>
      </xdr:nvSpPr>
      <xdr:spPr>
        <a:xfrm>
          <a:off x="13346370" y="9188370"/>
          <a:ext cx="2468520" cy="3087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人口</a:t>
          </a:r>
          <a:r>
            <a:rPr lang="en-US" sz="1300" b="1" strike="noStrike" spc="-1">
              <a:solidFill>
                <a:srgbClr val="000000"/>
              </a:solidFill>
              <a:latin typeface="ＭＳ Ｐゴシック"/>
              <a:ea typeface="ＭＳ Ｐゴシック"/>
            </a:rPr>
            <a:t>1,000</a:t>
          </a:r>
          <a:r>
            <a:rPr lang="ja-JP" sz="1300" b="1" strike="noStrike" spc="-1">
              <a:solidFill>
                <a:srgbClr val="000000"/>
              </a:solidFill>
              <a:latin typeface="ＭＳ Ｐゴシック"/>
              <a:ea typeface="ＭＳ Ｐゴシック"/>
            </a:rPr>
            <a:t>人当たり職員数</a:t>
          </a:r>
          <a:endParaRPr lang="en-US" sz="1300" b="0" strike="noStrike" spc="-1">
            <a:latin typeface="Times New Roman"/>
          </a:endParaRPr>
        </a:p>
      </xdr:txBody>
    </xdr:sp>
    <xdr:clientData/>
  </xdr:twoCellAnchor>
  <xdr:twoCellAnchor editAs="oneCell">
    <xdr:from>
      <xdr:col>75</xdr:col>
      <xdr:colOff>20520</xdr:colOff>
      <xdr:row>53</xdr:row>
      <xdr:rowOff>141480</xdr:rowOff>
    </xdr:from>
    <xdr:to>
      <xdr:col>83</xdr:col>
      <xdr:colOff>131760</xdr:colOff>
      <xdr:row>55</xdr:row>
      <xdr:rowOff>92160</xdr:rowOff>
    </xdr:to>
    <xdr:sp macro="" textlink="">
      <xdr:nvSpPr>
        <xdr:cNvPr id="288" name="テキスト ボックス 287"/>
        <xdr:cNvSpPr/>
      </xdr:nvSpPr>
      <xdr:spPr>
        <a:xfrm>
          <a:off x="15736770" y="9228330"/>
          <a:ext cx="1787640" cy="2935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[8.23</a:t>
          </a:r>
          <a:r>
            <a:rPr lang="ja-JP" sz="1600" b="1" strike="noStrike" spc="-1">
              <a:solidFill>
                <a:srgbClr val="FF0000"/>
              </a:solidFill>
              <a:latin typeface="ＭＳ Ｐゴシック"/>
              <a:ea typeface="ＭＳ Ｐゴシック"/>
            </a:rPr>
            <a:t>人</a:t>
          </a:r>
          <a:r>
            <a:rPr lang="en-US" sz="1600" b="1" strike="noStrike" spc="-1">
              <a:solidFill>
                <a:srgbClr val="FF0000"/>
              </a:solidFill>
              <a:latin typeface="ＭＳ Ｐゴシック"/>
              <a:ea typeface="ＭＳ Ｐゴシック"/>
            </a:rPr>
            <a:t>]</a:t>
          </a:r>
          <a:r>
            <a:rPr lang="ja-JP"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85</xdr:col>
      <xdr:colOff>158760</xdr:colOff>
      <xdr:row>52</xdr:row>
      <xdr:rowOff>165240</xdr:rowOff>
    </xdr:from>
    <xdr:to>
      <xdr:col>93</xdr:col>
      <xdr:colOff>6120</xdr:colOff>
      <xdr:row>54</xdr:row>
      <xdr:rowOff>75960</xdr:rowOff>
    </xdr:to>
    <xdr:sp macro="" textlink="">
      <xdr:nvSpPr>
        <xdr:cNvPr id="289" name="正方形/長方形 288"/>
        <xdr:cNvSpPr/>
      </xdr:nvSpPr>
      <xdr:spPr>
        <a:xfrm>
          <a:off x="17970510" y="9080640"/>
          <a:ext cx="152376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54</xdr:row>
      <xdr:rowOff>12600</xdr:rowOff>
    </xdr:from>
    <xdr:to>
      <xdr:col>93</xdr:col>
      <xdr:colOff>6120</xdr:colOff>
      <xdr:row>55</xdr:row>
      <xdr:rowOff>94680</xdr:rowOff>
    </xdr:to>
    <xdr:sp macro="" textlink="">
      <xdr:nvSpPr>
        <xdr:cNvPr id="290" name="正方形/長方形 289"/>
        <xdr:cNvSpPr/>
      </xdr:nvSpPr>
      <xdr:spPr>
        <a:xfrm>
          <a:off x="17970510" y="9270900"/>
          <a:ext cx="152376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48/51</a:t>
          </a:r>
          <a:endParaRPr lang="en-US" sz="1200" b="0" strike="noStrike" spc="-1">
            <a:latin typeface="Times New Roman"/>
          </a:endParaRPr>
        </a:p>
      </xdr:txBody>
    </xdr:sp>
    <xdr:clientData/>
  </xdr:twoCellAnchor>
  <xdr:twoCellAnchor>
    <xdr:from>
      <xdr:col>93</xdr:col>
      <xdr:colOff>133200</xdr:colOff>
      <xdr:row>52</xdr:row>
      <xdr:rowOff>165240</xdr:rowOff>
    </xdr:from>
    <xdr:to>
      <xdr:col>99</xdr:col>
      <xdr:colOff>145440</xdr:colOff>
      <xdr:row>54</xdr:row>
      <xdr:rowOff>75960</xdr:rowOff>
    </xdr:to>
    <xdr:sp macro="" textlink="">
      <xdr:nvSpPr>
        <xdr:cNvPr id="291" name="正方形/長方形 290"/>
        <xdr:cNvSpPr/>
      </xdr:nvSpPr>
      <xdr:spPr>
        <a:xfrm>
          <a:off x="19621350" y="908064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54</xdr:row>
      <xdr:rowOff>12600</xdr:rowOff>
    </xdr:from>
    <xdr:to>
      <xdr:col>99</xdr:col>
      <xdr:colOff>145440</xdr:colOff>
      <xdr:row>55</xdr:row>
      <xdr:rowOff>94680</xdr:rowOff>
    </xdr:to>
    <xdr:sp macro="" textlink="">
      <xdr:nvSpPr>
        <xdr:cNvPr id="292" name="正方形/長方形 291"/>
        <xdr:cNvSpPr/>
      </xdr:nvSpPr>
      <xdr:spPr>
        <a:xfrm>
          <a:off x="19621350" y="927090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8.16</a:t>
          </a:r>
          <a:endParaRPr lang="en-US" sz="1200" b="0" strike="noStrike" spc="-1">
            <a:latin typeface="Times New Roman"/>
          </a:endParaRPr>
        </a:p>
      </xdr:txBody>
    </xdr:sp>
    <xdr:clientData/>
  </xdr:twoCellAnchor>
  <xdr:twoCellAnchor>
    <xdr:from>
      <xdr:col>100</xdr:col>
      <xdr:colOff>127080</xdr:colOff>
      <xdr:row>52</xdr:row>
      <xdr:rowOff>165240</xdr:rowOff>
    </xdr:from>
    <xdr:to>
      <xdr:col>106</xdr:col>
      <xdr:colOff>139320</xdr:colOff>
      <xdr:row>54</xdr:row>
      <xdr:rowOff>75960</xdr:rowOff>
    </xdr:to>
    <xdr:sp macro="" textlink="">
      <xdr:nvSpPr>
        <xdr:cNvPr id="293" name="正方形/長方形 292"/>
        <xdr:cNvSpPr/>
      </xdr:nvSpPr>
      <xdr:spPr>
        <a:xfrm>
          <a:off x="21082080" y="908064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100</xdr:col>
      <xdr:colOff>127080</xdr:colOff>
      <xdr:row>54</xdr:row>
      <xdr:rowOff>12600</xdr:rowOff>
    </xdr:from>
    <xdr:to>
      <xdr:col>106</xdr:col>
      <xdr:colOff>139320</xdr:colOff>
      <xdr:row>55</xdr:row>
      <xdr:rowOff>94680</xdr:rowOff>
    </xdr:to>
    <xdr:sp macro="" textlink="">
      <xdr:nvSpPr>
        <xdr:cNvPr id="294" name="正方形/長方形 293"/>
        <xdr:cNvSpPr/>
      </xdr:nvSpPr>
      <xdr:spPr>
        <a:xfrm>
          <a:off x="21082080" y="927090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8.90</a:t>
          </a:r>
          <a:endParaRPr lang="en-US" sz="1200" b="0" strike="noStrike" spc="-1">
            <a:latin typeface="Times New Roman"/>
          </a:endParaRPr>
        </a:p>
      </xdr:txBody>
    </xdr:sp>
    <xdr:clientData/>
  </xdr:twoCellAnchor>
  <xdr:twoCellAnchor>
    <xdr:from>
      <xdr:col>61</xdr:col>
      <xdr:colOff>44280</xdr:colOff>
      <xdr:row>55</xdr:row>
      <xdr:rowOff>158760</xdr:rowOff>
    </xdr:from>
    <xdr:to>
      <xdr:col>85</xdr:col>
      <xdr:colOff>94680</xdr:colOff>
      <xdr:row>69</xdr:row>
      <xdr:rowOff>171000</xdr:rowOff>
    </xdr:to>
    <xdr:sp macro="" textlink="">
      <xdr:nvSpPr>
        <xdr:cNvPr id="295" name="正方形/長方形 294"/>
        <xdr:cNvSpPr/>
      </xdr:nvSpPr>
      <xdr:spPr>
        <a:xfrm>
          <a:off x="12826830" y="9588510"/>
          <a:ext cx="5079600" cy="24125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115</xdr:col>
      <xdr:colOff>31680</xdr:colOff>
      <xdr:row>69</xdr:row>
      <xdr:rowOff>171000</xdr:rowOff>
    </xdr:to>
    <xdr:sp macro="" textlink="">
      <xdr:nvSpPr>
        <xdr:cNvPr id="296" name="正方形/長方形 295"/>
        <xdr:cNvSpPr/>
      </xdr:nvSpPr>
      <xdr:spPr>
        <a:xfrm>
          <a:off x="18097620" y="9588510"/>
          <a:ext cx="6032310" cy="24125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104</xdr:col>
      <xdr:colOff>114120</xdr:colOff>
      <xdr:row>57</xdr:row>
      <xdr:rowOff>69480</xdr:rowOff>
    </xdr:to>
    <xdr:sp macro="" textlink="">
      <xdr:nvSpPr>
        <xdr:cNvPr id="297" name="正方形/長方形 296"/>
        <xdr:cNvSpPr/>
      </xdr:nvSpPr>
      <xdr:spPr>
        <a:xfrm>
          <a:off x="18097620" y="9588510"/>
          <a:ext cx="380970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人口</a:t>
          </a:r>
          <a:r>
            <a:rPr lang="en-US" sz="1100" b="1" i="1" strike="noStrike" spc="-1">
              <a:solidFill>
                <a:srgbClr val="FF0000"/>
              </a:solidFill>
              <a:latin typeface="ＭＳ Ｐゴシック"/>
              <a:ea typeface="ＭＳ Ｐゴシック"/>
            </a:rPr>
            <a:t>1,000</a:t>
          </a:r>
          <a:r>
            <a:rPr lang="ja-JP" sz="1100" b="1" i="1" strike="noStrike" spc="-1">
              <a:solidFill>
                <a:srgbClr val="FF0000"/>
              </a:solidFill>
              <a:latin typeface="ＭＳ Ｐゴシック"/>
              <a:ea typeface="ＭＳ Ｐゴシック"/>
            </a:rPr>
            <a:t>人当たり職員数の分析欄</a:t>
          </a:r>
          <a:endParaRPr lang="en-US" sz="1100" b="0" strike="noStrike" spc="-1">
            <a:latin typeface="Times New Roman"/>
          </a:endParaRPr>
        </a:p>
      </xdr:txBody>
    </xdr:sp>
    <xdr:clientData/>
  </xdr:twoCellAnchor>
  <xdr:twoCellAnchor>
    <xdr:from>
      <xdr:col>87</xdr:col>
      <xdr:colOff>10800</xdr:colOff>
      <xdr:row>57</xdr:row>
      <xdr:rowOff>133200</xdr:rowOff>
    </xdr:from>
    <xdr:to>
      <xdr:col>114</xdr:col>
      <xdr:colOff>113760</xdr:colOff>
      <xdr:row>69</xdr:row>
      <xdr:rowOff>107280</xdr:rowOff>
    </xdr:to>
    <xdr:sp macro="" textlink="">
      <xdr:nvSpPr>
        <xdr:cNvPr id="298" name="テキスト ボックス 297"/>
        <xdr:cNvSpPr/>
      </xdr:nvSpPr>
      <xdr:spPr>
        <a:xfrm>
          <a:off x="18241650" y="9905850"/>
          <a:ext cx="576081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000" b="0" strike="noStrike" spc="-1">
              <a:solidFill>
                <a:srgbClr val="000000"/>
              </a:solidFill>
              <a:latin typeface="ＭＳ Ｐゴシック"/>
              <a:ea typeface="ＭＳ Ｐゴシック"/>
            </a:rPr>
            <a:t>　「定員適正化計画」に基づき職員の削減を進めてきた結果、令和</a:t>
          </a:r>
          <a:r>
            <a:rPr lang="en-US" sz="1000" b="0" strike="noStrike" spc="-1">
              <a:solidFill>
                <a:srgbClr val="000000"/>
              </a:solidFill>
              <a:latin typeface="ＭＳ Ｐゴシック"/>
              <a:ea typeface="ＭＳ Ｐゴシック"/>
            </a:rPr>
            <a:t>3</a:t>
          </a:r>
          <a:r>
            <a:rPr lang="ja-JP" sz="1000" b="0" strike="noStrike" spc="-1">
              <a:solidFill>
                <a:srgbClr val="000000"/>
              </a:solidFill>
              <a:latin typeface="ＭＳ Ｐゴシック"/>
              <a:ea typeface="ＭＳ Ｐゴシック"/>
            </a:rPr>
            <a:t>年</a:t>
          </a:r>
          <a:r>
            <a:rPr lang="en-US" sz="1000" b="0" strike="noStrike" spc="-1">
              <a:solidFill>
                <a:srgbClr val="000000"/>
              </a:solidFill>
              <a:latin typeface="ＭＳ Ｐゴシック"/>
              <a:ea typeface="ＭＳ Ｐゴシック"/>
            </a:rPr>
            <a:t>4</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日現在で</a:t>
          </a:r>
          <a:r>
            <a:rPr lang="en-US" sz="1000" b="0" strike="noStrike" spc="-1">
              <a:solidFill>
                <a:srgbClr val="000000"/>
              </a:solidFill>
              <a:latin typeface="ＭＳ Ｐゴシック"/>
              <a:ea typeface="ＭＳ Ｐゴシック"/>
            </a:rPr>
            <a:t>1,091</a:t>
          </a:r>
          <a:r>
            <a:rPr lang="ja-JP" sz="1000" b="0" strike="noStrike" spc="-1">
              <a:solidFill>
                <a:srgbClr val="000000"/>
              </a:solidFill>
              <a:latin typeface="ＭＳ Ｐゴシック"/>
              <a:ea typeface="ＭＳ Ｐゴシック"/>
            </a:rPr>
            <a:t>人となり、合併時点（</a:t>
          </a:r>
          <a:r>
            <a:rPr lang="en-US" sz="1000" b="0" strike="noStrike" spc="-1">
              <a:solidFill>
                <a:srgbClr val="000000"/>
              </a:solidFill>
              <a:latin typeface="ＭＳ Ｐゴシック"/>
              <a:ea typeface="ＭＳ Ｐゴシック"/>
            </a:rPr>
            <a:t>1,431</a:t>
          </a:r>
          <a:r>
            <a:rPr lang="ja-JP" sz="1000" b="0" strike="noStrike" spc="-1">
              <a:solidFill>
                <a:srgbClr val="000000"/>
              </a:solidFill>
              <a:latin typeface="ＭＳ Ｐゴシック"/>
              <a:ea typeface="ＭＳ Ｐゴシック"/>
            </a:rPr>
            <a:t>人）から△</a:t>
          </a:r>
          <a:r>
            <a:rPr lang="en-US" sz="1000" b="0" strike="noStrike" spc="-1">
              <a:solidFill>
                <a:srgbClr val="000000"/>
              </a:solidFill>
              <a:latin typeface="ＭＳ Ｐゴシック"/>
              <a:ea typeface="ＭＳ Ｐゴシック"/>
            </a:rPr>
            <a:t>340</a:t>
          </a:r>
          <a:r>
            <a:rPr lang="ja-JP" sz="1000" b="0" strike="noStrike" spc="-1">
              <a:solidFill>
                <a:srgbClr val="000000"/>
              </a:solidFill>
              <a:latin typeface="ＭＳ Ｐゴシック"/>
              <a:ea typeface="ＭＳ Ｐゴシック"/>
            </a:rPr>
            <a:t>人（△</a:t>
          </a:r>
          <a:r>
            <a:rPr lang="en-US" sz="1000" b="0" strike="noStrike" spc="-1">
              <a:solidFill>
                <a:srgbClr val="000000"/>
              </a:solidFill>
              <a:latin typeface="ＭＳ Ｐゴシック"/>
              <a:ea typeface="ＭＳ Ｐゴシック"/>
            </a:rPr>
            <a:t>23.8</a:t>
          </a:r>
          <a:r>
            <a:rPr lang="ja-JP" sz="1000" b="0" strike="noStrike" spc="-1">
              <a:solidFill>
                <a:srgbClr val="000000"/>
              </a:solidFill>
              <a:latin typeface="ＭＳ Ｐゴシック"/>
              <a:ea typeface="ＭＳ Ｐゴシック"/>
            </a:rPr>
            <a:t>％）を削減し、目標としていた△</a:t>
          </a:r>
          <a:r>
            <a:rPr lang="en-US" sz="1000" b="0" strike="noStrike" spc="-1">
              <a:solidFill>
                <a:srgbClr val="000000"/>
              </a:solidFill>
              <a:latin typeface="ＭＳ Ｐゴシック"/>
              <a:ea typeface="ＭＳ Ｐゴシック"/>
            </a:rPr>
            <a:t>321</a:t>
          </a:r>
          <a:r>
            <a:rPr lang="ja-JP" sz="1000" b="0" strike="noStrike" spc="-1">
              <a:solidFill>
                <a:srgbClr val="000000"/>
              </a:solidFill>
              <a:latin typeface="ＭＳ Ｐゴシック"/>
              <a:ea typeface="ＭＳ Ｐゴシック"/>
            </a:rPr>
            <a:t>人（△</a:t>
          </a:r>
          <a:r>
            <a:rPr lang="en-US" sz="1000" b="0" strike="noStrike" spc="-1">
              <a:solidFill>
                <a:srgbClr val="000000"/>
              </a:solidFill>
              <a:latin typeface="ＭＳ Ｐゴシック"/>
              <a:ea typeface="ＭＳ Ｐゴシック"/>
            </a:rPr>
            <a:t>22.4</a:t>
          </a:r>
          <a:r>
            <a:rPr lang="ja-JP" sz="1000" b="0" strike="noStrike" spc="-1">
              <a:solidFill>
                <a:srgbClr val="000000"/>
              </a:solidFill>
              <a:latin typeface="ＭＳ Ｐゴシック"/>
              <a:ea typeface="ＭＳ Ｐゴシック"/>
            </a:rPr>
            <a:t>％）を達成した。</a:t>
          </a:r>
          <a:endParaRPr lang="en-US" sz="1000" b="0" strike="noStrike" spc="-1">
            <a:latin typeface="Times New Roman"/>
          </a:endParaRPr>
        </a:p>
        <a:p>
          <a:pPr>
            <a:lnSpc>
              <a:spcPct val="100000"/>
            </a:lnSpc>
          </a:pPr>
          <a:r>
            <a:rPr lang="ja-JP" sz="1000" b="0" strike="noStrike" spc="-1">
              <a:solidFill>
                <a:srgbClr val="000000"/>
              </a:solidFill>
              <a:latin typeface="ＭＳ Ｐゴシック"/>
              <a:ea typeface="ＭＳ Ｐゴシック"/>
            </a:rPr>
            <a:t>　類似団体との比較においては、人口千人当たり職員数の全国平均及び人口と面積を加味した定員回帰指標に基づく試算職員数のいずれにおいても上回る結果となっており、引き続き適正化に取り組む必要性がある。</a:t>
          </a:r>
          <a:endParaRPr lang="en-US" sz="1000" b="0" strike="noStrike" spc="-1">
            <a:latin typeface="Times New Roman"/>
          </a:endParaRPr>
        </a:p>
        <a:p>
          <a:pPr>
            <a:lnSpc>
              <a:spcPct val="100000"/>
            </a:lnSpc>
          </a:pPr>
          <a:r>
            <a:rPr lang="ja-JP" sz="1000" b="0" strike="noStrike" spc="-1">
              <a:solidFill>
                <a:srgbClr val="000000"/>
              </a:solidFill>
              <a:latin typeface="ＭＳ Ｐゴシック"/>
              <a:ea typeface="ＭＳ Ｐゴシック"/>
            </a:rPr>
            <a:t>　しかしながら、本市職員数には常備消防職員及び市立高校職員が</a:t>
          </a:r>
          <a:r>
            <a:rPr lang="en-US" sz="1000" b="0" strike="noStrike" spc="-1">
              <a:solidFill>
                <a:srgbClr val="000000"/>
              </a:solidFill>
              <a:latin typeface="ＭＳ Ｐゴシック"/>
              <a:ea typeface="ＭＳ Ｐゴシック"/>
            </a:rPr>
            <a:t>246</a:t>
          </a:r>
          <a:r>
            <a:rPr lang="ja-JP" sz="1000" b="0" strike="noStrike" spc="-1">
              <a:solidFill>
                <a:srgbClr val="000000"/>
              </a:solidFill>
              <a:latin typeface="ＭＳ Ｐゴシック"/>
              <a:ea typeface="ＭＳ Ｐゴシック"/>
            </a:rPr>
            <a:t>人含まれていることから、一般行政部門職員数に限定して類似団体と比較した場合、適正化は図られている状況にある。</a:t>
          </a:r>
          <a:endParaRPr lang="en-US" sz="1000" b="0" strike="noStrike" spc="-1">
            <a:latin typeface="Times New Roman"/>
          </a:endParaRPr>
        </a:p>
        <a:p>
          <a:pPr>
            <a:lnSpc>
              <a:spcPct val="100000"/>
            </a:lnSpc>
          </a:pPr>
          <a:r>
            <a:rPr lang="ja-JP" sz="1000" b="0" strike="noStrike" spc="-1">
              <a:solidFill>
                <a:srgbClr val="000000"/>
              </a:solidFill>
              <a:latin typeface="ＭＳ Ｐゴシック"/>
              <a:ea typeface="ＭＳ Ｐゴシック"/>
            </a:rPr>
            <a:t>　今後においては、公務員への定年延長制度の導入を踏まえた新たな「定員管理計画」を策定し、限られた人材で効率的、効果的な行政経営を目指す。</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twoCellAnchor editAs="oneCell">
    <xdr:from>
      <xdr:col>61</xdr:col>
      <xdr:colOff>9000</xdr:colOff>
      <xdr:row>54</xdr:row>
      <xdr:rowOff>139680</xdr:rowOff>
    </xdr:from>
    <xdr:to>
      <xdr:col>62</xdr:col>
      <xdr:colOff>160920</xdr:colOff>
      <xdr:row>55</xdr:row>
      <xdr:rowOff>160200</xdr:rowOff>
    </xdr:to>
    <xdr:sp macro="" textlink="">
      <xdr:nvSpPr>
        <xdr:cNvPr id="299" name="テキスト ボックス 298"/>
        <xdr:cNvSpPr/>
      </xdr:nvSpPr>
      <xdr:spPr>
        <a:xfrm>
          <a:off x="12791550" y="9397980"/>
          <a:ext cx="361470"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人</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70</xdr:row>
      <xdr:rowOff>0</xdr:rowOff>
    </xdr:from>
    <xdr:to>
      <xdr:col>85</xdr:col>
      <xdr:colOff>95040</xdr:colOff>
      <xdr:row>70</xdr:row>
      <xdr:rowOff>0</xdr:rowOff>
    </xdr:to>
    <xdr:sp macro="" textlink="">
      <xdr:nvSpPr>
        <xdr:cNvPr id="300" name="直線コネクタ 299"/>
        <xdr:cNvSpPr/>
      </xdr:nvSpPr>
      <xdr:spPr>
        <a:xfrm>
          <a:off x="12826830" y="1200150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69</xdr:row>
      <xdr:rowOff>49680</xdr:rowOff>
    </xdr:from>
    <xdr:to>
      <xdr:col>61</xdr:col>
      <xdr:colOff>113040</xdr:colOff>
      <xdr:row>70</xdr:row>
      <xdr:rowOff>96120</xdr:rowOff>
    </xdr:to>
    <xdr:sp macro="" textlink="">
      <xdr:nvSpPr>
        <xdr:cNvPr id="301" name="テキスト ボックス 300"/>
        <xdr:cNvSpPr/>
      </xdr:nvSpPr>
      <xdr:spPr>
        <a:xfrm>
          <a:off x="12064950" y="1187973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61</xdr:col>
      <xdr:colOff>44280</xdr:colOff>
      <xdr:row>67</xdr:row>
      <xdr:rowOff>111960</xdr:rowOff>
    </xdr:from>
    <xdr:to>
      <xdr:col>85</xdr:col>
      <xdr:colOff>95040</xdr:colOff>
      <xdr:row>67</xdr:row>
      <xdr:rowOff>111960</xdr:rowOff>
    </xdr:to>
    <xdr:sp macro="" textlink="">
      <xdr:nvSpPr>
        <xdr:cNvPr id="302" name="直線コネクタ 301"/>
        <xdr:cNvSpPr/>
      </xdr:nvSpPr>
      <xdr:spPr>
        <a:xfrm>
          <a:off x="12826830" y="1159911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66</xdr:row>
      <xdr:rowOff>162000</xdr:rowOff>
    </xdr:from>
    <xdr:to>
      <xdr:col>61</xdr:col>
      <xdr:colOff>113040</xdr:colOff>
      <xdr:row>68</xdr:row>
      <xdr:rowOff>36720</xdr:rowOff>
    </xdr:to>
    <xdr:sp macro="" textlink="">
      <xdr:nvSpPr>
        <xdr:cNvPr id="303" name="テキスト ボックス 302"/>
        <xdr:cNvSpPr/>
      </xdr:nvSpPr>
      <xdr:spPr>
        <a:xfrm>
          <a:off x="12064950" y="11477700"/>
          <a:ext cx="8306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65</xdr:row>
      <xdr:rowOff>52560</xdr:rowOff>
    </xdr:from>
    <xdr:to>
      <xdr:col>85</xdr:col>
      <xdr:colOff>95040</xdr:colOff>
      <xdr:row>65</xdr:row>
      <xdr:rowOff>52560</xdr:rowOff>
    </xdr:to>
    <xdr:sp macro="" textlink="">
      <xdr:nvSpPr>
        <xdr:cNvPr id="304" name="直線コネクタ 303"/>
        <xdr:cNvSpPr/>
      </xdr:nvSpPr>
      <xdr:spPr>
        <a:xfrm>
          <a:off x="12826830" y="1119681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64</xdr:row>
      <xdr:rowOff>102600</xdr:rowOff>
    </xdr:from>
    <xdr:to>
      <xdr:col>61</xdr:col>
      <xdr:colOff>113040</xdr:colOff>
      <xdr:row>65</xdr:row>
      <xdr:rowOff>149040</xdr:rowOff>
    </xdr:to>
    <xdr:sp macro="" textlink="">
      <xdr:nvSpPr>
        <xdr:cNvPr id="305" name="テキスト ボックス 304"/>
        <xdr:cNvSpPr/>
      </xdr:nvSpPr>
      <xdr:spPr>
        <a:xfrm>
          <a:off x="12064950" y="1107540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61</xdr:col>
      <xdr:colOff>44280</xdr:colOff>
      <xdr:row>62</xdr:row>
      <xdr:rowOff>164880</xdr:rowOff>
    </xdr:from>
    <xdr:to>
      <xdr:col>85</xdr:col>
      <xdr:colOff>95040</xdr:colOff>
      <xdr:row>62</xdr:row>
      <xdr:rowOff>164880</xdr:rowOff>
    </xdr:to>
    <xdr:sp macro="" textlink="">
      <xdr:nvSpPr>
        <xdr:cNvPr id="306" name="直線コネクタ 305"/>
        <xdr:cNvSpPr/>
      </xdr:nvSpPr>
      <xdr:spPr>
        <a:xfrm>
          <a:off x="12826830" y="107947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62</xdr:row>
      <xdr:rowOff>43560</xdr:rowOff>
    </xdr:from>
    <xdr:to>
      <xdr:col>61</xdr:col>
      <xdr:colOff>113040</xdr:colOff>
      <xdr:row>63</xdr:row>
      <xdr:rowOff>90000</xdr:rowOff>
    </xdr:to>
    <xdr:sp macro="" textlink="">
      <xdr:nvSpPr>
        <xdr:cNvPr id="307" name="テキスト ボックス 306"/>
        <xdr:cNvSpPr/>
      </xdr:nvSpPr>
      <xdr:spPr>
        <a:xfrm>
          <a:off x="12064950" y="1067346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61</xdr:col>
      <xdr:colOff>44280</xdr:colOff>
      <xdr:row>60</xdr:row>
      <xdr:rowOff>105480</xdr:rowOff>
    </xdr:from>
    <xdr:to>
      <xdr:col>85</xdr:col>
      <xdr:colOff>95040</xdr:colOff>
      <xdr:row>60</xdr:row>
      <xdr:rowOff>105480</xdr:rowOff>
    </xdr:to>
    <xdr:sp macro="" textlink="">
      <xdr:nvSpPr>
        <xdr:cNvPr id="308" name="直線コネクタ 307"/>
        <xdr:cNvSpPr/>
      </xdr:nvSpPr>
      <xdr:spPr>
        <a:xfrm>
          <a:off x="12826830" y="103924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59</xdr:row>
      <xdr:rowOff>155520</xdr:rowOff>
    </xdr:from>
    <xdr:to>
      <xdr:col>61</xdr:col>
      <xdr:colOff>113040</xdr:colOff>
      <xdr:row>61</xdr:row>
      <xdr:rowOff>30240</xdr:rowOff>
    </xdr:to>
    <xdr:sp macro="" textlink="">
      <xdr:nvSpPr>
        <xdr:cNvPr id="309" name="テキスト ボックス 308"/>
        <xdr:cNvSpPr/>
      </xdr:nvSpPr>
      <xdr:spPr>
        <a:xfrm>
          <a:off x="12064950" y="10271070"/>
          <a:ext cx="8306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61</xdr:col>
      <xdr:colOff>44280</xdr:colOff>
      <xdr:row>58</xdr:row>
      <xdr:rowOff>46440</xdr:rowOff>
    </xdr:from>
    <xdr:to>
      <xdr:col>85</xdr:col>
      <xdr:colOff>95040</xdr:colOff>
      <xdr:row>58</xdr:row>
      <xdr:rowOff>46440</xdr:rowOff>
    </xdr:to>
    <xdr:sp macro="" textlink="">
      <xdr:nvSpPr>
        <xdr:cNvPr id="310" name="直線コネクタ 309"/>
        <xdr:cNvSpPr/>
      </xdr:nvSpPr>
      <xdr:spPr>
        <a:xfrm>
          <a:off x="12826830" y="999054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57</xdr:row>
      <xdr:rowOff>96480</xdr:rowOff>
    </xdr:from>
    <xdr:to>
      <xdr:col>61</xdr:col>
      <xdr:colOff>113040</xdr:colOff>
      <xdr:row>58</xdr:row>
      <xdr:rowOff>142920</xdr:rowOff>
    </xdr:to>
    <xdr:sp macro="" textlink="">
      <xdr:nvSpPr>
        <xdr:cNvPr id="311" name="テキスト ボックス 310"/>
        <xdr:cNvSpPr/>
      </xdr:nvSpPr>
      <xdr:spPr>
        <a:xfrm>
          <a:off x="12064950" y="986913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61</xdr:col>
      <xdr:colOff>44280</xdr:colOff>
      <xdr:row>55</xdr:row>
      <xdr:rowOff>158400</xdr:rowOff>
    </xdr:from>
    <xdr:to>
      <xdr:col>85</xdr:col>
      <xdr:colOff>95040</xdr:colOff>
      <xdr:row>55</xdr:row>
      <xdr:rowOff>158400</xdr:rowOff>
    </xdr:to>
    <xdr:sp macro="" textlink="">
      <xdr:nvSpPr>
        <xdr:cNvPr id="312" name="直線コネクタ 311"/>
        <xdr:cNvSpPr/>
      </xdr:nvSpPr>
      <xdr:spPr>
        <a:xfrm>
          <a:off x="12826830" y="95881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55</xdr:row>
      <xdr:rowOff>37080</xdr:rowOff>
    </xdr:from>
    <xdr:to>
      <xdr:col>61</xdr:col>
      <xdr:colOff>113040</xdr:colOff>
      <xdr:row>56</xdr:row>
      <xdr:rowOff>83160</xdr:rowOff>
    </xdr:to>
    <xdr:sp macro="" textlink="">
      <xdr:nvSpPr>
        <xdr:cNvPr id="313" name="テキスト ボックス 312"/>
        <xdr:cNvSpPr/>
      </xdr:nvSpPr>
      <xdr:spPr>
        <a:xfrm>
          <a:off x="12064950" y="946683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a:t>
          </a:r>
          <a:endParaRPr lang="en-US" sz="1000" b="0" strike="noStrike" spc="-1">
            <a:latin typeface="Times New Roman"/>
          </a:endParaRPr>
        </a:p>
      </xdr:txBody>
    </xdr:sp>
    <xdr:clientData/>
  </xdr:twoCellAnchor>
  <xdr:twoCellAnchor>
    <xdr:from>
      <xdr:col>61</xdr:col>
      <xdr:colOff>44280</xdr:colOff>
      <xdr:row>55</xdr:row>
      <xdr:rowOff>158760</xdr:rowOff>
    </xdr:from>
    <xdr:to>
      <xdr:col>85</xdr:col>
      <xdr:colOff>94680</xdr:colOff>
      <xdr:row>69</xdr:row>
      <xdr:rowOff>171000</xdr:rowOff>
    </xdr:to>
    <xdr:sp macro="" textlink="">
      <xdr:nvSpPr>
        <xdr:cNvPr id="314" name="定員管理の状況グラフ枠"/>
        <xdr:cNvSpPr/>
      </xdr:nvSpPr>
      <xdr:spPr>
        <a:xfrm>
          <a:off x="12826830" y="9588510"/>
          <a:ext cx="5079600" cy="2412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59</xdr:row>
      <xdr:rowOff>108360</xdr:rowOff>
    </xdr:from>
    <xdr:to>
      <xdr:col>81</xdr:col>
      <xdr:colOff>44280</xdr:colOff>
      <xdr:row>66</xdr:row>
      <xdr:rowOff>128520</xdr:rowOff>
    </xdr:to>
    <xdr:sp macro="" textlink="">
      <xdr:nvSpPr>
        <xdr:cNvPr id="315" name="直線コネクタ 314"/>
        <xdr:cNvSpPr/>
      </xdr:nvSpPr>
      <xdr:spPr>
        <a:xfrm flipV="1">
          <a:off x="17017830" y="10223910"/>
          <a:ext cx="0" cy="122031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66</xdr:row>
      <xdr:rowOff>121320</xdr:rowOff>
    </xdr:from>
    <xdr:to>
      <xdr:col>85</xdr:col>
      <xdr:colOff>125640</xdr:colOff>
      <xdr:row>67</xdr:row>
      <xdr:rowOff>167760</xdr:rowOff>
    </xdr:to>
    <xdr:sp macro="" textlink="">
      <xdr:nvSpPr>
        <xdr:cNvPr id="316" name="定員管理の状況最小値テキスト"/>
        <xdr:cNvSpPr/>
      </xdr:nvSpPr>
      <xdr:spPr>
        <a:xfrm>
          <a:off x="17106750" y="1143702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9.23</a:t>
          </a:r>
          <a:endParaRPr lang="en-US" sz="1000" b="0" strike="noStrike" spc="-1">
            <a:latin typeface="Times New Roman"/>
          </a:endParaRPr>
        </a:p>
      </xdr:txBody>
    </xdr:sp>
    <xdr:clientData/>
  </xdr:twoCellAnchor>
  <xdr:twoCellAnchor>
    <xdr:from>
      <xdr:col>80</xdr:col>
      <xdr:colOff>164880</xdr:colOff>
      <xdr:row>66</xdr:row>
      <xdr:rowOff>128520</xdr:rowOff>
    </xdr:from>
    <xdr:to>
      <xdr:col>81</xdr:col>
      <xdr:colOff>133200</xdr:colOff>
      <xdr:row>66</xdr:row>
      <xdr:rowOff>128520</xdr:rowOff>
    </xdr:to>
    <xdr:sp macro="" textlink="">
      <xdr:nvSpPr>
        <xdr:cNvPr id="317" name="直線コネクタ 316"/>
        <xdr:cNvSpPr/>
      </xdr:nvSpPr>
      <xdr:spPr>
        <a:xfrm>
          <a:off x="16928880" y="1144422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58</xdr:row>
      <xdr:rowOff>43920</xdr:rowOff>
    </xdr:from>
    <xdr:to>
      <xdr:col>85</xdr:col>
      <xdr:colOff>125640</xdr:colOff>
      <xdr:row>59</xdr:row>
      <xdr:rowOff>90360</xdr:rowOff>
    </xdr:to>
    <xdr:sp macro="" textlink="">
      <xdr:nvSpPr>
        <xdr:cNvPr id="318" name="定員管理の状況最大値テキスト"/>
        <xdr:cNvSpPr/>
      </xdr:nvSpPr>
      <xdr:spPr>
        <a:xfrm>
          <a:off x="17106750" y="998802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3.16</a:t>
          </a:r>
          <a:endParaRPr lang="en-US" sz="1000" b="0" strike="noStrike" spc="-1">
            <a:latin typeface="Times New Roman"/>
          </a:endParaRPr>
        </a:p>
      </xdr:txBody>
    </xdr:sp>
    <xdr:clientData/>
  </xdr:twoCellAnchor>
  <xdr:twoCellAnchor>
    <xdr:from>
      <xdr:col>80</xdr:col>
      <xdr:colOff>164880</xdr:colOff>
      <xdr:row>59</xdr:row>
      <xdr:rowOff>108360</xdr:rowOff>
    </xdr:from>
    <xdr:to>
      <xdr:col>81</xdr:col>
      <xdr:colOff>133200</xdr:colOff>
      <xdr:row>59</xdr:row>
      <xdr:rowOff>108360</xdr:rowOff>
    </xdr:to>
    <xdr:sp macro="" textlink="">
      <xdr:nvSpPr>
        <xdr:cNvPr id="319" name="直線コネクタ 318"/>
        <xdr:cNvSpPr/>
      </xdr:nvSpPr>
      <xdr:spPr>
        <a:xfrm>
          <a:off x="16928880" y="1022391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65</xdr:row>
      <xdr:rowOff>99000</xdr:rowOff>
    </xdr:from>
    <xdr:to>
      <xdr:col>81</xdr:col>
      <xdr:colOff>44280</xdr:colOff>
      <xdr:row>65</xdr:row>
      <xdr:rowOff>106920</xdr:rowOff>
    </xdr:to>
    <xdr:sp macro="" textlink="">
      <xdr:nvSpPr>
        <xdr:cNvPr id="320" name="直線コネクタ 319"/>
        <xdr:cNvSpPr/>
      </xdr:nvSpPr>
      <xdr:spPr>
        <a:xfrm flipV="1">
          <a:off x="16179630" y="11243250"/>
          <a:ext cx="83820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61</xdr:row>
      <xdr:rowOff>163440</xdr:rowOff>
    </xdr:from>
    <xdr:to>
      <xdr:col>85</xdr:col>
      <xdr:colOff>125640</xdr:colOff>
      <xdr:row>63</xdr:row>
      <xdr:rowOff>38520</xdr:rowOff>
    </xdr:to>
    <xdr:sp macro="" textlink="">
      <xdr:nvSpPr>
        <xdr:cNvPr id="321" name="定員管理の状況平均値テキスト"/>
        <xdr:cNvSpPr/>
      </xdr:nvSpPr>
      <xdr:spPr>
        <a:xfrm>
          <a:off x="17106750" y="10621890"/>
          <a:ext cx="83064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6.06</a:t>
          </a:r>
          <a:endParaRPr lang="en-US" sz="1000" b="0" strike="noStrike" spc="-1">
            <a:latin typeface="Times New Roman"/>
          </a:endParaRPr>
        </a:p>
      </xdr:txBody>
    </xdr:sp>
    <xdr:clientData/>
  </xdr:twoCellAnchor>
  <xdr:twoCellAnchor>
    <xdr:from>
      <xdr:col>81</xdr:col>
      <xdr:colOff>10440</xdr:colOff>
      <xdr:row>62</xdr:row>
      <xdr:rowOff>126360</xdr:rowOff>
    </xdr:from>
    <xdr:to>
      <xdr:col>81</xdr:col>
      <xdr:colOff>94680</xdr:colOff>
      <xdr:row>63</xdr:row>
      <xdr:rowOff>56160</xdr:rowOff>
    </xdr:to>
    <xdr:sp macro="" textlink="">
      <xdr:nvSpPr>
        <xdr:cNvPr id="322" name="フローチャート: 判断 321"/>
        <xdr:cNvSpPr/>
      </xdr:nvSpPr>
      <xdr:spPr>
        <a:xfrm>
          <a:off x="16983990" y="10756260"/>
          <a:ext cx="8424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65</xdr:row>
      <xdr:rowOff>99000</xdr:rowOff>
    </xdr:from>
    <xdr:to>
      <xdr:col>77</xdr:col>
      <xdr:colOff>44280</xdr:colOff>
      <xdr:row>65</xdr:row>
      <xdr:rowOff>106920</xdr:rowOff>
    </xdr:to>
    <xdr:sp macro="" textlink="">
      <xdr:nvSpPr>
        <xdr:cNvPr id="323" name="直線コネクタ 322"/>
        <xdr:cNvSpPr/>
      </xdr:nvSpPr>
      <xdr:spPr>
        <a:xfrm>
          <a:off x="15307950" y="11243250"/>
          <a:ext cx="87168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10440</xdr:colOff>
      <xdr:row>62</xdr:row>
      <xdr:rowOff>124200</xdr:rowOff>
    </xdr:from>
    <xdr:to>
      <xdr:col>77</xdr:col>
      <xdr:colOff>94680</xdr:colOff>
      <xdr:row>63</xdr:row>
      <xdr:rowOff>54000</xdr:rowOff>
    </xdr:to>
    <xdr:sp macro="" textlink="">
      <xdr:nvSpPr>
        <xdr:cNvPr id="324" name="フローチャート: 判断 323"/>
        <xdr:cNvSpPr/>
      </xdr:nvSpPr>
      <xdr:spPr>
        <a:xfrm>
          <a:off x="16145790" y="10754100"/>
          <a:ext cx="8424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61</xdr:row>
      <xdr:rowOff>85320</xdr:rowOff>
    </xdr:from>
    <xdr:to>
      <xdr:col>79</xdr:col>
      <xdr:colOff>48960</xdr:colOff>
      <xdr:row>62</xdr:row>
      <xdr:rowOff>131760</xdr:rowOff>
    </xdr:to>
    <xdr:sp macro="" textlink="">
      <xdr:nvSpPr>
        <xdr:cNvPr id="325" name="テキスト ボックス 324"/>
        <xdr:cNvSpPr/>
      </xdr:nvSpPr>
      <xdr:spPr>
        <a:xfrm>
          <a:off x="15798690" y="10543770"/>
          <a:ext cx="8047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6.05</a:t>
          </a:r>
          <a:endParaRPr lang="en-US" sz="1000" b="0" strike="noStrike" spc="-1">
            <a:latin typeface="Times New Roman"/>
          </a:endParaRPr>
        </a:p>
      </xdr:txBody>
    </xdr:sp>
    <xdr:clientData/>
  </xdr:twoCellAnchor>
  <xdr:twoCellAnchor>
    <xdr:from>
      <xdr:col>68</xdr:col>
      <xdr:colOff>152280</xdr:colOff>
      <xdr:row>65</xdr:row>
      <xdr:rowOff>95040</xdr:rowOff>
    </xdr:from>
    <xdr:to>
      <xdr:col>73</xdr:col>
      <xdr:colOff>10800</xdr:colOff>
      <xdr:row>65</xdr:row>
      <xdr:rowOff>99000</xdr:rowOff>
    </xdr:to>
    <xdr:sp macro="" textlink="">
      <xdr:nvSpPr>
        <xdr:cNvPr id="326" name="直線コネクタ 325"/>
        <xdr:cNvSpPr/>
      </xdr:nvSpPr>
      <xdr:spPr>
        <a:xfrm>
          <a:off x="14401680" y="11239290"/>
          <a:ext cx="90627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62</xdr:row>
      <xdr:rowOff>114480</xdr:rowOff>
    </xdr:from>
    <xdr:to>
      <xdr:col>73</xdr:col>
      <xdr:colOff>43920</xdr:colOff>
      <xdr:row>63</xdr:row>
      <xdr:rowOff>44280</xdr:rowOff>
    </xdr:to>
    <xdr:sp macro="" textlink="">
      <xdr:nvSpPr>
        <xdr:cNvPr id="327" name="フローチャート: 判断 326"/>
        <xdr:cNvSpPr/>
      </xdr:nvSpPr>
      <xdr:spPr>
        <a:xfrm>
          <a:off x="15239880" y="10744380"/>
          <a:ext cx="10119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61</xdr:row>
      <xdr:rowOff>75240</xdr:rowOff>
    </xdr:from>
    <xdr:to>
      <xdr:col>75</xdr:col>
      <xdr:colOff>23760</xdr:colOff>
      <xdr:row>62</xdr:row>
      <xdr:rowOff>121680</xdr:rowOff>
    </xdr:to>
    <xdr:sp macro="" textlink="">
      <xdr:nvSpPr>
        <xdr:cNvPr id="328" name="テキスト ボックス 327"/>
        <xdr:cNvSpPr/>
      </xdr:nvSpPr>
      <xdr:spPr>
        <a:xfrm>
          <a:off x="14909730" y="1053369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6.00</a:t>
          </a:r>
          <a:endParaRPr lang="en-US" sz="1000" b="0" strike="noStrike" spc="-1">
            <a:latin typeface="Times New Roman"/>
          </a:endParaRPr>
        </a:p>
      </xdr:txBody>
    </xdr:sp>
    <xdr:clientData/>
  </xdr:twoCellAnchor>
  <xdr:twoCellAnchor>
    <xdr:from>
      <xdr:col>64</xdr:col>
      <xdr:colOff>101520</xdr:colOff>
      <xdr:row>65</xdr:row>
      <xdr:rowOff>95040</xdr:rowOff>
    </xdr:from>
    <xdr:to>
      <xdr:col>68</xdr:col>
      <xdr:colOff>152280</xdr:colOff>
      <xdr:row>65</xdr:row>
      <xdr:rowOff>99000</xdr:rowOff>
    </xdr:to>
    <xdr:sp macro="" textlink="">
      <xdr:nvSpPr>
        <xdr:cNvPr id="329" name="直線コネクタ 328"/>
        <xdr:cNvSpPr/>
      </xdr:nvSpPr>
      <xdr:spPr>
        <a:xfrm flipV="1">
          <a:off x="13512720" y="11239290"/>
          <a:ext cx="88896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62</xdr:row>
      <xdr:rowOff>108360</xdr:rowOff>
    </xdr:from>
    <xdr:to>
      <xdr:col>69</xdr:col>
      <xdr:colOff>10440</xdr:colOff>
      <xdr:row>63</xdr:row>
      <xdr:rowOff>38160</xdr:rowOff>
    </xdr:to>
    <xdr:sp macro="" textlink="">
      <xdr:nvSpPr>
        <xdr:cNvPr id="330" name="フローチャート: 判断 329"/>
        <xdr:cNvSpPr/>
      </xdr:nvSpPr>
      <xdr:spPr>
        <a:xfrm>
          <a:off x="14350920" y="10738260"/>
          <a:ext cx="11847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61</xdr:row>
      <xdr:rowOff>69120</xdr:rowOff>
    </xdr:from>
    <xdr:to>
      <xdr:col>70</xdr:col>
      <xdr:colOff>182520</xdr:colOff>
      <xdr:row>62</xdr:row>
      <xdr:rowOff>115560</xdr:rowOff>
    </xdr:to>
    <xdr:sp macro="" textlink="">
      <xdr:nvSpPr>
        <xdr:cNvPr id="331" name="テキスト ボックス 330"/>
        <xdr:cNvSpPr/>
      </xdr:nvSpPr>
      <xdr:spPr>
        <a:xfrm>
          <a:off x="14020740" y="1052757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5.97</a:t>
          </a:r>
          <a:endParaRPr lang="en-US" sz="1000" b="0" strike="noStrike" spc="-1">
            <a:latin typeface="Times New Roman"/>
          </a:endParaRPr>
        </a:p>
      </xdr:txBody>
    </xdr:sp>
    <xdr:clientData/>
  </xdr:twoCellAnchor>
  <xdr:twoCellAnchor>
    <xdr:from>
      <xdr:col>64</xdr:col>
      <xdr:colOff>50760</xdr:colOff>
      <xdr:row>62</xdr:row>
      <xdr:rowOff>108360</xdr:rowOff>
    </xdr:from>
    <xdr:to>
      <xdr:col>64</xdr:col>
      <xdr:colOff>151920</xdr:colOff>
      <xdr:row>63</xdr:row>
      <xdr:rowOff>38160</xdr:rowOff>
    </xdr:to>
    <xdr:sp macro="" textlink="">
      <xdr:nvSpPr>
        <xdr:cNvPr id="332" name="フローチャート: 判断 331"/>
        <xdr:cNvSpPr/>
      </xdr:nvSpPr>
      <xdr:spPr>
        <a:xfrm>
          <a:off x="13461960" y="107382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61</xdr:row>
      <xdr:rowOff>69120</xdr:rowOff>
    </xdr:from>
    <xdr:to>
      <xdr:col>66</xdr:col>
      <xdr:colOff>131760</xdr:colOff>
      <xdr:row>62</xdr:row>
      <xdr:rowOff>115560</xdr:rowOff>
    </xdr:to>
    <xdr:sp macro="" textlink="">
      <xdr:nvSpPr>
        <xdr:cNvPr id="333" name="テキスト ボックス 332"/>
        <xdr:cNvSpPr/>
      </xdr:nvSpPr>
      <xdr:spPr>
        <a:xfrm>
          <a:off x="13131780" y="1052757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5.97</a:t>
          </a:r>
          <a:endParaRPr lang="en-US" sz="1000" b="0" strike="noStrike" spc="-1">
            <a:latin typeface="Times New Roman"/>
          </a:endParaRPr>
        </a:p>
      </xdr:txBody>
    </xdr:sp>
    <xdr:clientData/>
  </xdr:twoCellAnchor>
  <xdr:twoCellAnchor editAs="oneCell">
    <xdr:from>
      <xdr:col>80</xdr:col>
      <xdr:colOff>38160</xdr:colOff>
      <xdr:row>70</xdr:row>
      <xdr:rowOff>18000</xdr:rowOff>
    </xdr:from>
    <xdr:to>
      <xdr:col>84</xdr:col>
      <xdr:colOff>30240</xdr:colOff>
      <xdr:row>71</xdr:row>
      <xdr:rowOff>64440</xdr:rowOff>
    </xdr:to>
    <xdr:sp macro="" textlink="">
      <xdr:nvSpPr>
        <xdr:cNvPr id="334" name="テキスト ボックス 333"/>
        <xdr:cNvSpPr/>
      </xdr:nvSpPr>
      <xdr:spPr>
        <a:xfrm>
          <a:off x="16802160" y="120195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76</xdr:col>
      <xdr:colOff>38160</xdr:colOff>
      <xdr:row>70</xdr:row>
      <xdr:rowOff>18000</xdr:rowOff>
    </xdr:from>
    <xdr:to>
      <xdr:col>80</xdr:col>
      <xdr:colOff>30240</xdr:colOff>
      <xdr:row>71</xdr:row>
      <xdr:rowOff>64440</xdr:rowOff>
    </xdr:to>
    <xdr:sp macro="" textlink="">
      <xdr:nvSpPr>
        <xdr:cNvPr id="335" name="テキスト ボックス 334"/>
        <xdr:cNvSpPr/>
      </xdr:nvSpPr>
      <xdr:spPr>
        <a:xfrm>
          <a:off x="15963960" y="120195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72</xdr:col>
      <xdr:colOff>4320</xdr:colOff>
      <xdr:row>70</xdr:row>
      <xdr:rowOff>18000</xdr:rowOff>
    </xdr:from>
    <xdr:to>
      <xdr:col>75</xdr:col>
      <xdr:colOff>189000</xdr:colOff>
      <xdr:row>71</xdr:row>
      <xdr:rowOff>64440</xdr:rowOff>
    </xdr:to>
    <xdr:sp macro="" textlink="">
      <xdr:nvSpPr>
        <xdr:cNvPr id="336" name="テキスト ボックス 335"/>
        <xdr:cNvSpPr/>
      </xdr:nvSpPr>
      <xdr:spPr>
        <a:xfrm>
          <a:off x="15091920" y="1201950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67</xdr:col>
      <xdr:colOff>146160</xdr:colOff>
      <xdr:row>70</xdr:row>
      <xdr:rowOff>18000</xdr:rowOff>
    </xdr:from>
    <xdr:to>
      <xdr:col>71</xdr:col>
      <xdr:colOff>138240</xdr:colOff>
      <xdr:row>71</xdr:row>
      <xdr:rowOff>64440</xdr:rowOff>
    </xdr:to>
    <xdr:sp macro="" textlink="">
      <xdr:nvSpPr>
        <xdr:cNvPr id="337" name="テキスト ボックス 336"/>
        <xdr:cNvSpPr/>
      </xdr:nvSpPr>
      <xdr:spPr>
        <a:xfrm>
          <a:off x="14186010" y="120195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63</xdr:col>
      <xdr:colOff>95400</xdr:colOff>
      <xdr:row>70</xdr:row>
      <xdr:rowOff>18000</xdr:rowOff>
    </xdr:from>
    <xdr:to>
      <xdr:col>67</xdr:col>
      <xdr:colOff>87480</xdr:colOff>
      <xdr:row>71</xdr:row>
      <xdr:rowOff>64440</xdr:rowOff>
    </xdr:to>
    <xdr:sp macro="" textlink="">
      <xdr:nvSpPr>
        <xdr:cNvPr id="338" name="テキスト ボックス 337"/>
        <xdr:cNvSpPr/>
      </xdr:nvSpPr>
      <xdr:spPr>
        <a:xfrm>
          <a:off x="13297050" y="120195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81</xdr:col>
      <xdr:colOff>10440</xdr:colOff>
      <xdr:row>65</xdr:row>
      <xdr:rowOff>48240</xdr:rowOff>
    </xdr:from>
    <xdr:to>
      <xdr:col>81</xdr:col>
      <xdr:colOff>94680</xdr:colOff>
      <xdr:row>65</xdr:row>
      <xdr:rowOff>149400</xdr:rowOff>
    </xdr:to>
    <xdr:sp macro="" textlink="">
      <xdr:nvSpPr>
        <xdr:cNvPr id="339" name="楕円 338"/>
        <xdr:cNvSpPr/>
      </xdr:nvSpPr>
      <xdr:spPr>
        <a:xfrm>
          <a:off x="16983990" y="1119249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65</xdr:row>
      <xdr:rowOff>41040</xdr:rowOff>
    </xdr:from>
    <xdr:to>
      <xdr:col>85</xdr:col>
      <xdr:colOff>125640</xdr:colOff>
      <xdr:row>66</xdr:row>
      <xdr:rowOff>87480</xdr:rowOff>
    </xdr:to>
    <xdr:sp macro="" textlink="">
      <xdr:nvSpPr>
        <xdr:cNvPr id="340" name="定員管理の状況該当値テキスト"/>
        <xdr:cNvSpPr/>
      </xdr:nvSpPr>
      <xdr:spPr>
        <a:xfrm>
          <a:off x="17106750" y="1118529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8.23</a:t>
          </a:r>
          <a:endParaRPr lang="en-US" sz="1000" b="0" strike="noStrike" spc="-1">
            <a:latin typeface="Times New Roman"/>
          </a:endParaRPr>
        </a:p>
      </xdr:txBody>
    </xdr:sp>
    <xdr:clientData/>
  </xdr:twoCellAnchor>
  <xdr:twoCellAnchor>
    <xdr:from>
      <xdr:col>77</xdr:col>
      <xdr:colOff>10440</xdr:colOff>
      <xdr:row>65</xdr:row>
      <xdr:rowOff>56520</xdr:rowOff>
    </xdr:from>
    <xdr:to>
      <xdr:col>77</xdr:col>
      <xdr:colOff>94680</xdr:colOff>
      <xdr:row>65</xdr:row>
      <xdr:rowOff>157680</xdr:rowOff>
    </xdr:to>
    <xdr:sp macro="" textlink="">
      <xdr:nvSpPr>
        <xdr:cNvPr id="341" name="楕円 340"/>
        <xdr:cNvSpPr/>
      </xdr:nvSpPr>
      <xdr:spPr>
        <a:xfrm>
          <a:off x="16145790" y="1120077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65</xdr:row>
      <xdr:rowOff>163440</xdr:rowOff>
    </xdr:from>
    <xdr:to>
      <xdr:col>79</xdr:col>
      <xdr:colOff>48960</xdr:colOff>
      <xdr:row>67</xdr:row>
      <xdr:rowOff>38520</xdr:rowOff>
    </xdr:to>
    <xdr:sp macro="" textlink="">
      <xdr:nvSpPr>
        <xdr:cNvPr id="342" name="テキスト ボックス 341"/>
        <xdr:cNvSpPr/>
      </xdr:nvSpPr>
      <xdr:spPr>
        <a:xfrm>
          <a:off x="15798690" y="11307690"/>
          <a:ext cx="8047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8.27</a:t>
          </a:r>
          <a:endParaRPr lang="en-US" sz="1000" b="0" strike="noStrike" spc="-1">
            <a:latin typeface="Times New Roman"/>
          </a:endParaRPr>
        </a:p>
      </xdr:txBody>
    </xdr:sp>
    <xdr:clientData/>
  </xdr:twoCellAnchor>
  <xdr:twoCellAnchor>
    <xdr:from>
      <xdr:col>72</xdr:col>
      <xdr:colOff>152280</xdr:colOff>
      <xdr:row>65</xdr:row>
      <xdr:rowOff>48240</xdr:rowOff>
    </xdr:from>
    <xdr:to>
      <xdr:col>73</xdr:col>
      <xdr:colOff>43920</xdr:colOff>
      <xdr:row>65</xdr:row>
      <xdr:rowOff>149400</xdr:rowOff>
    </xdr:to>
    <xdr:sp macro="" textlink="">
      <xdr:nvSpPr>
        <xdr:cNvPr id="343" name="楕円 342"/>
        <xdr:cNvSpPr/>
      </xdr:nvSpPr>
      <xdr:spPr>
        <a:xfrm>
          <a:off x="15239880" y="11192490"/>
          <a:ext cx="10119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65</xdr:row>
      <xdr:rowOff>155160</xdr:rowOff>
    </xdr:from>
    <xdr:to>
      <xdr:col>75</xdr:col>
      <xdr:colOff>23760</xdr:colOff>
      <xdr:row>67</xdr:row>
      <xdr:rowOff>30240</xdr:rowOff>
    </xdr:to>
    <xdr:sp macro="" textlink="">
      <xdr:nvSpPr>
        <xdr:cNvPr id="344" name="テキスト ボックス 343"/>
        <xdr:cNvSpPr/>
      </xdr:nvSpPr>
      <xdr:spPr>
        <a:xfrm>
          <a:off x="14909730" y="11299410"/>
          <a:ext cx="8302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8.23</a:t>
          </a:r>
          <a:endParaRPr lang="en-US" sz="1000" b="0" strike="noStrike" spc="-1">
            <a:latin typeface="Times New Roman"/>
          </a:endParaRPr>
        </a:p>
      </xdr:txBody>
    </xdr:sp>
    <xdr:clientData/>
  </xdr:twoCellAnchor>
  <xdr:twoCellAnchor>
    <xdr:from>
      <xdr:col>68</xdr:col>
      <xdr:colOff>101520</xdr:colOff>
      <xdr:row>65</xdr:row>
      <xdr:rowOff>44280</xdr:rowOff>
    </xdr:from>
    <xdr:to>
      <xdr:col>69</xdr:col>
      <xdr:colOff>10440</xdr:colOff>
      <xdr:row>65</xdr:row>
      <xdr:rowOff>145440</xdr:rowOff>
    </xdr:to>
    <xdr:sp macro="" textlink="">
      <xdr:nvSpPr>
        <xdr:cNvPr id="345" name="楕円 344"/>
        <xdr:cNvSpPr/>
      </xdr:nvSpPr>
      <xdr:spPr>
        <a:xfrm>
          <a:off x="14350920" y="11188530"/>
          <a:ext cx="11847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65</xdr:row>
      <xdr:rowOff>151200</xdr:rowOff>
    </xdr:from>
    <xdr:to>
      <xdr:col>70</xdr:col>
      <xdr:colOff>182520</xdr:colOff>
      <xdr:row>67</xdr:row>
      <xdr:rowOff>26280</xdr:rowOff>
    </xdr:to>
    <xdr:sp macro="" textlink="">
      <xdr:nvSpPr>
        <xdr:cNvPr id="346" name="テキスト ボックス 345"/>
        <xdr:cNvSpPr/>
      </xdr:nvSpPr>
      <xdr:spPr>
        <a:xfrm>
          <a:off x="14020740" y="11295450"/>
          <a:ext cx="8302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8.21</a:t>
          </a:r>
          <a:endParaRPr lang="en-US" sz="1000" b="0" strike="noStrike" spc="-1">
            <a:latin typeface="Times New Roman"/>
          </a:endParaRPr>
        </a:p>
      </xdr:txBody>
    </xdr:sp>
    <xdr:clientData/>
  </xdr:twoCellAnchor>
  <xdr:twoCellAnchor>
    <xdr:from>
      <xdr:col>64</xdr:col>
      <xdr:colOff>50760</xdr:colOff>
      <xdr:row>65</xdr:row>
      <xdr:rowOff>48240</xdr:rowOff>
    </xdr:from>
    <xdr:to>
      <xdr:col>64</xdr:col>
      <xdr:colOff>151920</xdr:colOff>
      <xdr:row>65</xdr:row>
      <xdr:rowOff>149400</xdr:rowOff>
    </xdr:to>
    <xdr:sp macro="" textlink="">
      <xdr:nvSpPr>
        <xdr:cNvPr id="347" name="楕円 346"/>
        <xdr:cNvSpPr/>
      </xdr:nvSpPr>
      <xdr:spPr>
        <a:xfrm>
          <a:off x="13461960" y="1119249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65</xdr:row>
      <xdr:rowOff>155160</xdr:rowOff>
    </xdr:from>
    <xdr:to>
      <xdr:col>66</xdr:col>
      <xdr:colOff>131760</xdr:colOff>
      <xdr:row>67</xdr:row>
      <xdr:rowOff>30240</xdr:rowOff>
    </xdr:to>
    <xdr:sp macro="" textlink="">
      <xdr:nvSpPr>
        <xdr:cNvPr id="348" name="テキスト ボックス 347"/>
        <xdr:cNvSpPr/>
      </xdr:nvSpPr>
      <xdr:spPr>
        <a:xfrm>
          <a:off x="13131780" y="11299410"/>
          <a:ext cx="8302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8.23</a:t>
          </a:r>
          <a:endParaRPr lang="en-US" sz="1000" b="0" strike="noStrike" spc="-1">
            <a:latin typeface="Times New Roman"/>
          </a:endParaRPr>
        </a:p>
      </xdr:txBody>
    </xdr:sp>
    <xdr:clientData/>
  </xdr:twoCellAnchor>
  <xdr:twoCellAnchor>
    <xdr:from>
      <xdr:col>61</xdr:col>
      <xdr:colOff>44280</xdr:colOff>
      <xdr:row>29</xdr:row>
      <xdr:rowOff>44280</xdr:rowOff>
    </xdr:from>
    <xdr:to>
      <xdr:col>85</xdr:col>
      <xdr:colOff>94680</xdr:colOff>
      <xdr:row>31</xdr:row>
      <xdr:rowOff>18360</xdr:rowOff>
    </xdr:to>
    <xdr:sp macro="" textlink="">
      <xdr:nvSpPr>
        <xdr:cNvPr id="349" name="正方形/長方形 348"/>
        <xdr:cNvSpPr/>
      </xdr:nvSpPr>
      <xdr:spPr>
        <a:xfrm>
          <a:off x="12826830" y="5016330"/>
          <a:ext cx="507960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公債費負担の状況</a:t>
          </a:r>
          <a:endParaRPr lang="en-US" sz="1600" b="0" strike="noStrike" spc="-1">
            <a:latin typeface="Times New Roman"/>
          </a:endParaRPr>
        </a:p>
      </xdr:txBody>
    </xdr:sp>
    <xdr:clientData/>
  </xdr:twoCellAnchor>
  <xdr:twoCellAnchor editAs="oneCell">
    <xdr:from>
      <xdr:col>65</xdr:col>
      <xdr:colOff>54360</xdr:colOff>
      <xdr:row>31</xdr:row>
      <xdr:rowOff>63360</xdr:rowOff>
    </xdr:from>
    <xdr:to>
      <xdr:col>73</xdr:col>
      <xdr:colOff>120240</xdr:colOff>
      <xdr:row>33</xdr:row>
      <xdr:rowOff>28800</xdr:rowOff>
    </xdr:to>
    <xdr:sp macro="" textlink="">
      <xdr:nvSpPr>
        <xdr:cNvPr id="350" name="テキスト ボックス 349"/>
        <xdr:cNvSpPr/>
      </xdr:nvSpPr>
      <xdr:spPr>
        <a:xfrm>
          <a:off x="13675110" y="5378310"/>
          <a:ext cx="1742280" cy="3083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実質公債費比率</a:t>
          </a:r>
          <a:endParaRPr lang="en-US" sz="1300" b="0" strike="noStrike" spc="-1">
            <a:latin typeface="Times New Roman"/>
          </a:endParaRPr>
        </a:p>
      </xdr:txBody>
    </xdr:sp>
    <xdr:clientData/>
  </xdr:twoCellAnchor>
  <xdr:twoCellAnchor editAs="oneCell">
    <xdr:from>
      <xdr:col>73</xdr:col>
      <xdr:colOff>110520</xdr:colOff>
      <xdr:row>31</xdr:row>
      <xdr:rowOff>103320</xdr:rowOff>
    </xdr:from>
    <xdr:to>
      <xdr:col>82</xdr:col>
      <xdr:colOff>29520</xdr:colOff>
      <xdr:row>33</xdr:row>
      <xdr:rowOff>53640</xdr:rowOff>
    </xdr:to>
    <xdr:sp macro="" textlink="">
      <xdr:nvSpPr>
        <xdr:cNvPr id="351" name="テキスト ボックス 350"/>
        <xdr:cNvSpPr/>
      </xdr:nvSpPr>
      <xdr:spPr>
        <a:xfrm>
          <a:off x="15407670" y="5418270"/>
          <a:ext cx="1804950" cy="2932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[6.5%]</a:t>
          </a:r>
          <a:r>
            <a:rPr lang="ja-JP"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85</xdr:col>
      <xdr:colOff>158760</xdr:colOff>
      <xdr:row>30</xdr:row>
      <xdr:rowOff>127080</xdr:rowOff>
    </xdr:from>
    <xdr:to>
      <xdr:col>93</xdr:col>
      <xdr:colOff>6120</xdr:colOff>
      <xdr:row>32</xdr:row>
      <xdr:rowOff>37800</xdr:rowOff>
    </xdr:to>
    <xdr:sp macro="" textlink="">
      <xdr:nvSpPr>
        <xdr:cNvPr id="352" name="正方形/長方形 351"/>
        <xdr:cNvSpPr/>
      </xdr:nvSpPr>
      <xdr:spPr>
        <a:xfrm>
          <a:off x="17970510" y="5270580"/>
          <a:ext cx="152376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31</xdr:row>
      <xdr:rowOff>146160</xdr:rowOff>
    </xdr:from>
    <xdr:to>
      <xdr:col>93</xdr:col>
      <xdr:colOff>6120</xdr:colOff>
      <xdr:row>33</xdr:row>
      <xdr:rowOff>56880</xdr:rowOff>
    </xdr:to>
    <xdr:sp macro="" textlink="">
      <xdr:nvSpPr>
        <xdr:cNvPr id="353" name="正方形/長方形 352"/>
        <xdr:cNvSpPr/>
      </xdr:nvSpPr>
      <xdr:spPr>
        <a:xfrm>
          <a:off x="17970510" y="5461110"/>
          <a:ext cx="152376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40/51</a:t>
          </a:r>
          <a:endParaRPr lang="en-US" sz="1200" b="0" strike="noStrike" spc="-1">
            <a:latin typeface="Times New Roman"/>
          </a:endParaRPr>
        </a:p>
      </xdr:txBody>
    </xdr:sp>
    <xdr:clientData/>
  </xdr:twoCellAnchor>
  <xdr:twoCellAnchor>
    <xdr:from>
      <xdr:col>93</xdr:col>
      <xdr:colOff>133200</xdr:colOff>
      <xdr:row>30</xdr:row>
      <xdr:rowOff>127080</xdr:rowOff>
    </xdr:from>
    <xdr:to>
      <xdr:col>99</xdr:col>
      <xdr:colOff>145440</xdr:colOff>
      <xdr:row>32</xdr:row>
      <xdr:rowOff>37800</xdr:rowOff>
    </xdr:to>
    <xdr:sp macro="" textlink="">
      <xdr:nvSpPr>
        <xdr:cNvPr id="354" name="正方形/長方形 353"/>
        <xdr:cNvSpPr/>
      </xdr:nvSpPr>
      <xdr:spPr>
        <a:xfrm>
          <a:off x="19621350" y="527058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31</xdr:row>
      <xdr:rowOff>146160</xdr:rowOff>
    </xdr:from>
    <xdr:to>
      <xdr:col>99</xdr:col>
      <xdr:colOff>145440</xdr:colOff>
      <xdr:row>33</xdr:row>
      <xdr:rowOff>56880</xdr:rowOff>
    </xdr:to>
    <xdr:sp macro="" textlink="">
      <xdr:nvSpPr>
        <xdr:cNvPr id="355" name="正方形/長方形 354"/>
        <xdr:cNvSpPr/>
      </xdr:nvSpPr>
      <xdr:spPr>
        <a:xfrm>
          <a:off x="19621350" y="546111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5.7</a:t>
          </a:r>
          <a:endParaRPr lang="en-US" sz="1200" b="0" strike="noStrike" spc="-1">
            <a:latin typeface="Times New Roman"/>
          </a:endParaRPr>
        </a:p>
      </xdr:txBody>
    </xdr:sp>
    <xdr:clientData/>
  </xdr:twoCellAnchor>
  <xdr:twoCellAnchor>
    <xdr:from>
      <xdr:col>100</xdr:col>
      <xdr:colOff>127080</xdr:colOff>
      <xdr:row>30</xdr:row>
      <xdr:rowOff>127080</xdr:rowOff>
    </xdr:from>
    <xdr:to>
      <xdr:col>106</xdr:col>
      <xdr:colOff>139320</xdr:colOff>
      <xdr:row>32</xdr:row>
      <xdr:rowOff>37800</xdr:rowOff>
    </xdr:to>
    <xdr:sp macro="" textlink="">
      <xdr:nvSpPr>
        <xdr:cNvPr id="356" name="正方形/長方形 355"/>
        <xdr:cNvSpPr/>
      </xdr:nvSpPr>
      <xdr:spPr>
        <a:xfrm>
          <a:off x="21082080" y="527058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100</xdr:col>
      <xdr:colOff>127080</xdr:colOff>
      <xdr:row>31</xdr:row>
      <xdr:rowOff>146160</xdr:rowOff>
    </xdr:from>
    <xdr:to>
      <xdr:col>106</xdr:col>
      <xdr:colOff>139320</xdr:colOff>
      <xdr:row>33</xdr:row>
      <xdr:rowOff>56880</xdr:rowOff>
    </xdr:to>
    <xdr:sp macro="" textlink="">
      <xdr:nvSpPr>
        <xdr:cNvPr id="357" name="正方形/長方形 356"/>
        <xdr:cNvSpPr/>
      </xdr:nvSpPr>
      <xdr:spPr>
        <a:xfrm>
          <a:off x="21082080" y="546111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6.8</a:t>
          </a:r>
          <a:endParaRPr lang="en-US" sz="1200" b="0" strike="noStrike" spc="-1">
            <a:latin typeface="Times New Roman"/>
          </a:endParaRPr>
        </a:p>
      </xdr:txBody>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58" name="正方形/長方形 357"/>
        <xdr:cNvSpPr/>
      </xdr:nvSpPr>
      <xdr:spPr>
        <a:xfrm>
          <a:off x="12826830" y="5778450"/>
          <a:ext cx="5079600" cy="24125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115</xdr:col>
      <xdr:colOff>31680</xdr:colOff>
      <xdr:row>47</xdr:row>
      <xdr:rowOff>132840</xdr:rowOff>
    </xdr:to>
    <xdr:sp macro="" textlink="">
      <xdr:nvSpPr>
        <xdr:cNvPr id="359" name="正方形/長方形 358"/>
        <xdr:cNvSpPr/>
      </xdr:nvSpPr>
      <xdr:spPr>
        <a:xfrm>
          <a:off x="18097620" y="5778450"/>
          <a:ext cx="6032310" cy="24125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104</xdr:col>
      <xdr:colOff>114120</xdr:colOff>
      <xdr:row>35</xdr:row>
      <xdr:rowOff>31320</xdr:rowOff>
    </xdr:to>
    <xdr:sp macro="" textlink="">
      <xdr:nvSpPr>
        <xdr:cNvPr id="360" name="正方形/長方形 359"/>
        <xdr:cNvSpPr/>
      </xdr:nvSpPr>
      <xdr:spPr>
        <a:xfrm>
          <a:off x="18097620" y="5778450"/>
          <a:ext cx="380970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実質公債費比率の分析欄</a:t>
          </a:r>
          <a:endParaRPr lang="en-US" sz="1100" b="0" strike="noStrike" spc="-1">
            <a:latin typeface="Times New Roman"/>
          </a:endParaRPr>
        </a:p>
      </xdr:txBody>
    </xdr:sp>
    <xdr:clientData/>
  </xdr:twoCellAnchor>
  <xdr:twoCellAnchor>
    <xdr:from>
      <xdr:col>87</xdr:col>
      <xdr:colOff>10800</xdr:colOff>
      <xdr:row>35</xdr:row>
      <xdr:rowOff>95400</xdr:rowOff>
    </xdr:from>
    <xdr:to>
      <xdr:col>114</xdr:col>
      <xdr:colOff>113760</xdr:colOff>
      <xdr:row>47</xdr:row>
      <xdr:rowOff>69480</xdr:rowOff>
    </xdr:to>
    <xdr:sp macro="" textlink="">
      <xdr:nvSpPr>
        <xdr:cNvPr id="361" name="テキスト ボックス 360"/>
        <xdr:cNvSpPr/>
      </xdr:nvSpPr>
      <xdr:spPr>
        <a:xfrm>
          <a:off x="18241650" y="6096150"/>
          <a:ext cx="576081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実質公債比率は年々減少傾向にあり、前年度から</a:t>
          </a:r>
          <a:r>
            <a:rPr lang="en-US" sz="1300" b="0" strike="noStrike" spc="-1">
              <a:solidFill>
                <a:srgbClr val="000000"/>
              </a:solidFill>
              <a:latin typeface="ＭＳ Ｐゴシック"/>
              <a:ea typeface="ＭＳ Ｐゴシック"/>
            </a:rPr>
            <a:t>0.2</a:t>
          </a:r>
          <a:r>
            <a:rPr lang="ja-JP" sz="1300" b="0" strike="noStrike" spc="-1">
              <a:solidFill>
                <a:srgbClr val="000000"/>
              </a:solidFill>
              <a:latin typeface="ＭＳ Ｐゴシック"/>
              <a:ea typeface="ＭＳ Ｐゴシック"/>
            </a:rPr>
            <a:t>ポイント改善したが、依然として類似団体平均を上回っている。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今後控えている大規模な事業に備え、活用事業の整理・縮小を図り、地方債残高及び公債費の縮減に取り組む。</a:t>
          </a:r>
          <a:endParaRPr lang="en-US" sz="1300" b="0" strike="noStrike" spc="-1">
            <a:latin typeface="Times New Roman"/>
          </a:endParaRPr>
        </a:p>
      </xdr:txBody>
    </xdr:sp>
    <xdr:clientData/>
  </xdr:twoCellAnchor>
  <xdr:twoCellAnchor editAs="oneCell">
    <xdr:from>
      <xdr:col>61</xdr:col>
      <xdr:colOff>8640</xdr:colOff>
      <xdr:row>32</xdr:row>
      <xdr:rowOff>101520</xdr:rowOff>
    </xdr:from>
    <xdr:to>
      <xdr:col>62</xdr:col>
      <xdr:colOff>109800</xdr:colOff>
      <xdr:row>33</xdr:row>
      <xdr:rowOff>122040</xdr:rowOff>
    </xdr:to>
    <xdr:sp macro="" textlink="">
      <xdr:nvSpPr>
        <xdr:cNvPr id="362" name="テキスト ボックス 361"/>
        <xdr:cNvSpPr/>
      </xdr:nvSpPr>
      <xdr:spPr>
        <a:xfrm>
          <a:off x="12791190" y="5587920"/>
          <a:ext cx="310710"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47</xdr:row>
      <xdr:rowOff>133200</xdr:rowOff>
    </xdr:from>
    <xdr:to>
      <xdr:col>85</xdr:col>
      <xdr:colOff>95040</xdr:colOff>
      <xdr:row>47</xdr:row>
      <xdr:rowOff>133200</xdr:rowOff>
    </xdr:to>
    <xdr:sp macro="" textlink="">
      <xdr:nvSpPr>
        <xdr:cNvPr id="363" name="直線コネクタ 362"/>
        <xdr:cNvSpPr/>
      </xdr:nvSpPr>
      <xdr:spPr>
        <a:xfrm>
          <a:off x="12826830" y="81913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47</xdr:row>
      <xdr:rowOff>11880</xdr:rowOff>
    </xdr:from>
    <xdr:to>
      <xdr:col>61</xdr:col>
      <xdr:colOff>113040</xdr:colOff>
      <xdr:row>48</xdr:row>
      <xdr:rowOff>57960</xdr:rowOff>
    </xdr:to>
    <xdr:sp macro="" textlink="">
      <xdr:nvSpPr>
        <xdr:cNvPr id="364" name="テキスト ボックス 363"/>
        <xdr:cNvSpPr/>
      </xdr:nvSpPr>
      <xdr:spPr>
        <a:xfrm>
          <a:off x="12064950" y="807003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61</xdr:col>
      <xdr:colOff>44280</xdr:colOff>
      <xdr:row>45</xdr:row>
      <xdr:rowOff>73800</xdr:rowOff>
    </xdr:from>
    <xdr:to>
      <xdr:col>85</xdr:col>
      <xdr:colOff>95040</xdr:colOff>
      <xdr:row>45</xdr:row>
      <xdr:rowOff>73800</xdr:rowOff>
    </xdr:to>
    <xdr:sp macro="" textlink="">
      <xdr:nvSpPr>
        <xdr:cNvPr id="365" name="直線コネクタ 364"/>
        <xdr:cNvSpPr/>
      </xdr:nvSpPr>
      <xdr:spPr>
        <a:xfrm>
          <a:off x="12826830" y="77890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44</xdr:row>
      <xdr:rowOff>123840</xdr:rowOff>
    </xdr:from>
    <xdr:to>
      <xdr:col>61</xdr:col>
      <xdr:colOff>113040</xdr:colOff>
      <xdr:row>46</xdr:row>
      <xdr:rowOff>2192</xdr:rowOff>
    </xdr:to>
    <xdr:sp macro="" textlink="">
      <xdr:nvSpPr>
        <xdr:cNvPr id="366" name="テキスト ボックス 365"/>
        <xdr:cNvSpPr/>
      </xdr:nvSpPr>
      <xdr:spPr>
        <a:xfrm>
          <a:off x="12064950" y="766764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61</xdr:col>
      <xdr:colOff>44280</xdr:colOff>
      <xdr:row>43</xdr:row>
      <xdr:rowOff>14760</xdr:rowOff>
    </xdr:from>
    <xdr:to>
      <xdr:col>85</xdr:col>
      <xdr:colOff>95040</xdr:colOff>
      <xdr:row>43</xdr:row>
      <xdr:rowOff>14760</xdr:rowOff>
    </xdr:to>
    <xdr:sp macro="" textlink="">
      <xdr:nvSpPr>
        <xdr:cNvPr id="367" name="直線コネクタ 366"/>
        <xdr:cNvSpPr/>
      </xdr:nvSpPr>
      <xdr:spPr>
        <a:xfrm>
          <a:off x="12826830" y="738711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42</xdr:row>
      <xdr:rowOff>64440</xdr:rowOff>
    </xdr:from>
    <xdr:to>
      <xdr:col>61</xdr:col>
      <xdr:colOff>113040</xdr:colOff>
      <xdr:row>43</xdr:row>
      <xdr:rowOff>110880</xdr:rowOff>
    </xdr:to>
    <xdr:sp macro="" textlink="">
      <xdr:nvSpPr>
        <xdr:cNvPr id="368" name="テキスト ボックス 367"/>
        <xdr:cNvSpPr/>
      </xdr:nvSpPr>
      <xdr:spPr>
        <a:xfrm>
          <a:off x="12064950" y="726534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61</xdr:col>
      <xdr:colOff>44280</xdr:colOff>
      <xdr:row>40</xdr:row>
      <xdr:rowOff>126720</xdr:rowOff>
    </xdr:from>
    <xdr:to>
      <xdr:col>85</xdr:col>
      <xdr:colOff>95040</xdr:colOff>
      <xdr:row>40</xdr:row>
      <xdr:rowOff>126720</xdr:rowOff>
    </xdr:to>
    <xdr:sp macro="" textlink="">
      <xdr:nvSpPr>
        <xdr:cNvPr id="369" name="直線コネクタ 368"/>
        <xdr:cNvSpPr/>
      </xdr:nvSpPr>
      <xdr:spPr>
        <a:xfrm>
          <a:off x="12826830" y="698472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40</xdr:row>
      <xdr:rowOff>5040</xdr:rowOff>
    </xdr:from>
    <xdr:to>
      <xdr:col>61</xdr:col>
      <xdr:colOff>113040</xdr:colOff>
      <xdr:row>41</xdr:row>
      <xdr:rowOff>51480</xdr:rowOff>
    </xdr:to>
    <xdr:sp macro="" textlink="">
      <xdr:nvSpPr>
        <xdr:cNvPr id="370" name="テキスト ボックス 369"/>
        <xdr:cNvSpPr/>
      </xdr:nvSpPr>
      <xdr:spPr>
        <a:xfrm>
          <a:off x="12064950" y="686304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61</xdr:col>
      <xdr:colOff>44280</xdr:colOff>
      <xdr:row>38</xdr:row>
      <xdr:rowOff>67680</xdr:rowOff>
    </xdr:from>
    <xdr:to>
      <xdr:col>85</xdr:col>
      <xdr:colOff>95040</xdr:colOff>
      <xdr:row>38</xdr:row>
      <xdr:rowOff>67680</xdr:rowOff>
    </xdr:to>
    <xdr:sp macro="" textlink="">
      <xdr:nvSpPr>
        <xdr:cNvPr id="371" name="直線コネクタ 370"/>
        <xdr:cNvSpPr/>
      </xdr:nvSpPr>
      <xdr:spPr>
        <a:xfrm>
          <a:off x="12826830" y="65827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37</xdr:row>
      <xdr:rowOff>117360</xdr:rowOff>
    </xdr:from>
    <xdr:to>
      <xdr:col>61</xdr:col>
      <xdr:colOff>113040</xdr:colOff>
      <xdr:row>38</xdr:row>
      <xdr:rowOff>163800</xdr:rowOff>
    </xdr:to>
    <xdr:sp macro="" textlink="">
      <xdr:nvSpPr>
        <xdr:cNvPr id="372" name="テキスト ボックス 371"/>
        <xdr:cNvSpPr/>
      </xdr:nvSpPr>
      <xdr:spPr>
        <a:xfrm>
          <a:off x="12064950" y="646101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36</xdr:row>
      <xdr:rowOff>8280</xdr:rowOff>
    </xdr:from>
    <xdr:to>
      <xdr:col>85</xdr:col>
      <xdr:colOff>95040</xdr:colOff>
      <xdr:row>36</xdr:row>
      <xdr:rowOff>8280</xdr:rowOff>
    </xdr:to>
    <xdr:sp macro="" textlink="">
      <xdr:nvSpPr>
        <xdr:cNvPr id="373" name="直線コネクタ 372"/>
        <xdr:cNvSpPr/>
      </xdr:nvSpPr>
      <xdr:spPr>
        <a:xfrm>
          <a:off x="12826830" y="618048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95040</xdr:colOff>
      <xdr:row>33</xdr:row>
      <xdr:rowOff>120600</xdr:rowOff>
    </xdr:to>
    <xdr:sp macro="" textlink="">
      <xdr:nvSpPr>
        <xdr:cNvPr id="374" name="直線コネクタ 373"/>
        <xdr:cNvSpPr/>
      </xdr:nvSpPr>
      <xdr:spPr>
        <a:xfrm>
          <a:off x="12826830" y="577845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75" name="公債費負担の状況グラフ枠"/>
        <xdr:cNvSpPr/>
      </xdr:nvSpPr>
      <xdr:spPr>
        <a:xfrm>
          <a:off x="12826830" y="5778450"/>
          <a:ext cx="5079600" cy="2412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36</xdr:row>
      <xdr:rowOff>112680</xdr:rowOff>
    </xdr:from>
    <xdr:to>
      <xdr:col>81</xdr:col>
      <xdr:colOff>44280</xdr:colOff>
      <xdr:row>44</xdr:row>
      <xdr:rowOff>3960</xdr:rowOff>
    </xdr:to>
    <xdr:sp macro="" textlink="">
      <xdr:nvSpPr>
        <xdr:cNvPr id="376" name="直線コネクタ 375"/>
        <xdr:cNvSpPr/>
      </xdr:nvSpPr>
      <xdr:spPr>
        <a:xfrm flipV="1">
          <a:off x="17017830" y="6284880"/>
          <a:ext cx="0" cy="126288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43</xdr:row>
      <xdr:rowOff>168120</xdr:rowOff>
    </xdr:from>
    <xdr:to>
      <xdr:col>85</xdr:col>
      <xdr:colOff>125640</xdr:colOff>
      <xdr:row>45</xdr:row>
      <xdr:rowOff>42840</xdr:rowOff>
    </xdr:to>
    <xdr:sp macro="" textlink="">
      <xdr:nvSpPr>
        <xdr:cNvPr id="377" name="公債費負担の状況最小値テキスト"/>
        <xdr:cNvSpPr/>
      </xdr:nvSpPr>
      <xdr:spPr>
        <a:xfrm>
          <a:off x="17106750" y="7540470"/>
          <a:ext cx="8306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80</xdr:col>
      <xdr:colOff>164880</xdr:colOff>
      <xdr:row>44</xdr:row>
      <xdr:rowOff>3960</xdr:rowOff>
    </xdr:from>
    <xdr:to>
      <xdr:col>81</xdr:col>
      <xdr:colOff>133200</xdr:colOff>
      <xdr:row>44</xdr:row>
      <xdr:rowOff>3960</xdr:rowOff>
    </xdr:to>
    <xdr:sp macro="" textlink="">
      <xdr:nvSpPr>
        <xdr:cNvPr id="378" name="直線コネクタ 377"/>
        <xdr:cNvSpPr/>
      </xdr:nvSpPr>
      <xdr:spPr>
        <a:xfrm>
          <a:off x="16928880" y="754776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35</xdr:row>
      <xdr:rowOff>48600</xdr:rowOff>
    </xdr:from>
    <xdr:to>
      <xdr:col>85</xdr:col>
      <xdr:colOff>125640</xdr:colOff>
      <xdr:row>36</xdr:row>
      <xdr:rowOff>94680</xdr:rowOff>
    </xdr:to>
    <xdr:sp macro="" textlink="">
      <xdr:nvSpPr>
        <xdr:cNvPr id="379" name="公債費負担の状況最大値テキスト"/>
        <xdr:cNvSpPr/>
      </xdr:nvSpPr>
      <xdr:spPr>
        <a:xfrm>
          <a:off x="17106750" y="604935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 3.7</a:t>
          </a:r>
          <a:endParaRPr lang="en-US" sz="1000" b="0" strike="noStrike" spc="-1">
            <a:latin typeface="Times New Roman"/>
          </a:endParaRPr>
        </a:p>
      </xdr:txBody>
    </xdr:sp>
    <xdr:clientData/>
  </xdr:twoCellAnchor>
  <xdr:twoCellAnchor>
    <xdr:from>
      <xdr:col>80</xdr:col>
      <xdr:colOff>164880</xdr:colOff>
      <xdr:row>36</xdr:row>
      <xdr:rowOff>112680</xdr:rowOff>
    </xdr:from>
    <xdr:to>
      <xdr:col>81</xdr:col>
      <xdr:colOff>133200</xdr:colOff>
      <xdr:row>36</xdr:row>
      <xdr:rowOff>112680</xdr:rowOff>
    </xdr:to>
    <xdr:sp macro="" textlink="">
      <xdr:nvSpPr>
        <xdr:cNvPr id="380" name="直線コネクタ 379"/>
        <xdr:cNvSpPr/>
      </xdr:nvSpPr>
      <xdr:spPr>
        <a:xfrm>
          <a:off x="16928880" y="628488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41</xdr:row>
      <xdr:rowOff>75960</xdr:rowOff>
    </xdr:from>
    <xdr:to>
      <xdr:col>81</xdr:col>
      <xdr:colOff>44280</xdr:colOff>
      <xdr:row>41</xdr:row>
      <xdr:rowOff>92160</xdr:rowOff>
    </xdr:to>
    <xdr:sp macro="" textlink="">
      <xdr:nvSpPr>
        <xdr:cNvPr id="381" name="直線コネクタ 380"/>
        <xdr:cNvSpPr/>
      </xdr:nvSpPr>
      <xdr:spPr>
        <a:xfrm flipV="1">
          <a:off x="16179630" y="7105410"/>
          <a:ext cx="83820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39</xdr:row>
      <xdr:rowOff>48960</xdr:rowOff>
    </xdr:from>
    <xdr:to>
      <xdr:col>85</xdr:col>
      <xdr:colOff>125640</xdr:colOff>
      <xdr:row>40</xdr:row>
      <xdr:rowOff>95040</xdr:rowOff>
    </xdr:to>
    <xdr:sp macro="" textlink="">
      <xdr:nvSpPr>
        <xdr:cNvPr id="382" name="公債費負担の状況平均値テキスト"/>
        <xdr:cNvSpPr/>
      </xdr:nvSpPr>
      <xdr:spPr>
        <a:xfrm>
          <a:off x="17106750" y="673551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4.2</a:t>
          </a:r>
          <a:endParaRPr lang="en-US" sz="1000" b="0" strike="noStrike" spc="-1">
            <a:latin typeface="Times New Roman"/>
          </a:endParaRPr>
        </a:p>
      </xdr:txBody>
    </xdr:sp>
    <xdr:clientData/>
  </xdr:twoCellAnchor>
  <xdr:twoCellAnchor>
    <xdr:from>
      <xdr:col>81</xdr:col>
      <xdr:colOff>10440</xdr:colOff>
      <xdr:row>40</xdr:row>
      <xdr:rowOff>11880</xdr:rowOff>
    </xdr:from>
    <xdr:to>
      <xdr:col>81</xdr:col>
      <xdr:colOff>94680</xdr:colOff>
      <xdr:row>40</xdr:row>
      <xdr:rowOff>113040</xdr:rowOff>
    </xdr:to>
    <xdr:sp macro="" textlink="">
      <xdr:nvSpPr>
        <xdr:cNvPr id="383" name="フローチャート: 判断 382"/>
        <xdr:cNvSpPr/>
      </xdr:nvSpPr>
      <xdr:spPr>
        <a:xfrm>
          <a:off x="16983990" y="686988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41</xdr:row>
      <xdr:rowOff>92160</xdr:rowOff>
    </xdr:from>
    <xdr:to>
      <xdr:col>77</xdr:col>
      <xdr:colOff>44280</xdr:colOff>
      <xdr:row>41</xdr:row>
      <xdr:rowOff>140400</xdr:rowOff>
    </xdr:to>
    <xdr:sp macro="" textlink="">
      <xdr:nvSpPr>
        <xdr:cNvPr id="384" name="直線コネクタ 383"/>
        <xdr:cNvSpPr/>
      </xdr:nvSpPr>
      <xdr:spPr>
        <a:xfrm flipV="1">
          <a:off x="15307950" y="7121610"/>
          <a:ext cx="871680" cy="48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10440</xdr:colOff>
      <xdr:row>40</xdr:row>
      <xdr:rowOff>11880</xdr:rowOff>
    </xdr:from>
    <xdr:to>
      <xdr:col>77</xdr:col>
      <xdr:colOff>94680</xdr:colOff>
      <xdr:row>40</xdr:row>
      <xdr:rowOff>113040</xdr:rowOff>
    </xdr:to>
    <xdr:sp macro="" textlink="">
      <xdr:nvSpPr>
        <xdr:cNvPr id="385" name="フローチャート: 判断 384"/>
        <xdr:cNvSpPr/>
      </xdr:nvSpPr>
      <xdr:spPr>
        <a:xfrm>
          <a:off x="16145790" y="686988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38</xdr:row>
      <xdr:rowOff>144000</xdr:rowOff>
    </xdr:from>
    <xdr:to>
      <xdr:col>79</xdr:col>
      <xdr:colOff>48960</xdr:colOff>
      <xdr:row>40</xdr:row>
      <xdr:rowOff>18720</xdr:rowOff>
    </xdr:to>
    <xdr:sp macro="" textlink="">
      <xdr:nvSpPr>
        <xdr:cNvPr id="386" name="テキスト ボックス 385"/>
        <xdr:cNvSpPr/>
      </xdr:nvSpPr>
      <xdr:spPr>
        <a:xfrm>
          <a:off x="15798690" y="6659100"/>
          <a:ext cx="8047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4.2</a:t>
          </a:r>
          <a:endParaRPr lang="en-US" sz="1000" b="0" strike="noStrike" spc="-1">
            <a:latin typeface="Times New Roman"/>
          </a:endParaRPr>
        </a:p>
      </xdr:txBody>
    </xdr:sp>
    <xdr:clientData/>
  </xdr:twoCellAnchor>
  <xdr:twoCellAnchor>
    <xdr:from>
      <xdr:col>68</xdr:col>
      <xdr:colOff>152280</xdr:colOff>
      <xdr:row>41</xdr:row>
      <xdr:rowOff>140400</xdr:rowOff>
    </xdr:from>
    <xdr:to>
      <xdr:col>73</xdr:col>
      <xdr:colOff>10800</xdr:colOff>
      <xdr:row>42</xdr:row>
      <xdr:rowOff>33120</xdr:rowOff>
    </xdr:to>
    <xdr:sp macro="" textlink="">
      <xdr:nvSpPr>
        <xdr:cNvPr id="387" name="直線コネクタ 386"/>
        <xdr:cNvSpPr/>
      </xdr:nvSpPr>
      <xdr:spPr>
        <a:xfrm flipV="1">
          <a:off x="14401680" y="7169850"/>
          <a:ext cx="906270" cy="641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40</xdr:row>
      <xdr:rowOff>36000</xdr:rowOff>
    </xdr:from>
    <xdr:to>
      <xdr:col>73</xdr:col>
      <xdr:colOff>43920</xdr:colOff>
      <xdr:row>40</xdr:row>
      <xdr:rowOff>137160</xdr:rowOff>
    </xdr:to>
    <xdr:sp macro="" textlink="">
      <xdr:nvSpPr>
        <xdr:cNvPr id="388" name="フローチャート: 判断 387"/>
        <xdr:cNvSpPr/>
      </xdr:nvSpPr>
      <xdr:spPr>
        <a:xfrm>
          <a:off x="15239880" y="6894000"/>
          <a:ext cx="10119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38</xdr:row>
      <xdr:rowOff>168120</xdr:rowOff>
    </xdr:from>
    <xdr:to>
      <xdr:col>75</xdr:col>
      <xdr:colOff>23760</xdr:colOff>
      <xdr:row>40</xdr:row>
      <xdr:rowOff>42840</xdr:rowOff>
    </xdr:to>
    <xdr:sp macro="" textlink="">
      <xdr:nvSpPr>
        <xdr:cNvPr id="389" name="テキスト ボックス 388"/>
        <xdr:cNvSpPr/>
      </xdr:nvSpPr>
      <xdr:spPr>
        <a:xfrm>
          <a:off x="14909730" y="668322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4.5</a:t>
          </a:r>
          <a:endParaRPr lang="en-US" sz="1000" b="0" strike="noStrike" spc="-1">
            <a:latin typeface="Times New Roman"/>
          </a:endParaRPr>
        </a:p>
      </xdr:txBody>
    </xdr:sp>
    <xdr:clientData/>
  </xdr:twoCellAnchor>
  <xdr:twoCellAnchor>
    <xdr:from>
      <xdr:col>64</xdr:col>
      <xdr:colOff>101520</xdr:colOff>
      <xdr:row>42</xdr:row>
      <xdr:rowOff>33120</xdr:rowOff>
    </xdr:from>
    <xdr:to>
      <xdr:col>68</xdr:col>
      <xdr:colOff>152280</xdr:colOff>
      <xdr:row>42</xdr:row>
      <xdr:rowOff>89640</xdr:rowOff>
    </xdr:to>
    <xdr:sp macro="" textlink="">
      <xdr:nvSpPr>
        <xdr:cNvPr id="390" name="直線コネクタ 389"/>
        <xdr:cNvSpPr/>
      </xdr:nvSpPr>
      <xdr:spPr>
        <a:xfrm flipV="1">
          <a:off x="13512720" y="7234020"/>
          <a:ext cx="888960" cy="56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40</xdr:row>
      <xdr:rowOff>60120</xdr:rowOff>
    </xdr:from>
    <xdr:to>
      <xdr:col>69</xdr:col>
      <xdr:colOff>10440</xdr:colOff>
      <xdr:row>40</xdr:row>
      <xdr:rowOff>161280</xdr:rowOff>
    </xdr:to>
    <xdr:sp macro="" textlink="">
      <xdr:nvSpPr>
        <xdr:cNvPr id="391" name="フローチャート: 判断 390"/>
        <xdr:cNvSpPr/>
      </xdr:nvSpPr>
      <xdr:spPr>
        <a:xfrm>
          <a:off x="14350920" y="6918120"/>
          <a:ext cx="11847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39</xdr:row>
      <xdr:rowOff>20880</xdr:rowOff>
    </xdr:from>
    <xdr:to>
      <xdr:col>70</xdr:col>
      <xdr:colOff>182520</xdr:colOff>
      <xdr:row>40</xdr:row>
      <xdr:rowOff>66960</xdr:rowOff>
    </xdr:to>
    <xdr:sp macro="" textlink="">
      <xdr:nvSpPr>
        <xdr:cNvPr id="392" name="テキスト ボックス 391"/>
        <xdr:cNvSpPr/>
      </xdr:nvSpPr>
      <xdr:spPr>
        <a:xfrm>
          <a:off x="14020740" y="6707430"/>
          <a:ext cx="8302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a:t>
          </a:r>
          <a:endParaRPr lang="en-US" sz="1000" b="0" strike="noStrike" spc="-1">
            <a:latin typeface="Times New Roman"/>
          </a:endParaRPr>
        </a:p>
      </xdr:txBody>
    </xdr:sp>
    <xdr:clientData/>
  </xdr:twoCellAnchor>
  <xdr:twoCellAnchor>
    <xdr:from>
      <xdr:col>64</xdr:col>
      <xdr:colOff>50760</xdr:colOff>
      <xdr:row>40</xdr:row>
      <xdr:rowOff>76320</xdr:rowOff>
    </xdr:from>
    <xdr:to>
      <xdr:col>64</xdr:col>
      <xdr:colOff>151920</xdr:colOff>
      <xdr:row>41</xdr:row>
      <xdr:rowOff>6120</xdr:rowOff>
    </xdr:to>
    <xdr:sp macro="" textlink="">
      <xdr:nvSpPr>
        <xdr:cNvPr id="393" name="フローチャート: 判断 392"/>
        <xdr:cNvSpPr/>
      </xdr:nvSpPr>
      <xdr:spPr>
        <a:xfrm>
          <a:off x="13461960" y="69343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39</xdr:row>
      <xdr:rowOff>37080</xdr:rowOff>
    </xdr:from>
    <xdr:to>
      <xdr:col>66</xdr:col>
      <xdr:colOff>131760</xdr:colOff>
      <xdr:row>40</xdr:row>
      <xdr:rowOff>83160</xdr:rowOff>
    </xdr:to>
    <xdr:sp macro="" textlink="">
      <xdr:nvSpPr>
        <xdr:cNvPr id="394" name="テキスト ボックス 393"/>
        <xdr:cNvSpPr/>
      </xdr:nvSpPr>
      <xdr:spPr>
        <a:xfrm>
          <a:off x="13131780" y="6723630"/>
          <a:ext cx="8302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a:t>
          </a:r>
          <a:endParaRPr lang="en-US" sz="1000" b="0" strike="noStrike" spc="-1">
            <a:latin typeface="Times New Roman"/>
          </a:endParaRPr>
        </a:p>
      </xdr:txBody>
    </xdr:sp>
    <xdr:clientData/>
  </xdr:twoCellAnchor>
  <xdr:twoCellAnchor editAs="oneCell">
    <xdr:from>
      <xdr:col>80</xdr:col>
      <xdr:colOff>38160</xdr:colOff>
      <xdr:row>47</xdr:row>
      <xdr:rowOff>151200</xdr:rowOff>
    </xdr:from>
    <xdr:to>
      <xdr:col>84</xdr:col>
      <xdr:colOff>30240</xdr:colOff>
      <xdr:row>49</xdr:row>
      <xdr:rowOff>25920</xdr:rowOff>
    </xdr:to>
    <xdr:sp macro="" textlink="">
      <xdr:nvSpPr>
        <xdr:cNvPr id="395" name="テキスト ボックス 394"/>
        <xdr:cNvSpPr/>
      </xdr:nvSpPr>
      <xdr:spPr>
        <a:xfrm>
          <a:off x="16802160" y="820935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76</xdr:col>
      <xdr:colOff>38160</xdr:colOff>
      <xdr:row>47</xdr:row>
      <xdr:rowOff>151200</xdr:rowOff>
    </xdr:from>
    <xdr:to>
      <xdr:col>80</xdr:col>
      <xdr:colOff>30240</xdr:colOff>
      <xdr:row>49</xdr:row>
      <xdr:rowOff>25920</xdr:rowOff>
    </xdr:to>
    <xdr:sp macro="" textlink="">
      <xdr:nvSpPr>
        <xdr:cNvPr id="396" name="テキスト ボックス 395"/>
        <xdr:cNvSpPr/>
      </xdr:nvSpPr>
      <xdr:spPr>
        <a:xfrm>
          <a:off x="15963960" y="820935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72</xdr:col>
      <xdr:colOff>4320</xdr:colOff>
      <xdr:row>47</xdr:row>
      <xdr:rowOff>151200</xdr:rowOff>
    </xdr:from>
    <xdr:to>
      <xdr:col>75</xdr:col>
      <xdr:colOff>189000</xdr:colOff>
      <xdr:row>49</xdr:row>
      <xdr:rowOff>25920</xdr:rowOff>
    </xdr:to>
    <xdr:sp macro="" textlink="">
      <xdr:nvSpPr>
        <xdr:cNvPr id="397" name="テキスト ボックス 396"/>
        <xdr:cNvSpPr/>
      </xdr:nvSpPr>
      <xdr:spPr>
        <a:xfrm>
          <a:off x="15091920" y="8209350"/>
          <a:ext cx="81333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67</xdr:col>
      <xdr:colOff>146160</xdr:colOff>
      <xdr:row>47</xdr:row>
      <xdr:rowOff>151200</xdr:rowOff>
    </xdr:from>
    <xdr:to>
      <xdr:col>71</xdr:col>
      <xdr:colOff>138240</xdr:colOff>
      <xdr:row>49</xdr:row>
      <xdr:rowOff>25920</xdr:rowOff>
    </xdr:to>
    <xdr:sp macro="" textlink="">
      <xdr:nvSpPr>
        <xdr:cNvPr id="398" name="テキスト ボックス 397"/>
        <xdr:cNvSpPr/>
      </xdr:nvSpPr>
      <xdr:spPr>
        <a:xfrm>
          <a:off x="14186010" y="820935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63</xdr:col>
      <xdr:colOff>95400</xdr:colOff>
      <xdr:row>47</xdr:row>
      <xdr:rowOff>151200</xdr:rowOff>
    </xdr:from>
    <xdr:to>
      <xdr:col>67</xdr:col>
      <xdr:colOff>87480</xdr:colOff>
      <xdr:row>49</xdr:row>
      <xdr:rowOff>25920</xdr:rowOff>
    </xdr:to>
    <xdr:sp macro="" textlink="">
      <xdr:nvSpPr>
        <xdr:cNvPr id="399" name="テキスト ボックス 398"/>
        <xdr:cNvSpPr/>
      </xdr:nvSpPr>
      <xdr:spPr>
        <a:xfrm>
          <a:off x="13297050" y="820935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81</xdr:col>
      <xdr:colOff>10440</xdr:colOff>
      <xdr:row>41</xdr:row>
      <xdr:rowOff>25560</xdr:rowOff>
    </xdr:from>
    <xdr:to>
      <xdr:col>81</xdr:col>
      <xdr:colOff>94680</xdr:colOff>
      <xdr:row>41</xdr:row>
      <xdr:rowOff>126720</xdr:rowOff>
    </xdr:to>
    <xdr:sp macro="" textlink="">
      <xdr:nvSpPr>
        <xdr:cNvPr id="400" name="楕円 399"/>
        <xdr:cNvSpPr/>
      </xdr:nvSpPr>
      <xdr:spPr>
        <a:xfrm>
          <a:off x="16983990" y="705501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41</xdr:row>
      <xdr:rowOff>18000</xdr:rowOff>
    </xdr:from>
    <xdr:to>
      <xdr:col>85</xdr:col>
      <xdr:colOff>125640</xdr:colOff>
      <xdr:row>42</xdr:row>
      <xdr:rowOff>64440</xdr:rowOff>
    </xdr:to>
    <xdr:sp macro="" textlink="">
      <xdr:nvSpPr>
        <xdr:cNvPr id="401" name="公債費負担の状況該当値テキスト"/>
        <xdr:cNvSpPr/>
      </xdr:nvSpPr>
      <xdr:spPr>
        <a:xfrm>
          <a:off x="17106750" y="704745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6.5</a:t>
          </a:r>
          <a:endParaRPr lang="en-US" sz="1000" b="0" strike="noStrike" spc="-1">
            <a:latin typeface="Times New Roman"/>
          </a:endParaRPr>
        </a:p>
      </xdr:txBody>
    </xdr:sp>
    <xdr:clientData/>
  </xdr:twoCellAnchor>
  <xdr:twoCellAnchor>
    <xdr:from>
      <xdr:col>77</xdr:col>
      <xdr:colOff>10440</xdr:colOff>
      <xdr:row>41</xdr:row>
      <xdr:rowOff>41400</xdr:rowOff>
    </xdr:from>
    <xdr:to>
      <xdr:col>77</xdr:col>
      <xdr:colOff>94680</xdr:colOff>
      <xdr:row>41</xdr:row>
      <xdr:rowOff>142560</xdr:rowOff>
    </xdr:to>
    <xdr:sp macro="" textlink="">
      <xdr:nvSpPr>
        <xdr:cNvPr id="402" name="楕円 401"/>
        <xdr:cNvSpPr/>
      </xdr:nvSpPr>
      <xdr:spPr>
        <a:xfrm>
          <a:off x="16145790" y="707085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41</xdr:row>
      <xdr:rowOff>148320</xdr:rowOff>
    </xdr:from>
    <xdr:to>
      <xdr:col>79</xdr:col>
      <xdr:colOff>48960</xdr:colOff>
      <xdr:row>43</xdr:row>
      <xdr:rowOff>23400</xdr:rowOff>
    </xdr:to>
    <xdr:sp macro="" textlink="">
      <xdr:nvSpPr>
        <xdr:cNvPr id="403" name="テキスト ボックス 402"/>
        <xdr:cNvSpPr/>
      </xdr:nvSpPr>
      <xdr:spPr>
        <a:xfrm>
          <a:off x="15798690" y="7177770"/>
          <a:ext cx="8047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a:t>
          </a:r>
          <a:endParaRPr lang="en-US" sz="1000" b="0" strike="noStrike" spc="-1">
            <a:latin typeface="Times New Roman"/>
          </a:endParaRPr>
        </a:p>
      </xdr:txBody>
    </xdr:sp>
    <xdr:clientData/>
  </xdr:twoCellAnchor>
  <xdr:twoCellAnchor>
    <xdr:from>
      <xdr:col>72</xdr:col>
      <xdr:colOff>152280</xdr:colOff>
      <xdr:row>41</xdr:row>
      <xdr:rowOff>89640</xdr:rowOff>
    </xdr:from>
    <xdr:to>
      <xdr:col>73</xdr:col>
      <xdr:colOff>43920</xdr:colOff>
      <xdr:row>42</xdr:row>
      <xdr:rowOff>19440</xdr:rowOff>
    </xdr:to>
    <xdr:sp macro="" textlink="">
      <xdr:nvSpPr>
        <xdr:cNvPr id="404" name="楕円 403"/>
        <xdr:cNvSpPr/>
      </xdr:nvSpPr>
      <xdr:spPr>
        <a:xfrm>
          <a:off x="15239880" y="7119090"/>
          <a:ext cx="10119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42</xdr:row>
      <xdr:rowOff>25200</xdr:rowOff>
    </xdr:from>
    <xdr:to>
      <xdr:col>75</xdr:col>
      <xdr:colOff>23760</xdr:colOff>
      <xdr:row>43</xdr:row>
      <xdr:rowOff>71640</xdr:rowOff>
    </xdr:to>
    <xdr:sp macro="" textlink="">
      <xdr:nvSpPr>
        <xdr:cNvPr id="405" name="テキスト ボックス 404"/>
        <xdr:cNvSpPr/>
      </xdr:nvSpPr>
      <xdr:spPr>
        <a:xfrm>
          <a:off x="14909730" y="72261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a:t>
          </a:r>
          <a:endParaRPr lang="en-US" sz="1000" b="0" strike="noStrike" spc="-1">
            <a:latin typeface="Times New Roman"/>
          </a:endParaRPr>
        </a:p>
      </xdr:txBody>
    </xdr:sp>
    <xdr:clientData/>
  </xdr:twoCellAnchor>
  <xdr:twoCellAnchor>
    <xdr:from>
      <xdr:col>68</xdr:col>
      <xdr:colOff>101520</xdr:colOff>
      <xdr:row>41</xdr:row>
      <xdr:rowOff>154080</xdr:rowOff>
    </xdr:from>
    <xdr:to>
      <xdr:col>69</xdr:col>
      <xdr:colOff>10440</xdr:colOff>
      <xdr:row>42</xdr:row>
      <xdr:rowOff>83880</xdr:rowOff>
    </xdr:to>
    <xdr:sp macro="" textlink="">
      <xdr:nvSpPr>
        <xdr:cNvPr id="406" name="楕円 405"/>
        <xdr:cNvSpPr/>
      </xdr:nvSpPr>
      <xdr:spPr>
        <a:xfrm>
          <a:off x="14350920" y="7183530"/>
          <a:ext cx="11847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42</xdr:row>
      <xdr:rowOff>89640</xdr:rowOff>
    </xdr:from>
    <xdr:to>
      <xdr:col>70</xdr:col>
      <xdr:colOff>182520</xdr:colOff>
      <xdr:row>43</xdr:row>
      <xdr:rowOff>136080</xdr:rowOff>
    </xdr:to>
    <xdr:sp macro="" textlink="">
      <xdr:nvSpPr>
        <xdr:cNvPr id="407" name="テキスト ボックス 406"/>
        <xdr:cNvSpPr/>
      </xdr:nvSpPr>
      <xdr:spPr>
        <a:xfrm>
          <a:off x="14020740" y="729054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a:t>
          </a:r>
          <a:endParaRPr lang="en-US" sz="1000" b="0" strike="noStrike" spc="-1">
            <a:latin typeface="Times New Roman"/>
          </a:endParaRPr>
        </a:p>
      </xdr:txBody>
    </xdr:sp>
    <xdr:clientData/>
  </xdr:twoCellAnchor>
  <xdr:twoCellAnchor>
    <xdr:from>
      <xdr:col>64</xdr:col>
      <xdr:colOff>50760</xdr:colOff>
      <xdr:row>42</xdr:row>
      <xdr:rowOff>38880</xdr:rowOff>
    </xdr:from>
    <xdr:to>
      <xdr:col>64</xdr:col>
      <xdr:colOff>151920</xdr:colOff>
      <xdr:row>42</xdr:row>
      <xdr:rowOff>140040</xdr:rowOff>
    </xdr:to>
    <xdr:sp macro="" textlink="">
      <xdr:nvSpPr>
        <xdr:cNvPr id="408" name="楕円 407"/>
        <xdr:cNvSpPr/>
      </xdr:nvSpPr>
      <xdr:spPr>
        <a:xfrm>
          <a:off x="13461960" y="72397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42</xdr:row>
      <xdr:rowOff>145800</xdr:rowOff>
    </xdr:from>
    <xdr:to>
      <xdr:col>66</xdr:col>
      <xdr:colOff>131760</xdr:colOff>
      <xdr:row>44</xdr:row>
      <xdr:rowOff>20520</xdr:rowOff>
    </xdr:to>
    <xdr:sp macro="" textlink="">
      <xdr:nvSpPr>
        <xdr:cNvPr id="409" name="テキスト ボックス 408"/>
        <xdr:cNvSpPr/>
      </xdr:nvSpPr>
      <xdr:spPr>
        <a:xfrm>
          <a:off x="13131780" y="7346700"/>
          <a:ext cx="8302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8.8</a:t>
          </a:r>
          <a:endParaRPr lang="en-US" sz="1000" b="0" strike="noStrike" spc="-1">
            <a:latin typeface="Times New Roman"/>
          </a:endParaRPr>
        </a:p>
      </xdr:txBody>
    </xdr:sp>
    <xdr:clientData/>
  </xdr:twoCellAnchor>
  <xdr:twoCellAnchor>
    <xdr:from>
      <xdr:col>61</xdr:col>
      <xdr:colOff>44280</xdr:colOff>
      <xdr:row>7</xdr:row>
      <xdr:rowOff>6480</xdr:rowOff>
    </xdr:from>
    <xdr:to>
      <xdr:col>85</xdr:col>
      <xdr:colOff>94680</xdr:colOff>
      <xdr:row>8</xdr:row>
      <xdr:rowOff>152280</xdr:rowOff>
    </xdr:to>
    <xdr:sp macro="" textlink="">
      <xdr:nvSpPr>
        <xdr:cNvPr id="410" name="正方形/長方形 409"/>
        <xdr:cNvSpPr/>
      </xdr:nvSpPr>
      <xdr:spPr>
        <a:xfrm>
          <a:off x="12826830" y="1206630"/>
          <a:ext cx="5079600" cy="31725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将来負担の状況</a:t>
          </a:r>
          <a:endParaRPr lang="en-US" sz="1600" b="0" strike="noStrike" spc="-1">
            <a:latin typeface="Times New Roman"/>
          </a:endParaRPr>
        </a:p>
      </xdr:txBody>
    </xdr:sp>
    <xdr:clientData/>
  </xdr:twoCellAnchor>
  <xdr:twoCellAnchor editAs="oneCell">
    <xdr:from>
      <xdr:col>65</xdr:col>
      <xdr:colOff>137880</xdr:colOff>
      <xdr:row>9</xdr:row>
      <xdr:rowOff>25560</xdr:rowOff>
    </xdr:from>
    <xdr:to>
      <xdr:col>73</xdr:col>
      <xdr:colOff>37080</xdr:colOff>
      <xdr:row>10</xdr:row>
      <xdr:rowOff>162720</xdr:rowOff>
    </xdr:to>
    <xdr:sp macro="" textlink="">
      <xdr:nvSpPr>
        <xdr:cNvPr id="411" name="テキスト ボックス 410"/>
        <xdr:cNvSpPr/>
      </xdr:nvSpPr>
      <xdr:spPr>
        <a:xfrm>
          <a:off x="13758630" y="1568610"/>
          <a:ext cx="1575600" cy="308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将来負担比率</a:t>
          </a:r>
          <a:endParaRPr lang="en-US" sz="1300" b="0" strike="noStrike" spc="-1">
            <a:latin typeface="Times New Roman"/>
          </a:endParaRPr>
        </a:p>
      </xdr:txBody>
    </xdr:sp>
    <xdr:clientData/>
  </xdr:twoCellAnchor>
  <xdr:twoCellAnchor editAs="oneCell">
    <xdr:from>
      <xdr:col>73</xdr:col>
      <xdr:colOff>27360</xdr:colOff>
      <xdr:row>9</xdr:row>
      <xdr:rowOff>65160</xdr:rowOff>
    </xdr:from>
    <xdr:to>
      <xdr:col>81</xdr:col>
      <xdr:colOff>138600</xdr:colOff>
      <xdr:row>11</xdr:row>
      <xdr:rowOff>15840</xdr:rowOff>
    </xdr:to>
    <xdr:sp macro="" textlink="">
      <xdr:nvSpPr>
        <xdr:cNvPr id="412" name="テキスト ボックス 411"/>
        <xdr:cNvSpPr/>
      </xdr:nvSpPr>
      <xdr:spPr>
        <a:xfrm>
          <a:off x="15324510" y="1608210"/>
          <a:ext cx="1787640" cy="2935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a:t>
          </a:r>
          <a:r>
            <a:rPr lang="ja-JP" sz="1600" b="1" strike="noStrike" spc="-1">
              <a:solidFill>
                <a:srgbClr val="FF0000"/>
              </a:solidFill>
              <a:latin typeface="ＭＳ Ｐゴシック"/>
              <a:ea typeface="ＭＳ Ｐゴシック"/>
            </a:rPr>
            <a:t>　</a:t>
          </a:r>
          <a:endParaRPr lang="en-US" sz="1600" b="0" strike="noStrike" spc="-1">
            <a:latin typeface="Times New Roman"/>
          </a:endParaRPr>
        </a:p>
      </xdr:txBody>
    </xdr:sp>
    <xdr:clientData/>
  </xdr:twoCellAnchor>
  <xdr:twoCellAnchor>
    <xdr:from>
      <xdr:col>85</xdr:col>
      <xdr:colOff>158760</xdr:colOff>
      <xdr:row>8</xdr:row>
      <xdr:rowOff>88920</xdr:rowOff>
    </xdr:from>
    <xdr:to>
      <xdr:col>93</xdr:col>
      <xdr:colOff>6120</xdr:colOff>
      <xdr:row>9</xdr:row>
      <xdr:rowOff>171000</xdr:rowOff>
    </xdr:to>
    <xdr:sp macro="" textlink="">
      <xdr:nvSpPr>
        <xdr:cNvPr id="413" name="正方形/長方形 412"/>
        <xdr:cNvSpPr/>
      </xdr:nvSpPr>
      <xdr:spPr>
        <a:xfrm>
          <a:off x="17970510" y="1460520"/>
          <a:ext cx="152376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9</xdr:row>
      <xdr:rowOff>108000</xdr:rowOff>
    </xdr:from>
    <xdr:to>
      <xdr:col>93</xdr:col>
      <xdr:colOff>6120</xdr:colOff>
      <xdr:row>11</xdr:row>
      <xdr:rowOff>18720</xdr:rowOff>
    </xdr:to>
    <xdr:sp macro="" textlink="">
      <xdr:nvSpPr>
        <xdr:cNvPr id="414" name="正方形/長方形 413"/>
        <xdr:cNvSpPr/>
      </xdr:nvSpPr>
      <xdr:spPr>
        <a:xfrm>
          <a:off x="17970510" y="1651050"/>
          <a:ext cx="152376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1/51</a:t>
          </a:r>
          <a:endParaRPr lang="en-US" sz="1200" b="0" strike="noStrike" spc="-1">
            <a:latin typeface="Times New Roman"/>
          </a:endParaRPr>
        </a:p>
      </xdr:txBody>
    </xdr:sp>
    <xdr:clientData/>
  </xdr:twoCellAnchor>
  <xdr:twoCellAnchor>
    <xdr:from>
      <xdr:col>93</xdr:col>
      <xdr:colOff>133200</xdr:colOff>
      <xdr:row>8</xdr:row>
      <xdr:rowOff>88920</xdr:rowOff>
    </xdr:from>
    <xdr:to>
      <xdr:col>99</xdr:col>
      <xdr:colOff>145440</xdr:colOff>
      <xdr:row>9</xdr:row>
      <xdr:rowOff>171000</xdr:rowOff>
    </xdr:to>
    <xdr:sp macro="" textlink="">
      <xdr:nvSpPr>
        <xdr:cNvPr id="415" name="正方形/長方形 414"/>
        <xdr:cNvSpPr/>
      </xdr:nvSpPr>
      <xdr:spPr>
        <a:xfrm>
          <a:off x="19621350" y="146052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9</xdr:row>
      <xdr:rowOff>108000</xdr:rowOff>
    </xdr:from>
    <xdr:to>
      <xdr:col>99</xdr:col>
      <xdr:colOff>145440</xdr:colOff>
      <xdr:row>11</xdr:row>
      <xdr:rowOff>18720</xdr:rowOff>
    </xdr:to>
    <xdr:sp macro="" textlink="">
      <xdr:nvSpPr>
        <xdr:cNvPr id="416" name="正方形/長方形 415"/>
        <xdr:cNvSpPr/>
      </xdr:nvSpPr>
      <xdr:spPr>
        <a:xfrm>
          <a:off x="19621350" y="165105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24.9</a:t>
          </a:r>
          <a:endParaRPr lang="en-US" sz="1200" b="0" strike="noStrike" spc="-1">
            <a:latin typeface="Times New Roman"/>
          </a:endParaRPr>
        </a:p>
      </xdr:txBody>
    </xdr:sp>
    <xdr:clientData/>
  </xdr:twoCellAnchor>
  <xdr:twoCellAnchor>
    <xdr:from>
      <xdr:col>100</xdr:col>
      <xdr:colOff>127080</xdr:colOff>
      <xdr:row>8</xdr:row>
      <xdr:rowOff>88920</xdr:rowOff>
    </xdr:from>
    <xdr:to>
      <xdr:col>106</xdr:col>
      <xdr:colOff>139320</xdr:colOff>
      <xdr:row>9</xdr:row>
      <xdr:rowOff>171000</xdr:rowOff>
    </xdr:to>
    <xdr:sp macro="" textlink="">
      <xdr:nvSpPr>
        <xdr:cNvPr id="417" name="正方形/長方形 416"/>
        <xdr:cNvSpPr/>
      </xdr:nvSpPr>
      <xdr:spPr>
        <a:xfrm>
          <a:off x="21082080" y="1460520"/>
          <a:ext cx="12695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100</xdr:col>
      <xdr:colOff>127080</xdr:colOff>
      <xdr:row>9</xdr:row>
      <xdr:rowOff>108000</xdr:rowOff>
    </xdr:from>
    <xdr:to>
      <xdr:col>106</xdr:col>
      <xdr:colOff>139320</xdr:colOff>
      <xdr:row>11</xdr:row>
      <xdr:rowOff>18720</xdr:rowOff>
    </xdr:to>
    <xdr:sp macro="" textlink="">
      <xdr:nvSpPr>
        <xdr:cNvPr id="418" name="正方形/長方形 417"/>
        <xdr:cNvSpPr/>
      </xdr:nvSpPr>
      <xdr:spPr>
        <a:xfrm>
          <a:off x="21082080" y="1651050"/>
          <a:ext cx="126954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a:t>
          </a:r>
          <a:endParaRPr lang="en-US" sz="1200" b="0" strike="noStrike" spc="-1">
            <a:latin typeface="Times New Roman"/>
          </a:endParaRPr>
        </a:p>
      </xdr:txBody>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19" name="正方形/長方形 418"/>
        <xdr:cNvSpPr/>
      </xdr:nvSpPr>
      <xdr:spPr>
        <a:xfrm>
          <a:off x="12826830" y="1968390"/>
          <a:ext cx="5079600" cy="241254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115</xdr:col>
      <xdr:colOff>31680</xdr:colOff>
      <xdr:row>25</xdr:row>
      <xdr:rowOff>94680</xdr:rowOff>
    </xdr:to>
    <xdr:sp macro="" textlink="">
      <xdr:nvSpPr>
        <xdr:cNvPr id="420" name="正方形/長方形 419"/>
        <xdr:cNvSpPr/>
      </xdr:nvSpPr>
      <xdr:spPr>
        <a:xfrm>
          <a:off x="18097620" y="1968390"/>
          <a:ext cx="6032310" cy="24125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104</xdr:col>
      <xdr:colOff>114120</xdr:colOff>
      <xdr:row>12</xdr:row>
      <xdr:rowOff>164520</xdr:rowOff>
    </xdr:to>
    <xdr:sp macro="" textlink="">
      <xdr:nvSpPr>
        <xdr:cNvPr id="421" name="正方形/長方形 420"/>
        <xdr:cNvSpPr/>
      </xdr:nvSpPr>
      <xdr:spPr>
        <a:xfrm>
          <a:off x="18097620" y="1968390"/>
          <a:ext cx="38097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将来負担比率の分析欄</a:t>
          </a:r>
          <a:endParaRPr lang="en-US" sz="1100" b="0" strike="noStrike" spc="-1">
            <a:latin typeface="Times New Roman"/>
          </a:endParaRPr>
        </a:p>
      </xdr:txBody>
    </xdr:sp>
    <xdr:clientData/>
  </xdr:twoCellAnchor>
  <xdr:twoCellAnchor>
    <xdr:from>
      <xdr:col>87</xdr:col>
      <xdr:colOff>10800</xdr:colOff>
      <xdr:row>13</xdr:row>
      <xdr:rowOff>57240</xdr:rowOff>
    </xdr:from>
    <xdr:to>
      <xdr:col>114</xdr:col>
      <xdr:colOff>113760</xdr:colOff>
      <xdr:row>25</xdr:row>
      <xdr:rowOff>31320</xdr:rowOff>
    </xdr:to>
    <xdr:sp macro="" textlink="">
      <xdr:nvSpPr>
        <xdr:cNvPr id="422" name="テキスト ボックス 421"/>
        <xdr:cNvSpPr/>
      </xdr:nvSpPr>
      <xdr:spPr>
        <a:xfrm>
          <a:off x="18241650" y="2286090"/>
          <a:ext cx="576081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平成</a:t>
          </a:r>
          <a:r>
            <a:rPr lang="en-US" sz="1300" b="0" strike="noStrike" spc="-1">
              <a:solidFill>
                <a:srgbClr val="000000"/>
              </a:solidFill>
              <a:latin typeface="ＭＳ Ｐゴシック"/>
              <a:ea typeface="ＭＳ Ｐゴシック"/>
            </a:rPr>
            <a:t>17</a:t>
          </a:r>
          <a:r>
            <a:rPr lang="ja-JP" sz="1300" b="0" strike="noStrike" spc="-1">
              <a:solidFill>
                <a:srgbClr val="000000"/>
              </a:solidFill>
              <a:latin typeface="ＭＳ Ｐゴシック"/>
              <a:ea typeface="ＭＳ Ｐゴシック"/>
            </a:rPr>
            <a:t>年度の合併以降年々減少し、平成</a:t>
          </a:r>
          <a:r>
            <a:rPr lang="en-US" sz="1300" b="0" strike="noStrike" spc="-1">
              <a:solidFill>
                <a:srgbClr val="000000"/>
              </a:solidFill>
              <a:latin typeface="ＭＳ Ｐゴシック"/>
              <a:ea typeface="ＭＳ Ｐゴシック"/>
            </a:rPr>
            <a:t>28</a:t>
          </a:r>
          <a:r>
            <a:rPr lang="ja-JP" sz="1300" b="0" strike="noStrike" spc="-1">
              <a:solidFill>
                <a:srgbClr val="000000"/>
              </a:solidFill>
              <a:latin typeface="ＭＳ Ｐゴシック"/>
              <a:ea typeface="ＭＳ Ｐゴシック"/>
            </a:rPr>
            <a:t>年度から充当可能財源等が将来負担額を上回っている。これは、地方債残高借入れの抑制に伴い地方債残高が減少したことによるものである。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今後も「経営健全化計画」を踏まえ、持続可能な健全財政を図り、将来負担の軽減に努める。</a:t>
          </a:r>
          <a:endParaRPr lang="en-US" sz="1300" b="0" strike="noStrike" spc="-1">
            <a:latin typeface="Times New Roman"/>
          </a:endParaRPr>
        </a:p>
      </xdr:txBody>
    </xdr:sp>
    <xdr:clientData/>
  </xdr:twoCellAnchor>
  <xdr:twoCellAnchor editAs="oneCell">
    <xdr:from>
      <xdr:col>61</xdr:col>
      <xdr:colOff>8640</xdr:colOff>
      <xdr:row>10</xdr:row>
      <xdr:rowOff>63360</xdr:rowOff>
    </xdr:from>
    <xdr:to>
      <xdr:col>62</xdr:col>
      <xdr:colOff>109800</xdr:colOff>
      <xdr:row>11</xdr:row>
      <xdr:rowOff>83880</xdr:rowOff>
    </xdr:to>
    <xdr:sp macro="" textlink="">
      <xdr:nvSpPr>
        <xdr:cNvPr id="423" name="テキスト ボックス 422"/>
        <xdr:cNvSpPr/>
      </xdr:nvSpPr>
      <xdr:spPr>
        <a:xfrm>
          <a:off x="12791190" y="1777860"/>
          <a:ext cx="310710"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25</xdr:row>
      <xdr:rowOff>95040</xdr:rowOff>
    </xdr:from>
    <xdr:to>
      <xdr:col>85</xdr:col>
      <xdr:colOff>95040</xdr:colOff>
      <xdr:row>25</xdr:row>
      <xdr:rowOff>95040</xdr:rowOff>
    </xdr:to>
    <xdr:sp macro="" textlink="">
      <xdr:nvSpPr>
        <xdr:cNvPr id="424" name="直線コネクタ 423"/>
        <xdr:cNvSpPr/>
      </xdr:nvSpPr>
      <xdr:spPr>
        <a:xfrm>
          <a:off x="12826830" y="438129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24</xdr:row>
      <xdr:rowOff>145080</xdr:rowOff>
    </xdr:from>
    <xdr:to>
      <xdr:col>61</xdr:col>
      <xdr:colOff>113040</xdr:colOff>
      <xdr:row>26</xdr:row>
      <xdr:rowOff>20160</xdr:rowOff>
    </xdr:to>
    <xdr:sp macro="" textlink="">
      <xdr:nvSpPr>
        <xdr:cNvPr id="425" name="テキスト ボックス 424"/>
        <xdr:cNvSpPr/>
      </xdr:nvSpPr>
      <xdr:spPr>
        <a:xfrm>
          <a:off x="12064950" y="4259880"/>
          <a:ext cx="83064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23</xdr:row>
      <xdr:rowOff>35640</xdr:rowOff>
    </xdr:from>
    <xdr:to>
      <xdr:col>85</xdr:col>
      <xdr:colOff>95040</xdr:colOff>
      <xdr:row>23</xdr:row>
      <xdr:rowOff>35640</xdr:rowOff>
    </xdr:to>
    <xdr:sp macro="" textlink="">
      <xdr:nvSpPr>
        <xdr:cNvPr id="426" name="直線コネクタ 425"/>
        <xdr:cNvSpPr/>
      </xdr:nvSpPr>
      <xdr:spPr>
        <a:xfrm>
          <a:off x="12826830" y="397899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22</xdr:row>
      <xdr:rowOff>85680</xdr:rowOff>
    </xdr:from>
    <xdr:to>
      <xdr:col>61</xdr:col>
      <xdr:colOff>113040</xdr:colOff>
      <xdr:row>23</xdr:row>
      <xdr:rowOff>132120</xdr:rowOff>
    </xdr:to>
    <xdr:sp macro="" textlink="">
      <xdr:nvSpPr>
        <xdr:cNvPr id="427" name="テキスト ボックス 426"/>
        <xdr:cNvSpPr/>
      </xdr:nvSpPr>
      <xdr:spPr>
        <a:xfrm>
          <a:off x="12064950" y="385758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61</xdr:col>
      <xdr:colOff>44280</xdr:colOff>
      <xdr:row>20</xdr:row>
      <xdr:rowOff>147960</xdr:rowOff>
    </xdr:from>
    <xdr:to>
      <xdr:col>85</xdr:col>
      <xdr:colOff>95040</xdr:colOff>
      <xdr:row>20</xdr:row>
      <xdr:rowOff>147960</xdr:rowOff>
    </xdr:to>
    <xdr:sp macro="" textlink="">
      <xdr:nvSpPr>
        <xdr:cNvPr id="428" name="直線コネクタ 427"/>
        <xdr:cNvSpPr/>
      </xdr:nvSpPr>
      <xdr:spPr>
        <a:xfrm>
          <a:off x="12826830" y="357696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20</xdr:row>
      <xdr:rowOff>26640</xdr:rowOff>
    </xdr:from>
    <xdr:to>
      <xdr:col>61</xdr:col>
      <xdr:colOff>113040</xdr:colOff>
      <xdr:row>21</xdr:row>
      <xdr:rowOff>73080</xdr:rowOff>
    </xdr:to>
    <xdr:sp macro="" textlink="">
      <xdr:nvSpPr>
        <xdr:cNvPr id="429" name="テキスト ボックス 428"/>
        <xdr:cNvSpPr/>
      </xdr:nvSpPr>
      <xdr:spPr>
        <a:xfrm>
          <a:off x="12064950" y="345564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61</xdr:col>
      <xdr:colOff>44280</xdr:colOff>
      <xdr:row>18</xdr:row>
      <xdr:rowOff>88560</xdr:rowOff>
    </xdr:from>
    <xdr:to>
      <xdr:col>85</xdr:col>
      <xdr:colOff>95040</xdr:colOff>
      <xdr:row>18</xdr:row>
      <xdr:rowOff>88560</xdr:rowOff>
    </xdr:to>
    <xdr:sp macro="" textlink="">
      <xdr:nvSpPr>
        <xdr:cNvPr id="430" name="直線コネクタ 429"/>
        <xdr:cNvSpPr/>
      </xdr:nvSpPr>
      <xdr:spPr>
        <a:xfrm>
          <a:off x="12826830" y="317466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17</xdr:row>
      <xdr:rowOff>138600</xdr:rowOff>
    </xdr:from>
    <xdr:to>
      <xdr:col>61</xdr:col>
      <xdr:colOff>113040</xdr:colOff>
      <xdr:row>19</xdr:row>
      <xdr:rowOff>13680</xdr:rowOff>
    </xdr:to>
    <xdr:sp macro="" textlink="">
      <xdr:nvSpPr>
        <xdr:cNvPr id="431" name="テキスト ボックス 430"/>
        <xdr:cNvSpPr/>
      </xdr:nvSpPr>
      <xdr:spPr>
        <a:xfrm>
          <a:off x="12064950" y="3053250"/>
          <a:ext cx="83064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61</xdr:col>
      <xdr:colOff>44280</xdr:colOff>
      <xdr:row>16</xdr:row>
      <xdr:rowOff>29520</xdr:rowOff>
    </xdr:from>
    <xdr:to>
      <xdr:col>85</xdr:col>
      <xdr:colOff>95040</xdr:colOff>
      <xdr:row>16</xdr:row>
      <xdr:rowOff>29520</xdr:rowOff>
    </xdr:to>
    <xdr:sp macro="" textlink="">
      <xdr:nvSpPr>
        <xdr:cNvPr id="432" name="直線コネクタ 431"/>
        <xdr:cNvSpPr/>
      </xdr:nvSpPr>
      <xdr:spPr>
        <a:xfrm>
          <a:off x="12826830" y="277272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15</xdr:row>
      <xdr:rowOff>79560</xdr:rowOff>
    </xdr:from>
    <xdr:to>
      <xdr:col>61</xdr:col>
      <xdr:colOff>113040</xdr:colOff>
      <xdr:row>16</xdr:row>
      <xdr:rowOff>125640</xdr:rowOff>
    </xdr:to>
    <xdr:sp macro="" textlink="">
      <xdr:nvSpPr>
        <xdr:cNvPr id="433" name="テキスト ボックス 432"/>
        <xdr:cNvSpPr/>
      </xdr:nvSpPr>
      <xdr:spPr>
        <a:xfrm>
          <a:off x="12064950" y="265131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61</xdr:col>
      <xdr:colOff>44280</xdr:colOff>
      <xdr:row>13</xdr:row>
      <xdr:rowOff>141480</xdr:rowOff>
    </xdr:from>
    <xdr:to>
      <xdr:col>85</xdr:col>
      <xdr:colOff>95040</xdr:colOff>
      <xdr:row>13</xdr:row>
      <xdr:rowOff>141480</xdr:rowOff>
    </xdr:to>
    <xdr:sp macro="" textlink="">
      <xdr:nvSpPr>
        <xdr:cNvPr id="434" name="直線コネクタ 433"/>
        <xdr:cNvSpPr/>
      </xdr:nvSpPr>
      <xdr:spPr>
        <a:xfrm>
          <a:off x="12826830" y="237033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13</xdr:row>
      <xdr:rowOff>20160</xdr:rowOff>
    </xdr:from>
    <xdr:to>
      <xdr:col>61</xdr:col>
      <xdr:colOff>113040</xdr:colOff>
      <xdr:row>14</xdr:row>
      <xdr:rowOff>66600</xdr:rowOff>
    </xdr:to>
    <xdr:sp macro="" textlink="">
      <xdr:nvSpPr>
        <xdr:cNvPr id="435" name="テキスト ボックス 434"/>
        <xdr:cNvSpPr/>
      </xdr:nvSpPr>
      <xdr:spPr>
        <a:xfrm>
          <a:off x="12064950" y="224901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11</xdr:row>
      <xdr:rowOff>82440</xdr:rowOff>
    </xdr:from>
    <xdr:to>
      <xdr:col>85</xdr:col>
      <xdr:colOff>95040</xdr:colOff>
      <xdr:row>11</xdr:row>
      <xdr:rowOff>82440</xdr:rowOff>
    </xdr:to>
    <xdr:sp macro="" textlink="">
      <xdr:nvSpPr>
        <xdr:cNvPr id="436" name="直線コネクタ 435"/>
        <xdr:cNvSpPr/>
      </xdr:nvSpPr>
      <xdr:spPr>
        <a:xfrm>
          <a:off x="12826830" y="1968390"/>
          <a:ext cx="507996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37" name="将来負担の状況グラフ枠"/>
        <xdr:cNvSpPr/>
      </xdr:nvSpPr>
      <xdr:spPr>
        <a:xfrm>
          <a:off x="12826830" y="1968390"/>
          <a:ext cx="5079600" cy="2412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13</xdr:row>
      <xdr:rowOff>141480</xdr:rowOff>
    </xdr:from>
    <xdr:to>
      <xdr:col>81</xdr:col>
      <xdr:colOff>44280</xdr:colOff>
      <xdr:row>23</xdr:row>
      <xdr:rowOff>96120</xdr:rowOff>
    </xdr:to>
    <xdr:sp macro="" textlink="">
      <xdr:nvSpPr>
        <xdr:cNvPr id="438" name="直線コネクタ 437"/>
        <xdr:cNvSpPr/>
      </xdr:nvSpPr>
      <xdr:spPr>
        <a:xfrm flipV="1">
          <a:off x="17017830" y="2370330"/>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23</xdr:row>
      <xdr:rowOff>88920</xdr:rowOff>
    </xdr:from>
    <xdr:to>
      <xdr:col>85</xdr:col>
      <xdr:colOff>125640</xdr:colOff>
      <xdr:row>24</xdr:row>
      <xdr:rowOff>135000</xdr:rowOff>
    </xdr:to>
    <xdr:sp macro="" textlink="">
      <xdr:nvSpPr>
        <xdr:cNvPr id="439" name="将来負担の状況最小値テキスト"/>
        <xdr:cNvSpPr/>
      </xdr:nvSpPr>
      <xdr:spPr>
        <a:xfrm>
          <a:off x="17106750" y="4032270"/>
          <a:ext cx="8306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83.0</a:t>
          </a:r>
          <a:endParaRPr lang="en-US" sz="1000" b="0" strike="noStrike" spc="-1">
            <a:latin typeface="Times New Roman"/>
          </a:endParaRPr>
        </a:p>
      </xdr:txBody>
    </xdr:sp>
    <xdr:clientData/>
  </xdr:twoCellAnchor>
  <xdr:twoCellAnchor>
    <xdr:from>
      <xdr:col>80</xdr:col>
      <xdr:colOff>164880</xdr:colOff>
      <xdr:row>23</xdr:row>
      <xdr:rowOff>96120</xdr:rowOff>
    </xdr:from>
    <xdr:to>
      <xdr:col>81</xdr:col>
      <xdr:colOff>133200</xdr:colOff>
      <xdr:row>23</xdr:row>
      <xdr:rowOff>96120</xdr:rowOff>
    </xdr:to>
    <xdr:sp macro="" textlink="">
      <xdr:nvSpPr>
        <xdr:cNvPr id="440" name="直線コネクタ 439"/>
        <xdr:cNvSpPr/>
      </xdr:nvSpPr>
      <xdr:spPr>
        <a:xfrm>
          <a:off x="16928880" y="403947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12</xdr:row>
      <xdr:rowOff>77400</xdr:rowOff>
    </xdr:from>
    <xdr:to>
      <xdr:col>85</xdr:col>
      <xdr:colOff>125640</xdr:colOff>
      <xdr:row>13</xdr:row>
      <xdr:rowOff>123840</xdr:rowOff>
    </xdr:to>
    <xdr:sp macro="" textlink="">
      <xdr:nvSpPr>
        <xdr:cNvPr id="441" name="将来負担の状況最大値テキスト"/>
        <xdr:cNvSpPr/>
      </xdr:nvSpPr>
      <xdr:spPr>
        <a:xfrm>
          <a:off x="17106750" y="2134800"/>
          <a:ext cx="8306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80</xdr:col>
      <xdr:colOff>164880</xdr:colOff>
      <xdr:row>13</xdr:row>
      <xdr:rowOff>141480</xdr:rowOff>
    </xdr:from>
    <xdr:to>
      <xdr:col>81</xdr:col>
      <xdr:colOff>133200</xdr:colOff>
      <xdr:row>13</xdr:row>
      <xdr:rowOff>141480</xdr:rowOff>
    </xdr:to>
    <xdr:sp macro="" textlink="">
      <xdr:nvSpPr>
        <xdr:cNvPr id="442" name="直線コネクタ 441"/>
        <xdr:cNvSpPr/>
      </xdr:nvSpPr>
      <xdr:spPr>
        <a:xfrm>
          <a:off x="16928880" y="2370330"/>
          <a:ext cx="17787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13</xdr:row>
      <xdr:rowOff>162000</xdr:rowOff>
    </xdr:from>
    <xdr:to>
      <xdr:col>85</xdr:col>
      <xdr:colOff>125640</xdr:colOff>
      <xdr:row>15</xdr:row>
      <xdr:rowOff>37080</xdr:rowOff>
    </xdr:to>
    <xdr:sp macro="" textlink="">
      <xdr:nvSpPr>
        <xdr:cNvPr id="443" name="将来負担の状況平均値テキスト"/>
        <xdr:cNvSpPr/>
      </xdr:nvSpPr>
      <xdr:spPr>
        <a:xfrm>
          <a:off x="17106750" y="2390850"/>
          <a:ext cx="83064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3.9</a:t>
          </a:r>
          <a:endParaRPr lang="en-US" sz="1000" b="0" strike="noStrike" spc="-1">
            <a:latin typeface="Times New Roman"/>
          </a:endParaRPr>
        </a:p>
      </xdr:txBody>
    </xdr:sp>
    <xdr:clientData/>
  </xdr:twoCellAnchor>
  <xdr:twoCellAnchor>
    <xdr:from>
      <xdr:col>81</xdr:col>
      <xdr:colOff>10440</xdr:colOff>
      <xdr:row>13</xdr:row>
      <xdr:rowOff>169560</xdr:rowOff>
    </xdr:from>
    <xdr:to>
      <xdr:col>81</xdr:col>
      <xdr:colOff>94680</xdr:colOff>
      <xdr:row>14</xdr:row>
      <xdr:rowOff>99360</xdr:rowOff>
    </xdr:to>
    <xdr:sp macro="" textlink="">
      <xdr:nvSpPr>
        <xdr:cNvPr id="444" name="フローチャート: 判断 443"/>
        <xdr:cNvSpPr/>
      </xdr:nvSpPr>
      <xdr:spPr>
        <a:xfrm>
          <a:off x="16983990" y="2398410"/>
          <a:ext cx="8424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77</xdr:col>
      <xdr:colOff>10440</xdr:colOff>
      <xdr:row>14</xdr:row>
      <xdr:rowOff>28080</xdr:rowOff>
    </xdr:from>
    <xdr:to>
      <xdr:col>77</xdr:col>
      <xdr:colOff>94680</xdr:colOff>
      <xdr:row>14</xdr:row>
      <xdr:rowOff>129240</xdr:rowOff>
    </xdr:to>
    <xdr:sp macro="" textlink="">
      <xdr:nvSpPr>
        <xdr:cNvPr id="445" name="フローチャート: 判断 444"/>
        <xdr:cNvSpPr/>
      </xdr:nvSpPr>
      <xdr:spPr>
        <a:xfrm>
          <a:off x="16145790" y="242838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12</xdr:row>
      <xdr:rowOff>160560</xdr:rowOff>
    </xdr:from>
    <xdr:to>
      <xdr:col>79</xdr:col>
      <xdr:colOff>48960</xdr:colOff>
      <xdr:row>14</xdr:row>
      <xdr:rowOff>35640</xdr:rowOff>
    </xdr:to>
    <xdr:sp macro="" textlink="">
      <xdr:nvSpPr>
        <xdr:cNvPr id="446" name="テキスト ボックス 445"/>
        <xdr:cNvSpPr/>
      </xdr:nvSpPr>
      <xdr:spPr>
        <a:xfrm>
          <a:off x="15798690" y="2217960"/>
          <a:ext cx="8047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a:t>
          </a:r>
          <a:endParaRPr lang="en-US" sz="1000" b="0" strike="noStrike" spc="-1">
            <a:latin typeface="Times New Roman"/>
          </a:endParaRPr>
        </a:p>
      </xdr:txBody>
    </xdr:sp>
    <xdr:clientData/>
  </xdr:twoCellAnchor>
  <xdr:twoCellAnchor>
    <xdr:from>
      <xdr:col>72</xdr:col>
      <xdr:colOff>152280</xdr:colOff>
      <xdr:row>14</xdr:row>
      <xdr:rowOff>20160</xdr:rowOff>
    </xdr:from>
    <xdr:to>
      <xdr:col>73</xdr:col>
      <xdr:colOff>43920</xdr:colOff>
      <xdr:row>14</xdr:row>
      <xdr:rowOff>121320</xdr:rowOff>
    </xdr:to>
    <xdr:sp macro="" textlink="">
      <xdr:nvSpPr>
        <xdr:cNvPr id="447" name="フローチャート: 判断 446"/>
        <xdr:cNvSpPr/>
      </xdr:nvSpPr>
      <xdr:spPr>
        <a:xfrm>
          <a:off x="15239880" y="2420460"/>
          <a:ext cx="10119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12</xdr:row>
      <xdr:rowOff>152280</xdr:rowOff>
    </xdr:from>
    <xdr:to>
      <xdr:col>75</xdr:col>
      <xdr:colOff>23760</xdr:colOff>
      <xdr:row>14</xdr:row>
      <xdr:rowOff>27360</xdr:rowOff>
    </xdr:to>
    <xdr:sp macro="" textlink="">
      <xdr:nvSpPr>
        <xdr:cNvPr id="448" name="テキスト ボックス 447"/>
        <xdr:cNvSpPr/>
      </xdr:nvSpPr>
      <xdr:spPr>
        <a:xfrm>
          <a:off x="14909730" y="2209680"/>
          <a:ext cx="8302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a:t>
          </a:r>
          <a:endParaRPr lang="en-US" sz="1000" b="0" strike="noStrike" spc="-1">
            <a:latin typeface="Times New Roman"/>
          </a:endParaRPr>
        </a:p>
      </xdr:txBody>
    </xdr:sp>
    <xdr:clientData/>
  </xdr:twoCellAnchor>
  <xdr:twoCellAnchor>
    <xdr:from>
      <xdr:col>68</xdr:col>
      <xdr:colOff>101520</xdr:colOff>
      <xdr:row>14</xdr:row>
      <xdr:rowOff>164880</xdr:rowOff>
    </xdr:from>
    <xdr:to>
      <xdr:col>69</xdr:col>
      <xdr:colOff>10440</xdr:colOff>
      <xdr:row>15</xdr:row>
      <xdr:rowOff>94680</xdr:rowOff>
    </xdr:to>
    <xdr:sp macro="" textlink="">
      <xdr:nvSpPr>
        <xdr:cNvPr id="449" name="フローチャート: 判断 448"/>
        <xdr:cNvSpPr/>
      </xdr:nvSpPr>
      <xdr:spPr>
        <a:xfrm>
          <a:off x="14350920" y="2565180"/>
          <a:ext cx="11847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13</xdr:row>
      <xdr:rowOff>125640</xdr:rowOff>
    </xdr:from>
    <xdr:to>
      <xdr:col>70</xdr:col>
      <xdr:colOff>182520</xdr:colOff>
      <xdr:row>15</xdr:row>
      <xdr:rowOff>630</xdr:rowOff>
    </xdr:to>
    <xdr:sp macro="" textlink="">
      <xdr:nvSpPr>
        <xdr:cNvPr id="450" name="テキスト ボックス 449"/>
        <xdr:cNvSpPr/>
      </xdr:nvSpPr>
      <xdr:spPr>
        <a:xfrm>
          <a:off x="14020740" y="235449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12.2</a:t>
          </a:r>
          <a:endParaRPr lang="en-US" sz="1000" b="0" strike="noStrike" spc="-1">
            <a:latin typeface="Times New Roman"/>
          </a:endParaRPr>
        </a:p>
      </xdr:txBody>
    </xdr:sp>
    <xdr:clientData/>
  </xdr:twoCellAnchor>
  <xdr:twoCellAnchor>
    <xdr:from>
      <xdr:col>64</xdr:col>
      <xdr:colOff>50760</xdr:colOff>
      <xdr:row>15</xdr:row>
      <xdr:rowOff>49680</xdr:rowOff>
    </xdr:from>
    <xdr:to>
      <xdr:col>64</xdr:col>
      <xdr:colOff>151920</xdr:colOff>
      <xdr:row>15</xdr:row>
      <xdr:rowOff>150840</xdr:rowOff>
    </xdr:to>
    <xdr:sp macro="" textlink="">
      <xdr:nvSpPr>
        <xdr:cNvPr id="451" name="フローチャート: 判断 450"/>
        <xdr:cNvSpPr/>
      </xdr:nvSpPr>
      <xdr:spPr>
        <a:xfrm>
          <a:off x="13461960" y="262143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14</xdr:row>
      <xdr:rowOff>10800</xdr:rowOff>
    </xdr:from>
    <xdr:to>
      <xdr:col>66</xdr:col>
      <xdr:colOff>131760</xdr:colOff>
      <xdr:row>15</xdr:row>
      <xdr:rowOff>57240</xdr:rowOff>
    </xdr:to>
    <xdr:sp macro="" textlink="">
      <xdr:nvSpPr>
        <xdr:cNvPr id="452" name="テキスト ボックス 451"/>
        <xdr:cNvSpPr/>
      </xdr:nvSpPr>
      <xdr:spPr>
        <a:xfrm>
          <a:off x="13131780" y="241110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15.0</a:t>
          </a:r>
          <a:endParaRPr lang="en-US" sz="1000" b="0" strike="noStrike" spc="-1">
            <a:latin typeface="Times New Roman"/>
          </a:endParaRPr>
        </a:p>
      </xdr:txBody>
    </xdr:sp>
    <xdr:clientData/>
  </xdr:twoCellAnchor>
  <xdr:twoCellAnchor editAs="oneCell">
    <xdr:from>
      <xdr:col>80</xdr:col>
      <xdr:colOff>38160</xdr:colOff>
      <xdr:row>25</xdr:row>
      <xdr:rowOff>113400</xdr:rowOff>
    </xdr:from>
    <xdr:to>
      <xdr:col>84</xdr:col>
      <xdr:colOff>30240</xdr:colOff>
      <xdr:row>26</xdr:row>
      <xdr:rowOff>159840</xdr:rowOff>
    </xdr:to>
    <xdr:sp macro="" textlink="">
      <xdr:nvSpPr>
        <xdr:cNvPr id="453" name="テキスト ボックス 452"/>
        <xdr:cNvSpPr/>
      </xdr:nvSpPr>
      <xdr:spPr>
        <a:xfrm>
          <a:off x="16802160" y="439965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76</xdr:col>
      <xdr:colOff>38160</xdr:colOff>
      <xdr:row>25</xdr:row>
      <xdr:rowOff>113400</xdr:rowOff>
    </xdr:from>
    <xdr:to>
      <xdr:col>80</xdr:col>
      <xdr:colOff>30240</xdr:colOff>
      <xdr:row>26</xdr:row>
      <xdr:rowOff>159840</xdr:rowOff>
    </xdr:to>
    <xdr:sp macro="" textlink="">
      <xdr:nvSpPr>
        <xdr:cNvPr id="454" name="テキスト ボックス 453"/>
        <xdr:cNvSpPr/>
      </xdr:nvSpPr>
      <xdr:spPr>
        <a:xfrm>
          <a:off x="15963960" y="439965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72</xdr:col>
      <xdr:colOff>4320</xdr:colOff>
      <xdr:row>25</xdr:row>
      <xdr:rowOff>113400</xdr:rowOff>
    </xdr:from>
    <xdr:to>
      <xdr:col>75</xdr:col>
      <xdr:colOff>189000</xdr:colOff>
      <xdr:row>26</xdr:row>
      <xdr:rowOff>159840</xdr:rowOff>
    </xdr:to>
    <xdr:sp macro="" textlink="">
      <xdr:nvSpPr>
        <xdr:cNvPr id="455" name="テキスト ボックス 454"/>
        <xdr:cNvSpPr/>
      </xdr:nvSpPr>
      <xdr:spPr>
        <a:xfrm>
          <a:off x="15091920" y="4399650"/>
          <a:ext cx="81333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67</xdr:col>
      <xdr:colOff>146160</xdr:colOff>
      <xdr:row>25</xdr:row>
      <xdr:rowOff>113400</xdr:rowOff>
    </xdr:from>
    <xdr:to>
      <xdr:col>71</xdr:col>
      <xdr:colOff>138240</xdr:colOff>
      <xdr:row>26</xdr:row>
      <xdr:rowOff>159840</xdr:rowOff>
    </xdr:to>
    <xdr:sp macro="" textlink="">
      <xdr:nvSpPr>
        <xdr:cNvPr id="456" name="テキスト ボックス 455"/>
        <xdr:cNvSpPr/>
      </xdr:nvSpPr>
      <xdr:spPr>
        <a:xfrm>
          <a:off x="14186010" y="439965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63</xdr:col>
      <xdr:colOff>95400</xdr:colOff>
      <xdr:row>25</xdr:row>
      <xdr:rowOff>113400</xdr:rowOff>
    </xdr:from>
    <xdr:to>
      <xdr:col>67</xdr:col>
      <xdr:colOff>87480</xdr:colOff>
      <xdr:row>26</xdr:row>
      <xdr:rowOff>159840</xdr:rowOff>
    </xdr:to>
    <xdr:sp macro="" textlink="">
      <xdr:nvSpPr>
        <xdr:cNvPr id="457" name="テキスト ボックス 456"/>
        <xdr:cNvSpPr/>
      </xdr:nvSpPr>
      <xdr:spPr>
        <a:xfrm>
          <a:off x="13297050" y="4399650"/>
          <a:ext cx="8302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127080</xdr:rowOff>
    </xdr:from>
    <xdr:to>
      <xdr:col>63</xdr:col>
      <xdr:colOff>97920</xdr:colOff>
      <xdr:row>3</xdr:row>
      <xdr:rowOff>120240</xdr:rowOff>
    </xdr:to>
    <xdr:sp macro="" textlink="">
      <xdr:nvSpPr>
        <xdr:cNvPr id="2" name="正方形/長方形 1"/>
        <xdr:cNvSpPr/>
      </xdr:nvSpPr>
      <xdr:spPr>
        <a:xfrm>
          <a:off x="0" y="127080"/>
          <a:ext cx="12699495" cy="50751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4</a:t>
          </a: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-1 </a:t>
          </a:r>
          <a:r>
            <a:rPr lang="ja-JP" sz="3200" b="1" strike="noStrike" spc="-1">
              <a:solidFill>
                <a:srgbClr val="000000"/>
              </a:solidFill>
              <a:latin typeface="ＭＳ Ｐゴシック"/>
              <a:ea typeface="ＭＳ Ｐゴシック"/>
            </a:rPr>
            <a:t>市町村経常経費分析表</a:t>
          </a:r>
          <a:r>
            <a:rPr lang="en-US" sz="3200" b="1" strike="noStrike" spc="-1">
              <a:solidFill>
                <a:srgbClr val="000000"/>
              </a:solidFill>
              <a:latin typeface="ＭＳ Ｐゴシック"/>
              <a:ea typeface="ＭＳ Ｐゴシック"/>
            </a:rPr>
            <a:t>(</a:t>
          </a:r>
          <a:r>
            <a:rPr lang="ja-JP" sz="3200" b="1" strike="noStrike" spc="-1">
              <a:solidFill>
                <a:srgbClr val="000000"/>
              </a:solidFill>
              <a:latin typeface="ＭＳ Ｐゴシック"/>
              <a:ea typeface="ＭＳ Ｐゴシック"/>
            </a:rPr>
            <a:t>普通会計決算</a:t>
          </a:r>
          <a:r>
            <a:rPr lang="en-US" sz="3200" b="1" strike="noStrike" spc="-1">
              <a:solidFill>
                <a:srgbClr val="000000"/>
              </a:solidFill>
              <a:latin typeface="ＭＳ Ｐゴシック"/>
              <a:ea typeface="ＭＳ Ｐゴシック"/>
            </a:rPr>
            <a:t>)</a:t>
          </a:r>
          <a:endParaRPr lang="en-US" sz="3200" b="0" strike="noStrike" spc="-1">
            <a:latin typeface="Times New Roman"/>
          </a:endParaRPr>
        </a:p>
      </xdr:txBody>
    </xdr:sp>
    <xdr:clientData/>
  </xdr:twoCellAnchor>
  <xdr:twoCellAnchor>
    <xdr:from>
      <xdr:col>95</xdr:col>
      <xdr:colOff>111240</xdr:colOff>
      <xdr:row>1</xdr:row>
      <xdr:rowOff>19080</xdr:rowOff>
    </xdr:from>
    <xdr:to>
      <xdr:col>115</xdr:col>
      <xdr:colOff>41040</xdr:colOff>
      <xdr:row>4</xdr:row>
      <xdr:rowOff>63000</xdr:rowOff>
    </xdr:to>
    <xdr:sp macro="" textlink="">
      <xdr:nvSpPr>
        <xdr:cNvPr id="3" name="正方形/長方形 2"/>
        <xdr:cNvSpPr/>
      </xdr:nvSpPr>
      <xdr:spPr>
        <a:xfrm>
          <a:off x="19113615" y="190530"/>
          <a:ext cx="3930300" cy="5582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136440</xdr:colOff>
      <xdr:row>1</xdr:row>
      <xdr:rowOff>44280</xdr:rowOff>
    </xdr:from>
    <xdr:to>
      <xdr:col>115</xdr:col>
      <xdr:colOff>21960</xdr:colOff>
      <xdr:row>4</xdr:row>
      <xdr:rowOff>37440</xdr:rowOff>
    </xdr:to>
    <xdr:sp macro="" textlink="">
      <xdr:nvSpPr>
        <xdr:cNvPr id="4" name="正方形/長方形 3"/>
        <xdr:cNvSpPr/>
      </xdr:nvSpPr>
      <xdr:spPr>
        <a:xfrm>
          <a:off x="19138815" y="215730"/>
          <a:ext cx="3886020" cy="507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162000</xdr:colOff>
      <xdr:row>1</xdr:row>
      <xdr:rowOff>69840</xdr:rowOff>
    </xdr:from>
    <xdr:to>
      <xdr:col>115</xdr:col>
      <xdr:colOff>6840</xdr:colOff>
      <xdr:row>3</xdr:row>
      <xdr:rowOff>171360</xdr:rowOff>
    </xdr:to>
    <xdr:sp macro="" textlink="">
      <xdr:nvSpPr>
        <xdr:cNvPr id="5" name="正方形/長方形 4"/>
        <xdr:cNvSpPr/>
      </xdr:nvSpPr>
      <xdr:spPr>
        <a:xfrm>
          <a:off x="19164375" y="241290"/>
          <a:ext cx="3845340" cy="4444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鹿児島県霧島市</a:t>
          </a:r>
          <a:endParaRPr lang="en-US" sz="2000" b="0" strike="noStrike" spc="-1">
            <a:latin typeface="Times New Roman"/>
          </a:endParaRPr>
        </a:p>
      </xdr:txBody>
    </xdr:sp>
    <xdr:clientData/>
  </xdr:twoCellAnchor>
  <xdr:twoCellAnchor>
    <xdr:from>
      <xdr:col>81</xdr:col>
      <xdr:colOff>117360</xdr:colOff>
      <xdr:row>1</xdr:row>
      <xdr:rowOff>19080</xdr:rowOff>
    </xdr:from>
    <xdr:to>
      <xdr:col>94</xdr:col>
      <xdr:colOff>177480</xdr:colOff>
      <xdr:row>4</xdr:row>
      <xdr:rowOff>63000</xdr:rowOff>
    </xdr:to>
    <xdr:sp macro="" textlink="">
      <xdr:nvSpPr>
        <xdr:cNvPr id="6" name="正方形/長方形 5"/>
        <xdr:cNvSpPr/>
      </xdr:nvSpPr>
      <xdr:spPr>
        <a:xfrm>
          <a:off x="16319385" y="190530"/>
          <a:ext cx="2660445" cy="5582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142920</xdr:colOff>
      <xdr:row>1</xdr:row>
      <xdr:rowOff>44280</xdr:rowOff>
    </xdr:from>
    <xdr:to>
      <xdr:col>94</xdr:col>
      <xdr:colOff>158400</xdr:colOff>
      <xdr:row>4</xdr:row>
      <xdr:rowOff>37440</xdr:rowOff>
    </xdr:to>
    <xdr:sp macro="" textlink="">
      <xdr:nvSpPr>
        <xdr:cNvPr id="7" name="正方形/長方形 6"/>
        <xdr:cNvSpPr/>
      </xdr:nvSpPr>
      <xdr:spPr>
        <a:xfrm>
          <a:off x="16344945" y="215730"/>
          <a:ext cx="2615805" cy="507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168120</xdr:colOff>
      <xdr:row>1</xdr:row>
      <xdr:rowOff>69840</xdr:rowOff>
    </xdr:from>
    <xdr:to>
      <xdr:col>94</xdr:col>
      <xdr:colOff>126360</xdr:colOff>
      <xdr:row>4</xdr:row>
      <xdr:rowOff>12240</xdr:rowOff>
    </xdr:to>
    <xdr:sp macro="" textlink="">
      <xdr:nvSpPr>
        <xdr:cNvPr id="8" name="正方形/長方形 7"/>
        <xdr:cNvSpPr/>
      </xdr:nvSpPr>
      <xdr:spPr>
        <a:xfrm>
          <a:off x="16370145" y="241290"/>
          <a:ext cx="2558565" cy="456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令和</a:t>
          </a:r>
          <a:r>
            <a:rPr lang="en-US" sz="2000" b="1" strike="noStrike" spc="-1">
              <a:solidFill>
                <a:srgbClr val="FFFFFF"/>
              </a:solidFill>
              <a:latin typeface="ＭＳ ゴシック"/>
              <a:ea typeface="ＭＳ ゴシック"/>
            </a:rPr>
            <a:t>2</a:t>
          </a:r>
          <a:r>
            <a:rPr lang="ja-JP" sz="2000" b="1" strike="noStrike" spc="-1">
              <a:solidFill>
                <a:srgbClr val="FFFFFF"/>
              </a:solidFill>
              <a:latin typeface="ＭＳ ゴシック"/>
              <a:ea typeface="ＭＳ ゴシック"/>
            </a:rPr>
            <a:t>年度</a:t>
          </a:r>
          <a:endParaRPr lang="en-US" sz="2000" b="0" strike="noStrike" spc="-1">
            <a:latin typeface="Times New Roman"/>
          </a:endParaRPr>
        </a:p>
      </xdr:txBody>
    </xdr:sp>
    <xdr:clientData/>
  </xdr:twoCellAnchor>
  <xdr:twoCellAnchor>
    <xdr:from>
      <xdr:col>0</xdr:col>
      <xdr:colOff>0</xdr:colOff>
      <xdr:row>5</xdr:row>
      <xdr:rowOff>31680</xdr:rowOff>
    </xdr:from>
    <xdr:to>
      <xdr:col>115</xdr:col>
      <xdr:colOff>47160</xdr:colOff>
      <xdr:row>87</xdr:row>
      <xdr:rowOff>145800</xdr:rowOff>
    </xdr:to>
    <xdr:sp macro="" textlink="">
      <xdr:nvSpPr>
        <xdr:cNvPr id="9" name="正方形/長方形 8"/>
        <xdr:cNvSpPr/>
      </xdr:nvSpPr>
      <xdr:spPr>
        <a:xfrm>
          <a:off x="0" y="888930"/>
          <a:ext cx="23050035" cy="1417302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2400" b="1" strike="noStrike" spc="-1">
              <a:solidFill>
                <a:srgbClr val="000000"/>
              </a:solidFill>
              <a:latin typeface="Calibri"/>
              <a:ea typeface="ＭＳ ゴシック"/>
            </a:rPr>
            <a:t>経常収支比率の分析</a:t>
          </a:r>
          <a:endParaRPr lang="en-US" sz="2400" b="0" strike="noStrike" spc="-1">
            <a:latin typeface="Times New Roman"/>
          </a:endParaRPr>
        </a:p>
      </xdr:txBody>
    </xdr:sp>
    <xdr:clientData/>
  </xdr:twoCellAnchor>
  <xdr:twoCellAnchor>
    <xdr:from>
      <xdr:col>3</xdr:col>
      <xdr:colOff>162000</xdr:colOff>
      <xdr:row>8</xdr:row>
      <xdr:rowOff>152280</xdr:rowOff>
    </xdr:from>
    <xdr:to>
      <xdr:col>52</xdr:col>
      <xdr:colOff>12240</xdr:colOff>
      <xdr:row>19</xdr:row>
      <xdr:rowOff>24840</xdr:rowOff>
    </xdr:to>
    <xdr:sp macro="" textlink="">
      <xdr:nvSpPr>
        <xdr:cNvPr id="10" name="正方形/長方形 9"/>
        <xdr:cNvSpPr/>
      </xdr:nvSpPr>
      <xdr:spPr>
        <a:xfrm>
          <a:off x="762075" y="1523880"/>
          <a:ext cx="9651465" cy="175851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88920</xdr:colOff>
      <xdr:row>9</xdr:row>
      <xdr:rowOff>12600</xdr:rowOff>
    </xdr:from>
    <xdr:to>
      <xdr:col>11</xdr:col>
      <xdr:colOff>85320</xdr:colOff>
      <xdr:row>19</xdr:row>
      <xdr:rowOff>12240</xdr:rowOff>
    </xdr:to>
    <xdr:sp macro="" textlink="">
      <xdr:nvSpPr>
        <xdr:cNvPr id="11" name="正方形/長方形 10"/>
        <xdr:cNvSpPr/>
      </xdr:nvSpPr>
      <xdr:spPr>
        <a:xfrm>
          <a:off x="889020" y="1555650"/>
          <a:ext cx="1396575"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人口</a:t>
          </a:r>
          <a:endParaRPr lang="en-US" sz="1100" b="0" strike="noStrike" spc="-1">
            <a:latin typeface="Times New Roman"/>
          </a:endParaRPr>
        </a:p>
        <a:p>
          <a:r>
            <a:rPr lang="ja-JP"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ja-JP" sz="1100" b="1" strike="noStrike" spc="-1">
              <a:solidFill>
                <a:srgbClr val="000000"/>
              </a:solidFill>
              <a:latin typeface="ＭＳ ゴシック"/>
              <a:ea typeface="ＭＳ ゴシック"/>
            </a:rPr>
            <a:t>面積</a:t>
          </a:r>
          <a:endParaRPr lang="en-US" sz="1100" b="0" strike="noStrike" spc="-1">
            <a:latin typeface="Times New Roman"/>
          </a:endParaRPr>
        </a:p>
        <a:p>
          <a:r>
            <a:rPr lang="ja-JP" sz="1100" b="1" strike="noStrike" spc="-1">
              <a:solidFill>
                <a:srgbClr val="000000"/>
              </a:solidFill>
              <a:latin typeface="ＭＳ ゴシック"/>
              <a:ea typeface="ＭＳ ゴシック"/>
            </a:rPr>
            <a:t>歳入総額</a:t>
          </a:r>
          <a:endParaRPr lang="en-US" sz="1100" b="0" strike="noStrike" spc="-1">
            <a:latin typeface="Times New Roman"/>
          </a:endParaRPr>
        </a:p>
        <a:p>
          <a:r>
            <a:rPr lang="ja-JP" sz="1100" b="1" strike="noStrike" spc="-1">
              <a:solidFill>
                <a:srgbClr val="000000"/>
              </a:solidFill>
              <a:latin typeface="ＭＳ ゴシック"/>
              <a:ea typeface="ＭＳ ゴシック"/>
            </a:rPr>
            <a:t>歳出総額</a:t>
          </a:r>
          <a:endParaRPr lang="en-US" sz="1100" b="0" strike="noStrike" spc="-1">
            <a:latin typeface="Times New Roman"/>
          </a:endParaRPr>
        </a:p>
        <a:p>
          <a:r>
            <a:rPr lang="ja-JP" sz="1100" b="1" strike="noStrike" spc="-1">
              <a:solidFill>
                <a:srgbClr val="000000"/>
              </a:solidFill>
              <a:latin typeface="ＭＳ ゴシック"/>
              <a:ea typeface="ＭＳ ゴシック"/>
            </a:rPr>
            <a:t>実質収支</a:t>
          </a:r>
          <a:endParaRPr lang="en-US" sz="1100" b="0" strike="noStrike" spc="-1">
            <a:latin typeface="Times New Roman"/>
          </a:endParaRPr>
        </a:p>
        <a:p>
          <a:r>
            <a:rPr lang="ja-JP"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22320</xdr:colOff>
      <xdr:row>9</xdr:row>
      <xdr:rowOff>12600</xdr:rowOff>
    </xdr:from>
    <xdr:to>
      <xdr:col>17</xdr:col>
      <xdr:colOff>91800</xdr:colOff>
      <xdr:row>19</xdr:row>
      <xdr:rowOff>12240</xdr:rowOff>
    </xdr:to>
    <xdr:sp macro="" textlink="">
      <xdr:nvSpPr>
        <xdr:cNvPr id="12" name="正方形/長方形 11"/>
        <xdr:cNvSpPr/>
      </xdr:nvSpPr>
      <xdr:spPr>
        <a:xfrm>
          <a:off x="2222595" y="1555650"/>
          <a:ext cx="126963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124,993</a:t>
          </a:r>
          <a:endParaRPr lang="en-US" sz="1100" b="0" strike="noStrike" spc="-1">
            <a:latin typeface="Times New Roman"/>
          </a:endParaRPr>
        </a:p>
        <a:p>
          <a:r>
            <a:rPr lang="en-US" sz="1100" b="1" strike="noStrike" spc="-1">
              <a:solidFill>
                <a:srgbClr val="000000"/>
              </a:solidFill>
              <a:latin typeface="ＭＳ ゴシック"/>
              <a:ea typeface="ＭＳ ゴシック"/>
            </a:rPr>
            <a:t>124,165</a:t>
          </a:r>
          <a:endParaRPr lang="en-US" sz="1100" b="0" strike="noStrike" spc="-1">
            <a:latin typeface="Times New Roman"/>
          </a:endParaRPr>
        </a:p>
        <a:p>
          <a:r>
            <a:rPr lang="en-US" sz="1100" b="1" strike="noStrike" spc="-1">
              <a:solidFill>
                <a:srgbClr val="000000"/>
              </a:solidFill>
              <a:latin typeface="ＭＳ ゴシック"/>
              <a:ea typeface="ＭＳ ゴシック"/>
            </a:rPr>
            <a:t>603.16</a:t>
          </a:r>
          <a:endParaRPr lang="en-US" sz="1100" b="0" strike="noStrike" spc="-1">
            <a:latin typeface="Times New Roman"/>
          </a:endParaRPr>
        </a:p>
        <a:p>
          <a:r>
            <a:rPr lang="en-US" sz="1100" b="1" strike="noStrike" spc="-1">
              <a:solidFill>
                <a:srgbClr val="000000"/>
              </a:solidFill>
              <a:latin typeface="ＭＳ ゴシック"/>
              <a:ea typeface="ＭＳ ゴシック"/>
            </a:rPr>
            <a:t>82,017,685</a:t>
          </a:r>
          <a:endParaRPr lang="en-US" sz="1100" b="0" strike="noStrike" spc="-1">
            <a:latin typeface="Times New Roman"/>
          </a:endParaRPr>
        </a:p>
        <a:p>
          <a:r>
            <a:rPr lang="en-US" sz="1100" b="1" strike="noStrike" spc="-1">
              <a:solidFill>
                <a:srgbClr val="000000"/>
              </a:solidFill>
              <a:latin typeface="ＭＳ ゴシック"/>
              <a:ea typeface="ＭＳ ゴシック"/>
            </a:rPr>
            <a:t>78,310,983</a:t>
          </a:r>
          <a:endParaRPr lang="en-US" sz="1100" b="0" strike="noStrike" spc="-1">
            <a:latin typeface="Times New Roman"/>
          </a:endParaRPr>
        </a:p>
        <a:p>
          <a:r>
            <a:rPr lang="en-US" sz="1100" b="1" strike="noStrike" spc="-1">
              <a:solidFill>
                <a:srgbClr val="000000"/>
              </a:solidFill>
              <a:latin typeface="ＭＳ ゴシック"/>
              <a:ea typeface="ＭＳ ゴシック"/>
            </a:rPr>
            <a:t>2,701,357</a:t>
          </a:r>
          <a:endParaRPr lang="en-US" sz="1100" b="0" strike="noStrike" spc="-1">
            <a:latin typeface="Times New Roman"/>
          </a:endParaRPr>
        </a:p>
        <a:p>
          <a:r>
            <a:rPr lang="en-US" sz="1100" b="1" strike="noStrike" spc="-1">
              <a:solidFill>
                <a:srgbClr val="000000"/>
              </a:solidFill>
              <a:latin typeface="ＭＳ ゴシック"/>
              <a:ea typeface="ＭＳ ゴシック"/>
            </a:rPr>
            <a:t>34,200,306</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52,945,765</a:t>
          </a:r>
          <a:endParaRPr lang="en-US" sz="1100" b="0" strike="noStrike" spc="-1">
            <a:latin typeface="Times New Roman"/>
          </a:endParaRPr>
        </a:p>
      </xdr:txBody>
    </xdr:sp>
    <xdr:clientData/>
  </xdr:twoCellAnchor>
  <xdr:twoCellAnchor>
    <xdr:from>
      <xdr:col>17</xdr:col>
      <xdr:colOff>155520</xdr:colOff>
      <xdr:row>9</xdr:row>
      <xdr:rowOff>12600</xdr:rowOff>
    </xdr:from>
    <xdr:to>
      <xdr:col>25</xdr:col>
      <xdr:colOff>78840</xdr:colOff>
      <xdr:row>19</xdr:row>
      <xdr:rowOff>12240</xdr:rowOff>
    </xdr:to>
    <xdr:sp macro="" textlink="">
      <xdr:nvSpPr>
        <xdr:cNvPr id="13" name="正方形/長方形 12"/>
        <xdr:cNvSpPr/>
      </xdr:nvSpPr>
      <xdr:spPr>
        <a:xfrm>
          <a:off x="3555945" y="1555650"/>
          <a:ext cx="152352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ｋ㎡</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25</xdr:col>
      <xdr:colOff>79200</xdr:colOff>
      <xdr:row>9</xdr:row>
      <xdr:rowOff>6480</xdr:rowOff>
    </xdr:from>
    <xdr:to>
      <xdr:col>35</xdr:col>
      <xdr:colOff>110520</xdr:colOff>
      <xdr:row>14</xdr:row>
      <xdr:rowOff>164880</xdr:rowOff>
    </xdr:to>
    <xdr:sp macro="" textlink="">
      <xdr:nvSpPr>
        <xdr:cNvPr id="14" name="正方形/長方形 13"/>
        <xdr:cNvSpPr/>
      </xdr:nvSpPr>
      <xdr:spPr>
        <a:xfrm>
          <a:off x="5079825" y="1549530"/>
          <a:ext cx="2031570" cy="101565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ja-JP"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ja-JP"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35</xdr:col>
      <xdr:colOff>111240</xdr:colOff>
      <xdr:row>9</xdr:row>
      <xdr:rowOff>6480</xdr:rowOff>
    </xdr:from>
    <xdr:to>
      <xdr:col>41</xdr:col>
      <xdr:colOff>180720</xdr:colOff>
      <xdr:row>14</xdr:row>
      <xdr:rowOff>164880</xdr:rowOff>
    </xdr:to>
    <xdr:sp macro="" textlink="">
      <xdr:nvSpPr>
        <xdr:cNvPr id="15" name="正方形/長方形 14"/>
        <xdr:cNvSpPr/>
      </xdr:nvSpPr>
      <xdr:spPr>
        <a:xfrm>
          <a:off x="7112115" y="1549530"/>
          <a:ext cx="1269630" cy="101565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6.5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42</xdr:col>
      <xdr:colOff>44280</xdr:colOff>
      <xdr:row>9</xdr:row>
      <xdr:rowOff>6480</xdr:rowOff>
    </xdr:from>
    <xdr:to>
      <xdr:col>45</xdr:col>
      <xdr:colOff>78840</xdr:colOff>
      <xdr:row>14</xdr:row>
      <xdr:rowOff>164880</xdr:rowOff>
    </xdr:to>
    <xdr:sp macro="" textlink="">
      <xdr:nvSpPr>
        <xdr:cNvPr id="16" name="正方形/長方形 15"/>
        <xdr:cNvSpPr/>
      </xdr:nvSpPr>
      <xdr:spPr>
        <a:xfrm>
          <a:off x="8445330" y="1549530"/>
          <a:ext cx="634635" cy="101565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25</xdr:col>
      <xdr:colOff>79200</xdr:colOff>
      <xdr:row>14</xdr:row>
      <xdr:rowOff>12600</xdr:rowOff>
    </xdr:from>
    <xdr:to>
      <xdr:col>35</xdr:col>
      <xdr:colOff>110520</xdr:colOff>
      <xdr:row>18</xdr:row>
      <xdr:rowOff>24840</xdr:rowOff>
    </xdr:to>
    <xdr:sp macro="" textlink="">
      <xdr:nvSpPr>
        <xdr:cNvPr id="17" name="正方形/長方形 16"/>
        <xdr:cNvSpPr/>
      </xdr:nvSpPr>
      <xdr:spPr>
        <a:xfrm>
          <a:off x="5079825" y="2412900"/>
          <a:ext cx="203157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r>
            <a:rPr lang="ja-JP" sz="1100" b="1" strike="noStrike" spc="-1">
              <a:solidFill>
                <a:srgbClr val="000000"/>
              </a:solidFill>
              <a:latin typeface="ＭＳ ゴシック"/>
              <a:ea typeface="ＭＳ ゴシック"/>
            </a:rPr>
            <a:t>年度毎</a:t>
          </a: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35</xdr:col>
      <xdr:colOff>174600</xdr:colOff>
      <xdr:row>14</xdr:row>
      <xdr:rowOff>12600</xdr:rowOff>
    </xdr:from>
    <xdr:to>
      <xdr:col>53</xdr:col>
      <xdr:colOff>2880</xdr:colOff>
      <xdr:row>18</xdr:row>
      <xdr:rowOff>24840</xdr:rowOff>
    </xdr:to>
    <xdr:sp macro="" textlink="">
      <xdr:nvSpPr>
        <xdr:cNvPr id="18" name="正方形/長方形 17"/>
        <xdr:cNvSpPr/>
      </xdr:nvSpPr>
      <xdr:spPr>
        <a:xfrm>
          <a:off x="7175475" y="2412900"/>
          <a:ext cx="342873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H28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H29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H30  Ⅲ</a:t>
          </a:r>
          <a:r>
            <a:rPr lang="ja-JP" sz="1100" b="1" strike="noStrike" spc="-1">
              <a:solidFill>
                <a:srgbClr val="000000"/>
              </a:solidFill>
              <a:latin typeface="ＭＳ ゴシック"/>
              <a:ea typeface="ＭＳ ゴシック"/>
            </a:rPr>
            <a:t>－３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R01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R02  Ⅲ</a:t>
          </a:r>
          <a:r>
            <a:rPr lang="ja-JP" sz="1100" b="1" strike="noStrike" spc="-1">
              <a:solidFill>
                <a:srgbClr val="000000"/>
              </a:solidFill>
              <a:latin typeface="ＭＳ ゴシック"/>
              <a:ea typeface="ＭＳ ゴシック"/>
            </a:rPr>
            <a:t>－３</a:t>
          </a:r>
          <a:endParaRPr lang="en-US" sz="1100" b="0" strike="noStrike" spc="-1">
            <a:latin typeface="Times New Roman"/>
          </a:endParaRPr>
        </a:p>
      </xdr:txBody>
    </xdr:sp>
    <xdr:clientData/>
  </xdr:twoCellAnchor>
  <xdr:twoCellAnchor>
    <xdr:from>
      <xdr:col>52</xdr:col>
      <xdr:colOff>165240</xdr:colOff>
      <xdr:row>8</xdr:row>
      <xdr:rowOff>152280</xdr:rowOff>
    </xdr:from>
    <xdr:to>
      <xdr:col>59</xdr:col>
      <xdr:colOff>182880</xdr:colOff>
      <xdr:row>15</xdr:row>
      <xdr:rowOff>94680</xdr:rowOff>
    </xdr:to>
    <xdr:sp macro="" textlink="">
      <xdr:nvSpPr>
        <xdr:cNvPr id="19" name="角丸四角形 18"/>
        <xdr:cNvSpPr/>
      </xdr:nvSpPr>
      <xdr:spPr>
        <a:xfrm>
          <a:off x="10566540" y="1523880"/>
          <a:ext cx="1417815" cy="1142550"/>
        </a:xfrm>
        <a:prstGeom prst="roundRect">
          <a:avLst>
            <a:gd name="adj" fmla="val 0"/>
          </a:avLst>
        </a:prstGeom>
        <a:solidFill>
          <a:schemeClr val="bg1"/>
        </a:solidFill>
        <a:ln w="19050">
          <a:solidFill>
            <a:srgbClr val="000000"/>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25560</xdr:colOff>
      <xdr:row>9</xdr:row>
      <xdr:rowOff>44280</xdr:rowOff>
    </xdr:from>
    <xdr:to>
      <xdr:col>60</xdr:col>
      <xdr:colOff>95040</xdr:colOff>
      <xdr:row>10</xdr:row>
      <xdr:rowOff>126360</xdr:rowOff>
    </xdr:to>
    <xdr:sp macro="" textlink="">
      <xdr:nvSpPr>
        <xdr:cNvPr id="20" name="正方形/長方形 19"/>
        <xdr:cNvSpPr/>
      </xdr:nvSpPr>
      <xdr:spPr>
        <a:xfrm>
          <a:off x="10826910" y="1587330"/>
          <a:ext cx="126963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54</xdr:col>
      <xdr:colOff>25560</xdr:colOff>
      <xdr:row>10</xdr:row>
      <xdr:rowOff>139680</xdr:rowOff>
    </xdr:from>
    <xdr:to>
      <xdr:col>60</xdr:col>
      <xdr:colOff>95040</xdr:colOff>
      <xdr:row>12</xdr:row>
      <xdr:rowOff>50400</xdr:rowOff>
    </xdr:to>
    <xdr:sp macro="" textlink="">
      <xdr:nvSpPr>
        <xdr:cNvPr id="21" name="正方形/長方形 20"/>
        <xdr:cNvSpPr/>
      </xdr:nvSpPr>
      <xdr:spPr>
        <a:xfrm>
          <a:off x="10826910" y="1854180"/>
          <a:ext cx="126963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54</xdr:col>
      <xdr:colOff>25560</xdr:colOff>
      <xdr:row>12</xdr:row>
      <xdr:rowOff>127080</xdr:rowOff>
    </xdr:from>
    <xdr:to>
      <xdr:col>60</xdr:col>
      <xdr:colOff>95040</xdr:colOff>
      <xdr:row>16</xdr:row>
      <xdr:rowOff>75960</xdr:rowOff>
    </xdr:to>
    <xdr:sp macro="" textlink="">
      <xdr:nvSpPr>
        <xdr:cNvPr id="22" name="正方形/長方形 21"/>
        <xdr:cNvSpPr/>
      </xdr:nvSpPr>
      <xdr:spPr>
        <a:xfrm>
          <a:off x="10826910" y="2184480"/>
          <a:ext cx="126963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r>
            <a:rPr lang="ja-JP"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a:t>
          </a:r>
          <a:r>
            <a:rPr lang="ja-JP" sz="900" b="0" strike="noStrike" spc="-1">
              <a:solidFill>
                <a:srgbClr val="000000"/>
              </a:solidFill>
              <a:latin typeface="ＭＳ Ｐゴシック"/>
              <a:ea typeface="ＭＳ Ｐゴシック"/>
            </a:rPr>
            <a:t>最大値及び最小値</a:t>
          </a:r>
          <a:endParaRPr lang="en-US" sz="900" b="0" strike="noStrike" spc="-1">
            <a:latin typeface="Times New Roman"/>
          </a:endParaRPr>
        </a:p>
      </xdr:txBody>
    </xdr:sp>
    <xdr:clientData/>
  </xdr:twoCellAnchor>
  <xdr:twoCellAnchor>
    <xdr:from>
      <xdr:col>53</xdr:col>
      <xdr:colOff>66600</xdr:colOff>
      <xdr:row>9</xdr:row>
      <xdr:rowOff>133200</xdr:rowOff>
    </xdr:from>
    <xdr:to>
      <xdr:col>54</xdr:col>
      <xdr:colOff>37800</xdr:colOff>
      <xdr:row>9</xdr:row>
      <xdr:rowOff>133200</xdr:rowOff>
    </xdr:to>
    <xdr:sp macro="" textlink="">
      <xdr:nvSpPr>
        <xdr:cNvPr id="23" name="直線コネクタ 22"/>
        <xdr:cNvSpPr/>
      </xdr:nvSpPr>
      <xdr:spPr>
        <a:xfrm>
          <a:off x="10667925" y="1676250"/>
          <a:ext cx="171225"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101520</xdr:colOff>
      <xdr:row>9</xdr:row>
      <xdr:rowOff>82440</xdr:rowOff>
    </xdr:from>
    <xdr:to>
      <xdr:col>54</xdr:col>
      <xdr:colOff>2880</xdr:colOff>
      <xdr:row>10</xdr:row>
      <xdr:rowOff>12240</xdr:rowOff>
    </xdr:to>
    <xdr:sp macro="" textlink="">
      <xdr:nvSpPr>
        <xdr:cNvPr id="24" name="楕円 23"/>
        <xdr:cNvSpPr/>
      </xdr:nvSpPr>
      <xdr:spPr>
        <a:xfrm>
          <a:off x="10702845" y="162549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101520</xdr:colOff>
      <xdr:row>11</xdr:row>
      <xdr:rowOff>6480</xdr:rowOff>
    </xdr:from>
    <xdr:to>
      <xdr:col>54</xdr:col>
      <xdr:colOff>2880</xdr:colOff>
      <xdr:row>11</xdr:row>
      <xdr:rowOff>107640</xdr:rowOff>
    </xdr:to>
    <xdr:sp macro="" textlink="">
      <xdr:nvSpPr>
        <xdr:cNvPr id="25" name="フローチャート: 判断 24"/>
        <xdr:cNvSpPr/>
      </xdr:nvSpPr>
      <xdr:spPr>
        <a:xfrm>
          <a:off x="10702845" y="189243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145800</xdr:colOff>
      <xdr:row>12</xdr:row>
      <xdr:rowOff>101520</xdr:rowOff>
    </xdr:from>
    <xdr:to>
      <xdr:col>53</xdr:col>
      <xdr:colOff>145800</xdr:colOff>
      <xdr:row>13</xdr:row>
      <xdr:rowOff>69840</xdr:rowOff>
    </xdr:to>
    <xdr:sp macro="" textlink="">
      <xdr:nvSpPr>
        <xdr:cNvPr id="26" name="直線コネクタ 25"/>
        <xdr:cNvSpPr/>
      </xdr:nvSpPr>
      <xdr:spPr>
        <a:xfrm>
          <a:off x="10747125" y="2158920"/>
          <a:ext cx="0" cy="1397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12</xdr:row>
      <xdr:rowOff>101520</xdr:rowOff>
    </xdr:from>
    <xdr:to>
      <xdr:col>54</xdr:col>
      <xdr:colOff>37800</xdr:colOff>
      <xdr:row>12</xdr:row>
      <xdr:rowOff>101520</xdr:rowOff>
    </xdr:to>
    <xdr:sp macro="" textlink="">
      <xdr:nvSpPr>
        <xdr:cNvPr id="27" name="直線コネクタ 26"/>
        <xdr:cNvSpPr/>
      </xdr:nvSpPr>
      <xdr:spPr>
        <a:xfrm>
          <a:off x="10667925" y="2158920"/>
          <a:ext cx="171225"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145800</xdr:colOff>
      <xdr:row>13</xdr:row>
      <xdr:rowOff>168120</xdr:rowOff>
    </xdr:from>
    <xdr:to>
      <xdr:col>53</xdr:col>
      <xdr:colOff>145800</xdr:colOff>
      <xdr:row>14</xdr:row>
      <xdr:rowOff>136440</xdr:rowOff>
    </xdr:to>
    <xdr:sp macro="" textlink="">
      <xdr:nvSpPr>
        <xdr:cNvPr id="28" name="直線コネクタ 27"/>
        <xdr:cNvSpPr/>
      </xdr:nvSpPr>
      <xdr:spPr>
        <a:xfrm flipV="1">
          <a:off x="10747125" y="2396970"/>
          <a:ext cx="0" cy="1397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14</xdr:row>
      <xdr:rowOff>139680</xdr:rowOff>
    </xdr:from>
    <xdr:to>
      <xdr:col>54</xdr:col>
      <xdr:colOff>37800</xdr:colOff>
      <xdr:row>14</xdr:row>
      <xdr:rowOff>139680</xdr:rowOff>
    </xdr:to>
    <xdr:sp macro="" textlink="">
      <xdr:nvSpPr>
        <xdr:cNvPr id="29" name="直線コネクタ 28"/>
        <xdr:cNvSpPr/>
      </xdr:nvSpPr>
      <xdr:spPr>
        <a:xfrm>
          <a:off x="10667925" y="2539980"/>
          <a:ext cx="171225"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138240</xdr:colOff>
      <xdr:row>20</xdr:row>
      <xdr:rowOff>63360</xdr:rowOff>
    </xdr:from>
    <xdr:to>
      <xdr:col>51</xdr:col>
      <xdr:colOff>145800</xdr:colOff>
      <xdr:row>21</xdr:row>
      <xdr:rowOff>109440</xdr:rowOff>
    </xdr:to>
    <xdr:sp macro="" textlink="">
      <xdr:nvSpPr>
        <xdr:cNvPr id="30" name="テキスト ボックス 29"/>
        <xdr:cNvSpPr/>
      </xdr:nvSpPr>
      <xdr:spPr>
        <a:xfrm>
          <a:off x="738315" y="3492360"/>
          <a:ext cx="96087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市町村類型とは、人口および産業構造等により全国の市町村を</a:t>
          </a:r>
          <a:r>
            <a:rPr lang="en-US" sz="1000" b="0" strike="noStrike" spc="-1">
              <a:solidFill>
                <a:srgbClr val="000000"/>
              </a:solidFill>
              <a:latin typeface="ＭＳ Ｐゴシック"/>
              <a:ea typeface="ＭＳ Ｐゴシック"/>
            </a:rPr>
            <a:t>35</a:t>
          </a:r>
          <a:r>
            <a:rPr lang="ja-JP" sz="1000" b="0" strike="noStrike" spc="-1">
              <a:solidFill>
                <a:srgbClr val="000000"/>
              </a:solidFill>
              <a:latin typeface="ＭＳ Ｐゴシック"/>
              <a:ea typeface="ＭＳ Ｐゴシック"/>
            </a:rPr>
            <a:t>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editAs="oneCell">
    <xdr:from>
      <xdr:col>3</xdr:col>
      <xdr:colOff>125640</xdr:colOff>
      <xdr:row>21</xdr:row>
      <xdr:rowOff>146160</xdr:rowOff>
    </xdr:from>
    <xdr:to>
      <xdr:col>36</xdr:col>
      <xdr:colOff>60840</xdr:colOff>
      <xdr:row>23</xdr:row>
      <xdr:rowOff>20880</xdr:rowOff>
    </xdr:to>
    <xdr:sp macro="" textlink="">
      <xdr:nvSpPr>
        <xdr:cNvPr id="31" name="テキスト ボックス 30"/>
        <xdr:cNvSpPr/>
      </xdr:nvSpPr>
      <xdr:spPr>
        <a:xfrm>
          <a:off x="725715" y="3746610"/>
          <a:ext cx="653602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人口については、各調査対象年度の</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日現在の住民基本台帳に登載されている人口に基づいている。</a:t>
          </a:r>
          <a:endParaRPr lang="en-US" sz="1000" b="0" strike="noStrike" spc="-1">
            <a:latin typeface="Times New Roman"/>
          </a:endParaRPr>
        </a:p>
      </xdr:txBody>
    </xdr:sp>
    <xdr:clientData/>
  </xdr:twoCellAnchor>
  <xdr:twoCellAnchor editAs="oneCell">
    <xdr:from>
      <xdr:col>3</xdr:col>
      <xdr:colOff>135000</xdr:colOff>
      <xdr:row>23</xdr:row>
      <xdr:rowOff>57240</xdr:rowOff>
    </xdr:from>
    <xdr:to>
      <xdr:col>48</xdr:col>
      <xdr:colOff>34560</xdr:colOff>
      <xdr:row>24</xdr:row>
      <xdr:rowOff>102960</xdr:rowOff>
    </xdr:to>
    <xdr:sp macro="" textlink="">
      <xdr:nvSpPr>
        <xdr:cNvPr id="32" name="テキスト ボックス 31"/>
        <xdr:cNvSpPr/>
      </xdr:nvSpPr>
      <xdr:spPr>
        <a:xfrm>
          <a:off x="735075" y="4000590"/>
          <a:ext cx="8900685" cy="2171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類似団体内順位、全国平均、各都道府県平均は、令和</a:t>
          </a:r>
          <a:r>
            <a:rPr lang="en-US" sz="1000" b="0" strike="noStrike" spc="-1">
              <a:solidFill>
                <a:srgbClr val="000000"/>
              </a:solidFill>
              <a:latin typeface="ＭＳ Ｐゴシック"/>
              <a:ea typeface="ＭＳ Ｐゴシック"/>
            </a:rPr>
            <a:t>2</a:t>
          </a:r>
          <a:r>
            <a:rPr lang="ja-JP" sz="1000" b="0" strike="noStrike" spc="-1">
              <a:solidFill>
                <a:srgbClr val="000000"/>
              </a:solidFill>
              <a:latin typeface="ＭＳ Ｐゴシック"/>
              <a:ea typeface="ＭＳ Ｐゴシック"/>
            </a:rPr>
            <a:t>年度決算の状況である。また類似団体が存在しない場合、類似団体内順位を表示しない。</a:t>
          </a:r>
          <a:endParaRPr lang="en-US" sz="1000" b="0" strike="noStrike" spc="-1">
            <a:latin typeface="Times New Roman"/>
          </a:endParaRPr>
        </a:p>
      </xdr:txBody>
    </xdr:sp>
    <xdr:clientData/>
  </xdr:twoCellAnchor>
  <xdr:twoCellAnchor editAs="oneCell">
    <xdr:from>
      <xdr:col>3</xdr:col>
      <xdr:colOff>98280</xdr:colOff>
      <xdr:row>24</xdr:row>
      <xdr:rowOff>139680</xdr:rowOff>
    </xdr:from>
    <xdr:to>
      <xdr:col>4</xdr:col>
      <xdr:colOff>99000</xdr:colOff>
      <xdr:row>26</xdr:row>
      <xdr:rowOff>55800</xdr:rowOff>
    </xdr:to>
    <xdr:sp macro="" textlink="">
      <xdr:nvSpPr>
        <xdr:cNvPr id="33" name="テキスト ボックス 32"/>
        <xdr:cNvSpPr/>
      </xdr:nvSpPr>
      <xdr:spPr>
        <a:xfrm>
          <a:off x="698355" y="4254480"/>
          <a:ext cx="200745" cy="2590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xdr:from>
      <xdr:col>3</xdr:col>
      <xdr:colOff>162000</xdr:colOff>
      <xdr:row>27</xdr:row>
      <xdr:rowOff>69840</xdr:rowOff>
    </xdr:from>
    <xdr:to>
      <xdr:col>26</xdr:col>
      <xdr:colOff>183960</xdr:colOff>
      <xdr:row>29</xdr:row>
      <xdr:rowOff>43920</xdr:rowOff>
    </xdr:to>
    <xdr:sp macro="" textlink="">
      <xdr:nvSpPr>
        <xdr:cNvPr id="34" name="正方形/長方形 33"/>
        <xdr:cNvSpPr/>
      </xdr:nvSpPr>
      <xdr:spPr>
        <a:xfrm>
          <a:off x="762075" y="4698990"/>
          <a:ext cx="4622535"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27</xdr:col>
      <xdr:colOff>13320</xdr:colOff>
      <xdr:row>27</xdr:row>
      <xdr:rowOff>133200</xdr:rowOff>
    </xdr:from>
    <xdr:to>
      <xdr:col>34</xdr:col>
      <xdr:colOff>120240</xdr:colOff>
      <xdr:row>29</xdr:row>
      <xdr:rowOff>43920</xdr:rowOff>
    </xdr:to>
    <xdr:sp macro="" textlink="">
      <xdr:nvSpPr>
        <xdr:cNvPr id="35" name="正方形/長方形 34"/>
        <xdr:cNvSpPr/>
      </xdr:nvSpPr>
      <xdr:spPr>
        <a:xfrm>
          <a:off x="5413995" y="4762350"/>
          <a:ext cx="150709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27</xdr:col>
      <xdr:colOff>13320</xdr:colOff>
      <xdr:row>28</xdr:row>
      <xdr:rowOff>152280</xdr:rowOff>
    </xdr:from>
    <xdr:to>
      <xdr:col>34</xdr:col>
      <xdr:colOff>120240</xdr:colOff>
      <xdr:row>30</xdr:row>
      <xdr:rowOff>63000</xdr:rowOff>
    </xdr:to>
    <xdr:sp macro="" textlink="">
      <xdr:nvSpPr>
        <xdr:cNvPr id="36" name="正方形/長方形 35"/>
        <xdr:cNvSpPr/>
      </xdr:nvSpPr>
      <xdr:spPr>
        <a:xfrm>
          <a:off x="5413995" y="4952880"/>
          <a:ext cx="150709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36/51</a:t>
          </a:r>
          <a:endParaRPr lang="en-US" sz="1200" b="0" strike="noStrike" spc="-1">
            <a:latin typeface="Times New Roman"/>
          </a:endParaRPr>
        </a:p>
      </xdr:txBody>
    </xdr:sp>
    <xdr:clientData/>
  </xdr:twoCellAnchor>
  <xdr:twoCellAnchor>
    <xdr:from>
      <xdr:col>35</xdr:col>
      <xdr:colOff>85680</xdr:colOff>
      <xdr:row>27</xdr:row>
      <xdr:rowOff>133200</xdr:rowOff>
    </xdr:from>
    <xdr:to>
      <xdr:col>42</xdr:col>
      <xdr:colOff>82080</xdr:colOff>
      <xdr:row>29</xdr:row>
      <xdr:rowOff>43920</xdr:rowOff>
    </xdr:to>
    <xdr:sp macro="" textlink="">
      <xdr:nvSpPr>
        <xdr:cNvPr id="37" name="正方形/長方形 36"/>
        <xdr:cNvSpPr/>
      </xdr:nvSpPr>
      <xdr:spPr>
        <a:xfrm>
          <a:off x="7086555" y="476235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28</xdr:row>
      <xdr:rowOff>152280</xdr:rowOff>
    </xdr:from>
    <xdr:to>
      <xdr:col>42</xdr:col>
      <xdr:colOff>82080</xdr:colOff>
      <xdr:row>30</xdr:row>
      <xdr:rowOff>63000</xdr:rowOff>
    </xdr:to>
    <xdr:sp macro="" textlink="">
      <xdr:nvSpPr>
        <xdr:cNvPr id="38" name="正方形/長方形 37"/>
        <xdr:cNvSpPr/>
      </xdr:nvSpPr>
      <xdr:spPr>
        <a:xfrm>
          <a:off x="7086555" y="495288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26.8</a:t>
          </a:r>
          <a:endParaRPr lang="en-US" sz="1200" b="0" strike="noStrike" spc="-1">
            <a:latin typeface="Times New Roman"/>
          </a:endParaRPr>
        </a:p>
      </xdr:txBody>
    </xdr:sp>
    <xdr:clientData/>
  </xdr:twoCellAnchor>
  <xdr:twoCellAnchor>
    <xdr:from>
      <xdr:col>43</xdr:col>
      <xdr:colOff>98280</xdr:colOff>
      <xdr:row>27</xdr:row>
      <xdr:rowOff>133200</xdr:rowOff>
    </xdr:from>
    <xdr:to>
      <xdr:col>51</xdr:col>
      <xdr:colOff>21600</xdr:colOff>
      <xdr:row>29</xdr:row>
      <xdr:rowOff>43920</xdr:rowOff>
    </xdr:to>
    <xdr:sp macro="" textlink="">
      <xdr:nvSpPr>
        <xdr:cNvPr id="39" name="正方形/長方形 38"/>
        <xdr:cNvSpPr/>
      </xdr:nvSpPr>
      <xdr:spPr>
        <a:xfrm>
          <a:off x="8699355" y="4762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43</xdr:col>
      <xdr:colOff>98280</xdr:colOff>
      <xdr:row>28</xdr:row>
      <xdr:rowOff>152280</xdr:rowOff>
    </xdr:from>
    <xdr:to>
      <xdr:col>51</xdr:col>
      <xdr:colOff>21600</xdr:colOff>
      <xdr:row>30</xdr:row>
      <xdr:rowOff>63000</xdr:rowOff>
    </xdr:to>
    <xdr:sp macro="" textlink="">
      <xdr:nvSpPr>
        <xdr:cNvPr id="40" name="正方形/長方形 39"/>
        <xdr:cNvSpPr/>
      </xdr:nvSpPr>
      <xdr:spPr>
        <a:xfrm>
          <a:off x="8699355" y="4952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25.6</a:t>
          </a:r>
          <a:endParaRPr lang="en-US" sz="1200" b="0" strike="noStrike" spc="-1">
            <a:latin typeface="Times New Roman"/>
          </a:endParaRPr>
        </a:p>
      </xdr:txBody>
    </xdr:sp>
    <xdr:clientData/>
  </xdr:twoCellAnchor>
  <xdr:twoCellAnchor>
    <xdr:from>
      <xdr:col>3</xdr:col>
      <xdr:colOff>162000</xdr:colOff>
      <xdr:row>30</xdr:row>
      <xdr:rowOff>127080</xdr:rowOff>
    </xdr:from>
    <xdr:to>
      <xdr:col>26</xdr:col>
      <xdr:colOff>183960</xdr:colOff>
      <xdr:row>44</xdr:row>
      <xdr:rowOff>12600</xdr:rowOff>
    </xdr:to>
    <xdr:sp macro="" textlink="">
      <xdr:nvSpPr>
        <xdr:cNvPr id="41" name="正方形/長方形 40"/>
        <xdr:cNvSpPr/>
      </xdr:nvSpPr>
      <xdr:spPr>
        <a:xfrm>
          <a:off x="762075" y="5270580"/>
          <a:ext cx="4622535" cy="22858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30</xdr:row>
      <xdr:rowOff>127080</xdr:rowOff>
    </xdr:from>
    <xdr:to>
      <xdr:col>55</xdr:col>
      <xdr:colOff>47520</xdr:colOff>
      <xdr:row>44</xdr:row>
      <xdr:rowOff>12600</xdr:rowOff>
    </xdr:to>
    <xdr:sp macro="" textlink="">
      <xdr:nvSpPr>
        <xdr:cNvPr id="42" name="正方形/長方形 41"/>
        <xdr:cNvSpPr/>
      </xdr:nvSpPr>
      <xdr:spPr>
        <a:xfrm>
          <a:off x="5715180" y="5270580"/>
          <a:ext cx="5333715" cy="22858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30</xdr:row>
      <xdr:rowOff>127080</xdr:rowOff>
    </xdr:from>
    <xdr:to>
      <xdr:col>48</xdr:col>
      <xdr:colOff>3240</xdr:colOff>
      <xdr:row>32</xdr:row>
      <xdr:rowOff>37800</xdr:rowOff>
    </xdr:to>
    <xdr:sp macro="" textlink="">
      <xdr:nvSpPr>
        <xdr:cNvPr id="43" name="正方形/長方形 42"/>
        <xdr:cNvSpPr/>
      </xdr:nvSpPr>
      <xdr:spPr>
        <a:xfrm>
          <a:off x="5778540" y="5270580"/>
          <a:ext cx="382590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人件費の分析欄</a:t>
          </a:r>
          <a:endParaRPr lang="en-US" sz="1100" b="0" strike="noStrike" spc="-1">
            <a:latin typeface="Times New Roman"/>
          </a:endParaRPr>
        </a:p>
      </xdr:txBody>
    </xdr:sp>
    <xdr:clientData/>
  </xdr:twoCellAnchor>
  <xdr:twoCellAnchor>
    <xdr:from>
      <xdr:col>29</xdr:col>
      <xdr:colOff>15840</xdr:colOff>
      <xdr:row>32</xdr:row>
      <xdr:rowOff>101520</xdr:rowOff>
    </xdr:from>
    <xdr:to>
      <xdr:col>54</xdr:col>
      <xdr:colOff>94680</xdr:colOff>
      <xdr:row>43</xdr:row>
      <xdr:rowOff>120240</xdr:rowOff>
    </xdr:to>
    <xdr:sp macro="" textlink="">
      <xdr:nvSpPr>
        <xdr:cNvPr id="44" name="テキスト ボックス 43"/>
        <xdr:cNvSpPr/>
      </xdr:nvSpPr>
      <xdr:spPr>
        <a:xfrm>
          <a:off x="5816565" y="5587920"/>
          <a:ext cx="5079465" cy="190467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市の面積が広く、市立高校を有するほか、単独で消防本部を設置しているなど、都市構造の違いにより、人口当たりの職員数が類似団体平均より多いため、経常経費における人件費の割合も上回っている。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今後も、市民サービスの低下を招くことがないよう留意しながら、職員定数の適正管理に努める。</a:t>
          </a:r>
          <a:endParaRPr lang="en-US" sz="1300" b="0" strike="noStrike" spc="-1">
            <a:latin typeface="Times New Roman"/>
          </a:endParaRPr>
        </a:p>
      </xdr:txBody>
    </xdr:sp>
    <xdr:clientData/>
  </xdr:twoCellAnchor>
  <xdr:twoCellAnchor editAs="oneCell">
    <xdr:from>
      <xdr:col>3</xdr:col>
      <xdr:colOff>126000</xdr:colOff>
      <xdr:row>29</xdr:row>
      <xdr:rowOff>108000</xdr:rowOff>
    </xdr:from>
    <xdr:to>
      <xdr:col>5</xdr:col>
      <xdr:colOff>52920</xdr:colOff>
      <xdr:row>30</xdr:row>
      <xdr:rowOff>128520</xdr:rowOff>
    </xdr:to>
    <xdr:sp macro="" textlink="">
      <xdr:nvSpPr>
        <xdr:cNvPr id="45" name="テキスト ボックス 44"/>
        <xdr:cNvSpPr/>
      </xdr:nvSpPr>
      <xdr:spPr>
        <a:xfrm>
          <a:off x="726075" y="5080050"/>
          <a:ext cx="326970"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44</xdr:row>
      <xdr:rowOff>12600</xdr:rowOff>
    </xdr:from>
    <xdr:to>
      <xdr:col>26</xdr:col>
      <xdr:colOff>183960</xdr:colOff>
      <xdr:row>44</xdr:row>
      <xdr:rowOff>12600</xdr:rowOff>
    </xdr:to>
    <xdr:sp macro="" textlink="">
      <xdr:nvSpPr>
        <xdr:cNvPr id="46" name="直線コネクタ 45"/>
        <xdr:cNvSpPr/>
      </xdr:nvSpPr>
      <xdr:spPr>
        <a:xfrm>
          <a:off x="761715" y="7556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43</xdr:row>
      <xdr:rowOff>62280</xdr:rowOff>
    </xdr:from>
    <xdr:to>
      <xdr:col>4</xdr:col>
      <xdr:colOff>10800</xdr:colOff>
      <xdr:row>44</xdr:row>
      <xdr:rowOff>108360</xdr:rowOff>
    </xdr:to>
    <xdr:sp macro="" textlink="">
      <xdr:nvSpPr>
        <xdr:cNvPr id="47" name="テキスト ボックス 46"/>
        <xdr:cNvSpPr/>
      </xdr:nvSpPr>
      <xdr:spPr>
        <a:xfrm>
          <a:off x="254025" y="7434630"/>
          <a:ext cx="55687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41</xdr:row>
      <xdr:rowOff>145800</xdr:rowOff>
    </xdr:from>
    <xdr:to>
      <xdr:col>26</xdr:col>
      <xdr:colOff>183960</xdr:colOff>
      <xdr:row>41</xdr:row>
      <xdr:rowOff>145800</xdr:rowOff>
    </xdr:to>
    <xdr:sp macro="" textlink="">
      <xdr:nvSpPr>
        <xdr:cNvPr id="48" name="直線コネクタ 47"/>
        <xdr:cNvSpPr/>
      </xdr:nvSpPr>
      <xdr:spPr>
        <a:xfrm>
          <a:off x="761715" y="717525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41</xdr:row>
      <xdr:rowOff>24480</xdr:rowOff>
    </xdr:from>
    <xdr:to>
      <xdr:col>4</xdr:col>
      <xdr:colOff>10800</xdr:colOff>
      <xdr:row>42</xdr:row>
      <xdr:rowOff>70920</xdr:rowOff>
    </xdr:to>
    <xdr:sp macro="" textlink="">
      <xdr:nvSpPr>
        <xdr:cNvPr id="49" name="テキスト ボックス 48"/>
        <xdr:cNvSpPr/>
      </xdr:nvSpPr>
      <xdr:spPr>
        <a:xfrm>
          <a:off x="254025" y="705393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a:t>
          </a:r>
          <a:endParaRPr lang="en-US" sz="1000" b="0" strike="noStrike" spc="-1">
            <a:latin typeface="Times New Roman"/>
          </a:endParaRPr>
        </a:p>
      </xdr:txBody>
    </xdr:sp>
    <xdr:clientData/>
  </xdr:twoCellAnchor>
  <xdr:twoCellAnchor>
    <xdr:from>
      <xdr:col>3</xdr:col>
      <xdr:colOff>161640</xdr:colOff>
      <xdr:row>39</xdr:row>
      <xdr:rowOff>107640</xdr:rowOff>
    </xdr:from>
    <xdr:to>
      <xdr:col>26</xdr:col>
      <xdr:colOff>183960</xdr:colOff>
      <xdr:row>39</xdr:row>
      <xdr:rowOff>107640</xdr:rowOff>
    </xdr:to>
    <xdr:sp macro="" textlink="">
      <xdr:nvSpPr>
        <xdr:cNvPr id="50" name="直線コネクタ 49"/>
        <xdr:cNvSpPr/>
      </xdr:nvSpPr>
      <xdr:spPr>
        <a:xfrm>
          <a:off x="761715" y="67941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38</xdr:row>
      <xdr:rowOff>157680</xdr:rowOff>
    </xdr:from>
    <xdr:to>
      <xdr:col>4</xdr:col>
      <xdr:colOff>10800</xdr:colOff>
      <xdr:row>40</xdr:row>
      <xdr:rowOff>32400</xdr:rowOff>
    </xdr:to>
    <xdr:sp macro="" textlink="">
      <xdr:nvSpPr>
        <xdr:cNvPr id="51" name="テキスト ボックス 50"/>
        <xdr:cNvSpPr/>
      </xdr:nvSpPr>
      <xdr:spPr>
        <a:xfrm>
          <a:off x="254025" y="6672780"/>
          <a:ext cx="55687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37</xdr:row>
      <xdr:rowOff>69840</xdr:rowOff>
    </xdr:from>
    <xdr:to>
      <xdr:col>26</xdr:col>
      <xdr:colOff>183960</xdr:colOff>
      <xdr:row>37</xdr:row>
      <xdr:rowOff>69840</xdr:rowOff>
    </xdr:to>
    <xdr:sp macro="" textlink="">
      <xdr:nvSpPr>
        <xdr:cNvPr id="52" name="直線コネクタ 51"/>
        <xdr:cNvSpPr/>
      </xdr:nvSpPr>
      <xdr:spPr>
        <a:xfrm>
          <a:off x="761715" y="64134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36</xdr:row>
      <xdr:rowOff>119520</xdr:rowOff>
    </xdr:from>
    <xdr:to>
      <xdr:col>4</xdr:col>
      <xdr:colOff>10800</xdr:colOff>
      <xdr:row>37</xdr:row>
      <xdr:rowOff>165960</xdr:rowOff>
    </xdr:to>
    <xdr:sp macro="" textlink="">
      <xdr:nvSpPr>
        <xdr:cNvPr id="53" name="テキスト ボックス 52"/>
        <xdr:cNvSpPr/>
      </xdr:nvSpPr>
      <xdr:spPr>
        <a:xfrm>
          <a:off x="254025" y="629172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3</xdr:col>
      <xdr:colOff>161640</xdr:colOff>
      <xdr:row>35</xdr:row>
      <xdr:rowOff>31680</xdr:rowOff>
    </xdr:from>
    <xdr:to>
      <xdr:col>26</xdr:col>
      <xdr:colOff>183960</xdr:colOff>
      <xdr:row>35</xdr:row>
      <xdr:rowOff>31680</xdr:rowOff>
    </xdr:to>
    <xdr:sp macro="" textlink="">
      <xdr:nvSpPr>
        <xdr:cNvPr id="54" name="直線コネクタ 53"/>
        <xdr:cNvSpPr/>
      </xdr:nvSpPr>
      <xdr:spPr>
        <a:xfrm>
          <a:off x="761715" y="603243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34</xdr:row>
      <xdr:rowOff>81360</xdr:rowOff>
    </xdr:from>
    <xdr:to>
      <xdr:col>4</xdr:col>
      <xdr:colOff>10800</xdr:colOff>
      <xdr:row>35</xdr:row>
      <xdr:rowOff>127800</xdr:rowOff>
    </xdr:to>
    <xdr:sp macro="" textlink="">
      <xdr:nvSpPr>
        <xdr:cNvPr id="55" name="テキスト ボックス 54"/>
        <xdr:cNvSpPr/>
      </xdr:nvSpPr>
      <xdr:spPr>
        <a:xfrm>
          <a:off x="254025" y="591066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32</xdr:row>
      <xdr:rowOff>164880</xdr:rowOff>
    </xdr:from>
    <xdr:to>
      <xdr:col>26</xdr:col>
      <xdr:colOff>183960</xdr:colOff>
      <xdr:row>32</xdr:row>
      <xdr:rowOff>164880</xdr:rowOff>
    </xdr:to>
    <xdr:sp macro="" textlink="">
      <xdr:nvSpPr>
        <xdr:cNvPr id="56" name="直線コネクタ 55"/>
        <xdr:cNvSpPr/>
      </xdr:nvSpPr>
      <xdr:spPr>
        <a:xfrm>
          <a:off x="761715" y="565128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32</xdr:row>
      <xdr:rowOff>43560</xdr:rowOff>
    </xdr:from>
    <xdr:to>
      <xdr:col>4</xdr:col>
      <xdr:colOff>10800</xdr:colOff>
      <xdr:row>33</xdr:row>
      <xdr:rowOff>90000</xdr:rowOff>
    </xdr:to>
    <xdr:sp macro="" textlink="">
      <xdr:nvSpPr>
        <xdr:cNvPr id="57" name="テキスト ボックス 56"/>
        <xdr:cNvSpPr/>
      </xdr:nvSpPr>
      <xdr:spPr>
        <a:xfrm>
          <a:off x="254025" y="552996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161640</xdr:colOff>
      <xdr:row>30</xdr:row>
      <xdr:rowOff>126720</xdr:rowOff>
    </xdr:from>
    <xdr:to>
      <xdr:col>26</xdr:col>
      <xdr:colOff>183960</xdr:colOff>
      <xdr:row>30</xdr:row>
      <xdr:rowOff>126720</xdr:rowOff>
    </xdr:to>
    <xdr:sp macro="" textlink="">
      <xdr:nvSpPr>
        <xdr:cNvPr id="58" name="直線コネクタ 57"/>
        <xdr:cNvSpPr/>
      </xdr:nvSpPr>
      <xdr:spPr>
        <a:xfrm>
          <a:off x="761715" y="5270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30</xdr:row>
      <xdr:rowOff>5400</xdr:rowOff>
    </xdr:from>
    <xdr:to>
      <xdr:col>4</xdr:col>
      <xdr:colOff>10800</xdr:colOff>
      <xdr:row>31</xdr:row>
      <xdr:rowOff>51840</xdr:rowOff>
    </xdr:to>
    <xdr:sp macro="" textlink="">
      <xdr:nvSpPr>
        <xdr:cNvPr id="59" name="テキスト ボックス 58"/>
        <xdr:cNvSpPr/>
      </xdr:nvSpPr>
      <xdr:spPr>
        <a:xfrm>
          <a:off x="254025" y="514890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162000</xdr:colOff>
      <xdr:row>30</xdr:row>
      <xdr:rowOff>127080</xdr:rowOff>
    </xdr:from>
    <xdr:to>
      <xdr:col>26</xdr:col>
      <xdr:colOff>183960</xdr:colOff>
      <xdr:row>44</xdr:row>
      <xdr:rowOff>12600</xdr:rowOff>
    </xdr:to>
    <xdr:sp macro="" textlink="">
      <xdr:nvSpPr>
        <xdr:cNvPr id="60" name="人件費グラフ枠"/>
        <xdr:cNvSpPr/>
      </xdr:nvSpPr>
      <xdr:spPr>
        <a:xfrm>
          <a:off x="762075" y="5270580"/>
          <a:ext cx="4622535" cy="22858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33</xdr:row>
      <xdr:rowOff>123120</xdr:rowOff>
    </xdr:from>
    <xdr:to>
      <xdr:col>24</xdr:col>
      <xdr:colOff>25200</xdr:colOff>
      <xdr:row>40</xdr:row>
      <xdr:rowOff>73440</xdr:rowOff>
    </xdr:to>
    <xdr:sp macro="" textlink="">
      <xdr:nvSpPr>
        <xdr:cNvPr id="61" name="直線コネクタ 60"/>
        <xdr:cNvSpPr/>
      </xdr:nvSpPr>
      <xdr:spPr>
        <a:xfrm flipV="1">
          <a:off x="4825800" y="5780970"/>
          <a:ext cx="0" cy="11504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40</xdr:row>
      <xdr:rowOff>66240</xdr:rowOff>
    </xdr:from>
    <xdr:to>
      <xdr:col>28</xdr:col>
      <xdr:colOff>142200</xdr:colOff>
      <xdr:row>41</xdr:row>
      <xdr:rowOff>112680</xdr:rowOff>
    </xdr:to>
    <xdr:sp macro="" textlink="">
      <xdr:nvSpPr>
        <xdr:cNvPr id="62" name="人件費最小値テキスト"/>
        <xdr:cNvSpPr/>
      </xdr:nvSpPr>
      <xdr:spPr>
        <a:xfrm>
          <a:off x="4915080" y="692424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31.8</a:t>
          </a:r>
          <a:endParaRPr lang="en-US" sz="1000" b="0" strike="noStrike" spc="-1">
            <a:latin typeface="Times New Roman"/>
          </a:endParaRPr>
        </a:p>
      </xdr:txBody>
    </xdr:sp>
    <xdr:clientData/>
  </xdr:twoCellAnchor>
  <xdr:twoCellAnchor>
    <xdr:from>
      <xdr:col>23</xdr:col>
      <xdr:colOff>136440</xdr:colOff>
      <xdr:row>40</xdr:row>
      <xdr:rowOff>73440</xdr:rowOff>
    </xdr:from>
    <xdr:to>
      <xdr:col>24</xdr:col>
      <xdr:colOff>114120</xdr:colOff>
      <xdr:row>40</xdr:row>
      <xdr:rowOff>73440</xdr:rowOff>
    </xdr:to>
    <xdr:sp macro="" textlink="">
      <xdr:nvSpPr>
        <xdr:cNvPr id="63" name="直線コネクタ 62"/>
        <xdr:cNvSpPr/>
      </xdr:nvSpPr>
      <xdr:spPr>
        <a:xfrm>
          <a:off x="4737015" y="6931440"/>
          <a:ext cx="17770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32</xdr:row>
      <xdr:rowOff>58680</xdr:rowOff>
    </xdr:from>
    <xdr:to>
      <xdr:col>28</xdr:col>
      <xdr:colOff>142200</xdr:colOff>
      <xdr:row>33</xdr:row>
      <xdr:rowOff>105120</xdr:rowOff>
    </xdr:to>
    <xdr:sp macro="" textlink="">
      <xdr:nvSpPr>
        <xdr:cNvPr id="64" name="人件費最大値テキスト"/>
        <xdr:cNvSpPr/>
      </xdr:nvSpPr>
      <xdr:spPr>
        <a:xfrm>
          <a:off x="4915080" y="554508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16.7</a:t>
          </a:r>
          <a:endParaRPr lang="en-US" sz="1000" b="0" strike="noStrike" spc="-1">
            <a:latin typeface="Times New Roman"/>
          </a:endParaRPr>
        </a:p>
      </xdr:txBody>
    </xdr:sp>
    <xdr:clientData/>
  </xdr:twoCellAnchor>
  <xdr:twoCellAnchor>
    <xdr:from>
      <xdr:col>23</xdr:col>
      <xdr:colOff>136440</xdr:colOff>
      <xdr:row>33</xdr:row>
      <xdr:rowOff>123120</xdr:rowOff>
    </xdr:from>
    <xdr:to>
      <xdr:col>24</xdr:col>
      <xdr:colOff>114120</xdr:colOff>
      <xdr:row>33</xdr:row>
      <xdr:rowOff>123120</xdr:rowOff>
    </xdr:to>
    <xdr:sp macro="" textlink="">
      <xdr:nvSpPr>
        <xdr:cNvPr id="65" name="直線コネクタ 64"/>
        <xdr:cNvSpPr/>
      </xdr:nvSpPr>
      <xdr:spPr>
        <a:xfrm>
          <a:off x="4737015" y="5780970"/>
          <a:ext cx="17770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3600</xdr:colOff>
      <xdr:row>37</xdr:row>
      <xdr:rowOff>100080</xdr:rowOff>
    </xdr:from>
    <xdr:to>
      <xdr:col>24</xdr:col>
      <xdr:colOff>25200</xdr:colOff>
      <xdr:row>38</xdr:row>
      <xdr:rowOff>104040</xdr:rowOff>
    </xdr:to>
    <xdr:sp macro="" textlink="">
      <xdr:nvSpPr>
        <xdr:cNvPr id="66" name="直線コネクタ 65"/>
        <xdr:cNvSpPr/>
      </xdr:nvSpPr>
      <xdr:spPr>
        <a:xfrm>
          <a:off x="4004100" y="6443730"/>
          <a:ext cx="821700" cy="1754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36</xdr:row>
      <xdr:rowOff>71280</xdr:rowOff>
    </xdr:from>
    <xdr:to>
      <xdr:col>28</xdr:col>
      <xdr:colOff>142200</xdr:colOff>
      <xdr:row>37</xdr:row>
      <xdr:rowOff>117720</xdr:rowOff>
    </xdr:to>
    <xdr:sp macro="" textlink="">
      <xdr:nvSpPr>
        <xdr:cNvPr id="67" name="人件費平均値テキスト"/>
        <xdr:cNvSpPr/>
      </xdr:nvSpPr>
      <xdr:spPr>
        <a:xfrm>
          <a:off x="4915080" y="624348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25.2</a:t>
          </a:r>
          <a:endParaRPr lang="en-US" sz="1000" b="0" strike="noStrike" spc="-1">
            <a:latin typeface="Times New Roman"/>
          </a:endParaRPr>
        </a:p>
      </xdr:txBody>
    </xdr:sp>
    <xdr:clientData/>
  </xdr:twoCellAnchor>
  <xdr:twoCellAnchor>
    <xdr:from>
      <xdr:col>23</xdr:col>
      <xdr:colOff>174600</xdr:colOff>
      <xdr:row>37</xdr:row>
      <xdr:rowOff>34200</xdr:rowOff>
    </xdr:from>
    <xdr:to>
      <xdr:col>24</xdr:col>
      <xdr:colOff>75960</xdr:colOff>
      <xdr:row>37</xdr:row>
      <xdr:rowOff>135360</xdr:rowOff>
    </xdr:to>
    <xdr:sp macro="" textlink="">
      <xdr:nvSpPr>
        <xdr:cNvPr id="68" name="フローチャート: 判断 67"/>
        <xdr:cNvSpPr/>
      </xdr:nvSpPr>
      <xdr:spPr>
        <a:xfrm>
          <a:off x="4775175" y="637785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37</xdr:row>
      <xdr:rowOff>61920</xdr:rowOff>
    </xdr:from>
    <xdr:to>
      <xdr:col>20</xdr:col>
      <xdr:colOff>3600</xdr:colOff>
      <xdr:row>37</xdr:row>
      <xdr:rowOff>100080</xdr:rowOff>
    </xdr:to>
    <xdr:sp macro="" textlink="">
      <xdr:nvSpPr>
        <xdr:cNvPr id="69" name="直線コネクタ 68"/>
        <xdr:cNvSpPr/>
      </xdr:nvSpPr>
      <xdr:spPr>
        <a:xfrm>
          <a:off x="3098655" y="6405570"/>
          <a:ext cx="905445" cy="3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36</xdr:row>
      <xdr:rowOff>106560</xdr:rowOff>
    </xdr:from>
    <xdr:to>
      <xdr:col>20</xdr:col>
      <xdr:colOff>37800</xdr:colOff>
      <xdr:row>37</xdr:row>
      <xdr:rowOff>36360</xdr:rowOff>
    </xdr:to>
    <xdr:sp macro="" textlink="">
      <xdr:nvSpPr>
        <xdr:cNvPr id="70" name="フローチャート: 判断 69"/>
        <xdr:cNvSpPr/>
      </xdr:nvSpPr>
      <xdr:spPr>
        <a:xfrm>
          <a:off x="3936915" y="627876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35</xdr:row>
      <xdr:rowOff>67680</xdr:rowOff>
    </xdr:from>
    <xdr:to>
      <xdr:col>22</xdr:col>
      <xdr:colOff>8640</xdr:colOff>
      <xdr:row>36</xdr:row>
      <xdr:rowOff>113760</xdr:rowOff>
    </xdr:to>
    <xdr:sp macro="" textlink="">
      <xdr:nvSpPr>
        <xdr:cNvPr id="71" name="テキスト ボックス 70"/>
        <xdr:cNvSpPr/>
      </xdr:nvSpPr>
      <xdr:spPr>
        <a:xfrm>
          <a:off x="3606930" y="6068430"/>
          <a:ext cx="8022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23.9</a:t>
          </a:r>
          <a:endParaRPr lang="en-US" sz="1000" b="0" strike="noStrike" spc="-1">
            <a:latin typeface="Times New Roman"/>
          </a:endParaRPr>
        </a:p>
      </xdr:txBody>
    </xdr:sp>
    <xdr:clientData/>
  </xdr:twoCellAnchor>
  <xdr:twoCellAnchor>
    <xdr:from>
      <xdr:col>11</xdr:col>
      <xdr:colOff>9360</xdr:colOff>
      <xdr:row>37</xdr:row>
      <xdr:rowOff>16200</xdr:rowOff>
    </xdr:from>
    <xdr:to>
      <xdr:col>15</xdr:col>
      <xdr:colOff>98280</xdr:colOff>
      <xdr:row>37</xdr:row>
      <xdr:rowOff>61920</xdr:rowOff>
    </xdr:to>
    <xdr:sp macro="" textlink="">
      <xdr:nvSpPr>
        <xdr:cNvPr id="72" name="直線コネクタ 71"/>
        <xdr:cNvSpPr/>
      </xdr:nvSpPr>
      <xdr:spPr>
        <a:xfrm>
          <a:off x="2209635" y="6359850"/>
          <a:ext cx="88902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36</xdr:row>
      <xdr:rowOff>122040</xdr:rowOff>
    </xdr:from>
    <xdr:to>
      <xdr:col>15</xdr:col>
      <xdr:colOff>148680</xdr:colOff>
      <xdr:row>37</xdr:row>
      <xdr:rowOff>51840</xdr:rowOff>
    </xdr:to>
    <xdr:sp macro="" textlink="">
      <xdr:nvSpPr>
        <xdr:cNvPr id="73" name="フローチャート: 判断 72"/>
        <xdr:cNvSpPr/>
      </xdr:nvSpPr>
      <xdr:spPr>
        <a:xfrm>
          <a:off x="3047895" y="629424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35</xdr:row>
      <xdr:rowOff>82800</xdr:rowOff>
    </xdr:from>
    <xdr:to>
      <xdr:col>17</xdr:col>
      <xdr:colOff>145080</xdr:colOff>
      <xdr:row>36</xdr:row>
      <xdr:rowOff>128880</xdr:rowOff>
    </xdr:to>
    <xdr:sp macro="" textlink="">
      <xdr:nvSpPr>
        <xdr:cNvPr id="74" name="テキスト ボックス 73"/>
        <xdr:cNvSpPr/>
      </xdr:nvSpPr>
      <xdr:spPr>
        <a:xfrm>
          <a:off x="2717685" y="608355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24.1</a:t>
          </a:r>
          <a:endParaRPr lang="en-US" sz="1000" b="0" strike="noStrike" spc="-1">
            <a:latin typeface="Times New Roman"/>
          </a:endParaRPr>
        </a:p>
      </xdr:txBody>
    </xdr:sp>
    <xdr:clientData/>
  </xdr:twoCellAnchor>
  <xdr:twoCellAnchor>
    <xdr:from>
      <xdr:col>6</xdr:col>
      <xdr:colOff>120600</xdr:colOff>
      <xdr:row>36</xdr:row>
      <xdr:rowOff>149760</xdr:rowOff>
    </xdr:from>
    <xdr:to>
      <xdr:col>11</xdr:col>
      <xdr:colOff>9360</xdr:colOff>
      <xdr:row>37</xdr:row>
      <xdr:rowOff>16200</xdr:rowOff>
    </xdr:to>
    <xdr:sp macro="" textlink="">
      <xdr:nvSpPr>
        <xdr:cNvPr id="75" name="直線コネクタ 74"/>
        <xdr:cNvSpPr/>
      </xdr:nvSpPr>
      <xdr:spPr>
        <a:xfrm>
          <a:off x="1320750" y="6321960"/>
          <a:ext cx="888885" cy="378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36</xdr:row>
      <xdr:rowOff>114480</xdr:rowOff>
    </xdr:from>
    <xdr:to>
      <xdr:col>11</xdr:col>
      <xdr:colOff>60120</xdr:colOff>
      <xdr:row>37</xdr:row>
      <xdr:rowOff>44280</xdr:rowOff>
    </xdr:to>
    <xdr:sp macro="" textlink="">
      <xdr:nvSpPr>
        <xdr:cNvPr id="76" name="フローチャート: 判断 75"/>
        <xdr:cNvSpPr/>
      </xdr:nvSpPr>
      <xdr:spPr>
        <a:xfrm>
          <a:off x="2159010" y="628668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35</xdr:row>
      <xdr:rowOff>75240</xdr:rowOff>
    </xdr:from>
    <xdr:to>
      <xdr:col>13</xdr:col>
      <xdr:colOff>56160</xdr:colOff>
      <xdr:row>36</xdr:row>
      <xdr:rowOff>121320</xdr:rowOff>
    </xdr:to>
    <xdr:sp macro="" textlink="">
      <xdr:nvSpPr>
        <xdr:cNvPr id="77" name="テキスト ボックス 76"/>
        <xdr:cNvSpPr/>
      </xdr:nvSpPr>
      <xdr:spPr>
        <a:xfrm>
          <a:off x="1828665" y="607599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24.0</a:t>
          </a:r>
          <a:endParaRPr lang="en-US" sz="1000" b="0" strike="noStrike" spc="-1">
            <a:latin typeface="Times New Roman"/>
          </a:endParaRPr>
        </a:p>
      </xdr:txBody>
    </xdr:sp>
    <xdr:clientData/>
  </xdr:twoCellAnchor>
  <xdr:twoCellAnchor>
    <xdr:from>
      <xdr:col>6</xdr:col>
      <xdr:colOff>69840</xdr:colOff>
      <xdr:row>36</xdr:row>
      <xdr:rowOff>137160</xdr:rowOff>
    </xdr:from>
    <xdr:to>
      <xdr:col>6</xdr:col>
      <xdr:colOff>171000</xdr:colOff>
      <xdr:row>37</xdr:row>
      <xdr:rowOff>66960</xdr:rowOff>
    </xdr:to>
    <xdr:sp macro="" textlink="">
      <xdr:nvSpPr>
        <xdr:cNvPr id="78" name="フローチャート: 判断 77"/>
        <xdr:cNvSpPr/>
      </xdr:nvSpPr>
      <xdr:spPr>
        <a:xfrm>
          <a:off x="1269990" y="63093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37</xdr:row>
      <xdr:rowOff>72720</xdr:rowOff>
    </xdr:from>
    <xdr:to>
      <xdr:col>8</xdr:col>
      <xdr:colOff>167400</xdr:colOff>
      <xdr:row>38</xdr:row>
      <xdr:rowOff>119160</xdr:rowOff>
    </xdr:to>
    <xdr:sp macro="" textlink="">
      <xdr:nvSpPr>
        <xdr:cNvPr id="79" name="テキスト ボックス 78"/>
        <xdr:cNvSpPr/>
      </xdr:nvSpPr>
      <xdr:spPr>
        <a:xfrm>
          <a:off x="939780" y="641637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24.3</a:t>
          </a:r>
          <a:endParaRPr lang="en-US" sz="1000" b="0" strike="noStrike" spc="-1">
            <a:latin typeface="Times New Roman"/>
          </a:endParaRPr>
        </a:p>
      </xdr:txBody>
    </xdr:sp>
    <xdr:clientData/>
  </xdr:twoCellAnchor>
  <xdr:twoCellAnchor editAs="oneCell">
    <xdr:from>
      <xdr:col>23</xdr:col>
      <xdr:colOff>9360</xdr:colOff>
      <xdr:row>44</xdr:row>
      <xdr:rowOff>30600</xdr:rowOff>
    </xdr:from>
    <xdr:to>
      <xdr:col>27</xdr:col>
      <xdr:colOff>37080</xdr:colOff>
      <xdr:row>45</xdr:row>
      <xdr:rowOff>77040</xdr:rowOff>
    </xdr:to>
    <xdr:sp macro="" textlink="">
      <xdr:nvSpPr>
        <xdr:cNvPr id="80" name="テキスト ボックス 79"/>
        <xdr:cNvSpPr/>
      </xdr:nvSpPr>
      <xdr:spPr>
        <a:xfrm>
          <a:off x="4609935" y="7574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18</xdr:col>
      <xdr:colOff>171360</xdr:colOff>
      <xdr:row>44</xdr:row>
      <xdr:rowOff>30600</xdr:rowOff>
    </xdr:from>
    <xdr:to>
      <xdr:col>23</xdr:col>
      <xdr:colOff>15480</xdr:colOff>
      <xdr:row>45</xdr:row>
      <xdr:rowOff>77040</xdr:rowOff>
    </xdr:to>
    <xdr:sp macro="" textlink="">
      <xdr:nvSpPr>
        <xdr:cNvPr id="81" name="テキスト ボックス 80"/>
        <xdr:cNvSpPr/>
      </xdr:nvSpPr>
      <xdr:spPr>
        <a:xfrm>
          <a:off x="3771810" y="7574400"/>
          <a:ext cx="84424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82440</xdr:colOff>
      <xdr:row>44</xdr:row>
      <xdr:rowOff>30600</xdr:rowOff>
    </xdr:from>
    <xdr:to>
      <xdr:col>18</xdr:col>
      <xdr:colOff>110160</xdr:colOff>
      <xdr:row>45</xdr:row>
      <xdr:rowOff>77040</xdr:rowOff>
    </xdr:to>
    <xdr:sp macro="" textlink="">
      <xdr:nvSpPr>
        <xdr:cNvPr id="82" name="テキスト ボックス 81"/>
        <xdr:cNvSpPr/>
      </xdr:nvSpPr>
      <xdr:spPr>
        <a:xfrm>
          <a:off x="2882790" y="7574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xdr:col>
      <xdr:colOff>10080</xdr:colOff>
      <xdr:row>44</xdr:row>
      <xdr:rowOff>30600</xdr:rowOff>
    </xdr:from>
    <xdr:to>
      <xdr:col>14</xdr:col>
      <xdr:colOff>37800</xdr:colOff>
      <xdr:row>45</xdr:row>
      <xdr:rowOff>77040</xdr:rowOff>
    </xdr:to>
    <xdr:sp macro="" textlink="">
      <xdr:nvSpPr>
        <xdr:cNvPr id="83" name="テキスト ボックス 82"/>
        <xdr:cNvSpPr/>
      </xdr:nvSpPr>
      <xdr:spPr>
        <a:xfrm>
          <a:off x="2010330" y="7574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104760</xdr:colOff>
      <xdr:row>44</xdr:row>
      <xdr:rowOff>30600</xdr:rowOff>
    </xdr:from>
    <xdr:to>
      <xdr:col>9</xdr:col>
      <xdr:colOff>132480</xdr:colOff>
      <xdr:row>45</xdr:row>
      <xdr:rowOff>77040</xdr:rowOff>
    </xdr:to>
    <xdr:sp macro="" textlink="">
      <xdr:nvSpPr>
        <xdr:cNvPr id="84" name="テキスト ボックス 83"/>
        <xdr:cNvSpPr/>
      </xdr:nvSpPr>
      <xdr:spPr>
        <a:xfrm>
          <a:off x="1104885" y="7574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23</xdr:col>
      <xdr:colOff>174600</xdr:colOff>
      <xdr:row>38</xdr:row>
      <xdr:rowOff>53280</xdr:rowOff>
    </xdr:from>
    <xdr:to>
      <xdr:col>24</xdr:col>
      <xdr:colOff>75960</xdr:colOff>
      <xdr:row>38</xdr:row>
      <xdr:rowOff>154440</xdr:rowOff>
    </xdr:to>
    <xdr:sp macro="" textlink="">
      <xdr:nvSpPr>
        <xdr:cNvPr id="85" name="楕円 84"/>
        <xdr:cNvSpPr/>
      </xdr:nvSpPr>
      <xdr:spPr>
        <a:xfrm>
          <a:off x="4775175" y="6568380"/>
          <a:ext cx="101385"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38</xdr:row>
      <xdr:rowOff>46080</xdr:rowOff>
    </xdr:from>
    <xdr:to>
      <xdr:col>28</xdr:col>
      <xdr:colOff>142200</xdr:colOff>
      <xdr:row>39</xdr:row>
      <xdr:rowOff>92520</xdr:rowOff>
    </xdr:to>
    <xdr:sp macro="" textlink="">
      <xdr:nvSpPr>
        <xdr:cNvPr id="86" name="人件費該当値テキスト"/>
        <xdr:cNvSpPr/>
      </xdr:nvSpPr>
      <xdr:spPr>
        <a:xfrm>
          <a:off x="4915080" y="656118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27.7</a:t>
          </a:r>
          <a:endParaRPr lang="en-US" sz="1000" b="0" strike="noStrike" spc="-1">
            <a:latin typeface="Times New Roman"/>
          </a:endParaRPr>
        </a:p>
      </xdr:txBody>
    </xdr:sp>
    <xdr:clientData/>
  </xdr:twoCellAnchor>
  <xdr:twoCellAnchor>
    <xdr:from>
      <xdr:col>19</xdr:col>
      <xdr:colOff>136440</xdr:colOff>
      <xdr:row>37</xdr:row>
      <xdr:rowOff>49680</xdr:rowOff>
    </xdr:from>
    <xdr:to>
      <xdr:col>20</xdr:col>
      <xdr:colOff>37800</xdr:colOff>
      <xdr:row>37</xdr:row>
      <xdr:rowOff>150840</xdr:rowOff>
    </xdr:to>
    <xdr:sp macro="" textlink="">
      <xdr:nvSpPr>
        <xdr:cNvPr id="87" name="楕円 86"/>
        <xdr:cNvSpPr/>
      </xdr:nvSpPr>
      <xdr:spPr>
        <a:xfrm>
          <a:off x="3936915" y="6393330"/>
          <a:ext cx="101385"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37</xdr:row>
      <xdr:rowOff>156600</xdr:rowOff>
    </xdr:from>
    <xdr:to>
      <xdr:col>22</xdr:col>
      <xdr:colOff>8640</xdr:colOff>
      <xdr:row>39</xdr:row>
      <xdr:rowOff>31680</xdr:rowOff>
    </xdr:to>
    <xdr:sp macro="" textlink="">
      <xdr:nvSpPr>
        <xdr:cNvPr id="88" name="テキスト ボックス 87"/>
        <xdr:cNvSpPr/>
      </xdr:nvSpPr>
      <xdr:spPr>
        <a:xfrm>
          <a:off x="3606930" y="6500250"/>
          <a:ext cx="8022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25.4</a:t>
          </a:r>
          <a:endParaRPr lang="en-US" sz="1000" b="0" strike="noStrike" spc="-1">
            <a:latin typeface="Times New Roman"/>
          </a:endParaRPr>
        </a:p>
      </xdr:txBody>
    </xdr:sp>
    <xdr:clientData/>
  </xdr:twoCellAnchor>
  <xdr:twoCellAnchor>
    <xdr:from>
      <xdr:col>15</xdr:col>
      <xdr:colOff>47520</xdr:colOff>
      <xdr:row>37</xdr:row>
      <xdr:rowOff>11520</xdr:rowOff>
    </xdr:from>
    <xdr:to>
      <xdr:col>15</xdr:col>
      <xdr:colOff>148680</xdr:colOff>
      <xdr:row>37</xdr:row>
      <xdr:rowOff>112680</xdr:rowOff>
    </xdr:to>
    <xdr:sp macro="" textlink="">
      <xdr:nvSpPr>
        <xdr:cNvPr id="89" name="楕円 88"/>
        <xdr:cNvSpPr/>
      </xdr:nvSpPr>
      <xdr:spPr>
        <a:xfrm>
          <a:off x="3047895" y="635517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37</xdr:row>
      <xdr:rowOff>118440</xdr:rowOff>
    </xdr:from>
    <xdr:to>
      <xdr:col>17</xdr:col>
      <xdr:colOff>145080</xdr:colOff>
      <xdr:row>38</xdr:row>
      <xdr:rowOff>164880</xdr:rowOff>
    </xdr:to>
    <xdr:sp macro="" textlink="">
      <xdr:nvSpPr>
        <xdr:cNvPr id="90" name="テキスト ボックス 89"/>
        <xdr:cNvSpPr/>
      </xdr:nvSpPr>
      <xdr:spPr>
        <a:xfrm>
          <a:off x="2717685" y="646209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24.9</a:t>
          </a:r>
          <a:endParaRPr lang="en-US" sz="1000" b="0" strike="noStrike" spc="-1">
            <a:latin typeface="Times New Roman"/>
          </a:endParaRPr>
        </a:p>
      </xdr:txBody>
    </xdr:sp>
    <xdr:clientData/>
  </xdr:twoCellAnchor>
  <xdr:twoCellAnchor>
    <xdr:from>
      <xdr:col>10</xdr:col>
      <xdr:colOff>158760</xdr:colOff>
      <xdr:row>36</xdr:row>
      <xdr:rowOff>137160</xdr:rowOff>
    </xdr:from>
    <xdr:to>
      <xdr:col>11</xdr:col>
      <xdr:colOff>60120</xdr:colOff>
      <xdr:row>37</xdr:row>
      <xdr:rowOff>66960</xdr:rowOff>
    </xdr:to>
    <xdr:sp macro="" textlink="">
      <xdr:nvSpPr>
        <xdr:cNvPr id="91" name="楕円 90"/>
        <xdr:cNvSpPr/>
      </xdr:nvSpPr>
      <xdr:spPr>
        <a:xfrm>
          <a:off x="2159010" y="630936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37</xdr:row>
      <xdr:rowOff>72720</xdr:rowOff>
    </xdr:from>
    <xdr:to>
      <xdr:col>13</xdr:col>
      <xdr:colOff>56160</xdr:colOff>
      <xdr:row>38</xdr:row>
      <xdr:rowOff>119160</xdr:rowOff>
    </xdr:to>
    <xdr:sp macro="" textlink="">
      <xdr:nvSpPr>
        <xdr:cNvPr id="92" name="テキスト ボックス 91"/>
        <xdr:cNvSpPr/>
      </xdr:nvSpPr>
      <xdr:spPr>
        <a:xfrm>
          <a:off x="1828665" y="641637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24.3</a:t>
          </a:r>
          <a:endParaRPr lang="en-US" sz="1000" b="0" strike="noStrike" spc="-1">
            <a:latin typeface="Times New Roman"/>
          </a:endParaRPr>
        </a:p>
      </xdr:txBody>
    </xdr:sp>
    <xdr:clientData/>
  </xdr:twoCellAnchor>
  <xdr:twoCellAnchor>
    <xdr:from>
      <xdr:col>6</xdr:col>
      <xdr:colOff>69840</xdr:colOff>
      <xdr:row>36</xdr:row>
      <xdr:rowOff>99000</xdr:rowOff>
    </xdr:from>
    <xdr:to>
      <xdr:col>6</xdr:col>
      <xdr:colOff>171000</xdr:colOff>
      <xdr:row>37</xdr:row>
      <xdr:rowOff>28800</xdr:rowOff>
    </xdr:to>
    <xdr:sp macro="" textlink="">
      <xdr:nvSpPr>
        <xdr:cNvPr id="93" name="楕円 92"/>
        <xdr:cNvSpPr/>
      </xdr:nvSpPr>
      <xdr:spPr>
        <a:xfrm>
          <a:off x="1269990" y="627120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35</xdr:row>
      <xdr:rowOff>59760</xdr:rowOff>
    </xdr:from>
    <xdr:to>
      <xdr:col>8</xdr:col>
      <xdr:colOff>167400</xdr:colOff>
      <xdr:row>36</xdr:row>
      <xdr:rowOff>105840</xdr:rowOff>
    </xdr:to>
    <xdr:sp macro="" textlink="">
      <xdr:nvSpPr>
        <xdr:cNvPr id="94" name="テキスト ボックス 93"/>
        <xdr:cNvSpPr/>
      </xdr:nvSpPr>
      <xdr:spPr>
        <a:xfrm>
          <a:off x="939780" y="606051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23.8</a:t>
          </a:r>
          <a:endParaRPr lang="en-US" sz="1000" b="0" strike="noStrike" spc="-1">
            <a:latin typeface="Times New Roman"/>
          </a:endParaRPr>
        </a:p>
      </xdr:txBody>
    </xdr:sp>
    <xdr:clientData/>
  </xdr:twoCellAnchor>
  <xdr:twoCellAnchor>
    <xdr:from>
      <xdr:col>62</xdr:col>
      <xdr:colOff>44280</xdr:colOff>
      <xdr:row>7</xdr:row>
      <xdr:rowOff>69840</xdr:rowOff>
    </xdr:from>
    <xdr:to>
      <xdr:col>85</xdr:col>
      <xdr:colOff>66240</xdr:colOff>
      <xdr:row>9</xdr:row>
      <xdr:rowOff>43920</xdr:rowOff>
    </xdr:to>
    <xdr:sp macro="" textlink="">
      <xdr:nvSpPr>
        <xdr:cNvPr id="95" name="正方形/長方形 94"/>
        <xdr:cNvSpPr/>
      </xdr:nvSpPr>
      <xdr:spPr>
        <a:xfrm>
          <a:off x="12445830" y="1269990"/>
          <a:ext cx="4622535"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85</xdr:col>
      <xdr:colOff>79200</xdr:colOff>
      <xdr:row>7</xdr:row>
      <xdr:rowOff>133200</xdr:rowOff>
    </xdr:from>
    <xdr:to>
      <xdr:col>93</xdr:col>
      <xdr:colOff>2520</xdr:colOff>
      <xdr:row>9</xdr:row>
      <xdr:rowOff>43920</xdr:rowOff>
    </xdr:to>
    <xdr:sp macro="" textlink="">
      <xdr:nvSpPr>
        <xdr:cNvPr id="96" name="正方形/長方形 95"/>
        <xdr:cNvSpPr/>
      </xdr:nvSpPr>
      <xdr:spPr>
        <a:xfrm>
          <a:off x="17081325" y="1333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8</xdr:row>
      <xdr:rowOff>152280</xdr:rowOff>
    </xdr:from>
    <xdr:to>
      <xdr:col>93</xdr:col>
      <xdr:colOff>2520</xdr:colOff>
      <xdr:row>10</xdr:row>
      <xdr:rowOff>63000</xdr:rowOff>
    </xdr:to>
    <xdr:sp macro="" textlink="">
      <xdr:nvSpPr>
        <xdr:cNvPr id="97" name="正方形/長方形 96"/>
        <xdr:cNvSpPr/>
      </xdr:nvSpPr>
      <xdr:spPr>
        <a:xfrm>
          <a:off x="17081325" y="1523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6/51</a:t>
          </a:r>
          <a:endParaRPr lang="en-US" sz="1200" b="0" strike="noStrike" spc="-1">
            <a:latin typeface="Times New Roman"/>
          </a:endParaRPr>
        </a:p>
      </xdr:txBody>
    </xdr:sp>
    <xdr:clientData/>
  </xdr:twoCellAnchor>
  <xdr:twoCellAnchor>
    <xdr:from>
      <xdr:col>93</xdr:col>
      <xdr:colOff>168120</xdr:colOff>
      <xdr:row>7</xdr:row>
      <xdr:rowOff>133200</xdr:rowOff>
    </xdr:from>
    <xdr:to>
      <xdr:col>100</xdr:col>
      <xdr:colOff>164520</xdr:colOff>
      <xdr:row>9</xdr:row>
      <xdr:rowOff>43920</xdr:rowOff>
    </xdr:to>
    <xdr:sp macro="" textlink="">
      <xdr:nvSpPr>
        <xdr:cNvPr id="98" name="正方形/長方形 97"/>
        <xdr:cNvSpPr/>
      </xdr:nvSpPr>
      <xdr:spPr>
        <a:xfrm>
          <a:off x="18770445" y="133335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8</xdr:row>
      <xdr:rowOff>152280</xdr:rowOff>
    </xdr:from>
    <xdr:to>
      <xdr:col>100</xdr:col>
      <xdr:colOff>164520</xdr:colOff>
      <xdr:row>10</xdr:row>
      <xdr:rowOff>63000</xdr:rowOff>
    </xdr:to>
    <xdr:sp macro="" textlink="">
      <xdr:nvSpPr>
        <xdr:cNvPr id="99" name="正方形/長方形 98"/>
        <xdr:cNvSpPr/>
      </xdr:nvSpPr>
      <xdr:spPr>
        <a:xfrm>
          <a:off x="18770445" y="152388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14.3</a:t>
          </a:r>
          <a:endParaRPr lang="en-US" sz="1200" b="0" strike="noStrike" spc="-1">
            <a:latin typeface="Times New Roman"/>
          </a:endParaRPr>
        </a:p>
      </xdr:txBody>
    </xdr:sp>
    <xdr:clientData/>
  </xdr:twoCellAnchor>
  <xdr:twoCellAnchor>
    <xdr:from>
      <xdr:col>101</xdr:col>
      <xdr:colOff>181080</xdr:colOff>
      <xdr:row>7</xdr:row>
      <xdr:rowOff>133200</xdr:rowOff>
    </xdr:from>
    <xdr:to>
      <xdr:col>109</xdr:col>
      <xdr:colOff>104400</xdr:colOff>
      <xdr:row>9</xdr:row>
      <xdr:rowOff>43920</xdr:rowOff>
    </xdr:to>
    <xdr:sp macro="" textlink="">
      <xdr:nvSpPr>
        <xdr:cNvPr id="100" name="正方形/長方形 99"/>
        <xdr:cNvSpPr/>
      </xdr:nvSpPr>
      <xdr:spPr>
        <a:xfrm>
          <a:off x="20383605" y="1333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101</xdr:col>
      <xdr:colOff>181080</xdr:colOff>
      <xdr:row>8</xdr:row>
      <xdr:rowOff>152280</xdr:rowOff>
    </xdr:from>
    <xdr:to>
      <xdr:col>109</xdr:col>
      <xdr:colOff>104400</xdr:colOff>
      <xdr:row>10</xdr:row>
      <xdr:rowOff>63000</xdr:rowOff>
    </xdr:to>
    <xdr:sp macro="" textlink="">
      <xdr:nvSpPr>
        <xdr:cNvPr id="101" name="正方形/長方形 100"/>
        <xdr:cNvSpPr/>
      </xdr:nvSpPr>
      <xdr:spPr>
        <a:xfrm>
          <a:off x="20383605" y="1523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12.7</a:t>
          </a:r>
          <a:endParaRPr lang="en-US" sz="1200" b="0" strike="noStrike" spc="-1">
            <a:latin typeface="Times New Roman"/>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102" name="正方形/長方形 101"/>
        <xdr:cNvSpPr/>
      </xdr:nvSpPr>
      <xdr:spPr>
        <a:xfrm>
          <a:off x="12445830" y="1841580"/>
          <a:ext cx="4622535" cy="22858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13320</xdr:colOff>
      <xdr:row>10</xdr:row>
      <xdr:rowOff>127080</xdr:rowOff>
    </xdr:from>
    <xdr:to>
      <xdr:col>113</xdr:col>
      <xdr:colOff>129960</xdr:colOff>
      <xdr:row>24</xdr:row>
      <xdr:rowOff>12600</xdr:rowOff>
    </xdr:to>
    <xdr:sp macro="" textlink="">
      <xdr:nvSpPr>
        <xdr:cNvPr id="103" name="正方形/長方形 102"/>
        <xdr:cNvSpPr/>
      </xdr:nvSpPr>
      <xdr:spPr>
        <a:xfrm>
          <a:off x="17415495" y="1841580"/>
          <a:ext cx="5317290" cy="22858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10</xdr:row>
      <xdr:rowOff>127080</xdr:rowOff>
    </xdr:from>
    <xdr:to>
      <xdr:col>106</xdr:col>
      <xdr:colOff>69480</xdr:colOff>
      <xdr:row>12</xdr:row>
      <xdr:rowOff>37800</xdr:rowOff>
    </xdr:to>
    <xdr:sp macro="" textlink="">
      <xdr:nvSpPr>
        <xdr:cNvPr id="104" name="正方形/長方形 103"/>
        <xdr:cNvSpPr/>
      </xdr:nvSpPr>
      <xdr:spPr>
        <a:xfrm>
          <a:off x="17462655" y="1841580"/>
          <a:ext cx="38094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物件費の分析欄</a:t>
          </a:r>
          <a:endParaRPr lang="en-US" sz="1100" b="0" strike="noStrike" spc="-1">
            <a:latin typeface="Times New Roman"/>
          </a:endParaRPr>
        </a:p>
      </xdr:txBody>
    </xdr:sp>
    <xdr:clientData/>
  </xdr:twoCellAnchor>
  <xdr:twoCellAnchor>
    <xdr:from>
      <xdr:col>87</xdr:col>
      <xdr:colOff>98280</xdr:colOff>
      <xdr:row>12</xdr:row>
      <xdr:rowOff>101520</xdr:rowOff>
    </xdr:from>
    <xdr:to>
      <xdr:col>112</xdr:col>
      <xdr:colOff>177120</xdr:colOff>
      <xdr:row>23</xdr:row>
      <xdr:rowOff>120240</xdr:rowOff>
    </xdr:to>
    <xdr:sp macro="" textlink="">
      <xdr:nvSpPr>
        <xdr:cNvPr id="105" name="テキスト ボックス 104"/>
        <xdr:cNvSpPr/>
      </xdr:nvSpPr>
      <xdr:spPr>
        <a:xfrm>
          <a:off x="17500455" y="2158920"/>
          <a:ext cx="5079465" cy="190467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200" b="0" strike="noStrike" spc="-1">
              <a:solidFill>
                <a:srgbClr val="000000"/>
              </a:solidFill>
              <a:latin typeface="ＭＳ Ｐゴシック"/>
              <a:ea typeface="ＭＳ Ｐゴシック"/>
            </a:rPr>
            <a:t>　類似団体平均、全国平均を下回っており、前年度に比べ</a:t>
          </a:r>
          <a:r>
            <a:rPr lang="en-US" sz="1200" b="0" strike="noStrike" spc="-1">
              <a:solidFill>
                <a:srgbClr val="000000"/>
              </a:solidFill>
              <a:latin typeface="ＭＳ Ｐゴシック"/>
              <a:ea typeface="ＭＳ Ｐゴシック"/>
            </a:rPr>
            <a:t>3.0</a:t>
          </a:r>
          <a:r>
            <a:rPr lang="ja-JP" sz="1200" b="0" strike="noStrike" spc="-1">
              <a:solidFill>
                <a:srgbClr val="000000"/>
              </a:solidFill>
              <a:latin typeface="ＭＳ Ｐゴシック"/>
              <a:ea typeface="ＭＳ Ｐゴシック"/>
            </a:rPr>
            <a:t>ポイント減少している。これは、経常一般財源等が増加したことや、会計年度任用職員制度の開始に伴う雇用に係る経費区分の物件費（賃金）から人件費（報酬等）への変更等により、経常経費充当一般財源が減少したことによるものである。</a:t>
          </a:r>
          <a:endParaRPr lang="en-US" sz="1200" b="0" strike="noStrike" spc="-1">
            <a:latin typeface="Times New Roman"/>
          </a:endParaRPr>
        </a:p>
        <a:p>
          <a:pPr>
            <a:lnSpc>
              <a:spcPct val="100000"/>
            </a:lnSpc>
          </a:pPr>
          <a:r>
            <a:rPr lang="ja-JP" sz="1200" b="0" strike="noStrike" spc="-1">
              <a:solidFill>
                <a:srgbClr val="000000"/>
              </a:solidFill>
              <a:latin typeface="ＭＳ Ｐゴシック"/>
              <a:ea typeface="ＭＳ Ｐゴシック"/>
            </a:rPr>
            <a:t>　今後も、事務事業の見直しや、「公共施設管理計画」に沿った公共施設の適正管理等に取り組むことにより、物件費の適正な執行に努める。</a:t>
          </a:r>
          <a:endParaRPr lang="en-US" sz="1200" b="0" strike="noStrike" spc="-1">
            <a:latin typeface="Times New Roman"/>
          </a:endParaRPr>
        </a:p>
      </xdr:txBody>
    </xdr:sp>
    <xdr:clientData/>
  </xdr:twoCellAnchor>
  <xdr:twoCellAnchor editAs="oneCell">
    <xdr:from>
      <xdr:col>62</xdr:col>
      <xdr:colOff>8640</xdr:colOff>
      <xdr:row>9</xdr:row>
      <xdr:rowOff>108000</xdr:rowOff>
    </xdr:from>
    <xdr:to>
      <xdr:col>63</xdr:col>
      <xdr:colOff>118800</xdr:colOff>
      <xdr:row>10</xdr:row>
      <xdr:rowOff>128520</xdr:rowOff>
    </xdr:to>
    <xdr:sp macro="" textlink="">
      <xdr:nvSpPr>
        <xdr:cNvPr id="106" name="テキスト ボックス 105"/>
        <xdr:cNvSpPr/>
      </xdr:nvSpPr>
      <xdr:spPr>
        <a:xfrm>
          <a:off x="12410190" y="1651050"/>
          <a:ext cx="310185"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24</xdr:row>
      <xdr:rowOff>12600</xdr:rowOff>
    </xdr:from>
    <xdr:to>
      <xdr:col>85</xdr:col>
      <xdr:colOff>66600</xdr:colOff>
      <xdr:row>24</xdr:row>
      <xdr:rowOff>12600</xdr:rowOff>
    </xdr:to>
    <xdr:sp macro="" textlink="">
      <xdr:nvSpPr>
        <xdr:cNvPr id="107" name="直線コネクタ 106"/>
        <xdr:cNvSpPr/>
      </xdr:nvSpPr>
      <xdr:spPr>
        <a:xfrm>
          <a:off x="12445830" y="4127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23</xdr:row>
      <xdr:rowOff>62280</xdr:rowOff>
    </xdr:from>
    <xdr:to>
      <xdr:col>62</xdr:col>
      <xdr:colOff>93600</xdr:colOff>
      <xdr:row>24</xdr:row>
      <xdr:rowOff>108360</xdr:rowOff>
    </xdr:to>
    <xdr:sp macro="" textlink="">
      <xdr:nvSpPr>
        <xdr:cNvPr id="108" name="テキスト ボックス 107"/>
        <xdr:cNvSpPr/>
      </xdr:nvSpPr>
      <xdr:spPr>
        <a:xfrm>
          <a:off x="11937915" y="4005630"/>
          <a:ext cx="55723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27.0</a:t>
          </a:r>
          <a:endParaRPr lang="en-US" sz="1000" b="0" strike="noStrike" spc="-1">
            <a:latin typeface="Times New Roman"/>
          </a:endParaRPr>
        </a:p>
      </xdr:txBody>
    </xdr:sp>
    <xdr:clientData/>
  </xdr:twoCellAnchor>
  <xdr:twoCellAnchor>
    <xdr:from>
      <xdr:col>62</xdr:col>
      <xdr:colOff>44280</xdr:colOff>
      <xdr:row>22</xdr:row>
      <xdr:rowOff>28800</xdr:rowOff>
    </xdr:from>
    <xdr:to>
      <xdr:col>85</xdr:col>
      <xdr:colOff>66600</xdr:colOff>
      <xdr:row>22</xdr:row>
      <xdr:rowOff>28800</xdr:rowOff>
    </xdr:to>
    <xdr:sp macro="" textlink="">
      <xdr:nvSpPr>
        <xdr:cNvPr id="109" name="直線コネクタ 108"/>
        <xdr:cNvSpPr/>
      </xdr:nvSpPr>
      <xdr:spPr>
        <a:xfrm>
          <a:off x="12445830" y="38007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21</xdr:row>
      <xdr:rowOff>78840</xdr:rowOff>
    </xdr:from>
    <xdr:to>
      <xdr:col>62</xdr:col>
      <xdr:colOff>93600</xdr:colOff>
      <xdr:row>22</xdr:row>
      <xdr:rowOff>125280</xdr:rowOff>
    </xdr:to>
    <xdr:sp macro="" textlink="">
      <xdr:nvSpPr>
        <xdr:cNvPr id="110" name="テキスト ボックス 109"/>
        <xdr:cNvSpPr/>
      </xdr:nvSpPr>
      <xdr:spPr>
        <a:xfrm>
          <a:off x="11937915" y="367929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a:t>
          </a:r>
          <a:endParaRPr lang="en-US" sz="1000" b="0" strike="noStrike" spc="-1">
            <a:latin typeface="Times New Roman"/>
          </a:endParaRPr>
        </a:p>
      </xdr:txBody>
    </xdr:sp>
    <xdr:clientData/>
  </xdr:twoCellAnchor>
  <xdr:twoCellAnchor>
    <xdr:from>
      <xdr:col>62</xdr:col>
      <xdr:colOff>44280</xdr:colOff>
      <xdr:row>20</xdr:row>
      <xdr:rowOff>45000</xdr:rowOff>
    </xdr:from>
    <xdr:to>
      <xdr:col>85</xdr:col>
      <xdr:colOff>66600</xdr:colOff>
      <xdr:row>20</xdr:row>
      <xdr:rowOff>45000</xdr:rowOff>
    </xdr:to>
    <xdr:sp macro="" textlink="">
      <xdr:nvSpPr>
        <xdr:cNvPr id="111" name="直線コネクタ 110"/>
        <xdr:cNvSpPr/>
      </xdr:nvSpPr>
      <xdr:spPr>
        <a:xfrm>
          <a:off x="12445830" y="34740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19</xdr:row>
      <xdr:rowOff>95040</xdr:rowOff>
    </xdr:from>
    <xdr:to>
      <xdr:col>62</xdr:col>
      <xdr:colOff>93600</xdr:colOff>
      <xdr:row>20</xdr:row>
      <xdr:rowOff>141120</xdr:rowOff>
    </xdr:to>
    <xdr:sp macro="" textlink="">
      <xdr:nvSpPr>
        <xdr:cNvPr id="112" name="テキスト ボックス 111"/>
        <xdr:cNvSpPr/>
      </xdr:nvSpPr>
      <xdr:spPr>
        <a:xfrm>
          <a:off x="11937915" y="3352590"/>
          <a:ext cx="55723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Times New Roman"/>
          </a:endParaRPr>
        </a:p>
      </xdr:txBody>
    </xdr:sp>
    <xdr:clientData/>
  </xdr:twoCellAnchor>
  <xdr:twoCellAnchor>
    <xdr:from>
      <xdr:col>62</xdr:col>
      <xdr:colOff>44280</xdr:colOff>
      <xdr:row>18</xdr:row>
      <xdr:rowOff>61560</xdr:rowOff>
    </xdr:from>
    <xdr:to>
      <xdr:col>85</xdr:col>
      <xdr:colOff>66600</xdr:colOff>
      <xdr:row>18</xdr:row>
      <xdr:rowOff>61560</xdr:rowOff>
    </xdr:to>
    <xdr:sp macro="" textlink="">
      <xdr:nvSpPr>
        <xdr:cNvPr id="113" name="直線コネクタ 112"/>
        <xdr:cNvSpPr/>
      </xdr:nvSpPr>
      <xdr:spPr>
        <a:xfrm>
          <a:off x="12445830" y="314766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17</xdr:row>
      <xdr:rowOff>111600</xdr:rowOff>
    </xdr:from>
    <xdr:to>
      <xdr:col>62</xdr:col>
      <xdr:colOff>93600</xdr:colOff>
      <xdr:row>18</xdr:row>
      <xdr:rowOff>158040</xdr:rowOff>
    </xdr:to>
    <xdr:sp macro="" textlink="">
      <xdr:nvSpPr>
        <xdr:cNvPr id="114" name="テキスト ボックス 113"/>
        <xdr:cNvSpPr/>
      </xdr:nvSpPr>
      <xdr:spPr>
        <a:xfrm>
          <a:off x="11937915" y="302625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Times New Roman"/>
          </a:endParaRPr>
        </a:p>
      </xdr:txBody>
    </xdr:sp>
    <xdr:clientData/>
  </xdr:twoCellAnchor>
  <xdr:twoCellAnchor>
    <xdr:from>
      <xdr:col>62</xdr:col>
      <xdr:colOff>44280</xdr:colOff>
      <xdr:row>16</xdr:row>
      <xdr:rowOff>77760</xdr:rowOff>
    </xdr:from>
    <xdr:to>
      <xdr:col>85</xdr:col>
      <xdr:colOff>66600</xdr:colOff>
      <xdr:row>16</xdr:row>
      <xdr:rowOff>77760</xdr:rowOff>
    </xdr:to>
    <xdr:sp macro="" textlink="">
      <xdr:nvSpPr>
        <xdr:cNvPr id="115" name="直線コネクタ 114"/>
        <xdr:cNvSpPr/>
      </xdr:nvSpPr>
      <xdr:spPr>
        <a:xfrm>
          <a:off x="12445830" y="282096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15</xdr:row>
      <xdr:rowOff>127800</xdr:rowOff>
    </xdr:from>
    <xdr:to>
      <xdr:col>62</xdr:col>
      <xdr:colOff>93600</xdr:colOff>
      <xdr:row>17</xdr:row>
      <xdr:rowOff>2520</xdr:rowOff>
    </xdr:to>
    <xdr:sp macro="" textlink="">
      <xdr:nvSpPr>
        <xdr:cNvPr id="116" name="テキスト ボックス 115"/>
        <xdr:cNvSpPr/>
      </xdr:nvSpPr>
      <xdr:spPr>
        <a:xfrm>
          <a:off x="11937915" y="2699550"/>
          <a:ext cx="55723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14</xdr:row>
      <xdr:rowOff>94320</xdr:rowOff>
    </xdr:from>
    <xdr:to>
      <xdr:col>85</xdr:col>
      <xdr:colOff>66600</xdr:colOff>
      <xdr:row>14</xdr:row>
      <xdr:rowOff>94320</xdr:rowOff>
    </xdr:to>
    <xdr:sp macro="" textlink="">
      <xdr:nvSpPr>
        <xdr:cNvPr id="117" name="直線コネクタ 116"/>
        <xdr:cNvSpPr/>
      </xdr:nvSpPr>
      <xdr:spPr>
        <a:xfrm>
          <a:off x="12445830" y="24946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13</xdr:row>
      <xdr:rowOff>144000</xdr:rowOff>
    </xdr:from>
    <xdr:to>
      <xdr:col>62</xdr:col>
      <xdr:colOff>93600</xdr:colOff>
      <xdr:row>15</xdr:row>
      <xdr:rowOff>19080</xdr:rowOff>
    </xdr:to>
    <xdr:sp macro="" textlink="">
      <xdr:nvSpPr>
        <xdr:cNvPr id="118" name="テキスト ボックス 117"/>
        <xdr:cNvSpPr/>
      </xdr:nvSpPr>
      <xdr:spPr>
        <a:xfrm>
          <a:off x="11937915" y="2372850"/>
          <a:ext cx="557235"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62</xdr:col>
      <xdr:colOff>44280</xdr:colOff>
      <xdr:row>12</xdr:row>
      <xdr:rowOff>110520</xdr:rowOff>
    </xdr:from>
    <xdr:to>
      <xdr:col>85</xdr:col>
      <xdr:colOff>66600</xdr:colOff>
      <xdr:row>12</xdr:row>
      <xdr:rowOff>110520</xdr:rowOff>
    </xdr:to>
    <xdr:sp macro="" textlink="">
      <xdr:nvSpPr>
        <xdr:cNvPr id="119" name="直線コネクタ 118"/>
        <xdr:cNvSpPr/>
      </xdr:nvSpPr>
      <xdr:spPr>
        <a:xfrm>
          <a:off x="12445830" y="21679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11</xdr:row>
      <xdr:rowOff>160560</xdr:rowOff>
    </xdr:from>
    <xdr:to>
      <xdr:col>62</xdr:col>
      <xdr:colOff>93600</xdr:colOff>
      <xdr:row>13</xdr:row>
      <xdr:rowOff>35280</xdr:rowOff>
    </xdr:to>
    <xdr:sp macro="" textlink="">
      <xdr:nvSpPr>
        <xdr:cNvPr id="120" name="テキスト ボックス 119"/>
        <xdr:cNvSpPr/>
      </xdr:nvSpPr>
      <xdr:spPr>
        <a:xfrm>
          <a:off x="11937915" y="2046510"/>
          <a:ext cx="55723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Times New Roman"/>
          </a:endParaRPr>
        </a:p>
      </xdr:txBody>
    </xdr:sp>
    <xdr:clientData/>
  </xdr:twoCellAnchor>
  <xdr:twoCellAnchor>
    <xdr:from>
      <xdr:col>62</xdr:col>
      <xdr:colOff>44280</xdr:colOff>
      <xdr:row>10</xdr:row>
      <xdr:rowOff>126720</xdr:rowOff>
    </xdr:from>
    <xdr:to>
      <xdr:col>85</xdr:col>
      <xdr:colOff>66600</xdr:colOff>
      <xdr:row>10</xdr:row>
      <xdr:rowOff>126720</xdr:rowOff>
    </xdr:to>
    <xdr:sp macro="" textlink="">
      <xdr:nvSpPr>
        <xdr:cNvPr id="121" name="直線コネクタ 120"/>
        <xdr:cNvSpPr/>
      </xdr:nvSpPr>
      <xdr:spPr>
        <a:xfrm>
          <a:off x="12445830" y="1841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10</xdr:row>
      <xdr:rowOff>5400</xdr:rowOff>
    </xdr:from>
    <xdr:to>
      <xdr:col>62</xdr:col>
      <xdr:colOff>93600</xdr:colOff>
      <xdr:row>11</xdr:row>
      <xdr:rowOff>51840</xdr:rowOff>
    </xdr:to>
    <xdr:sp macro="" textlink="">
      <xdr:nvSpPr>
        <xdr:cNvPr id="122" name="テキスト ボックス 121"/>
        <xdr:cNvSpPr/>
      </xdr:nvSpPr>
      <xdr:spPr>
        <a:xfrm>
          <a:off x="11937915" y="171990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123" name="物件費グラフ枠"/>
        <xdr:cNvSpPr/>
      </xdr:nvSpPr>
      <xdr:spPr>
        <a:xfrm>
          <a:off x="12445830" y="1841580"/>
          <a:ext cx="4622535" cy="22858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13</xdr:row>
      <xdr:rowOff>4320</xdr:rowOff>
    </xdr:from>
    <xdr:to>
      <xdr:col>82</xdr:col>
      <xdr:colOff>107640</xdr:colOff>
      <xdr:row>21</xdr:row>
      <xdr:rowOff>58680</xdr:rowOff>
    </xdr:to>
    <xdr:sp macro="" textlink="">
      <xdr:nvSpPr>
        <xdr:cNvPr id="124" name="直線コネクタ 123"/>
        <xdr:cNvSpPr/>
      </xdr:nvSpPr>
      <xdr:spPr>
        <a:xfrm flipV="1">
          <a:off x="16509690" y="2233170"/>
          <a:ext cx="0" cy="14259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21</xdr:row>
      <xdr:rowOff>51480</xdr:rowOff>
    </xdr:from>
    <xdr:to>
      <xdr:col>87</xdr:col>
      <xdr:colOff>41040</xdr:colOff>
      <xdr:row>22</xdr:row>
      <xdr:rowOff>97920</xdr:rowOff>
    </xdr:to>
    <xdr:sp macro="" textlink="">
      <xdr:nvSpPr>
        <xdr:cNvPr id="125" name="物件費最小値テキスト"/>
        <xdr:cNvSpPr/>
      </xdr:nvSpPr>
      <xdr:spPr>
        <a:xfrm>
          <a:off x="16615395" y="365193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22.7</a:t>
          </a:r>
          <a:endParaRPr lang="en-US" sz="1000" b="0" strike="noStrike" spc="-1">
            <a:latin typeface="Times New Roman"/>
          </a:endParaRPr>
        </a:p>
      </xdr:txBody>
    </xdr:sp>
    <xdr:clientData/>
  </xdr:twoCellAnchor>
  <xdr:twoCellAnchor>
    <xdr:from>
      <xdr:col>82</xdr:col>
      <xdr:colOff>18720</xdr:colOff>
      <xdr:row>21</xdr:row>
      <xdr:rowOff>58680</xdr:rowOff>
    </xdr:from>
    <xdr:to>
      <xdr:col>83</xdr:col>
      <xdr:colOff>12960</xdr:colOff>
      <xdr:row>21</xdr:row>
      <xdr:rowOff>58680</xdr:rowOff>
    </xdr:to>
    <xdr:sp macro="" textlink="">
      <xdr:nvSpPr>
        <xdr:cNvPr id="126" name="直線コネクタ 125"/>
        <xdr:cNvSpPr/>
      </xdr:nvSpPr>
      <xdr:spPr>
        <a:xfrm>
          <a:off x="16420770" y="3659130"/>
          <a:ext cx="19426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11</xdr:row>
      <xdr:rowOff>111600</xdr:rowOff>
    </xdr:from>
    <xdr:to>
      <xdr:col>87</xdr:col>
      <xdr:colOff>41040</xdr:colOff>
      <xdr:row>12</xdr:row>
      <xdr:rowOff>157680</xdr:rowOff>
    </xdr:to>
    <xdr:sp macro="" textlink="">
      <xdr:nvSpPr>
        <xdr:cNvPr id="127" name="物件費最大値テキスト"/>
        <xdr:cNvSpPr/>
      </xdr:nvSpPr>
      <xdr:spPr>
        <a:xfrm>
          <a:off x="16615395" y="199755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9.6</a:t>
          </a:r>
          <a:endParaRPr lang="en-US" sz="1000" b="0" strike="noStrike" spc="-1">
            <a:latin typeface="Times New Roman"/>
          </a:endParaRPr>
        </a:p>
      </xdr:txBody>
    </xdr:sp>
    <xdr:clientData/>
  </xdr:twoCellAnchor>
  <xdr:twoCellAnchor>
    <xdr:from>
      <xdr:col>82</xdr:col>
      <xdr:colOff>18720</xdr:colOff>
      <xdr:row>13</xdr:row>
      <xdr:rowOff>4320</xdr:rowOff>
    </xdr:from>
    <xdr:to>
      <xdr:col>83</xdr:col>
      <xdr:colOff>12960</xdr:colOff>
      <xdr:row>13</xdr:row>
      <xdr:rowOff>4320</xdr:rowOff>
    </xdr:to>
    <xdr:sp macro="" textlink="">
      <xdr:nvSpPr>
        <xdr:cNvPr id="128" name="直線コネクタ 127"/>
        <xdr:cNvSpPr/>
      </xdr:nvSpPr>
      <xdr:spPr>
        <a:xfrm>
          <a:off x="16420770" y="2233170"/>
          <a:ext cx="19426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14</xdr:row>
      <xdr:rowOff>170280</xdr:rowOff>
    </xdr:from>
    <xdr:to>
      <xdr:col>82</xdr:col>
      <xdr:colOff>107640</xdr:colOff>
      <xdr:row>16</xdr:row>
      <xdr:rowOff>154080</xdr:rowOff>
    </xdr:to>
    <xdr:sp macro="" textlink="">
      <xdr:nvSpPr>
        <xdr:cNvPr id="129" name="直線コネクタ 128"/>
        <xdr:cNvSpPr/>
      </xdr:nvSpPr>
      <xdr:spPr>
        <a:xfrm flipV="1">
          <a:off x="15671790" y="2570580"/>
          <a:ext cx="837900" cy="3267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17</xdr:row>
      <xdr:rowOff>11880</xdr:rowOff>
    </xdr:from>
    <xdr:to>
      <xdr:col>87</xdr:col>
      <xdr:colOff>41040</xdr:colOff>
      <xdr:row>18</xdr:row>
      <xdr:rowOff>58320</xdr:rowOff>
    </xdr:to>
    <xdr:sp macro="" textlink="">
      <xdr:nvSpPr>
        <xdr:cNvPr id="130" name="物件費平均値テキスト"/>
        <xdr:cNvSpPr/>
      </xdr:nvSpPr>
      <xdr:spPr>
        <a:xfrm>
          <a:off x="16615395" y="292653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16.5</a:t>
          </a:r>
          <a:endParaRPr lang="en-US" sz="1000" b="0" strike="noStrike" spc="-1">
            <a:latin typeface="Times New Roman"/>
          </a:endParaRPr>
        </a:p>
      </xdr:txBody>
    </xdr:sp>
    <xdr:clientData/>
  </xdr:twoCellAnchor>
  <xdr:twoCellAnchor>
    <xdr:from>
      <xdr:col>82</xdr:col>
      <xdr:colOff>57240</xdr:colOff>
      <xdr:row>17</xdr:row>
      <xdr:rowOff>19080</xdr:rowOff>
    </xdr:from>
    <xdr:to>
      <xdr:col>82</xdr:col>
      <xdr:colOff>158400</xdr:colOff>
      <xdr:row>17</xdr:row>
      <xdr:rowOff>120240</xdr:rowOff>
    </xdr:to>
    <xdr:sp macro="" textlink="">
      <xdr:nvSpPr>
        <xdr:cNvPr id="131" name="フローチャート: 判断 130"/>
        <xdr:cNvSpPr/>
      </xdr:nvSpPr>
      <xdr:spPr>
        <a:xfrm>
          <a:off x="16459290" y="293373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16</xdr:row>
      <xdr:rowOff>110520</xdr:rowOff>
    </xdr:from>
    <xdr:to>
      <xdr:col>78</xdr:col>
      <xdr:colOff>69840</xdr:colOff>
      <xdr:row>16</xdr:row>
      <xdr:rowOff>154080</xdr:rowOff>
    </xdr:to>
    <xdr:sp macro="" textlink="">
      <xdr:nvSpPr>
        <xdr:cNvPr id="132" name="直線コネクタ 131"/>
        <xdr:cNvSpPr/>
      </xdr:nvSpPr>
      <xdr:spPr>
        <a:xfrm>
          <a:off x="14782545" y="2853720"/>
          <a:ext cx="889245" cy="43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17</xdr:row>
      <xdr:rowOff>117000</xdr:rowOff>
    </xdr:from>
    <xdr:to>
      <xdr:col>78</xdr:col>
      <xdr:colOff>120240</xdr:colOff>
      <xdr:row>18</xdr:row>
      <xdr:rowOff>46800</xdr:rowOff>
    </xdr:to>
    <xdr:sp macro="" textlink="">
      <xdr:nvSpPr>
        <xdr:cNvPr id="133" name="フローチャート: 判断 132"/>
        <xdr:cNvSpPr/>
      </xdr:nvSpPr>
      <xdr:spPr>
        <a:xfrm>
          <a:off x="15621030" y="303165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18</xdr:row>
      <xdr:rowOff>52560</xdr:rowOff>
    </xdr:from>
    <xdr:to>
      <xdr:col>80</xdr:col>
      <xdr:colOff>91080</xdr:colOff>
      <xdr:row>19</xdr:row>
      <xdr:rowOff>99000</xdr:rowOff>
    </xdr:to>
    <xdr:sp macro="" textlink="">
      <xdr:nvSpPr>
        <xdr:cNvPr id="134" name="テキスト ボックス 133"/>
        <xdr:cNvSpPr/>
      </xdr:nvSpPr>
      <xdr:spPr>
        <a:xfrm>
          <a:off x="15290820" y="3138660"/>
          <a:ext cx="802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17.4</a:t>
          </a:r>
          <a:endParaRPr lang="en-US" sz="1000" b="0" strike="noStrike" spc="-1">
            <a:latin typeface="Times New Roman"/>
          </a:endParaRPr>
        </a:p>
      </xdr:txBody>
    </xdr:sp>
    <xdr:clientData/>
  </xdr:twoCellAnchor>
  <xdr:twoCellAnchor>
    <xdr:from>
      <xdr:col>69</xdr:col>
      <xdr:colOff>91800</xdr:colOff>
      <xdr:row>15</xdr:row>
      <xdr:rowOff>162360</xdr:rowOff>
    </xdr:from>
    <xdr:to>
      <xdr:col>73</xdr:col>
      <xdr:colOff>180720</xdr:colOff>
      <xdr:row>16</xdr:row>
      <xdr:rowOff>110520</xdr:rowOff>
    </xdr:to>
    <xdr:sp macro="" textlink="">
      <xdr:nvSpPr>
        <xdr:cNvPr id="135" name="直線コネクタ 134"/>
        <xdr:cNvSpPr/>
      </xdr:nvSpPr>
      <xdr:spPr>
        <a:xfrm>
          <a:off x="13893525" y="2734110"/>
          <a:ext cx="889020" cy="1196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17</xdr:row>
      <xdr:rowOff>95400</xdr:rowOff>
    </xdr:from>
    <xdr:to>
      <xdr:col>74</xdr:col>
      <xdr:colOff>31680</xdr:colOff>
      <xdr:row>18</xdr:row>
      <xdr:rowOff>25200</xdr:rowOff>
    </xdr:to>
    <xdr:sp macro="" textlink="">
      <xdr:nvSpPr>
        <xdr:cNvPr id="136" name="フローチャート: 判断 135"/>
        <xdr:cNvSpPr/>
      </xdr:nvSpPr>
      <xdr:spPr>
        <a:xfrm>
          <a:off x="14732145" y="301005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18</xdr:row>
      <xdr:rowOff>30600</xdr:rowOff>
    </xdr:from>
    <xdr:to>
      <xdr:col>76</xdr:col>
      <xdr:colOff>27720</xdr:colOff>
      <xdr:row>19</xdr:row>
      <xdr:rowOff>77040</xdr:rowOff>
    </xdr:to>
    <xdr:sp macro="" textlink="">
      <xdr:nvSpPr>
        <xdr:cNvPr id="137" name="テキスト ボックス 136"/>
        <xdr:cNvSpPr/>
      </xdr:nvSpPr>
      <xdr:spPr>
        <a:xfrm>
          <a:off x="14401800" y="31167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17.2</a:t>
          </a:r>
          <a:endParaRPr lang="en-US" sz="1000" b="0" strike="noStrike" spc="-1">
            <a:latin typeface="Times New Roman"/>
          </a:endParaRPr>
        </a:p>
      </xdr:txBody>
    </xdr:sp>
    <xdr:clientData/>
  </xdr:twoCellAnchor>
  <xdr:twoCellAnchor>
    <xdr:from>
      <xdr:col>65</xdr:col>
      <xdr:colOff>2880</xdr:colOff>
      <xdr:row>15</xdr:row>
      <xdr:rowOff>86040</xdr:rowOff>
    </xdr:from>
    <xdr:to>
      <xdr:col>69</xdr:col>
      <xdr:colOff>91800</xdr:colOff>
      <xdr:row>15</xdr:row>
      <xdr:rowOff>162360</xdr:rowOff>
    </xdr:to>
    <xdr:sp macro="" textlink="">
      <xdr:nvSpPr>
        <xdr:cNvPr id="138" name="直線コネクタ 137"/>
        <xdr:cNvSpPr/>
      </xdr:nvSpPr>
      <xdr:spPr>
        <a:xfrm>
          <a:off x="13004505" y="2657790"/>
          <a:ext cx="88902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17</xdr:row>
      <xdr:rowOff>62640</xdr:rowOff>
    </xdr:from>
    <xdr:to>
      <xdr:col>69</xdr:col>
      <xdr:colOff>142560</xdr:colOff>
      <xdr:row>17</xdr:row>
      <xdr:rowOff>163800</xdr:rowOff>
    </xdr:to>
    <xdr:sp macro="" textlink="">
      <xdr:nvSpPr>
        <xdr:cNvPr id="139" name="フローチャート: 判断 138"/>
        <xdr:cNvSpPr/>
      </xdr:nvSpPr>
      <xdr:spPr>
        <a:xfrm>
          <a:off x="13843125" y="297729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17</xdr:row>
      <xdr:rowOff>169560</xdr:rowOff>
    </xdr:from>
    <xdr:to>
      <xdr:col>71</xdr:col>
      <xdr:colOff>138960</xdr:colOff>
      <xdr:row>19</xdr:row>
      <xdr:rowOff>44640</xdr:rowOff>
    </xdr:to>
    <xdr:sp macro="" textlink="">
      <xdr:nvSpPr>
        <xdr:cNvPr id="140" name="テキスト ボックス 139"/>
        <xdr:cNvSpPr/>
      </xdr:nvSpPr>
      <xdr:spPr>
        <a:xfrm>
          <a:off x="13512915" y="308421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16.9</a:t>
          </a:r>
          <a:endParaRPr lang="en-US" sz="1000" b="0" strike="noStrike" spc="-1">
            <a:latin typeface="Times New Roman"/>
          </a:endParaRPr>
        </a:p>
      </xdr:txBody>
    </xdr:sp>
    <xdr:clientData/>
  </xdr:twoCellAnchor>
  <xdr:twoCellAnchor>
    <xdr:from>
      <xdr:col>64</xdr:col>
      <xdr:colOff>152280</xdr:colOff>
      <xdr:row>17</xdr:row>
      <xdr:rowOff>40680</xdr:rowOff>
    </xdr:from>
    <xdr:to>
      <xdr:col>65</xdr:col>
      <xdr:colOff>53640</xdr:colOff>
      <xdr:row>17</xdr:row>
      <xdr:rowOff>141840</xdr:rowOff>
    </xdr:to>
    <xdr:sp macro="" textlink="">
      <xdr:nvSpPr>
        <xdr:cNvPr id="141" name="フローチャート: 判断 140"/>
        <xdr:cNvSpPr/>
      </xdr:nvSpPr>
      <xdr:spPr>
        <a:xfrm>
          <a:off x="12953880" y="295533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17</xdr:row>
      <xdr:rowOff>147600</xdr:rowOff>
    </xdr:from>
    <xdr:to>
      <xdr:col>67</xdr:col>
      <xdr:colOff>50040</xdr:colOff>
      <xdr:row>19</xdr:row>
      <xdr:rowOff>22680</xdr:rowOff>
    </xdr:to>
    <xdr:sp macro="" textlink="">
      <xdr:nvSpPr>
        <xdr:cNvPr id="142" name="テキスト ボックス 141"/>
        <xdr:cNvSpPr/>
      </xdr:nvSpPr>
      <xdr:spPr>
        <a:xfrm>
          <a:off x="12623895" y="306225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16.7</a:t>
          </a:r>
          <a:endParaRPr lang="en-US" sz="1000" b="0" strike="noStrike" spc="-1">
            <a:latin typeface="Times New Roman"/>
          </a:endParaRPr>
        </a:p>
      </xdr:txBody>
    </xdr:sp>
    <xdr:clientData/>
  </xdr:twoCellAnchor>
  <xdr:twoCellAnchor editAs="oneCell">
    <xdr:from>
      <xdr:col>81</xdr:col>
      <xdr:colOff>92160</xdr:colOff>
      <xdr:row>24</xdr:row>
      <xdr:rowOff>30600</xdr:rowOff>
    </xdr:from>
    <xdr:to>
      <xdr:col>85</xdr:col>
      <xdr:colOff>119880</xdr:colOff>
      <xdr:row>25</xdr:row>
      <xdr:rowOff>77040</xdr:rowOff>
    </xdr:to>
    <xdr:sp macro="" textlink="">
      <xdr:nvSpPr>
        <xdr:cNvPr id="143" name="テキスト ボックス 142"/>
        <xdr:cNvSpPr/>
      </xdr:nvSpPr>
      <xdr:spPr>
        <a:xfrm>
          <a:off x="16294185" y="4145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77</xdr:col>
      <xdr:colOff>54000</xdr:colOff>
      <xdr:row>24</xdr:row>
      <xdr:rowOff>30600</xdr:rowOff>
    </xdr:from>
    <xdr:to>
      <xdr:col>81</xdr:col>
      <xdr:colOff>81720</xdr:colOff>
      <xdr:row>25</xdr:row>
      <xdr:rowOff>77040</xdr:rowOff>
    </xdr:to>
    <xdr:sp macro="" textlink="">
      <xdr:nvSpPr>
        <xdr:cNvPr id="144" name="テキスト ボックス 143"/>
        <xdr:cNvSpPr/>
      </xdr:nvSpPr>
      <xdr:spPr>
        <a:xfrm>
          <a:off x="15455925" y="4145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72</xdr:col>
      <xdr:colOff>165240</xdr:colOff>
      <xdr:row>24</xdr:row>
      <xdr:rowOff>30600</xdr:rowOff>
    </xdr:from>
    <xdr:to>
      <xdr:col>77</xdr:col>
      <xdr:colOff>9720</xdr:colOff>
      <xdr:row>25</xdr:row>
      <xdr:rowOff>77040</xdr:rowOff>
    </xdr:to>
    <xdr:sp macro="" textlink="">
      <xdr:nvSpPr>
        <xdr:cNvPr id="145" name="テキスト ボックス 144"/>
        <xdr:cNvSpPr/>
      </xdr:nvSpPr>
      <xdr:spPr>
        <a:xfrm>
          <a:off x="14567040" y="4145400"/>
          <a:ext cx="84460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68</xdr:col>
      <xdr:colOff>76320</xdr:colOff>
      <xdr:row>24</xdr:row>
      <xdr:rowOff>30600</xdr:rowOff>
    </xdr:from>
    <xdr:to>
      <xdr:col>72</xdr:col>
      <xdr:colOff>103680</xdr:colOff>
      <xdr:row>25</xdr:row>
      <xdr:rowOff>77040</xdr:rowOff>
    </xdr:to>
    <xdr:sp macro="" textlink="">
      <xdr:nvSpPr>
        <xdr:cNvPr id="146" name="テキスト ボックス 145"/>
        <xdr:cNvSpPr/>
      </xdr:nvSpPr>
      <xdr:spPr>
        <a:xfrm>
          <a:off x="13678020" y="4145400"/>
          <a:ext cx="8274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64</xdr:col>
      <xdr:colOff>3960</xdr:colOff>
      <xdr:row>24</xdr:row>
      <xdr:rowOff>30600</xdr:rowOff>
    </xdr:from>
    <xdr:to>
      <xdr:col>68</xdr:col>
      <xdr:colOff>31680</xdr:colOff>
      <xdr:row>25</xdr:row>
      <xdr:rowOff>77040</xdr:rowOff>
    </xdr:to>
    <xdr:sp macro="" textlink="">
      <xdr:nvSpPr>
        <xdr:cNvPr id="147" name="テキスト ボックス 146"/>
        <xdr:cNvSpPr/>
      </xdr:nvSpPr>
      <xdr:spPr>
        <a:xfrm>
          <a:off x="12805560" y="4145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82</xdr:col>
      <xdr:colOff>57240</xdr:colOff>
      <xdr:row>14</xdr:row>
      <xdr:rowOff>119880</xdr:rowOff>
    </xdr:from>
    <xdr:to>
      <xdr:col>82</xdr:col>
      <xdr:colOff>158400</xdr:colOff>
      <xdr:row>15</xdr:row>
      <xdr:rowOff>49680</xdr:rowOff>
    </xdr:to>
    <xdr:sp macro="" textlink="">
      <xdr:nvSpPr>
        <xdr:cNvPr id="148" name="楕円 147"/>
        <xdr:cNvSpPr/>
      </xdr:nvSpPr>
      <xdr:spPr>
        <a:xfrm>
          <a:off x="16459290" y="25201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13320</xdr:colOff>
      <xdr:row>13</xdr:row>
      <xdr:rowOff>156960</xdr:rowOff>
    </xdr:from>
    <xdr:to>
      <xdr:col>87</xdr:col>
      <xdr:colOff>41040</xdr:colOff>
      <xdr:row>15</xdr:row>
      <xdr:rowOff>32040</xdr:rowOff>
    </xdr:to>
    <xdr:sp macro="" textlink="">
      <xdr:nvSpPr>
        <xdr:cNvPr id="149" name="物件費該当値テキスト"/>
        <xdr:cNvSpPr/>
      </xdr:nvSpPr>
      <xdr:spPr>
        <a:xfrm>
          <a:off x="16615395" y="238581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12.7</a:t>
          </a:r>
          <a:endParaRPr lang="en-US" sz="1000" b="0" strike="noStrike" spc="-1">
            <a:latin typeface="Times New Roman"/>
          </a:endParaRPr>
        </a:p>
      </xdr:txBody>
    </xdr:sp>
    <xdr:clientData/>
  </xdr:twoCellAnchor>
  <xdr:twoCellAnchor>
    <xdr:from>
      <xdr:col>78</xdr:col>
      <xdr:colOff>19080</xdr:colOff>
      <xdr:row>16</xdr:row>
      <xdr:rowOff>103320</xdr:rowOff>
    </xdr:from>
    <xdr:to>
      <xdr:col>78</xdr:col>
      <xdr:colOff>120240</xdr:colOff>
      <xdr:row>17</xdr:row>
      <xdr:rowOff>33120</xdr:rowOff>
    </xdr:to>
    <xdr:sp macro="" textlink="">
      <xdr:nvSpPr>
        <xdr:cNvPr id="150" name="楕円 149"/>
        <xdr:cNvSpPr/>
      </xdr:nvSpPr>
      <xdr:spPr>
        <a:xfrm>
          <a:off x="15621030" y="28465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15</xdr:row>
      <xdr:rowOff>64440</xdr:rowOff>
    </xdr:from>
    <xdr:to>
      <xdr:col>80</xdr:col>
      <xdr:colOff>91080</xdr:colOff>
      <xdr:row>16</xdr:row>
      <xdr:rowOff>110520</xdr:rowOff>
    </xdr:to>
    <xdr:sp macro="" textlink="">
      <xdr:nvSpPr>
        <xdr:cNvPr id="151" name="テキスト ボックス 150"/>
        <xdr:cNvSpPr/>
      </xdr:nvSpPr>
      <xdr:spPr>
        <a:xfrm>
          <a:off x="15290820" y="2636190"/>
          <a:ext cx="8022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15.7</a:t>
          </a:r>
          <a:endParaRPr lang="en-US" sz="1000" b="0" strike="noStrike" spc="-1">
            <a:latin typeface="Times New Roman"/>
          </a:endParaRPr>
        </a:p>
      </xdr:txBody>
    </xdr:sp>
    <xdr:clientData/>
  </xdr:twoCellAnchor>
  <xdr:twoCellAnchor>
    <xdr:from>
      <xdr:col>73</xdr:col>
      <xdr:colOff>130320</xdr:colOff>
      <xdr:row>16</xdr:row>
      <xdr:rowOff>59760</xdr:rowOff>
    </xdr:from>
    <xdr:to>
      <xdr:col>74</xdr:col>
      <xdr:colOff>31680</xdr:colOff>
      <xdr:row>16</xdr:row>
      <xdr:rowOff>160920</xdr:rowOff>
    </xdr:to>
    <xdr:sp macro="" textlink="">
      <xdr:nvSpPr>
        <xdr:cNvPr id="152" name="楕円 151"/>
        <xdr:cNvSpPr/>
      </xdr:nvSpPr>
      <xdr:spPr>
        <a:xfrm>
          <a:off x="14732145" y="2802960"/>
          <a:ext cx="101385"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15</xdr:row>
      <xdr:rowOff>20880</xdr:rowOff>
    </xdr:from>
    <xdr:to>
      <xdr:col>76</xdr:col>
      <xdr:colOff>27720</xdr:colOff>
      <xdr:row>16</xdr:row>
      <xdr:rowOff>66960</xdr:rowOff>
    </xdr:to>
    <xdr:sp macro="" textlink="">
      <xdr:nvSpPr>
        <xdr:cNvPr id="153" name="テキスト ボックス 152"/>
        <xdr:cNvSpPr/>
      </xdr:nvSpPr>
      <xdr:spPr>
        <a:xfrm>
          <a:off x="14401800" y="259263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15.3</a:t>
          </a:r>
          <a:endParaRPr lang="en-US" sz="1000" b="0" strike="noStrike" spc="-1">
            <a:latin typeface="Times New Roman"/>
          </a:endParaRPr>
        </a:p>
      </xdr:txBody>
    </xdr:sp>
    <xdr:clientData/>
  </xdr:twoCellAnchor>
  <xdr:twoCellAnchor>
    <xdr:from>
      <xdr:col>69</xdr:col>
      <xdr:colOff>41400</xdr:colOff>
      <xdr:row>15</xdr:row>
      <xdr:rowOff>111600</xdr:rowOff>
    </xdr:from>
    <xdr:to>
      <xdr:col>69</xdr:col>
      <xdr:colOff>142560</xdr:colOff>
      <xdr:row>16</xdr:row>
      <xdr:rowOff>41400</xdr:rowOff>
    </xdr:to>
    <xdr:sp macro="" textlink="">
      <xdr:nvSpPr>
        <xdr:cNvPr id="154" name="楕円 153"/>
        <xdr:cNvSpPr/>
      </xdr:nvSpPr>
      <xdr:spPr>
        <a:xfrm>
          <a:off x="13843125" y="26833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14</xdr:row>
      <xdr:rowOff>72360</xdr:rowOff>
    </xdr:from>
    <xdr:to>
      <xdr:col>71</xdr:col>
      <xdr:colOff>138960</xdr:colOff>
      <xdr:row>15</xdr:row>
      <xdr:rowOff>118800</xdr:rowOff>
    </xdr:to>
    <xdr:sp macro="" textlink="">
      <xdr:nvSpPr>
        <xdr:cNvPr id="155" name="テキスト ボックス 154"/>
        <xdr:cNvSpPr/>
      </xdr:nvSpPr>
      <xdr:spPr>
        <a:xfrm>
          <a:off x="13512915" y="247266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14.2</a:t>
          </a:r>
          <a:endParaRPr lang="en-US" sz="1000" b="0" strike="noStrike" spc="-1">
            <a:latin typeface="Times New Roman"/>
          </a:endParaRPr>
        </a:p>
      </xdr:txBody>
    </xdr:sp>
    <xdr:clientData/>
  </xdr:twoCellAnchor>
  <xdr:twoCellAnchor>
    <xdr:from>
      <xdr:col>64</xdr:col>
      <xdr:colOff>152280</xdr:colOff>
      <xdr:row>15</xdr:row>
      <xdr:rowOff>35280</xdr:rowOff>
    </xdr:from>
    <xdr:to>
      <xdr:col>65</xdr:col>
      <xdr:colOff>53640</xdr:colOff>
      <xdr:row>15</xdr:row>
      <xdr:rowOff>136440</xdr:rowOff>
    </xdr:to>
    <xdr:sp macro="" textlink="">
      <xdr:nvSpPr>
        <xdr:cNvPr id="156" name="楕円 155"/>
        <xdr:cNvSpPr/>
      </xdr:nvSpPr>
      <xdr:spPr>
        <a:xfrm>
          <a:off x="12953880" y="2607030"/>
          <a:ext cx="101385"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13</xdr:row>
      <xdr:rowOff>167760</xdr:rowOff>
    </xdr:from>
    <xdr:to>
      <xdr:col>67</xdr:col>
      <xdr:colOff>50040</xdr:colOff>
      <xdr:row>15</xdr:row>
      <xdr:rowOff>42840</xdr:rowOff>
    </xdr:to>
    <xdr:sp macro="" textlink="">
      <xdr:nvSpPr>
        <xdr:cNvPr id="157" name="テキスト ボックス 156"/>
        <xdr:cNvSpPr/>
      </xdr:nvSpPr>
      <xdr:spPr>
        <a:xfrm>
          <a:off x="12623895" y="239661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13.5</a:t>
          </a:r>
          <a:endParaRPr lang="en-US" sz="1000" b="0" strike="noStrike" spc="-1">
            <a:latin typeface="Times New Roman"/>
          </a:endParaRPr>
        </a:p>
      </xdr:txBody>
    </xdr:sp>
    <xdr:clientData/>
  </xdr:twoCellAnchor>
  <xdr:twoCellAnchor>
    <xdr:from>
      <xdr:col>3</xdr:col>
      <xdr:colOff>162000</xdr:colOff>
      <xdr:row>47</xdr:row>
      <xdr:rowOff>69840</xdr:rowOff>
    </xdr:from>
    <xdr:to>
      <xdr:col>26</xdr:col>
      <xdr:colOff>183960</xdr:colOff>
      <xdr:row>49</xdr:row>
      <xdr:rowOff>43920</xdr:rowOff>
    </xdr:to>
    <xdr:sp macro="" textlink="">
      <xdr:nvSpPr>
        <xdr:cNvPr id="158" name="正方形/長方形 157"/>
        <xdr:cNvSpPr/>
      </xdr:nvSpPr>
      <xdr:spPr>
        <a:xfrm>
          <a:off x="762075" y="8127990"/>
          <a:ext cx="4622535"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27</xdr:col>
      <xdr:colOff>13320</xdr:colOff>
      <xdr:row>47</xdr:row>
      <xdr:rowOff>133200</xdr:rowOff>
    </xdr:from>
    <xdr:to>
      <xdr:col>34</xdr:col>
      <xdr:colOff>120240</xdr:colOff>
      <xdr:row>49</xdr:row>
      <xdr:rowOff>43920</xdr:rowOff>
    </xdr:to>
    <xdr:sp macro="" textlink="">
      <xdr:nvSpPr>
        <xdr:cNvPr id="159" name="正方形/長方形 158"/>
        <xdr:cNvSpPr/>
      </xdr:nvSpPr>
      <xdr:spPr>
        <a:xfrm>
          <a:off x="5413995" y="8191350"/>
          <a:ext cx="150709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27</xdr:col>
      <xdr:colOff>13320</xdr:colOff>
      <xdr:row>48</xdr:row>
      <xdr:rowOff>152280</xdr:rowOff>
    </xdr:from>
    <xdr:to>
      <xdr:col>34</xdr:col>
      <xdr:colOff>120240</xdr:colOff>
      <xdr:row>50</xdr:row>
      <xdr:rowOff>63000</xdr:rowOff>
    </xdr:to>
    <xdr:sp macro="" textlink="">
      <xdr:nvSpPr>
        <xdr:cNvPr id="160" name="正方形/長方形 159"/>
        <xdr:cNvSpPr/>
      </xdr:nvSpPr>
      <xdr:spPr>
        <a:xfrm>
          <a:off x="5413995" y="8381880"/>
          <a:ext cx="150709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36/51</a:t>
          </a:r>
          <a:endParaRPr lang="en-US" sz="1200" b="0" strike="noStrike" spc="-1">
            <a:latin typeface="Times New Roman"/>
          </a:endParaRPr>
        </a:p>
      </xdr:txBody>
    </xdr:sp>
    <xdr:clientData/>
  </xdr:twoCellAnchor>
  <xdr:twoCellAnchor>
    <xdr:from>
      <xdr:col>35</xdr:col>
      <xdr:colOff>85680</xdr:colOff>
      <xdr:row>47</xdr:row>
      <xdr:rowOff>133200</xdr:rowOff>
    </xdr:from>
    <xdr:to>
      <xdr:col>42</xdr:col>
      <xdr:colOff>82080</xdr:colOff>
      <xdr:row>49</xdr:row>
      <xdr:rowOff>43920</xdr:rowOff>
    </xdr:to>
    <xdr:sp macro="" textlink="">
      <xdr:nvSpPr>
        <xdr:cNvPr id="161" name="正方形/長方形 160"/>
        <xdr:cNvSpPr/>
      </xdr:nvSpPr>
      <xdr:spPr>
        <a:xfrm>
          <a:off x="7086555" y="819135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48</xdr:row>
      <xdr:rowOff>152280</xdr:rowOff>
    </xdr:from>
    <xdr:to>
      <xdr:col>42</xdr:col>
      <xdr:colOff>82080</xdr:colOff>
      <xdr:row>50</xdr:row>
      <xdr:rowOff>63000</xdr:rowOff>
    </xdr:to>
    <xdr:sp macro="" textlink="">
      <xdr:nvSpPr>
        <xdr:cNvPr id="162" name="正方形/長方形 161"/>
        <xdr:cNvSpPr/>
      </xdr:nvSpPr>
      <xdr:spPr>
        <a:xfrm>
          <a:off x="7086555" y="838188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12.4</a:t>
          </a:r>
          <a:endParaRPr lang="en-US" sz="1200" b="0" strike="noStrike" spc="-1">
            <a:latin typeface="Times New Roman"/>
          </a:endParaRPr>
        </a:p>
      </xdr:txBody>
    </xdr:sp>
    <xdr:clientData/>
  </xdr:twoCellAnchor>
  <xdr:twoCellAnchor>
    <xdr:from>
      <xdr:col>43</xdr:col>
      <xdr:colOff>98280</xdr:colOff>
      <xdr:row>47</xdr:row>
      <xdr:rowOff>133200</xdr:rowOff>
    </xdr:from>
    <xdr:to>
      <xdr:col>51</xdr:col>
      <xdr:colOff>21600</xdr:colOff>
      <xdr:row>49</xdr:row>
      <xdr:rowOff>43920</xdr:rowOff>
    </xdr:to>
    <xdr:sp macro="" textlink="">
      <xdr:nvSpPr>
        <xdr:cNvPr id="163" name="正方形/長方形 162"/>
        <xdr:cNvSpPr/>
      </xdr:nvSpPr>
      <xdr:spPr>
        <a:xfrm>
          <a:off x="8699355" y="8191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43</xdr:col>
      <xdr:colOff>98280</xdr:colOff>
      <xdr:row>48</xdr:row>
      <xdr:rowOff>152280</xdr:rowOff>
    </xdr:from>
    <xdr:to>
      <xdr:col>51</xdr:col>
      <xdr:colOff>21600</xdr:colOff>
      <xdr:row>50</xdr:row>
      <xdr:rowOff>63000</xdr:rowOff>
    </xdr:to>
    <xdr:sp macro="" textlink="">
      <xdr:nvSpPr>
        <xdr:cNvPr id="164" name="正方形/長方形 163"/>
        <xdr:cNvSpPr/>
      </xdr:nvSpPr>
      <xdr:spPr>
        <a:xfrm>
          <a:off x="8699355" y="8381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13.2</a:t>
          </a:r>
          <a:endParaRPr lang="en-US" sz="1200" b="0" strike="noStrike" spc="-1">
            <a:latin typeface="Times New Roman"/>
          </a:endParaRPr>
        </a:p>
      </xdr:txBody>
    </xdr:sp>
    <xdr:clientData/>
  </xdr:twoCellAnchor>
  <xdr:twoCellAnchor>
    <xdr:from>
      <xdr:col>3</xdr:col>
      <xdr:colOff>162000</xdr:colOff>
      <xdr:row>50</xdr:row>
      <xdr:rowOff>127080</xdr:rowOff>
    </xdr:from>
    <xdr:to>
      <xdr:col>26</xdr:col>
      <xdr:colOff>183960</xdr:colOff>
      <xdr:row>64</xdr:row>
      <xdr:rowOff>12600</xdr:rowOff>
    </xdr:to>
    <xdr:sp macro="" textlink="">
      <xdr:nvSpPr>
        <xdr:cNvPr id="165" name="正方形/長方形 164"/>
        <xdr:cNvSpPr/>
      </xdr:nvSpPr>
      <xdr:spPr>
        <a:xfrm>
          <a:off x="762075" y="8699580"/>
          <a:ext cx="4622535" cy="22858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50</xdr:row>
      <xdr:rowOff>127080</xdr:rowOff>
    </xdr:from>
    <xdr:to>
      <xdr:col>55</xdr:col>
      <xdr:colOff>47520</xdr:colOff>
      <xdr:row>64</xdr:row>
      <xdr:rowOff>12600</xdr:rowOff>
    </xdr:to>
    <xdr:sp macro="" textlink="">
      <xdr:nvSpPr>
        <xdr:cNvPr id="166" name="正方形/長方形 165"/>
        <xdr:cNvSpPr/>
      </xdr:nvSpPr>
      <xdr:spPr>
        <a:xfrm>
          <a:off x="5715180" y="8699580"/>
          <a:ext cx="5333715" cy="22858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50</xdr:row>
      <xdr:rowOff>127080</xdr:rowOff>
    </xdr:from>
    <xdr:to>
      <xdr:col>48</xdr:col>
      <xdr:colOff>3240</xdr:colOff>
      <xdr:row>52</xdr:row>
      <xdr:rowOff>37800</xdr:rowOff>
    </xdr:to>
    <xdr:sp macro="" textlink="">
      <xdr:nvSpPr>
        <xdr:cNvPr id="167" name="正方形/長方形 166"/>
        <xdr:cNvSpPr/>
      </xdr:nvSpPr>
      <xdr:spPr>
        <a:xfrm>
          <a:off x="5778540" y="8699580"/>
          <a:ext cx="382590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扶助費の分析欄</a:t>
          </a:r>
          <a:endParaRPr lang="en-US" sz="1100" b="0" strike="noStrike" spc="-1">
            <a:latin typeface="Times New Roman"/>
          </a:endParaRPr>
        </a:p>
      </xdr:txBody>
    </xdr:sp>
    <xdr:clientData/>
  </xdr:twoCellAnchor>
  <xdr:twoCellAnchor>
    <xdr:from>
      <xdr:col>29</xdr:col>
      <xdr:colOff>15840</xdr:colOff>
      <xdr:row>52</xdr:row>
      <xdr:rowOff>101520</xdr:rowOff>
    </xdr:from>
    <xdr:to>
      <xdr:col>54</xdr:col>
      <xdr:colOff>94680</xdr:colOff>
      <xdr:row>63</xdr:row>
      <xdr:rowOff>120240</xdr:rowOff>
    </xdr:to>
    <xdr:sp macro="" textlink="">
      <xdr:nvSpPr>
        <xdr:cNvPr id="168" name="テキスト ボックス 167"/>
        <xdr:cNvSpPr/>
      </xdr:nvSpPr>
      <xdr:spPr>
        <a:xfrm>
          <a:off x="5816565" y="9016920"/>
          <a:ext cx="5079465" cy="190467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類似団体平均、全国平均、県平均を上回っており、合併以降、経常経費における扶助費の割合は増加傾向である。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社会保障関係費は全国的に増加傾向にあり、国の政策に左右される部分が大きいが、単独事業の見直しを行うなど、引き続き適正な執行に努める。</a:t>
          </a:r>
          <a:endParaRPr lang="en-US" sz="1300" b="0" strike="noStrike" spc="-1">
            <a:latin typeface="Times New Roman"/>
          </a:endParaRPr>
        </a:p>
      </xdr:txBody>
    </xdr:sp>
    <xdr:clientData/>
  </xdr:twoCellAnchor>
  <xdr:twoCellAnchor editAs="oneCell">
    <xdr:from>
      <xdr:col>3</xdr:col>
      <xdr:colOff>126000</xdr:colOff>
      <xdr:row>49</xdr:row>
      <xdr:rowOff>108000</xdr:rowOff>
    </xdr:from>
    <xdr:to>
      <xdr:col>5</xdr:col>
      <xdr:colOff>52920</xdr:colOff>
      <xdr:row>50</xdr:row>
      <xdr:rowOff>128520</xdr:rowOff>
    </xdr:to>
    <xdr:sp macro="" textlink="">
      <xdr:nvSpPr>
        <xdr:cNvPr id="169" name="テキスト ボックス 168"/>
        <xdr:cNvSpPr/>
      </xdr:nvSpPr>
      <xdr:spPr>
        <a:xfrm>
          <a:off x="726075" y="8509050"/>
          <a:ext cx="326970"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64</xdr:row>
      <xdr:rowOff>12600</xdr:rowOff>
    </xdr:from>
    <xdr:to>
      <xdr:col>26</xdr:col>
      <xdr:colOff>183960</xdr:colOff>
      <xdr:row>64</xdr:row>
      <xdr:rowOff>12600</xdr:rowOff>
    </xdr:to>
    <xdr:sp macro="" textlink="">
      <xdr:nvSpPr>
        <xdr:cNvPr id="170" name="直線コネクタ 169"/>
        <xdr:cNvSpPr/>
      </xdr:nvSpPr>
      <xdr:spPr>
        <a:xfrm>
          <a:off x="761715" y="10985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63</xdr:row>
      <xdr:rowOff>62280</xdr:rowOff>
    </xdr:from>
    <xdr:to>
      <xdr:col>4</xdr:col>
      <xdr:colOff>10800</xdr:colOff>
      <xdr:row>64</xdr:row>
      <xdr:rowOff>108360</xdr:rowOff>
    </xdr:to>
    <xdr:sp macro="" textlink="">
      <xdr:nvSpPr>
        <xdr:cNvPr id="171" name="テキスト ボックス 170"/>
        <xdr:cNvSpPr/>
      </xdr:nvSpPr>
      <xdr:spPr>
        <a:xfrm>
          <a:off x="254025" y="10863630"/>
          <a:ext cx="55687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27.0</a:t>
          </a:r>
          <a:endParaRPr lang="en-US" sz="1000" b="0" strike="noStrike" spc="-1">
            <a:latin typeface="Times New Roman"/>
          </a:endParaRPr>
        </a:p>
      </xdr:txBody>
    </xdr:sp>
    <xdr:clientData/>
  </xdr:twoCellAnchor>
  <xdr:twoCellAnchor>
    <xdr:from>
      <xdr:col>3</xdr:col>
      <xdr:colOff>161640</xdr:colOff>
      <xdr:row>62</xdr:row>
      <xdr:rowOff>28800</xdr:rowOff>
    </xdr:from>
    <xdr:to>
      <xdr:col>26</xdr:col>
      <xdr:colOff>183960</xdr:colOff>
      <xdr:row>62</xdr:row>
      <xdr:rowOff>28800</xdr:rowOff>
    </xdr:to>
    <xdr:sp macro="" textlink="">
      <xdr:nvSpPr>
        <xdr:cNvPr id="172" name="直線コネクタ 171"/>
        <xdr:cNvSpPr/>
      </xdr:nvSpPr>
      <xdr:spPr>
        <a:xfrm>
          <a:off x="761715" y="106587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61</xdr:row>
      <xdr:rowOff>78840</xdr:rowOff>
    </xdr:from>
    <xdr:to>
      <xdr:col>4</xdr:col>
      <xdr:colOff>10800</xdr:colOff>
      <xdr:row>62</xdr:row>
      <xdr:rowOff>125280</xdr:rowOff>
    </xdr:to>
    <xdr:sp macro="" textlink="">
      <xdr:nvSpPr>
        <xdr:cNvPr id="173" name="テキスト ボックス 172"/>
        <xdr:cNvSpPr/>
      </xdr:nvSpPr>
      <xdr:spPr>
        <a:xfrm>
          <a:off x="254025" y="1053729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a:t>
          </a:r>
          <a:endParaRPr lang="en-US" sz="1000" b="0" strike="noStrike" spc="-1">
            <a:latin typeface="Times New Roman"/>
          </a:endParaRPr>
        </a:p>
      </xdr:txBody>
    </xdr:sp>
    <xdr:clientData/>
  </xdr:twoCellAnchor>
  <xdr:twoCellAnchor>
    <xdr:from>
      <xdr:col>3</xdr:col>
      <xdr:colOff>161640</xdr:colOff>
      <xdr:row>60</xdr:row>
      <xdr:rowOff>45000</xdr:rowOff>
    </xdr:from>
    <xdr:to>
      <xdr:col>26</xdr:col>
      <xdr:colOff>183960</xdr:colOff>
      <xdr:row>60</xdr:row>
      <xdr:rowOff>45000</xdr:rowOff>
    </xdr:to>
    <xdr:sp macro="" textlink="">
      <xdr:nvSpPr>
        <xdr:cNvPr id="174" name="直線コネクタ 173"/>
        <xdr:cNvSpPr/>
      </xdr:nvSpPr>
      <xdr:spPr>
        <a:xfrm>
          <a:off x="761715" y="103320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59</xdr:row>
      <xdr:rowOff>95040</xdr:rowOff>
    </xdr:from>
    <xdr:to>
      <xdr:col>4</xdr:col>
      <xdr:colOff>10800</xdr:colOff>
      <xdr:row>60</xdr:row>
      <xdr:rowOff>141120</xdr:rowOff>
    </xdr:to>
    <xdr:sp macro="" textlink="">
      <xdr:nvSpPr>
        <xdr:cNvPr id="175" name="テキスト ボックス 174"/>
        <xdr:cNvSpPr/>
      </xdr:nvSpPr>
      <xdr:spPr>
        <a:xfrm>
          <a:off x="254025" y="10210590"/>
          <a:ext cx="55687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Times New Roman"/>
          </a:endParaRPr>
        </a:p>
      </xdr:txBody>
    </xdr:sp>
    <xdr:clientData/>
  </xdr:twoCellAnchor>
  <xdr:twoCellAnchor>
    <xdr:from>
      <xdr:col>3</xdr:col>
      <xdr:colOff>161640</xdr:colOff>
      <xdr:row>58</xdr:row>
      <xdr:rowOff>61560</xdr:rowOff>
    </xdr:from>
    <xdr:to>
      <xdr:col>26</xdr:col>
      <xdr:colOff>183960</xdr:colOff>
      <xdr:row>58</xdr:row>
      <xdr:rowOff>61560</xdr:rowOff>
    </xdr:to>
    <xdr:sp macro="" textlink="">
      <xdr:nvSpPr>
        <xdr:cNvPr id="176" name="直線コネクタ 175"/>
        <xdr:cNvSpPr/>
      </xdr:nvSpPr>
      <xdr:spPr>
        <a:xfrm>
          <a:off x="761715" y="1000566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57</xdr:row>
      <xdr:rowOff>111600</xdr:rowOff>
    </xdr:from>
    <xdr:to>
      <xdr:col>4</xdr:col>
      <xdr:colOff>10800</xdr:colOff>
      <xdr:row>58</xdr:row>
      <xdr:rowOff>158040</xdr:rowOff>
    </xdr:to>
    <xdr:sp macro="" textlink="">
      <xdr:nvSpPr>
        <xdr:cNvPr id="177" name="テキスト ボックス 176"/>
        <xdr:cNvSpPr/>
      </xdr:nvSpPr>
      <xdr:spPr>
        <a:xfrm>
          <a:off x="254025" y="988425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Times New Roman"/>
          </a:endParaRPr>
        </a:p>
      </xdr:txBody>
    </xdr:sp>
    <xdr:clientData/>
  </xdr:twoCellAnchor>
  <xdr:twoCellAnchor>
    <xdr:from>
      <xdr:col>3</xdr:col>
      <xdr:colOff>161640</xdr:colOff>
      <xdr:row>56</xdr:row>
      <xdr:rowOff>77760</xdr:rowOff>
    </xdr:from>
    <xdr:to>
      <xdr:col>26</xdr:col>
      <xdr:colOff>183960</xdr:colOff>
      <xdr:row>56</xdr:row>
      <xdr:rowOff>77760</xdr:rowOff>
    </xdr:to>
    <xdr:sp macro="" textlink="">
      <xdr:nvSpPr>
        <xdr:cNvPr id="178" name="直線コネクタ 177"/>
        <xdr:cNvSpPr/>
      </xdr:nvSpPr>
      <xdr:spPr>
        <a:xfrm>
          <a:off x="761715" y="967896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55</xdr:row>
      <xdr:rowOff>127800</xdr:rowOff>
    </xdr:from>
    <xdr:to>
      <xdr:col>4</xdr:col>
      <xdr:colOff>10800</xdr:colOff>
      <xdr:row>57</xdr:row>
      <xdr:rowOff>2520</xdr:rowOff>
    </xdr:to>
    <xdr:sp macro="" textlink="">
      <xdr:nvSpPr>
        <xdr:cNvPr id="179" name="テキスト ボックス 178"/>
        <xdr:cNvSpPr/>
      </xdr:nvSpPr>
      <xdr:spPr>
        <a:xfrm>
          <a:off x="254025" y="9557550"/>
          <a:ext cx="55687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161640</xdr:colOff>
      <xdr:row>54</xdr:row>
      <xdr:rowOff>94320</xdr:rowOff>
    </xdr:from>
    <xdr:to>
      <xdr:col>26</xdr:col>
      <xdr:colOff>183960</xdr:colOff>
      <xdr:row>54</xdr:row>
      <xdr:rowOff>94320</xdr:rowOff>
    </xdr:to>
    <xdr:sp macro="" textlink="">
      <xdr:nvSpPr>
        <xdr:cNvPr id="180" name="直線コネクタ 179"/>
        <xdr:cNvSpPr/>
      </xdr:nvSpPr>
      <xdr:spPr>
        <a:xfrm>
          <a:off x="761715" y="93526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53</xdr:row>
      <xdr:rowOff>144000</xdr:rowOff>
    </xdr:from>
    <xdr:to>
      <xdr:col>4</xdr:col>
      <xdr:colOff>10800</xdr:colOff>
      <xdr:row>55</xdr:row>
      <xdr:rowOff>19080</xdr:rowOff>
    </xdr:to>
    <xdr:sp macro="" textlink="">
      <xdr:nvSpPr>
        <xdr:cNvPr id="181" name="テキスト ボックス 180"/>
        <xdr:cNvSpPr/>
      </xdr:nvSpPr>
      <xdr:spPr>
        <a:xfrm>
          <a:off x="254025" y="9230850"/>
          <a:ext cx="556875"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161640</xdr:colOff>
      <xdr:row>52</xdr:row>
      <xdr:rowOff>110520</xdr:rowOff>
    </xdr:from>
    <xdr:to>
      <xdr:col>26</xdr:col>
      <xdr:colOff>183960</xdr:colOff>
      <xdr:row>52</xdr:row>
      <xdr:rowOff>110520</xdr:rowOff>
    </xdr:to>
    <xdr:sp macro="" textlink="">
      <xdr:nvSpPr>
        <xdr:cNvPr id="182" name="直線コネクタ 181"/>
        <xdr:cNvSpPr/>
      </xdr:nvSpPr>
      <xdr:spPr>
        <a:xfrm>
          <a:off x="761715" y="90259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51</xdr:row>
      <xdr:rowOff>160560</xdr:rowOff>
    </xdr:from>
    <xdr:to>
      <xdr:col>4</xdr:col>
      <xdr:colOff>10800</xdr:colOff>
      <xdr:row>53</xdr:row>
      <xdr:rowOff>35280</xdr:rowOff>
    </xdr:to>
    <xdr:sp macro="" textlink="">
      <xdr:nvSpPr>
        <xdr:cNvPr id="183" name="テキスト ボックス 182"/>
        <xdr:cNvSpPr/>
      </xdr:nvSpPr>
      <xdr:spPr>
        <a:xfrm>
          <a:off x="254025" y="8904510"/>
          <a:ext cx="55687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Times New Roman"/>
          </a:endParaRPr>
        </a:p>
      </xdr:txBody>
    </xdr:sp>
    <xdr:clientData/>
  </xdr:twoCellAnchor>
  <xdr:twoCellAnchor>
    <xdr:from>
      <xdr:col>3</xdr:col>
      <xdr:colOff>161640</xdr:colOff>
      <xdr:row>50</xdr:row>
      <xdr:rowOff>126720</xdr:rowOff>
    </xdr:from>
    <xdr:to>
      <xdr:col>26</xdr:col>
      <xdr:colOff>183960</xdr:colOff>
      <xdr:row>50</xdr:row>
      <xdr:rowOff>126720</xdr:rowOff>
    </xdr:to>
    <xdr:sp macro="" textlink="">
      <xdr:nvSpPr>
        <xdr:cNvPr id="184" name="直線コネクタ 183"/>
        <xdr:cNvSpPr/>
      </xdr:nvSpPr>
      <xdr:spPr>
        <a:xfrm>
          <a:off x="761715" y="8699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50</xdr:row>
      <xdr:rowOff>5400</xdr:rowOff>
    </xdr:from>
    <xdr:to>
      <xdr:col>4</xdr:col>
      <xdr:colOff>10800</xdr:colOff>
      <xdr:row>51</xdr:row>
      <xdr:rowOff>51840</xdr:rowOff>
    </xdr:to>
    <xdr:sp macro="" textlink="">
      <xdr:nvSpPr>
        <xdr:cNvPr id="185" name="テキスト ボックス 184"/>
        <xdr:cNvSpPr/>
      </xdr:nvSpPr>
      <xdr:spPr>
        <a:xfrm>
          <a:off x="254025" y="857790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3</xdr:col>
      <xdr:colOff>162000</xdr:colOff>
      <xdr:row>50</xdr:row>
      <xdr:rowOff>127080</xdr:rowOff>
    </xdr:from>
    <xdr:to>
      <xdr:col>26</xdr:col>
      <xdr:colOff>183960</xdr:colOff>
      <xdr:row>64</xdr:row>
      <xdr:rowOff>12600</xdr:rowOff>
    </xdr:to>
    <xdr:sp macro="" textlink="">
      <xdr:nvSpPr>
        <xdr:cNvPr id="186" name="扶助費グラフ枠"/>
        <xdr:cNvSpPr/>
      </xdr:nvSpPr>
      <xdr:spPr>
        <a:xfrm>
          <a:off x="762075" y="8699580"/>
          <a:ext cx="4622535" cy="22858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52</xdr:row>
      <xdr:rowOff>143280</xdr:rowOff>
    </xdr:from>
    <xdr:to>
      <xdr:col>24</xdr:col>
      <xdr:colOff>25200</xdr:colOff>
      <xdr:row>60</xdr:row>
      <xdr:rowOff>154080</xdr:rowOff>
    </xdr:to>
    <xdr:sp macro="" textlink="">
      <xdr:nvSpPr>
        <xdr:cNvPr id="187" name="直線コネクタ 186"/>
        <xdr:cNvSpPr/>
      </xdr:nvSpPr>
      <xdr:spPr>
        <a:xfrm flipV="1">
          <a:off x="4825800" y="9058680"/>
          <a:ext cx="0" cy="13824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60</xdr:row>
      <xdr:rowOff>146880</xdr:rowOff>
    </xdr:from>
    <xdr:to>
      <xdr:col>28</xdr:col>
      <xdr:colOff>142200</xdr:colOff>
      <xdr:row>62</xdr:row>
      <xdr:rowOff>21960</xdr:rowOff>
    </xdr:to>
    <xdr:sp macro="" textlink="">
      <xdr:nvSpPr>
        <xdr:cNvPr id="188" name="扶助費最小値テキスト"/>
        <xdr:cNvSpPr/>
      </xdr:nvSpPr>
      <xdr:spPr>
        <a:xfrm>
          <a:off x="4915080" y="1043388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22.0</a:t>
          </a:r>
          <a:endParaRPr lang="en-US" sz="1000" b="0" strike="noStrike" spc="-1">
            <a:latin typeface="Times New Roman"/>
          </a:endParaRPr>
        </a:p>
      </xdr:txBody>
    </xdr:sp>
    <xdr:clientData/>
  </xdr:twoCellAnchor>
  <xdr:twoCellAnchor>
    <xdr:from>
      <xdr:col>23</xdr:col>
      <xdr:colOff>136440</xdr:colOff>
      <xdr:row>60</xdr:row>
      <xdr:rowOff>154080</xdr:rowOff>
    </xdr:from>
    <xdr:to>
      <xdr:col>24</xdr:col>
      <xdr:colOff>114120</xdr:colOff>
      <xdr:row>60</xdr:row>
      <xdr:rowOff>154080</xdr:rowOff>
    </xdr:to>
    <xdr:sp macro="" textlink="">
      <xdr:nvSpPr>
        <xdr:cNvPr id="189" name="直線コネクタ 188"/>
        <xdr:cNvSpPr/>
      </xdr:nvSpPr>
      <xdr:spPr>
        <a:xfrm>
          <a:off x="4737015" y="10441080"/>
          <a:ext cx="17770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51</xdr:row>
      <xdr:rowOff>78840</xdr:rowOff>
    </xdr:from>
    <xdr:to>
      <xdr:col>28</xdr:col>
      <xdr:colOff>142200</xdr:colOff>
      <xdr:row>52</xdr:row>
      <xdr:rowOff>124920</xdr:rowOff>
    </xdr:to>
    <xdr:sp macro="" textlink="">
      <xdr:nvSpPr>
        <xdr:cNvPr id="190" name="扶助費最大値テキスト"/>
        <xdr:cNvSpPr/>
      </xdr:nvSpPr>
      <xdr:spPr>
        <a:xfrm>
          <a:off x="4915080" y="882279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9.3</a:t>
          </a:r>
          <a:endParaRPr lang="en-US" sz="1000" b="0" strike="noStrike" spc="-1">
            <a:latin typeface="Times New Roman"/>
          </a:endParaRPr>
        </a:p>
      </xdr:txBody>
    </xdr:sp>
    <xdr:clientData/>
  </xdr:twoCellAnchor>
  <xdr:twoCellAnchor>
    <xdr:from>
      <xdr:col>23</xdr:col>
      <xdr:colOff>136440</xdr:colOff>
      <xdr:row>52</xdr:row>
      <xdr:rowOff>143280</xdr:rowOff>
    </xdr:from>
    <xdr:to>
      <xdr:col>24</xdr:col>
      <xdr:colOff>114120</xdr:colOff>
      <xdr:row>52</xdr:row>
      <xdr:rowOff>143280</xdr:rowOff>
    </xdr:to>
    <xdr:sp macro="" textlink="">
      <xdr:nvSpPr>
        <xdr:cNvPr id="191" name="直線コネクタ 190"/>
        <xdr:cNvSpPr/>
      </xdr:nvSpPr>
      <xdr:spPr>
        <a:xfrm>
          <a:off x="4737015" y="9058680"/>
          <a:ext cx="17770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3600</xdr:colOff>
      <xdr:row>56</xdr:row>
      <xdr:rowOff>45000</xdr:rowOff>
    </xdr:from>
    <xdr:to>
      <xdr:col>24</xdr:col>
      <xdr:colOff>25200</xdr:colOff>
      <xdr:row>56</xdr:row>
      <xdr:rowOff>45000</xdr:rowOff>
    </xdr:to>
    <xdr:sp macro="" textlink="">
      <xdr:nvSpPr>
        <xdr:cNvPr id="192" name="直線コネクタ 191"/>
        <xdr:cNvSpPr/>
      </xdr:nvSpPr>
      <xdr:spPr>
        <a:xfrm>
          <a:off x="4004100" y="9646200"/>
          <a:ext cx="8217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54</xdr:row>
      <xdr:rowOff>94320</xdr:rowOff>
    </xdr:from>
    <xdr:to>
      <xdr:col>28</xdr:col>
      <xdr:colOff>142200</xdr:colOff>
      <xdr:row>55</xdr:row>
      <xdr:rowOff>140760</xdr:rowOff>
    </xdr:to>
    <xdr:sp macro="" textlink="">
      <xdr:nvSpPr>
        <xdr:cNvPr id="193" name="扶助費平均値テキスト"/>
        <xdr:cNvSpPr/>
      </xdr:nvSpPr>
      <xdr:spPr>
        <a:xfrm>
          <a:off x="4915080" y="935262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13.7</a:t>
          </a:r>
          <a:endParaRPr lang="en-US" sz="1000" b="0" strike="noStrike" spc="-1">
            <a:latin typeface="Times New Roman"/>
          </a:endParaRPr>
        </a:p>
      </xdr:txBody>
    </xdr:sp>
    <xdr:clientData/>
  </xdr:twoCellAnchor>
  <xdr:twoCellAnchor>
    <xdr:from>
      <xdr:col>23</xdr:col>
      <xdr:colOff>174600</xdr:colOff>
      <xdr:row>55</xdr:row>
      <xdr:rowOff>57240</xdr:rowOff>
    </xdr:from>
    <xdr:to>
      <xdr:col>24</xdr:col>
      <xdr:colOff>75960</xdr:colOff>
      <xdr:row>55</xdr:row>
      <xdr:rowOff>158400</xdr:rowOff>
    </xdr:to>
    <xdr:sp macro="" textlink="">
      <xdr:nvSpPr>
        <xdr:cNvPr id="194" name="フローチャート: 判断 193"/>
        <xdr:cNvSpPr/>
      </xdr:nvSpPr>
      <xdr:spPr>
        <a:xfrm>
          <a:off x="4775175" y="948699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56</xdr:row>
      <xdr:rowOff>23400</xdr:rowOff>
    </xdr:from>
    <xdr:to>
      <xdr:col>20</xdr:col>
      <xdr:colOff>3600</xdr:colOff>
      <xdr:row>56</xdr:row>
      <xdr:rowOff>45000</xdr:rowOff>
    </xdr:to>
    <xdr:sp macro="" textlink="">
      <xdr:nvSpPr>
        <xdr:cNvPr id="195" name="直線コネクタ 194"/>
        <xdr:cNvSpPr/>
      </xdr:nvSpPr>
      <xdr:spPr>
        <a:xfrm>
          <a:off x="3098655" y="9624600"/>
          <a:ext cx="905445" cy="21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55</xdr:row>
      <xdr:rowOff>144360</xdr:rowOff>
    </xdr:from>
    <xdr:to>
      <xdr:col>20</xdr:col>
      <xdr:colOff>37800</xdr:colOff>
      <xdr:row>56</xdr:row>
      <xdr:rowOff>74160</xdr:rowOff>
    </xdr:to>
    <xdr:sp macro="" textlink="">
      <xdr:nvSpPr>
        <xdr:cNvPr id="196" name="フローチャート: 判断 195"/>
        <xdr:cNvSpPr/>
      </xdr:nvSpPr>
      <xdr:spPr>
        <a:xfrm>
          <a:off x="3936915" y="957411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54</xdr:row>
      <xdr:rowOff>105120</xdr:rowOff>
    </xdr:from>
    <xdr:to>
      <xdr:col>22</xdr:col>
      <xdr:colOff>8640</xdr:colOff>
      <xdr:row>55</xdr:row>
      <xdr:rowOff>151560</xdr:rowOff>
    </xdr:to>
    <xdr:sp macro="" textlink="">
      <xdr:nvSpPr>
        <xdr:cNvPr id="197" name="テキスト ボックス 196"/>
        <xdr:cNvSpPr/>
      </xdr:nvSpPr>
      <xdr:spPr>
        <a:xfrm>
          <a:off x="3606930" y="9363420"/>
          <a:ext cx="802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14.5</a:t>
          </a:r>
          <a:endParaRPr lang="en-US" sz="1000" b="0" strike="noStrike" spc="-1">
            <a:latin typeface="Times New Roman"/>
          </a:endParaRPr>
        </a:p>
      </xdr:txBody>
    </xdr:sp>
    <xdr:clientData/>
  </xdr:twoCellAnchor>
  <xdr:twoCellAnchor>
    <xdr:from>
      <xdr:col>11</xdr:col>
      <xdr:colOff>9360</xdr:colOff>
      <xdr:row>55</xdr:row>
      <xdr:rowOff>129600</xdr:rowOff>
    </xdr:from>
    <xdr:to>
      <xdr:col>15</xdr:col>
      <xdr:colOff>98280</xdr:colOff>
      <xdr:row>56</xdr:row>
      <xdr:rowOff>23400</xdr:rowOff>
    </xdr:to>
    <xdr:sp macro="" textlink="">
      <xdr:nvSpPr>
        <xdr:cNvPr id="198" name="直線コネクタ 197"/>
        <xdr:cNvSpPr/>
      </xdr:nvSpPr>
      <xdr:spPr>
        <a:xfrm>
          <a:off x="2209635" y="9559350"/>
          <a:ext cx="889020" cy="652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55</xdr:row>
      <xdr:rowOff>89640</xdr:rowOff>
    </xdr:from>
    <xdr:to>
      <xdr:col>15</xdr:col>
      <xdr:colOff>148680</xdr:colOff>
      <xdr:row>56</xdr:row>
      <xdr:rowOff>19440</xdr:rowOff>
    </xdr:to>
    <xdr:sp macro="" textlink="">
      <xdr:nvSpPr>
        <xdr:cNvPr id="199" name="フローチャート: 判断 198"/>
        <xdr:cNvSpPr/>
      </xdr:nvSpPr>
      <xdr:spPr>
        <a:xfrm>
          <a:off x="3047895" y="951939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54</xdr:row>
      <xdr:rowOff>50760</xdr:rowOff>
    </xdr:from>
    <xdr:to>
      <xdr:col>17</xdr:col>
      <xdr:colOff>145080</xdr:colOff>
      <xdr:row>55</xdr:row>
      <xdr:rowOff>97200</xdr:rowOff>
    </xdr:to>
    <xdr:sp macro="" textlink="">
      <xdr:nvSpPr>
        <xdr:cNvPr id="200" name="テキスト ボックス 199"/>
        <xdr:cNvSpPr/>
      </xdr:nvSpPr>
      <xdr:spPr>
        <a:xfrm>
          <a:off x="2717685" y="930906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14.0</a:t>
          </a:r>
          <a:endParaRPr lang="en-US" sz="1000" b="0" strike="noStrike" spc="-1">
            <a:latin typeface="Times New Roman"/>
          </a:endParaRPr>
        </a:p>
      </xdr:txBody>
    </xdr:sp>
    <xdr:clientData/>
  </xdr:twoCellAnchor>
  <xdr:twoCellAnchor>
    <xdr:from>
      <xdr:col>6</xdr:col>
      <xdr:colOff>120600</xdr:colOff>
      <xdr:row>55</xdr:row>
      <xdr:rowOff>31680</xdr:rowOff>
    </xdr:from>
    <xdr:to>
      <xdr:col>11</xdr:col>
      <xdr:colOff>9360</xdr:colOff>
      <xdr:row>55</xdr:row>
      <xdr:rowOff>129600</xdr:rowOff>
    </xdr:to>
    <xdr:sp macro="" textlink="">
      <xdr:nvSpPr>
        <xdr:cNvPr id="201" name="直線コネクタ 200"/>
        <xdr:cNvSpPr/>
      </xdr:nvSpPr>
      <xdr:spPr>
        <a:xfrm>
          <a:off x="1320750" y="9461430"/>
          <a:ext cx="888885" cy="9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55</xdr:row>
      <xdr:rowOff>68040</xdr:rowOff>
    </xdr:from>
    <xdr:to>
      <xdr:col>11</xdr:col>
      <xdr:colOff>60120</xdr:colOff>
      <xdr:row>55</xdr:row>
      <xdr:rowOff>169200</xdr:rowOff>
    </xdr:to>
    <xdr:sp macro="" textlink="">
      <xdr:nvSpPr>
        <xdr:cNvPr id="202" name="フローチャート: 判断 201"/>
        <xdr:cNvSpPr/>
      </xdr:nvSpPr>
      <xdr:spPr>
        <a:xfrm>
          <a:off x="2159010" y="949779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54</xdr:row>
      <xdr:rowOff>28800</xdr:rowOff>
    </xdr:from>
    <xdr:to>
      <xdr:col>13</xdr:col>
      <xdr:colOff>56160</xdr:colOff>
      <xdr:row>55</xdr:row>
      <xdr:rowOff>75240</xdr:rowOff>
    </xdr:to>
    <xdr:sp macro="" textlink="">
      <xdr:nvSpPr>
        <xdr:cNvPr id="203" name="テキスト ボックス 202"/>
        <xdr:cNvSpPr/>
      </xdr:nvSpPr>
      <xdr:spPr>
        <a:xfrm>
          <a:off x="1828665" y="92871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13.8</a:t>
          </a:r>
          <a:endParaRPr lang="en-US" sz="1000" b="0" strike="noStrike" spc="-1">
            <a:latin typeface="Times New Roman"/>
          </a:endParaRPr>
        </a:p>
      </xdr:txBody>
    </xdr:sp>
    <xdr:clientData/>
  </xdr:twoCellAnchor>
  <xdr:twoCellAnchor>
    <xdr:from>
      <xdr:col>6</xdr:col>
      <xdr:colOff>69840</xdr:colOff>
      <xdr:row>55</xdr:row>
      <xdr:rowOff>13680</xdr:rowOff>
    </xdr:from>
    <xdr:to>
      <xdr:col>6</xdr:col>
      <xdr:colOff>171000</xdr:colOff>
      <xdr:row>55</xdr:row>
      <xdr:rowOff>114840</xdr:rowOff>
    </xdr:to>
    <xdr:sp macro="" textlink="">
      <xdr:nvSpPr>
        <xdr:cNvPr id="204" name="フローチャート: 判断 203"/>
        <xdr:cNvSpPr/>
      </xdr:nvSpPr>
      <xdr:spPr>
        <a:xfrm>
          <a:off x="1269990" y="944343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55</xdr:row>
      <xdr:rowOff>120600</xdr:rowOff>
    </xdr:from>
    <xdr:to>
      <xdr:col>8</xdr:col>
      <xdr:colOff>167400</xdr:colOff>
      <xdr:row>56</xdr:row>
      <xdr:rowOff>166680</xdr:rowOff>
    </xdr:to>
    <xdr:sp macro="" textlink="">
      <xdr:nvSpPr>
        <xdr:cNvPr id="205" name="テキスト ボックス 204"/>
        <xdr:cNvSpPr/>
      </xdr:nvSpPr>
      <xdr:spPr>
        <a:xfrm>
          <a:off x="939780" y="955035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13.3</a:t>
          </a:r>
          <a:endParaRPr lang="en-US" sz="1000" b="0" strike="noStrike" spc="-1">
            <a:latin typeface="Times New Roman"/>
          </a:endParaRPr>
        </a:p>
      </xdr:txBody>
    </xdr:sp>
    <xdr:clientData/>
  </xdr:twoCellAnchor>
  <xdr:twoCellAnchor editAs="oneCell">
    <xdr:from>
      <xdr:col>23</xdr:col>
      <xdr:colOff>9360</xdr:colOff>
      <xdr:row>64</xdr:row>
      <xdr:rowOff>30600</xdr:rowOff>
    </xdr:from>
    <xdr:to>
      <xdr:col>27</xdr:col>
      <xdr:colOff>37080</xdr:colOff>
      <xdr:row>65</xdr:row>
      <xdr:rowOff>77040</xdr:rowOff>
    </xdr:to>
    <xdr:sp macro="" textlink="">
      <xdr:nvSpPr>
        <xdr:cNvPr id="206" name="テキスト ボックス 205"/>
        <xdr:cNvSpPr/>
      </xdr:nvSpPr>
      <xdr:spPr>
        <a:xfrm>
          <a:off x="4609935" y="11003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18</xdr:col>
      <xdr:colOff>171360</xdr:colOff>
      <xdr:row>64</xdr:row>
      <xdr:rowOff>30600</xdr:rowOff>
    </xdr:from>
    <xdr:to>
      <xdr:col>23</xdr:col>
      <xdr:colOff>15480</xdr:colOff>
      <xdr:row>65</xdr:row>
      <xdr:rowOff>77040</xdr:rowOff>
    </xdr:to>
    <xdr:sp macro="" textlink="">
      <xdr:nvSpPr>
        <xdr:cNvPr id="207" name="テキスト ボックス 206"/>
        <xdr:cNvSpPr/>
      </xdr:nvSpPr>
      <xdr:spPr>
        <a:xfrm>
          <a:off x="3771810" y="11003400"/>
          <a:ext cx="84424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82440</xdr:colOff>
      <xdr:row>64</xdr:row>
      <xdr:rowOff>30600</xdr:rowOff>
    </xdr:from>
    <xdr:to>
      <xdr:col>18</xdr:col>
      <xdr:colOff>110160</xdr:colOff>
      <xdr:row>65</xdr:row>
      <xdr:rowOff>77040</xdr:rowOff>
    </xdr:to>
    <xdr:sp macro="" textlink="">
      <xdr:nvSpPr>
        <xdr:cNvPr id="208" name="テキスト ボックス 207"/>
        <xdr:cNvSpPr/>
      </xdr:nvSpPr>
      <xdr:spPr>
        <a:xfrm>
          <a:off x="2882790" y="11003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xdr:col>
      <xdr:colOff>10080</xdr:colOff>
      <xdr:row>64</xdr:row>
      <xdr:rowOff>30600</xdr:rowOff>
    </xdr:from>
    <xdr:to>
      <xdr:col>14</xdr:col>
      <xdr:colOff>37800</xdr:colOff>
      <xdr:row>65</xdr:row>
      <xdr:rowOff>77040</xdr:rowOff>
    </xdr:to>
    <xdr:sp macro="" textlink="">
      <xdr:nvSpPr>
        <xdr:cNvPr id="209" name="テキスト ボックス 208"/>
        <xdr:cNvSpPr/>
      </xdr:nvSpPr>
      <xdr:spPr>
        <a:xfrm>
          <a:off x="2010330" y="11003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104760</xdr:colOff>
      <xdr:row>64</xdr:row>
      <xdr:rowOff>30600</xdr:rowOff>
    </xdr:from>
    <xdr:to>
      <xdr:col>9</xdr:col>
      <xdr:colOff>132480</xdr:colOff>
      <xdr:row>65</xdr:row>
      <xdr:rowOff>77040</xdr:rowOff>
    </xdr:to>
    <xdr:sp macro="" textlink="">
      <xdr:nvSpPr>
        <xdr:cNvPr id="210" name="テキスト ボックス 209"/>
        <xdr:cNvSpPr/>
      </xdr:nvSpPr>
      <xdr:spPr>
        <a:xfrm>
          <a:off x="1104885" y="11003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23</xdr:col>
      <xdr:colOff>174600</xdr:colOff>
      <xdr:row>55</xdr:row>
      <xdr:rowOff>165960</xdr:rowOff>
    </xdr:from>
    <xdr:to>
      <xdr:col>24</xdr:col>
      <xdr:colOff>75960</xdr:colOff>
      <xdr:row>56</xdr:row>
      <xdr:rowOff>95760</xdr:rowOff>
    </xdr:to>
    <xdr:sp macro="" textlink="">
      <xdr:nvSpPr>
        <xdr:cNvPr id="211" name="楕円 210"/>
        <xdr:cNvSpPr/>
      </xdr:nvSpPr>
      <xdr:spPr>
        <a:xfrm>
          <a:off x="4775175" y="959571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55</xdr:row>
      <xdr:rowOff>158760</xdr:rowOff>
    </xdr:from>
    <xdr:to>
      <xdr:col>28</xdr:col>
      <xdr:colOff>142200</xdr:colOff>
      <xdr:row>57</xdr:row>
      <xdr:rowOff>33480</xdr:rowOff>
    </xdr:to>
    <xdr:sp macro="" textlink="">
      <xdr:nvSpPr>
        <xdr:cNvPr id="212" name="扶助費該当値テキスト"/>
        <xdr:cNvSpPr/>
      </xdr:nvSpPr>
      <xdr:spPr>
        <a:xfrm>
          <a:off x="4915080" y="958851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14.7</a:t>
          </a:r>
          <a:endParaRPr lang="en-US" sz="1000" b="0" strike="noStrike" spc="-1">
            <a:latin typeface="Times New Roman"/>
          </a:endParaRPr>
        </a:p>
      </xdr:txBody>
    </xdr:sp>
    <xdr:clientData/>
  </xdr:twoCellAnchor>
  <xdr:twoCellAnchor>
    <xdr:from>
      <xdr:col>19</xdr:col>
      <xdr:colOff>136440</xdr:colOff>
      <xdr:row>55</xdr:row>
      <xdr:rowOff>165960</xdr:rowOff>
    </xdr:from>
    <xdr:to>
      <xdr:col>20</xdr:col>
      <xdr:colOff>37800</xdr:colOff>
      <xdr:row>56</xdr:row>
      <xdr:rowOff>95760</xdr:rowOff>
    </xdr:to>
    <xdr:sp macro="" textlink="">
      <xdr:nvSpPr>
        <xdr:cNvPr id="213" name="楕円 212"/>
        <xdr:cNvSpPr/>
      </xdr:nvSpPr>
      <xdr:spPr>
        <a:xfrm>
          <a:off x="3936915" y="959571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56</xdr:row>
      <xdr:rowOff>101520</xdr:rowOff>
    </xdr:from>
    <xdr:to>
      <xdr:col>22</xdr:col>
      <xdr:colOff>8640</xdr:colOff>
      <xdr:row>57</xdr:row>
      <xdr:rowOff>147960</xdr:rowOff>
    </xdr:to>
    <xdr:sp macro="" textlink="">
      <xdr:nvSpPr>
        <xdr:cNvPr id="214" name="テキスト ボックス 213"/>
        <xdr:cNvSpPr/>
      </xdr:nvSpPr>
      <xdr:spPr>
        <a:xfrm>
          <a:off x="3606930" y="9702720"/>
          <a:ext cx="802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14.7</a:t>
          </a:r>
          <a:endParaRPr lang="en-US" sz="1000" b="0" strike="noStrike" spc="-1">
            <a:latin typeface="Times New Roman"/>
          </a:endParaRPr>
        </a:p>
      </xdr:txBody>
    </xdr:sp>
    <xdr:clientData/>
  </xdr:twoCellAnchor>
  <xdr:twoCellAnchor>
    <xdr:from>
      <xdr:col>15</xdr:col>
      <xdr:colOff>47520</xdr:colOff>
      <xdr:row>55</xdr:row>
      <xdr:rowOff>144360</xdr:rowOff>
    </xdr:from>
    <xdr:to>
      <xdr:col>15</xdr:col>
      <xdr:colOff>148680</xdr:colOff>
      <xdr:row>56</xdr:row>
      <xdr:rowOff>74160</xdr:rowOff>
    </xdr:to>
    <xdr:sp macro="" textlink="">
      <xdr:nvSpPr>
        <xdr:cNvPr id="215" name="楕円 214"/>
        <xdr:cNvSpPr/>
      </xdr:nvSpPr>
      <xdr:spPr>
        <a:xfrm>
          <a:off x="3047895" y="957411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56</xdr:row>
      <xdr:rowOff>79560</xdr:rowOff>
    </xdr:from>
    <xdr:to>
      <xdr:col>17</xdr:col>
      <xdr:colOff>145080</xdr:colOff>
      <xdr:row>57</xdr:row>
      <xdr:rowOff>126000</xdr:rowOff>
    </xdr:to>
    <xdr:sp macro="" textlink="">
      <xdr:nvSpPr>
        <xdr:cNvPr id="216" name="テキスト ボックス 215"/>
        <xdr:cNvSpPr/>
      </xdr:nvSpPr>
      <xdr:spPr>
        <a:xfrm>
          <a:off x="2717685" y="968076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14.5</a:t>
          </a:r>
          <a:endParaRPr lang="en-US" sz="1000" b="0" strike="noStrike" spc="-1">
            <a:latin typeface="Times New Roman"/>
          </a:endParaRPr>
        </a:p>
      </xdr:txBody>
    </xdr:sp>
    <xdr:clientData/>
  </xdr:twoCellAnchor>
  <xdr:twoCellAnchor>
    <xdr:from>
      <xdr:col>10</xdr:col>
      <xdr:colOff>158760</xdr:colOff>
      <xdr:row>55</xdr:row>
      <xdr:rowOff>78840</xdr:rowOff>
    </xdr:from>
    <xdr:to>
      <xdr:col>11</xdr:col>
      <xdr:colOff>60120</xdr:colOff>
      <xdr:row>56</xdr:row>
      <xdr:rowOff>8640</xdr:rowOff>
    </xdr:to>
    <xdr:sp macro="" textlink="">
      <xdr:nvSpPr>
        <xdr:cNvPr id="217" name="楕円 216"/>
        <xdr:cNvSpPr/>
      </xdr:nvSpPr>
      <xdr:spPr>
        <a:xfrm>
          <a:off x="2159010" y="950859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56</xdr:row>
      <xdr:rowOff>14040</xdr:rowOff>
    </xdr:from>
    <xdr:to>
      <xdr:col>13</xdr:col>
      <xdr:colOff>56160</xdr:colOff>
      <xdr:row>57</xdr:row>
      <xdr:rowOff>60480</xdr:rowOff>
    </xdr:to>
    <xdr:sp macro="" textlink="">
      <xdr:nvSpPr>
        <xdr:cNvPr id="218" name="テキスト ボックス 217"/>
        <xdr:cNvSpPr/>
      </xdr:nvSpPr>
      <xdr:spPr>
        <a:xfrm>
          <a:off x="1828665" y="961524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13.9</a:t>
          </a:r>
          <a:endParaRPr lang="en-US" sz="1000" b="0" strike="noStrike" spc="-1">
            <a:latin typeface="Times New Roman"/>
          </a:endParaRPr>
        </a:p>
      </xdr:txBody>
    </xdr:sp>
    <xdr:clientData/>
  </xdr:twoCellAnchor>
  <xdr:twoCellAnchor>
    <xdr:from>
      <xdr:col>6</xdr:col>
      <xdr:colOff>69840</xdr:colOff>
      <xdr:row>54</xdr:row>
      <xdr:rowOff>152280</xdr:rowOff>
    </xdr:from>
    <xdr:to>
      <xdr:col>6</xdr:col>
      <xdr:colOff>171000</xdr:colOff>
      <xdr:row>55</xdr:row>
      <xdr:rowOff>82080</xdr:rowOff>
    </xdr:to>
    <xdr:sp macro="" textlink="">
      <xdr:nvSpPr>
        <xdr:cNvPr id="219" name="楕円 218"/>
        <xdr:cNvSpPr/>
      </xdr:nvSpPr>
      <xdr:spPr>
        <a:xfrm>
          <a:off x="1269990" y="94105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53</xdr:row>
      <xdr:rowOff>113400</xdr:rowOff>
    </xdr:from>
    <xdr:to>
      <xdr:col>8</xdr:col>
      <xdr:colOff>167400</xdr:colOff>
      <xdr:row>54</xdr:row>
      <xdr:rowOff>159840</xdr:rowOff>
    </xdr:to>
    <xdr:sp macro="" textlink="">
      <xdr:nvSpPr>
        <xdr:cNvPr id="220" name="テキスト ボックス 219"/>
        <xdr:cNvSpPr/>
      </xdr:nvSpPr>
      <xdr:spPr>
        <a:xfrm>
          <a:off x="939780" y="920025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13.0</a:t>
          </a:r>
          <a:endParaRPr lang="en-US" sz="1000" b="0" strike="noStrike" spc="-1">
            <a:latin typeface="Times New Roman"/>
          </a:endParaRPr>
        </a:p>
      </xdr:txBody>
    </xdr:sp>
    <xdr:clientData/>
  </xdr:twoCellAnchor>
  <xdr:twoCellAnchor>
    <xdr:from>
      <xdr:col>62</xdr:col>
      <xdr:colOff>44280</xdr:colOff>
      <xdr:row>47</xdr:row>
      <xdr:rowOff>69840</xdr:rowOff>
    </xdr:from>
    <xdr:to>
      <xdr:col>85</xdr:col>
      <xdr:colOff>66240</xdr:colOff>
      <xdr:row>49</xdr:row>
      <xdr:rowOff>43920</xdr:rowOff>
    </xdr:to>
    <xdr:sp macro="" textlink="">
      <xdr:nvSpPr>
        <xdr:cNvPr id="221" name="正方形/長方形 220"/>
        <xdr:cNvSpPr/>
      </xdr:nvSpPr>
      <xdr:spPr>
        <a:xfrm>
          <a:off x="12445830" y="8127990"/>
          <a:ext cx="4622535"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その他</a:t>
          </a:r>
          <a:endParaRPr lang="en-US" sz="1600" b="0" strike="noStrike" spc="-1">
            <a:latin typeface="Times New Roman"/>
          </a:endParaRPr>
        </a:p>
      </xdr:txBody>
    </xdr:sp>
    <xdr:clientData/>
  </xdr:twoCellAnchor>
  <xdr:twoCellAnchor>
    <xdr:from>
      <xdr:col>85</xdr:col>
      <xdr:colOff>79200</xdr:colOff>
      <xdr:row>47</xdr:row>
      <xdr:rowOff>133200</xdr:rowOff>
    </xdr:from>
    <xdr:to>
      <xdr:col>93</xdr:col>
      <xdr:colOff>2520</xdr:colOff>
      <xdr:row>49</xdr:row>
      <xdr:rowOff>43920</xdr:rowOff>
    </xdr:to>
    <xdr:sp macro="" textlink="">
      <xdr:nvSpPr>
        <xdr:cNvPr id="222" name="正方形/長方形 221"/>
        <xdr:cNvSpPr/>
      </xdr:nvSpPr>
      <xdr:spPr>
        <a:xfrm>
          <a:off x="17081325" y="8191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48</xdr:row>
      <xdr:rowOff>152280</xdr:rowOff>
    </xdr:from>
    <xdr:to>
      <xdr:col>93</xdr:col>
      <xdr:colOff>2520</xdr:colOff>
      <xdr:row>50</xdr:row>
      <xdr:rowOff>63000</xdr:rowOff>
    </xdr:to>
    <xdr:sp macro="" textlink="">
      <xdr:nvSpPr>
        <xdr:cNvPr id="223" name="正方形/長方形 222"/>
        <xdr:cNvSpPr/>
      </xdr:nvSpPr>
      <xdr:spPr>
        <a:xfrm>
          <a:off x="17081325" y="8381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14/51</a:t>
          </a:r>
          <a:endParaRPr lang="en-US" sz="1200" b="0" strike="noStrike" spc="-1">
            <a:latin typeface="Times New Roman"/>
          </a:endParaRPr>
        </a:p>
      </xdr:txBody>
    </xdr:sp>
    <xdr:clientData/>
  </xdr:twoCellAnchor>
  <xdr:twoCellAnchor>
    <xdr:from>
      <xdr:col>93</xdr:col>
      <xdr:colOff>168120</xdr:colOff>
      <xdr:row>47</xdr:row>
      <xdr:rowOff>133200</xdr:rowOff>
    </xdr:from>
    <xdr:to>
      <xdr:col>100</xdr:col>
      <xdr:colOff>164520</xdr:colOff>
      <xdr:row>49</xdr:row>
      <xdr:rowOff>43920</xdr:rowOff>
    </xdr:to>
    <xdr:sp macro="" textlink="">
      <xdr:nvSpPr>
        <xdr:cNvPr id="224" name="正方形/長方形 223"/>
        <xdr:cNvSpPr/>
      </xdr:nvSpPr>
      <xdr:spPr>
        <a:xfrm>
          <a:off x="18770445" y="819135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48</xdr:row>
      <xdr:rowOff>152280</xdr:rowOff>
    </xdr:from>
    <xdr:to>
      <xdr:col>100</xdr:col>
      <xdr:colOff>164520</xdr:colOff>
      <xdr:row>50</xdr:row>
      <xdr:rowOff>63000</xdr:rowOff>
    </xdr:to>
    <xdr:sp macro="" textlink="">
      <xdr:nvSpPr>
        <xdr:cNvPr id="225" name="正方形/長方形 224"/>
        <xdr:cNvSpPr/>
      </xdr:nvSpPr>
      <xdr:spPr>
        <a:xfrm>
          <a:off x="18770445" y="838188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12.6</a:t>
          </a:r>
          <a:endParaRPr lang="en-US" sz="1200" b="0" strike="noStrike" spc="-1">
            <a:latin typeface="Times New Roman"/>
          </a:endParaRPr>
        </a:p>
      </xdr:txBody>
    </xdr:sp>
    <xdr:clientData/>
  </xdr:twoCellAnchor>
  <xdr:twoCellAnchor>
    <xdr:from>
      <xdr:col>101</xdr:col>
      <xdr:colOff>181080</xdr:colOff>
      <xdr:row>47</xdr:row>
      <xdr:rowOff>133200</xdr:rowOff>
    </xdr:from>
    <xdr:to>
      <xdr:col>109</xdr:col>
      <xdr:colOff>104400</xdr:colOff>
      <xdr:row>49</xdr:row>
      <xdr:rowOff>43920</xdr:rowOff>
    </xdr:to>
    <xdr:sp macro="" textlink="">
      <xdr:nvSpPr>
        <xdr:cNvPr id="226" name="正方形/長方形 225"/>
        <xdr:cNvSpPr/>
      </xdr:nvSpPr>
      <xdr:spPr>
        <a:xfrm>
          <a:off x="20383605" y="8191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101</xdr:col>
      <xdr:colOff>181080</xdr:colOff>
      <xdr:row>48</xdr:row>
      <xdr:rowOff>152280</xdr:rowOff>
    </xdr:from>
    <xdr:to>
      <xdr:col>109</xdr:col>
      <xdr:colOff>104400</xdr:colOff>
      <xdr:row>50</xdr:row>
      <xdr:rowOff>63000</xdr:rowOff>
    </xdr:to>
    <xdr:sp macro="" textlink="">
      <xdr:nvSpPr>
        <xdr:cNvPr id="227" name="正方形/長方形 226"/>
        <xdr:cNvSpPr/>
      </xdr:nvSpPr>
      <xdr:spPr>
        <a:xfrm>
          <a:off x="20383605" y="8381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13.3</a:t>
          </a:r>
          <a:endParaRPr lang="en-US" sz="1200" b="0" strike="noStrike" spc="-1">
            <a:latin typeface="Times New Roman"/>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228" name="正方形/長方形 227"/>
        <xdr:cNvSpPr/>
      </xdr:nvSpPr>
      <xdr:spPr>
        <a:xfrm>
          <a:off x="12445830" y="8699580"/>
          <a:ext cx="4622535" cy="22858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13320</xdr:colOff>
      <xdr:row>50</xdr:row>
      <xdr:rowOff>127080</xdr:rowOff>
    </xdr:from>
    <xdr:to>
      <xdr:col>113</xdr:col>
      <xdr:colOff>129960</xdr:colOff>
      <xdr:row>64</xdr:row>
      <xdr:rowOff>12600</xdr:rowOff>
    </xdr:to>
    <xdr:sp macro="" textlink="">
      <xdr:nvSpPr>
        <xdr:cNvPr id="229" name="正方形/長方形 228"/>
        <xdr:cNvSpPr/>
      </xdr:nvSpPr>
      <xdr:spPr>
        <a:xfrm>
          <a:off x="17415495" y="8699580"/>
          <a:ext cx="5317290" cy="22858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50</xdr:row>
      <xdr:rowOff>127080</xdr:rowOff>
    </xdr:from>
    <xdr:to>
      <xdr:col>106</xdr:col>
      <xdr:colOff>69480</xdr:colOff>
      <xdr:row>52</xdr:row>
      <xdr:rowOff>37800</xdr:rowOff>
    </xdr:to>
    <xdr:sp macro="" textlink="">
      <xdr:nvSpPr>
        <xdr:cNvPr id="230" name="正方形/長方形 229"/>
        <xdr:cNvSpPr/>
      </xdr:nvSpPr>
      <xdr:spPr>
        <a:xfrm>
          <a:off x="17462655" y="8699580"/>
          <a:ext cx="38094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その他の分析欄</a:t>
          </a:r>
          <a:endParaRPr lang="en-US" sz="1100" b="0" strike="noStrike" spc="-1">
            <a:latin typeface="Times New Roman"/>
          </a:endParaRPr>
        </a:p>
      </xdr:txBody>
    </xdr:sp>
    <xdr:clientData/>
  </xdr:twoCellAnchor>
  <xdr:twoCellAnchor>
    <xdr:from>
      <xdr:col>87</xdr:col>
      <xdr:colOff>98280</xdr:colOff>
      <xdr:row>52</xdr:row>
      <xdr:rowOff>101520</xdr:rowOff>
    </xdr:from>
    <xdr:to>
      <xdr:col>112</xdr:col>
      <xdr:colOff>177120</xdr:colOff>
      <xdr:row>63</xdr:row>
      <xdr:rowOff>120240</xdr:rowOff>
    </xdr:to>
    <xdr:sp macro="" textlink="">
      <xdr:nvSpPr>
        <xdr:cNvPr id="231" name="テキスト ボックス 230"/>
        <xdr:cNvSpPr/>
      </xdr:nvSpPr>
      <xdr:spPr>
        <a:xfrm>
          <a:off x="17500455" y="9016920"/>
          <a:ext cx="5079465" cy="190467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前年度に比べ</a:t>
          </a:r>
          <a:r>
            <a:rPr lang="en-US" sz="1300" b="0" strike="noStrike" spc="-1">
              <a:solidFill>
                <a:srgbClr val="000000"/>
              </a:solidFill>
              <a:latin typeface="ＭＳ Ｐゴシック"/>
              <a:ea typeface="ＭＳ Ｐゴシック"/>
            </a:rPr>
            <a:t>0.1</a:t>
          </a:r>
          <a:r>
            <a:rPr lang="ja-JP" sz="1300" b="0" strike="noStrike" spc="-1">
              <a:solidFill>
                <a:srgbClr val="000000"/>
              </a:solidFill>
              <a:latin typeface="ＭＳ Ｐゴシック"/>
              <a:ea typeface="ＭＳ Ｐゴシック"/>
            </a:rPr>
            <a:t>ポイント上昇したものの、類似団体平均、全国平均、県平均を下回っている。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今後も、公共施設等の適正な維持管理や、特別会計や公営企業会計の経営健全化に努め、より一層の経費節減を図る。</a:t>
          </a:r>
          <a:endParaRPr lang="en-US" sz="1300" b="0" strike="noStrike" spc="-1">
            <a:latin typeface="Times New Roman"/>
          </a:endParaRPr>
        </a:p>
      </xdr:txBody>
    </xdr:sp>
    <xdr:clientData/>
  </xdr:twoCellAnchor>
  <xdr:twoCellAnchor editAs="oneCell">
    <xdr:from>
      <xdr:col>62</xdr:col>
      <xdr:colOff>8640</xdr:colOff>
      <xdr:row>49</xdr:row>
      <xdr:rowOff>108000</xdr:rowOff>
    </xdr:from>
    <xdr:to>
      <xdr:col>63</xdr:col>
      <xdr:colOff>118800</xdr:colOff>
      <xdr:row>50</xdr:row>
      <xdr:rowOff>128520</xdr:rowOff>
    </xdr:to>
    <xdr:sp macro="" textlink="">
      <xdr:nvSpPr>
        <xdr:cNvPr id="232" name="テキスト ボックス 231"/>
        <xdr:cNvSpPr/>
      </xdr:nvSpPr>
      <xdr:spPr>
        <a:xfrm>
          <a:off x="12410190" y="8509050"/>
          <a:ext cx="310185"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64</xdr:row>
      <xdr:rowOff>12600</xdr:rowOff>
    </xdr:from>
    <xdr:to>
      <xdr:col>85</xdr:col>
      <xdr:colOff>66600</xdr:colOff>
      <xdr:row>64</xdr:row>
      <xdr:rowOff>12600</xdr:rowOff>
    </xdr:to>
    <xdr:sp macro="" textlink="">
      <xdr:nvSpPr>
        <xdr:cNvPr id="233" name="直線コネクタ 232"/>
        <xdr:cNvSpPr/>
      </xdr:nvSpPr>
      <xdr:spPr>
        <a:xfrm>
          <a:off x="12445830" y="10985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63</xdr:row>
      <xdr:rowOff>62280</xdr:rowOff>
    </xdr:from>
    <xdr:to>
      <xdr:col>62</xdr:col>
      <xdr:colOff>93600</xdr:colOff>
      <xdr:row>64</xdr:row>
      <xdr:rowOff>108360</xdr:rowOff>
    </xdr:to>
    <xdr:sp macro="" textlink="">
      <xdr:nvSpPr>
        <xdr:cNvPr id="234" name="テキスト ボックス 233"/>
        <xdr:cNvSpPr/>
      </xdr:nvSpPr>
      <xdr:spPr>
        <a:xfrm>
          <a:off x="11937915" y="10863630"/>
          <a:ext cx="55723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a:t>
          </a:r>
          <a:endParaRPr lang="en-US" sz="1000" b="0" strike="noStrike" spc="-1">
            <a:latin typeface="Times New Roman"/>
          </a:endParaRPr>
        </a:p>
      </xdr:txBody>
    </xdr:sp>
    <xdr:clientData/>
  </xdr:twoCellAnchor>
  <xdr:twoCellAnchor>
    <xdr:from>
      <xdr:col>62</xdr:col>
      <xdr:colOff>44280</xdr:colOff>
      <xdr:row>62</xdr:row>
      <xdr:rowOff>28800</xdr:rowOff>
    </xdr:from>
    <xdr:to>
      <xdr:col>85</xdr:col>
      <xdr:colOff>66600</xdr:colOff>
      <xdr:row>62</xdr:row>
      <xdr:rowOff>28800</xdr:rowOff>
    </xdr:to>
    <xdr:sp macro="" textlink="">
      <xdr:nvSpPr>
        <xdr:cNvPr id="235" name="直線コネクタ 234"/>
        <xdr:cNvSpPr/>
      </xdr:nvSpPr>
      <xdr:spPr>
        <a:xfrm>
          <a:off x="12445830" y="106587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61</xdr:row>
      <xdr:rowOff>78840</xdr:rowOff>
    </xdr:from>
    <xdr:to>
      <xdr:col>62</xdr:col>
      <xdr:colOff>93600</xdr:colOff>
      <xdr:row>62</xdr:row>
      <xdr:rowOff>125280</xdr:rowOff>
    </xdr:to>
    <xdr:sp macro="" textlink="">
      <xdr:nvSpPr>
        <xdr:cNvPr id="236" name="テキスト ボックス 235"/>
        <xdr:cNvSpPr/>
      </xdr:nvSpPr>
      <xdr:spPr>
        <a:xfrm>
          <a:off x="11937915" y="1053729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Times New Roman"/>
          </a:endParaRPr>
        </a:p>
      </xdr:txBody>
    </xdr:sp>
    <xdr:clientData/>
  </xdr:twoCellAnchor>
  <xdr:twoCellAnchor>
    <xdr:from>
      <xdr:col>62</xdr:col>
      <xdr:colOff>44280</xdr:colOff>
      <xdr:row>60</xdr:row>
      <xdr:rowOff>45000</xdr:rowOff>
    </xdr:from>
    <xdr:to>
      <xdr:col>85</xdr:col>
      <xdr:colOff>66600</xdr:colOff>
      <xdr:row>60</xdr:row>
      <xdr:rowOff>45000</xdr:rowOff>
    </xdr:to>
    <xdr:sp macro="" textlink="">
      <xdr:nvSpPr>
        <xdr:cNvPr id="237" name="直線コネクタ 236"/>
        <xdr:cNvSpPr/>
      </xdr:nvSpPr>
      <xdr:spPr>
        <a:xfrm>
          <a:off x="12445830" y="103320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59</xdr:row>
      <xdr:rowOff>95040</xdr:rowOff>
    </xdr:from>
    <xdr:to>
      <xdr:col>62</xdr:col>
      <xdr:colOff>93600</xdr:colOff>
      <xdr:row>60</xdr:row>
      <xdr:rowOff>141120</xdr:rowOff>
    </xdr:to>
    <xdr:sp macro="" textlink="">
      <xdr:nvSpPr>
        <xdr:cNvPr id="238" name="テキスト ボックス 237"/>
        <xdr:cNvSpPr/>
      </xdr:nvSpPr>
      <xdr:spPr>
        <a:xfrm>
          <a:off x="11937915" y="10210590"/>
          <a:ext cx="55723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Times New Roman"/>
          </a:endParaRPr>
        </a:p>
      </xdr:txBody>
    </xdr:sp>
    <xdr:clientData/>
  </xdr:twoCellAnchor>
  <xdr:twoCellAnchor>
    <xdr:from>
      <xdr:col>62</xdr:col>
      <xdr:colOff>44280</xdr:colOff>
      <xdr:row>58</xdr:row>
      <xdr:rowOff>61560</xdr:rowOff>
    </xdr:from>
    <xdr:to>
      <xdr:col>85</xdr:col>
      <xdr:colOff>66600</xdr:colOff>
      <xdr:row>58</xdr:row>
      <xdr:rowOff>61560</xdr:rowOff>
    </xdr:to>
    <xdr:sp macro="" textlink="">
      <xdr:nvSpPr>
        <xdr:cNvPr id="239" name="直線コネクタ 238"/>
        <xdr:cNvSpPr/>
      </xdr:nvSpPr>
      <xdr:spPr>
        <a:xfrm>
          <a:off x="12445830" y="1000566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57</xdr:row>
      <xdr:rowOff>111600</xdr:rowOff>
    </xdr:from>
    <xdr:to>
      <xdr:col>62</xdr:col>
      <xdr:colOff>93600</xdr:colOff>
      <xdr:row>58</xdr:row>
      <xdr:rowOff>158040</xdr:rowOff>
    </xdr:to>
    <xdr:sp macro="" textlink="">
      <xdr:nvSpPr>
        <xdr:cNvPr id="240" name="テキスト ボックス 239"/>
        <xdr:cNvSpPr/>
      </xdr:nvSpPr>
      <xdr:spPr>
        <a:xfrm>
          <a:off x="11937915" y="988425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56</xdr:row>
      <xdr:rowOff>77760</xdr:rowOff>
    </xdr:from>
    <xdr:to>
      <xdr:col>85</xdr:col>
      <xdr:colOff>66600</xdr:colOff>
      <xdr:row>56</xdr:row>
      <xdr:rowOff>77760</xdr:rowOff>
    </xdr:to>
    <xdr:sp macro="" textlink="">
      <xdr:nvSpPr>
        <xdr:cNvPr id="241" name="直線コネクタ 240"/>
        <xdr:cNvSpPr/>
      </xdr:nvSpPr>
      <xdr:spPr>
        <a:xfrm>
          <a:off x="12445830" y="967896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55</xdr:row>
      <xdr:rowOff>127800</xdr:rowOff>
    </xdr:from>
    <xdr:to>
      <xdr:col>62</xdr:col>
      <xdr:colOff>93600</xdr:colOff>
      <xdr:row>57</xdr:row>
      <xdr:rowOff>2520</xdr:rowOff>
    </xdr:to>
    <xdr:sp macro="" textlink="">
      <xdr:nvSpPr>
        <xdr:cNvPr id="242" name="テキスト ボックス 241"/>
        <xdr:cNvSpPr/>
      </xdr:nvSpPr>
      <xdr:spPr>
        <a:xfrm>
          <a:off x="11937915" y="9557550"/>
          <a:ext cx="55723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62</xdr:col>
      <xdr:colOff>44280</xdr:colOff>
      <xdr:row>54</xdr:row>
      <xdr:rowOff>94320</xdr:rowOff>
    </xdr:from>
    <xdr:to>
      <xdr:col>85</xdr:col>
      <xdr:colOff>66600</xdr:colOff>
      <xdr:row>54</xdr:row>
      <xdr:rowOff>94320</xdr:rowOff>
    </xdr:to>
    <xdr:sp macro="" textlink="">
      <xdr:nvSpPr>
        <xdr:cNvPr id="243" name="直線コネクタ 242"/>
        <xdr:cNvSpPr/>
      </xdr:nvSpPr>
      <xdr:spPr>
        <a:xfrm>
          <a:off x="12445830" y="93526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53</xdr:row>
      <xdr:rowOff>144000</xdr:rowOff>
    </xdr:from>
    <xdr:to>
      <xdr:col>62</xdr:col>
      <xdr:colOff>93600</xdr:colOff>
      <xdr:row>55</xdr:row>
      <xdr:rowOff>19080</xdr:rowOff>
    </xdr:to>
    <xdr:sp macro="" textlink="">
      <xdr:nvSpPr>
        <xdr:cNvPr id="244" name="テキスト ボックス 243"/>
        <xdr:cNvSpPr/>
      </xdr:nvSpPr>
      <xdr:spPr>
        <a:xfrm>
          <a:off x="11937915" y="9230850"/>
          <a:ext cx="557235"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Times New Roman"/>
          </a:endParaRPr>
        </a:p>
      </xdr:txBody>
    </xdr:sp>
    <xdr:clientData/>
  </xdr:twoCellAnchor>
  <xdr:twoCellAnchor>
    <xdr:from>
      <xdr:col>62</xdr:col>
      <xdr:colOff>44280</xdr:colOff>
      <xdr:row>52</xdr:row>
      <xdr:rowOff>110520</xdr:rowOff>
    </xdr:from>
    <xdr:to>
      <xdr:col>85</xdr:col>
      <xdr:colOff>66600</xdr:colOff>
      <xdr:row>52</xdr:row>
      <xdr:rowOff>110520</xdr:rowOff>
    </xdr:to>
    <xdr:sp macro="" textlink="">
      <xdr:nvSpPr>
        <xdr:cNvPr id="245" name="直線コネクタ 244"/>
        <xdr:cNvSpPr/>
      </xdr:nvSpPr>
      <xdr:spPr>
        <a:xfrm>
          <a:off x="12445830" y="90259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51</xdr:row>
      <xdr:rowOff>160560</xdr:rowOff>
    </xdr:from>
    <xdr:to>
      <xdr:col>62</xdr:col>
      <xdr:colOff>93600</xdr:colOff>
      <xdr:row>53</xdr:row>
      <xdr:rowOff>35280</xdr:rowOff>
    </xdr:to>
    <xdr:sp macro="" textlink="">
      <xdr:nvSpPr>
        <xdr:cNvPr id="246" name="テキスト ボックス 245"/>
        <xdr:cNvSpPr/>
      </xdr:nvSpPr>
      <xdr:spPr>
        <a:xfrm>
          <a:off x="11937915" y="8904510"/>
          <a:ext cx="55723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62</xdr:col>
      <xdr:colOff>44280</xdr:colOff>
      <xdr:row>50</xdr:row>
      <xdr:rowOff>126720</xdr:rowOff>
    </xdr:from>
    <xdr:to>
      <xdr:col>85</xdr:col>
      <xdr:colOff>66600</xdr:colOff>
      <xdr:row>50</xdr:row>
      <xdr:rowOff>126720</xdr:rowOff>
    </xdr:to>
    <xdr:sp macro="" textlink="">
      <xdr:nvSpPr>
        <xdr:cNvPr id="247" name="直線コネクタ 246"/>
        <xdr:cNvSpPr/>
      </xdr:nvSpPr>
      <xdr:spPr>
        <a:xfrm>
          <a:off x="12445830" y="8699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50</xdr:row>
      <xdr:rowOff>5400</xdr:rowOff>
    </xdr:from>
    <xdr:to>
      <xdr:col>62</xdr:col>
      <xdr:colOff>93600</xdr:colOff>
      <xdr:row>51</xdr:row>
      <xdr:rowOff>51840</xdr:rowOff>
    </xdr:to>
    <xdr:sp macro="" textlink="">
      <xdr:nvSpPr>
        <xdr:cNvPr id="248" name="テキスト ボックス 247"/>
        <xdr:cNvSpPr/>
      </xdr:nvSpPr>
      <xdr:spPr>
        <a:xfrm>
          <a:off x="11937915" y="857790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a:t>
          </a:r>
          <a:endParaRPr lang="en-US" sz="1000" b="0" strike="noStrike" spc="-1">
            <a:latin typeface="Times New Roman"/>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249" name="その他グラフ枠"/>
        <xdr:cNvSpPr/>
      </xdr:nvSpPr>
      <xdr:spPr>
        <a:xfrm>
          <a:off x="12445830" y="8699580"/>
          <a:ext cx="4622535" cy="22858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53</xdr:row>
      <xdr:rowOff>80640</xdr:rowOff>
    </xdr:from>
    <xdr:to>
      <xdr:col>82</xdr:col>
      <xdr:colOff>107640</xdr:colOff>
      <xdr:row>61</xdr:row>
      <xdr:rowOff>80640</xdr:rowOff>
    </xdr:to>
    <xdr:sp macro="" textlink="">
      <xdr:nvSpPr>
        <xdr:cNvPr id="250" name="直線コネクタ 249"/>
        <xdr:cNvSpPr/>
      </xdr:nvSpPr>
      <xdr:spPr>
        <a:xfrm flipV="1">
          <a:off x="16509690" y="916749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61</xdr:row>
      <xdr:rowOff>73440</xdr:rowOff>
    </xdr:from>
    <xdr:to>
      <xdr:col>87</xdr:col>
      <xdr:colOff>41040</xdr:colOff>
      <xdr:row>62</xdr:row>
      <xdr:rowOff>119880</xdr:rowOff>
    </xdr:to>
    <xdr:sp macro="" textlink="">
      <xdr:nvSpPr>
        <xdr:cNvPr id="251" name="その他最小値テキスト"/>
        <xdr:cNvSpPr/>
      </xdr:nvSpPr>
      <xdr:spPr>
        <a:xfrm>
          <a:off x="16615395" y="1053189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19.9</a:t>
          </a:r>
          <a:endParaRPr lang="en-US" sz="1000" b="0" strike="noStrike" spc="-1">
            <a:latin typeface="Times New Roman"/>
          </a:endParaRPr>
        </a:p>
      </xdr:txBody>
    </xdr:sp>
    <xdr:clientData/>
  </xdr:twoCellAnchor>
  <xdr:twoCellAnchor>
    <xdr:from>
      <xdr:col>82</xdr:col>
      <xdr:colOff>18720</xdr:colOff>
      <xdr:row>61</xdr:row>
      <xdr:rowOff>80640</xdr:rowOff>
    </xdr:from>
    <xdr:to>
      <xdr:col>83</xdr:col>
      <xdr:colOff>12960</xdr:colOff>
      <xdr:row>61</xdr:row>
      <xdr:rowOff>80640</xdr:rowOff>
    </xdr:to>
    <xdr:sp macro="" textlink="">
      <xdr:nvSpPr>
        <xdr:cNvPr id="252" name="直線コネクタ 251"/>
        <xdr:cNvSpPr/>
      </xdr:nvSpPr>
      <xdr:spPr>
        <a:xfrm>
          <a:off x="16420770" y="10539090"/>
          <a:ext cx="19426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52</xdr:row>
      <xdr:rowOff>15840</xdr:rowOff>
    </xdr:from>
    <xdr:to>
      <xdr:col>87</xdr:col>
      <xdr:colOff>41040</xdr:colOff>
      <xdr:row>53</xdr:row>
      <xdr:rowOff>62280</xdr:rowOff>
    </xdr:to>
    <xdr:sp macro="" textlink="">
      <xdr:nvSpPr>
        <xdr:cNvPr id="253" name="その他最大値テキスト"/>
        <xdr:cNvSpPr/>
      </xdr:nvSpPr>
      <xdr:spPr>
        <a:xfrm>
          <a:off x="16615395" y="893124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7.3</a:t>
          </a:r>
          <a:endParaRPr lang="en-US" sz="1000" b="0" strike="noStrike" spc="-1">
            <a:latin typeface="Times New Roman"/>
          </a:endParaRPr>
        </a:p>
      </xdr:txBody>
    </xdr:sp>
    <xdr:clientData/>
  </xdr:twoCellAnchor>
  <xdr:twoCellAnchor>
    <xdr:from>
      <xdr:col>82</xdr:col>
      <xdr:colOff>18720</xdr:colOff>
      <xdr:row>53</xdr:row>
      <xdr:rowOff>80640</xdr:rowOff>
    </xdr:from>
    <xdr:to>
      <xdr:col>83</xdr:col>
      <xdr:colOff>12960</xdr:colOff>
      <xdr:row>53</xdr:row>
      <xdr:rowOff>80640</xdr:rowOff>
    </xdr:to>
    <xdr:sp macro="" textlink="">
      <xdr:nvSpPr>
        <xdr:cNvPr id="254" name="直線コネクタ 253"/>
        <xdr:cNvSpPr/>
      </xdr:nvSpPr>
      <xdr:spPr>
        <a:xfrm>
          <a:off x="16420770" y="9167490"/>
          <a:ext cx="19426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56</xdr:row>
      <xdr:rowOff>110520</xdr:rowOff>
    </xdr:from>
    <xdr:to>
      <xdr:col>82</xdr:col>
      <xdr:colOff>107640</xdr:colOff>
      <xdr:row>56</xdr:row>
      <xdr:rowOff>121320</xdr:rowOff>
    </xdr:to>
    <xdr:sp macro="" textlink="">
      <xdr:nvSpPr>
        <xdr:cNvPr id="255" name="直線コネクタ 254"/>
        <xdr:cNvSpPr/>
      </xdr:nvSpPr>
      <xdr:spPr>
        <a:xfrm>
          <a:off x="15671790" y="9711720"/>
          <a:ext cx="837900" cy="10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57</xdr:row>
      <xdr:rowOff>11880</xdr:rowOff>
    </xdr:from>
    <xdr:to>
      <xdr:col>87</xdr:col>
      <xdr:colOff>41040</xdr:colOff>
      <xdr:row>58</xdr:row>
      <xdr:rowOff>58320</xdr:rowOff>
    </xdr:to>
    <xdr:sp macro="" textlink="">
      <xdr:nvSpPr>
        <xdr:cNvPr id="256" name="その他平均値テキスト"/>
        <xdr:cNvSpPr/>
      </xdr:nvSpPr>
      <xdr:spPr>
        <a:xfrm>
          <a:off x="16615395" y="978453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13.5</a:t>
          </a:r>
          <a:endParaRPr lang="en-US" sz="1000" b="0" strike="noStrike" spc="-1">
            <a:latin typeface="Times New Roman"/>
          </a:endParaRPr>
        </a:p>
      </xdr:txBody>
    </xdr:sp>
    <xdr:clientData/>
  </xdr:twoCellAnchor>
  <xdr:twoCellAnchor>
    <xdr:from>
      <xdr:col>82</xdr:col>
      <xdr:colOff>57240</xdr:colOff>
      <xdr:row>57</xdr:row>
      <xdr:rowOff>19080</xdr:rowOff>
    </xdr:from>
    <xdr:to>
      <xdr:col>82</xdr:col>
      <xdr:colOff>158400</xdr:colOff>
      <xdr:row>57</xdr:row>
      <xdr:rowOff>120240</xdr:rowOff>
    </xdr:to>
    <xdr:sp macro="" textlink="">
      <xdr:nvSpPr>
        <xdr:cNvPr id="257" name="フローチャート: 判断 256"/>
        <xdr:cNvSpPr/>
      </xdr:nvSpPr>
      <xdr:spPr>
        <a:xfrm>
          <a:off x="16459290" y="979173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56</xdr:row>
      <xdr:rowOff>110520</xdr:rowOff>
    </xdr:from>
    <xdr:to>
      <xdr:col>78</xdr:col>
      <xdr:colOff>69840</xdr:colOff>
      <xdr:row>57</xdr:row>
      <xdr:rowOff>15120</xdr:rowOff>
    </xdr:to>
    <xdr:sp macro="" textlink="">
      <xdr:nvSpPr>
        <xdr:cNvPr id="258" name="直線コネクタ 257"/>
        <xdr:cNvSpPr/>
      </xdr:nvSpPr>
      <xdr:spPr>
        <a:xfrm flipV="1">
          <a:off x="14782545" y="9711720"/>
          <a:ext cx="889245" cy="760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57</xdr:row>
      <xdr:rowOff>106200</xdr:rowOff>
    </xdr:from>
    <xdr:to>
      <xdr:col>78</xdr:col>
      <xdr:colOff>120240</xdr:colOff>
      <xdr:row>58</xdr:row>
      <xdr:rowOff>36000</xdr:rowOff>
    </xdr:to>
    <xdr:sp macro="" textlink="">
      <xdr:nvSpPr>
        <xdr:cNvPr id="259" name="フローチャート: 判断 258"/>
        <xdr:cNvSpPr/>
      </xdr:nvSpPr>
      <xdr:spPr>
        <a:xfrm>
          <a:off x="15621030" y="987885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58</xdr:row>
      <xdr:rowOff>41760</xdr:rowOff>
    </xdr:from>
    <xdr:to>
      <xdr:col>80</xdr:col>
      <xdr:colOff>91080</xdr:colOff>
      <xdr:row>59</xdr:row>
      <xdr:rowOff>88200</xdr:rowOff>
    </xdr:to>
    <xdr:sp macro="" textlink="">
      <xdr:nvSpPr>
        <xdr:cNvPr id="260" name="テキスト ボックス 259"/>
        <xdr:cNvSpPr/>
      </xdr:nvSpPr>
      <xdr:spPr>
        <a:xfrm>
          <a:off x="15290820" y="9985860"/>
          <a:ext cx="802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14.3</a:t>
          </a:r>
          <a:endParaRPr lang="en-US" sz="1000" b="0" strike="noStrike" spc="-1">
            <a:latin typeface="Times New Roman"/>
          </a:endParaRPr>
        </a:p>
      </xdr:txBody>
    </xdr:sp>
    <xdr:clientData/>
  </xdr:twoCellAnchor>
  <xdr:twoCellAnchor>
    <xdr:from>
      <xdr:col>69</xdr:col>
      <xdr:colOff>91800</xdr:colOff>
      <xdr:row>56</xdr:row>
      <xdr:rowOff>143280</xdr:rowOff>
    </xdr:from>
    <xdr:to>
      <xdr:col>73</xdr:col>
      <xdr:colOff>180720</xdr:colOff>
      <xdr:row>57</xdr:row>
      <xdr:rowOff>15120</xdr:rowOff>
    </xdr:to>
    <xdr:sp macro="" textlink="">
      <xdr:nvSpPr>
        <xdr:cNvPr id="261" name="直線コネクタ 260"/>
        <xdr:cNvSpPr/>
      </xdr:nvSpPr>
      <xdr:spPr>
        <a:xfrm>
          <a:off x="13893525" y="9744480"/>
          <a:ext cx="889020" cy="432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57</xdr:row>
      <xdr:rowOff>106200</xdr:rowOff>
    </xdr:from>
    <xdr:to>
      <xdr:col>74</xdr:col>
      <xdr:colOff>31680</xdr:colOff>
      <xdr:row>58</xdr:row>
      <xdr:rowOff>36000</xdr:rowOff>
    </xdr:to>
    <xdr:sp macro="" textlink="">
      <xdr:nvSpPr>
        <xdr:cNvPr id="262" name="フローチャート: 判断 261"/>
        <xdr:cNvSpPr/>
      </xdr:nvSpPr>
      <xdr:spPr>
        <a:xfrm>
          <a:off x="14732145" y="987885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58</xdr:row>
      <xdr:rowOff>41760</xdr:rowOff>
    </xdr:from>
    <xdr:to>
      <xdr:col>76</xdr:col>
      <xdr:colOff>27720</xdr:colOff>
      <xdr:row>59</xdr:row>
      <xdr:rowOff>88200</xdr:rowOff>
    </xdr:to>
    <xdr:sp macro="" textlink="">
      <xdr:nvSpPr>
        <xdr:cNvPr id="263" name="テキスト ボックス 262"/>
        <xdr:cNvSpPr/>
      </xdr:nvSpPr>
      <xdr:spPr>
        <a:xfrm>
          <a:off x="14401800" y="998586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14.3</a:t>
          </a:r>
          <a:endParaRPr lang="en-US" sz="1000" b="0" strike="noStrike" spc="-1">
            <a:latin typeface="Times New Roman"/>
          </a:endParaRPr>
        </a:p>
      </xdr:txBody>
    </xdr:sp>
    <xdr:clientData/>
  </xdr:twoCellAnchor>
  <xdr:twoCellAnchor>
    <xdr:from>
      <xdr:col>65</xdr:col>
      <xdr:colOff>2880</xdr:colOff>
      <xdr:row>56</xdr:row>
      <xdr:rowOff>143280</xdr:rowOff>
    </xdr:from>
    <xdr:to>
      <xdr:col>69</xdr:col>
      <xdr:colOff>91800</xdr:colOff>
      <xdr:row>56</xdr:row>
      <xdr:rowOff>143280</xdr:rowOff>
    </xdr:to>
    <xdr:sp macro="" textlink="">
      <xdr:nvSpPr>
        <xdr:cNvPr id="264" name="直線コネクタ 263"/>
        <xdr:cNvSpPr/>
      </xdr:nvSpPr>
      <xdr:spPr>
        <a:xfrm>
          <a:off x="13004505" y="9744480"/>
          <a:ext cx="8890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57</xdr:row>
      <xdr:rowOff>106200</xdr:rowOff>
    </xdr:from>
    <xdr:to>
      <xdr:col>69</xdr:col>
      <xdr:colOff>142560</xdr:colOff>
      <xdr:row>58</xdr:row>
      <xdr:rowOff>36000</xdr:rowOff>
    </xdr:to>
    <xdr:sp macro="" textlink="">
      <xdr:nvSpPr>
        <xdr:cNvPr id="265" name="フローチャート: 判断 264"/>
        <xdr:cNvSpPr/>
      </xdr:nvSpPr>
      <xdr:spPr>
        <a:xfrm>
          <a:off x="13843125" y="987885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58</xdr:row>
      <xdr:rowOff>41760</xdr:rowOff>
    </xdr:from>
    <xdr:to>
      <xdr:col>71</xdr:col>
      <xdr:colOff>138960</xdr:colOff>
      <xdr:row>59</xdr:row>
      <xdr:rowOff>88200</xdr:rowOff>
    </xdr:to>
    <xdr:sp macro="" textlink="">
      <xdr:nvSpPr>
        <xdr:cNvPr id="266" name="テキスト ボックス 265"/>
        <xdr:cNvSpPr/>
      </xdr:nvSpPr>
      <xdr:spPr>
        <a:xfrm>
          <a:off x="13512915" y="998586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14.3</a:t>
          </a:r>
          <a:endParaRPr lang="en-US" sz="1000" b="0" strike="noStrike" spc="-1">
            <a:latin typeface="Times New Roman"/>
          </a:endParaRPr>
        </a:p>
      </xdr:txBody>
    </xdr:sp>
    <xdr:clientData/>
  </xdr:twoCellAnchor>
  <xdr:twoCellAnchor>
    <xdr:from>
      <xdr:col>64</xdr:col>
      <xdr:colOff>152280</xdr:colOff>
      <xdr:row>57</xdr:row>
      <xdr:rowOff>127800</xdr:rowOff>
    </xdr:from>
    <xdr:to>
      <xdr:col>65</xdr:col>
      <xdr:colOff>53640</xdr:colOff>
      <xdr:row>58</xdr:row>
      <xdr:rowOff>57600</xdr:rowOff>
    </xdr:to>
    <xdr:sp macro="" textlink="">
      <xdr:nvSpPr>
        <xdr:cNvPr id="267" name="フローチャート: 判断 266"/>
        <xdr:cNvSpPr/>
      </xdr:nvSpPr>
      <xdr:spPr>
        <a:xfrm>
          <a:off x="12953880" y="990045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58</xdr:row>
      <xdr:rowOff>63360</xdr:rowOff>
    </xdr:from>
    <xdr:to>
      <xdr:col>67</xdr:col>
      <xdr:colOff>50040</xdr:colOff>
      <xdr:row>59</xdr:row>
      <xdr:rowOff>109800</xdr:rowOff>
    </xdr:to>
    <xdr:sp macro="" textlink="">
      <xdr:nvSpPr>
        <xdr:cNvPr id="268" name="テキスト ボックス 267"/>
        <xdr:cNvSpPr/>
      </xdr:nvSpPr>
      <xdr:spPr>
        <a:xfrm>
          <a:off x="12623895" y="1000746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14.5</a:t>
          </a:r>
          <a:endParaRPr lang="en-US" sz="1000" b="0" strike="noStrike" spc="-1">
            <a:latin typeface="Times New Roman"/>
          </a:endParaRPr>
        </a:p>
      </xdr:txBody>
    </xdr:sp>
    <xdr:clientData/>
  </xdr:twoCellAnchor>
  <xdr:twoCellAnchor editAs="oneCell">
    <xdr:from>
      <xdr:col>81</xdr:col>
      <xdr:colOff>92160</xdr:colOff>
      <xdr:row>64</xdr:row>
      <xdr:rowOff>30600</xdr:rowOff>
    </xdr:from>
    <xdr:to>
      <xdr:col>85</xdr:col>
      <xdr:colOff>119880</xdr:colOff>
      <xdr:row>65</xdr:row>
      <xdr:rowOff>77040</xdr:rowOff>
    </xdr:to>
    <xdr:sp macro="" textlink="">
      <xdr:nvSpPr>
        <xdr:cNvPr id="269" name="テキスト ボックス 268"/>
        <xdr:cNvSpPr/>
      </xdr:nvSpPr>
      <xdr:spPr>
        <a:xfrm>
          <a:off x="16294185" y="11003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77</xdr:col>
      <xdr:colOff>54000</xdr:colOff>
      <xdr:row>64</xdr:row>
      <xdr:rowOff>30600</xdr:rowOff>
    </xdr:from>
    <xdr:to>
      <xdr:col>81</xdr:col>
      <xdr:colOff>81720</xdr:colOff>
      <xdr:row>65</xdr:row>
      <xdr:rowOff>77040</xdr:rowOff>
    </xdr:to>
    <xdr:sp macro="" textlink="">
      <xdr:nvSpPr>
        <xdr:cNvPr id="270" name="テキスト ボックス 269"/>
        <xdr:cNvSpPr/>
      </xdr:nvSpPr>
      <xdr:spPr>
        <a:xfrm>
          <a:off x="15455925" y="11003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72</xdr:col>
      <xdr:colOff>165240</xdr:colOff>
      <xdr:row>64</xdr:row>
      <xdr:rowOff>30600</xdr:rowOff>
    </xdr:from>
    <xdr:to>
      <xdr:col>77</xdr:col>
      <xdr:colOff>9720</xdr:colOff>
      <xdr:row>65</xdr:row>
      <xdr:rowOff>77040</xdr:rowOff>
    </xdr:to>
    <xdr:sp macro="" textlink="">
      <xdr:nvSpPr>
        <xdr:cNvPr id="271" name="テキスト ボックス 270"/>
        <xdr:cNvSpPr/>
      </xdr:nvSpPr>
      <xdr:spPr>
        <a:xfrm>
          <a:off x="14567040" y="11003400"/>
          <a:ext cx="84460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68</xdr:col>
      <xdr:colOff>76320</xdr:colOff>
      <xdr:row>64</xdr:row>
      <xdr:rowOff>30600</xdr:rowOff>
    </xdr:from>
    <xdr:to>
      <xdr:col>72</xdr:col>
      <xdr:colOff>103680</xdr:colOff>
      <xdr:row>65</xdr:row>
      <xdr:rowOff>77040</xdr:rowOff>
    </xdr:to>
    <xdr:sp macro="" textlink="">
      <xdr:nvSpPr>
        <xdr:cNvPr id="272" name="テキスト ボックス 271"/>
        <xdr:cNvSpPr/>
      </xdr:nvSpPr>
      <xdr:spPr>
        <a:xfrm>
          <a:off x="13678020" y="11003400"/>
          <a:ext cx="8274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64</xdr:col>
      <xdr:colOff>3960</xdr:colOff>
      <xdr:row>64</xdr:row>
      <xdr:rowOff>30600</xdr:rowOff>
    </xdr:from>
    <xdr:to>
      <xdr:col>68</xdr:col>
      <xdr:colOff>31680</xdr:colOff>
      <xdr:row>65</xdr:row>
      <xdr:rowOff>77040</xdr:rowOff>
    </xdr:to>
    <xdr:sp macro="" textlink="">
      <xdr:nvSpPr>
        <xdr:cNvPr id="273" name="テキスト ボックス 272"/>
        <xdr:cNvSpPr/>
      </xdr:nvSpPr>
      <xdr:spPr>
        <a:xfrm>
          <a:off x="12805560" y="11003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82</xdr:col>
      <xdr:colOff>57240</xdr:colOff>
      <xdr:row>56</xdr:row>
      <xdr:rowOff>70920</xdr:rowOff>
    </xdr:from>
    <xdr:to>
      <xdr:col>82</xdr:col>
      <xdr:colOff>158400</xdr:colOff>
      <xdr:row>56</xdr:row>
      <xdr:rowOff>172080</xdr:rowOff>
    </xdr:to>
    <xdr:sp macro="" textlink="">
      <xdr:nvSpPr>
        <xdr:cNvPr id="274" name="楕円 273"/>
        <xdr:cNvSpPr/>
      </xdr:nvSpPr>
      <xdr:spPr>
        <a:xfrm>
          <a:off x="16459290" y="9672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13320</xdr:colOff>
      <xdr:row>55</xdr:row>
      <xdr:rowOff>107640</xdr:rowOff>
    </xdr:from>
    <xdr:to>
      <xdr:col>87</xdr:col>
      <xdr:colOff>41040</xdr:colOff>
      <xdr:row>56</xdr:row>
      <xdr:rowOff>153720</xdr:rowOff>
    </xdr:to>
    <xdr:sp macro="" textlink="">
      <xdr:nvSpPr>
        <xdr:cNvPr id="275" name="その他該当値テキスト"/>
        <xdr:cNvSpPr/>
      </xdr:nvSpPr>
      <xdr:spPr>
        <a:xfrm>
          <a:off x="16615395" y="953739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12.4</a:t>
          </a:r>
          <a:endParaRPr lang="en-US" sz="1000" b="0" strike="noStrike" spc="-1">
            <a:latin typeface="Times New Roman"/>
          </a:endParaRPr>
        </a:p>
      </xdr:txBody>
    </xdr:sp>
    <xdr:clientData/>
  </xdr:twoCellAnchor>
  <xdr:twoCellAnchor>
    <xdr:from>
      <xdr:col>78</xdr:col>
      <xdr:colOff>19080</xdr:colOff>
      <xdr:row>56</xdr:row>
      <xdr:rowOff>59760</xdr:rowOff>
    </xdr:from>
    <xdr:to>
      <xdr:col>78</xdr:col>
      <xdr:colOff>120240</xdr:colOff>
      <xdr:row>56</xdr:row>
      <xdr:rowOff>160920</xdr:rowOff>
    </xdr:to>
    <xdr:sp macro="" textlink="">
      <xdr:nvSpPr>
        <xdr:cNvPr id="276" name="楕円 275"/>
        <xdr:cNvSpPr/>
      </xdr:nvSpPr>
      <xdr:spPr>
        <a:xfrm>
          <a:off x="15621030" y="9660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55</xdr:row>
      <xdr:rowOff>20880</xdr:rowOff>
    </xdr:from>
    <xdr:to>
      <xdr:col>80</xdr:col>
      <xdr:colOff>91080</xdr:colOff>
      <xdr:row>56</xdr:row>
      <xdr:rowOff>66960</xdr:rowOff>
    </xdr:to>
    <xdr:sp macro="" textlink="">
      <xdr:nvSpPr>
        <xdr:cNvPr id="277" name="テキスト ボックス 276"/>
        <xdr:cNvSpPr/>
      </xdr:nvSpPr>
      <xdr:spPr>
        <a:xfrm>
          <a:off x="15290820" y="9450630"/>
          <a:ext cx="8022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a:t>
          </a:r>
          <a:endParaRPr lang="en-US" sz="1000" b="0" strike="noStrike" spc="-1">
            <a:latin typeface="Times New Roman"/>
          </a:endParaRPr>
        </a:p>
      </xdr:txBody>
    </xdr:sp>
    <xdr:clientData/>
  </xdr:twoCellAnchor>
  <xdr:twoCellAnchor>
    <xdr:from>
      <xdr:col>73</xdr:col>
      <xdr:colOff>130320</xdr:colOff>
      <xdr:row>56</xdr:row>
      <xdr:rowOff>136080</xdr:rowOff>
    </xdr:from>
    <xdr:to>
      <xdr:col>74</xdr:col>
      <xdr:colOff>31680</xdr:colOff>
      <xdr:row>57</xdr:row>
      <xdr:rowOff>65880</xdr:rowOff>
    </xdr:to>
    <xdr:sp macro="" textlink="">
      <xdr:nvSpPr>
        <xdr:cNvPr id="278" name="楕円 277"/>
        <xdr:cNvSpPr/>
      </xdr:nvSpPr>
      <xdr:spPr>
        <a:xfrm>
          <a:off x="14732145" y="973728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55</xdr:row>
      <xdr:rowOff>96840</xdr:rowOff>
    </xdr:from>
    <xdr:to>
      <xdr:col>76</xdr:col>
      <xdr:colOff>27720</xdr:colOff>
      <xdr:row>56</xdr:row>
      <xdr:rowOff>142920</xdr:rowOff>
    </xdr:to>
    <xdr:sp macro="" textlink="">
      <xdr:nvSpPr>
        <xdr:cNvPr id="279" name="テキスト ボックス 278"/>
        <xdr:cNvSpPr/>
      </xdr:nvSpPr>
      <xdr:spPr>
        <a:xfrm>
          <a:off x="14401800" y="952659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13.0</a:t>
          </a:r>
          <a:endParaRPr lang="en-US" sz="1000" b="0" strike="noStrike" spc="-1">
            <a:latin typeface="Times New Roman"/>
          </a:endParaRPr>
        </a:p>
      </xdr:txBody>
    </xdr:sp>
    <xdr:clientData/>
  </xdr:twoCellAnchor>
  <xdr:twoCellAnchor>
    <xdr:from>
      <xdr:col>69</xdr:col>
      <xdr:colOff>41400</xdr:colOff>
      <xdr:row>56</xdr:row>
      <xdr:rowOff>92520</xdr:rowOff>
    </xdr:from>
    <xdr:to>
      <xdr:col>69</xdr:col>
      <xdr:colOff>142560</xdr:colOff>
      <xdr:row>57</xdr:row>
      <xdr:rowOff>22320</xdr:rowOff>
    </xdr:to>
    <xdr:sp macro="" textlink="">
      <xdr:nvSpPr>
        <xdr:cNvPr id="280" name="楕円 279"/>
        <xdr:cNvSpPr/>
      </xdr:nvSpPr>
      <xdr:spPr>
        <a:xfrm>
          <a:off x="13843125" y="96937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55</xdr:row>
      <xdr:rowOff>53280</xdr:rowOff>
    </xdr:from>
    <xdr:to>
      <xdr:col>71</xdr:col>
      <xdr:colOff>138960</xdr:colOff>
      <xdr:row>56</xdr:row>
      <xdr:rowOff>99360</xdr:rowOff>
    </xdr:to>
    <xdr:sp macro="" textlink="">
      <xdr:nvSpPr>
        <xdr:cNvPr id="281" name="テキスト ボックス 280"/>
        <xdr:cNvSpPr/>
      </xdr:nvSpPr>
      <xdr:spPr>
        <a:xfrm>
          <a:off x="13512915" y="948303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12.6</a:t>
          </a:r>
          <a:endParaRPr lang="en-US" sz="1000" b="0" strike="noStrike" spc="-1">
            <a:latin typeface="Times New Roman"/>
          </a:endParaRPr>
        </a:p>
      </xdr:txBody>
    </xdr:sp>
    <xdr:clientData/>
  </xdr:twoCellAnchor>
  <xdr:twoCellAnchor>
    <xdr:from>
      <xdr:col>64</xdr:col>
      <xdr:colOff>152280</xdr:colOff>
      <xdr:row>56</xdr:row>
      <xdr:rowOff>92520</xdr:rowOff>
    </xdr:from>
    <xdr:to>
      <xdr:col>65</xdr:col>
      <xdr:colOff>53640</xdr:colOff>
      <xdr:row>57</xdr:row>
      <xdr:rowOff>22320</xdr:rowOff>
    </xdr:to>
    <xdr:sp macro="" textlink="">
      <xdr:nvSpPr>
        <xdr:cNvPr id="282" name="楕円 281"/>
        <xdr:cNvSpPr/>
      </xdr:nvSpPr>
      <xdr:spPr>
        <a:xfrm>
          <a:off x="12953880" y="969372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55</xdr:row>
      <xdr:rowOff>53280</xdr:rowOff>
    </xdr:from>
    <xdr:to>
      <xdr:col>67</xdr:col>
      <xdr:colOff>50040</xdr:colOff>
      <xdr:row>56</xdr:row>
      <xdr:rowOff>99360</xdr:rowOff>
    </xdr:to>
    <xdr:sp macro="" textlink="">
      <xdr:nvSpPr>
        <xdr:cNvPr id="283" name="テキスト ボックス 282"/>
        <xdr:cNvSpPr/>
      </xdr:nvSpPr>
      <xdr:spPr>
        <a:xfrm>
          <a:off x="12623895" y="948303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12.6</a:t>
          </a:r>
          <a:endParaRPr lang="en-US" sz="1000" b="0" strike="noStrike" spc="-1">
            <a:latin typeface="Times New Roman"/>
          </a:endParaRPr>
        </a:p>
      </xdr:txBody>
    </xdr:sp>
    <xdr:clientData/>
  </xdr:twoCellAnchor>
  <xdr:twoCellAnchor>
    <xdr:from>
      <xdr:col>62</xdr:col>
      <xdr:colOff>44280</xdr:colOff>
      <xdr:row>27</xdr:row>
      <xdr:rowOff>69840</xdr:rowOff>
    </xdr:from>
    <xdr:to>
      <xdr:col>85</xdr:col>
      <xdr:colOff>66240</xdr:colOff>
      <xdr:row>29</xdr:row>
      <xdr:rowOff>43920</xdr:rowOff>
    </xdr:to>
    <xdr:sp macro="" textlink="">
      <xdr:nvSpPr>
        <xdr:cNvPr id="284" name="正方形/長方形 283"/>
        <xdr:cNvSpPr/>
      </xdr:nvSpPr>
      <xdr:spPr>
        <a:xfrm>
          <a:off x="12445830" y="4698990"/>
          <a:ext cx="4622535"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85</xdr:col>
      <xdr:colOff>79200</xdr:colOff>
      <xdr:row>27</xdr:row>
      <xdr:rowOff>133200</xdr:rowOff>
    </xdr:from>
    <xdr:to>
      <xdr:col>93</xdr:col>
      <xdr:colOff>2520</xdr:colOff>
      <xdr:row>29</xdr:row>
      <xdr:rowOff>43920</xdr:rowOff>
    </xdr:to>
    <xdr:sp macro="" textlink="">
      <xdr:nvSpPr>
        <xdr:cNvPr id="285" name="正方形/長方形 284"/>
        <xdr:cNvSpPr/>
      </xdr:nvSpPr>
      <xdr:spPr>
        <a:xfrm>
          <a:off x="17081325" y="4762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28</xdr:row>
      <xdr:rowOff>152280</xdr:rowOff>
    </xdr:from>
    <xdr:to>
      <xdr:col>93</xdr:col>
      <xdr:colOff>2520</xdr:colOff>
      <xdr:row>30</xdr:row>
      <xdr:rowOff>63000</xdr:rowOff>
    </xdr:to>
    <xdr:sp macro="" textlink="">
      <xdr:nvSpPr>
        <xdr:cNvPr id="286" name="正方形/長方形 285"/>
        <xdr:cNvSpPr/>
      </xdr:nvSpPr>
      <xdr:spPr>
        <a:xfrm>
          <a:off x="17081325" y="4952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1/51</a:t>
          </a:r>
          <a:endParaRPr lang="en-US" sz="1200" b="0" strike="noStrike" spc="-1">
            <a:latin typeface="Times New Roman"/>
          </a:endParaRPr>
        </a:p>
      </xdr:txBody>
    </xdr:sp>
    <xdr:clientData/>
  </xdr:twoCellAnchor>
  <xdr:twoCellAnchor>
    <xdr:from>
      <xdr:col>93</xdr:col>
      <xdr:colOff>168120</xdr:colOff>
      <xdr:row>27</xdr:row>
      <xdr:rowOff>133200</xdr:rowOff>
    </xdr:from>
    <xdr:to>
      <xdr:col>100</xdr:col>
      <xdr:colOff>164520</xdr:colOff>
      <xdr:row>29</xdr:row>
      <xdr:rowOff>43920</xdr:rowOff>
    </xdr:to>
    <xdr:sp macro="" textlink="">
      <xdr:nvSpPr>
        <xdr:cNvPr id="287" name="正方形/長方形 286"/>
        <xdr:cNvSpPr/>
      </xdr:nvSpPr>
      <xdr:spPr>
        <a:xfrm>
          <a:off x="18770445" y="476235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28</xdr:row>
      <xdr:rowOff>152280</xdr:rowOff>
    </xdr:from>
    <xdr:to>
      <xdr:col>100</xdr:col>
      <xdr:colOff>164520</xdr:colOff>
      <xdr:row>30</xdr:row>
      <xdr:rowOff>63000</xdr:rowOff>
    </xdr:to>
    <xdr:sp macro="" textlink="">
      <xdr:nvSpPr>
        <xdr:cNvPr id="288" name="正方形/長方形 287"/>
        <xdr:cNvSpPr/>
      </xdr:nvSpPr>
      <xdr:spPr>
        <a:xfrm>
          <a:off x="18770445" y="495288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10.7</a:t>
          </a:r>
          <a:endParaRPr lang="en-US" sz="1200" b="0" strike="noStrike" spc="-1">
            <a:latin typeface="Times New Roman"/>
          </a:endParaRPr>
        </a:p>
      </xdr:txBody>
    </xdr:sp>
    <xdr:clientData/>
  </xdr:twoCellAnchor>
  <xdr:twoCellAnchor>
    <xdr:from>
      <xdr:col>101</xdr:col>
      <xdr:colOff>181080</xdr:colOff>
      <xdr:row>27</xdr:row>
      <xdr:rowOff>133200</xdr:rowOff>
    </xdr:from>
    <xdr:to>
      <xdr:col>109</xdr:col>
      <xdr:colOff>104400</xdr:colOff>
      <xdr:row>29</xdr:row>
      <xdr:rowOff>43920</xdr:rowOff>
    </xdr:to>
    <xdr:sp macro="" textlink="">
      <xdr:nvSpPr>
        <xdr:cNvPr id="289" name="正方形/長方形 288"/>
        <xdr:cNvSpPr/>
      </xdr:nvSpPr>
      <xdr:spPr>
        <a:xfrm>
          <a:off x="20383605" y="4762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101</xdr:col>
      <xdr:colOff>181080</xdr:colOff>
      <xdr:row>28</xdr:row>
      <xdr:rowOff>152280</xdr:rowOff>
    </xdr:from>
    <xdr:to>
      <xdr:col>109</xdr:col>
      <xdr:colOff>104400</xdr:colOff>
      <xdr:row>30</xdr:row>
      <xdr:rowOff>63000</xdr:rowOff>
    </xdr:to>
    <xdr:sp macro="" textlink="">
      <xdr:nvSpPr>
        <xdr:cNvPr id="290" name="正方形/長方形 289"/>
        <xdr:cNvSpPr/>
      </xdr:nvSpPr>
      <xdr:spPr>
        <a:xfrm>
          <a:off x="20383605" y="4952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7.9</a:t>
          </a:r>
          <a:endParaRPr lang="en-US" sz="1200" b="0" strike="noStrike" spc="-1">
            <a:latin typeface="Times New Roman"/>
          </a:endParaRPr>
        </a:p>
      </xdr:txBody>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291" name="正方形/長方形 290"/>
        <xdr:cNvSpPr/>
      </xdr:nvSpPr>
      <xdr:spPr>
        <a:xfrm>
          <a:off x="12445830" y="5270580"/>
          <a:ext cx="4622535" cy="22858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13320</xdr:colOff>
      <xdr:row>30</xdr:row>
      <xdr:rowOff>127080</xdr:rowOff>
    </xdr:from>
    <xdr:to>
      <xdr:col>113</xdr:col>
      <xdr:colOff>129960</xdr:colOff>
      <xdr:row>44</xdr:row>
      <xdr:rowOff>12600</xdr:rowOff>
    </xdr:to>
    <xdr:sp macro="" textlink="">
      <xdr:nvSpPr>
        <xdr:cNvPr id="292" name="正方形/長方形 291"/>
        <xdr:cNvSpPr/>
      </xdr:nvSpPr>
      <xdr:spPr>
        <a:xfrm>
          <a:off x="17415495" y="5270580"/>
          <a:ext cx="5317290" cy="22858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30</xdr:row>
      <xdr:rowOff>127080</xdr:rowOff>
    </xdr:from>
    <xdr:to>
      <xdr:col>106</xdr:col>
      <xdr:colOff>69480</xdr:colOff>
      <xdr:row>32</xdr:row>
      <xdr:rowOff>37800</xdr:rowOff>
    </xdr:to>
    <xdr:sp macro="" textlink="">
      <xdr:nvSpPr>
        <xdr:cNvPr id="293" name="正方形/長方形 292"/>
        <xdr:cNvSpPr/>
      </xdr:nvSpPr>
      <xdr:spPr>
        <a:xfrm>
          <a:off x="17462655" y="5270580"/>
          <a:ext cx="38094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補助費等の分析欄</a:t>
          </a:r>
          <a:endParaRPr lang="en-US" sz="1100" b="0" strike="noStrike" spc="-1">
            <a:latin typeface="Times New Roman"/>
          </a:endParaRPr>
        </a:p>
      </xdr:txBody>
    </xdr:sp>
    <xdr:clientData/>
  </xdr:twoCellAnchor>
  <xdr:twoCellAnchor>
    <xdr:from>
      <xdr:col>87</xdr:col>
      <xdr:colOff>98280</xdr:colOff>
      <xdr:row>32</xdr:row>
      <xdr:rowOff>101520</xdr:rowOff>
    </xdr:from>
    <xdr:to>
      <xdr:col>112</xdr:col>
      <xdr:colOff>177120</xdr:colOff>
      <xdr:row>43</xdr:row>
      <xdr:rowOff>120240</xdr:rowOff>
    </xdr:to>
    <xdr:sp macro="" textlink="">
      <xdr:nvSpPr>
        <xdr:cNvPr id="294" name="テキスト ボックス 293"/>
        <xdr:cNvSpPr/>
      </xdr:nvSpPr>
      <xdr:spPr>
        <a:xfrm>
          <a:off x="17500455" y="5587920"/>
          <a:ext cx="5079465" cy="190467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200" b="0" strike="noStrike" spc="-1">
              <a:solidFill>
                <a:srgbClr val="000000"/>
              </a:solidFill>
              <a:latin typeface="ＭＳ Ｐゴシック"/>
              <a:ea typeface="ＭＳ Ｐゴシック"/>
            </a:rPr>
            <a:t>　</a:t>
          </a:r>
          <a:r>
            <a:rPr lang="ja-JP" sz="1100" b="0" strike="noStrike" spc="-1">
              <a:solidFill>
                <a:srgbClr val="000000"/>
              </a:solidFill>
              <a:latin typeface="ＭＳ Ｐゴシック"/>
              <a:ea typeface="ＭＳ Ｐゴシック"/>
            </a:rPr>
            <a:t>類似団体平均、全国平均、県平均を大きく下回っている。要因として、一部事務組合に対する負担金が少ないことが挙げられる。</a:t>
          </a:r>
          <a:endParaRPr lang="en-US" sz="1100" b="0" strike="noStrike" spc="-1">
            <a:latin typeface="Times New Roman"/>
          </a:endParaRPr>
        </a:p>
        <a:p>
          <a:pPr>
            <a:lnSpc>
              <a:spcPct val="100000"/>
            </a:lnSpc>
          </a:pPr>
          <a:r>
            <a:rPr lang="ja-JP" sz="1100" b="0" strike="noStrike" spc="-1">
              <a:solidFill>
                <a:srgbClr val="000000"/>
              </a:solidFill>
              <a:latin typeface="ＭＳ Ｐゴシック"/>
              <a:ea typeface="ＭＳ Ｐゴシック"/>
            </a:rPr>
            <a:t>　前年度に比べ</a:t>
          </a:r>
          <a:r>
            <a:rPr lang="en-US" sz="1100" b="0" strike="noStrike" spc="-1">
              <a:solidFill>
                <a:srgbClr val="000000"/>
              </a:solidFill>
              <a:latin typeface="ＭＳ Ｐゴシック"/>
              <a:ea typeface="ＭＳ Ｐゴシック"/>
            </a:rPr>
            <a:t>0.9</a:t>
          </a:r>
          <a:r>
            <a:rPr lang="ja-JP" sz="1100" b="0" strike="noStrike" spc="-1">
              <a:solidFill>
                <a:srgbClr val="000000"/>
              </a:solidFill>
              <a:latin typeface="ＭＳ Ｐゴシック"/>
              <a:ea typeface="ＭＳ Ｐゴシック"/>
            </a:rPr>
            <a:t>ポイント減少している。これは、経常一般財源等が増加したことや、経常経費における下水道事業会計への補助金の減少、新型コロナウイルス感染症の影響による事業の縮小等によるものである。</a:t>
          </a:r>
          <a:endParaRPr lang="en-US" sz="1100" b="0" strike="noStrike" spc="-1">
            <a:latin typeface="Times New Roman"/>
          </a:endParaRPr>
        </a:p>
        <a:p>
          <a:pPr>
            <a:lnSpc>
              <a:spcPct val="100000"/>
            </a:lnSpc>
          </a:pPr>
          <a:r>
            <a:rPr lang="ja-JP" sz="1100" b="0" strike="noStrike" spc="-1">
              <a:solidFill>
                <a:srgbClr val="000000"/>
              </a:solidFill>
              <a:latin typeface="ＭＳ Ｐゴシック"/>
              <a:ea typeface="ＭＳ Ｐゴシック"/>
            </a:rPr>
            <a:t>　今後も、「経営健全化計画」及び「補助金等交付指針」に基づき、費用対効果や負担のあり方を精査するとともに、補助金の見直しに取り組み、経費の縮減に努める。</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oneCell">
    <xdr:from>
      <xdr:col>62</xdr:col>
      <xdr:colOff>8640</xdr:colOff>
      <xdr:row>29</xdr:row>
      <xdr:rowOff>108000</xdr:rowOff>
    </xdr:from>
    <xdr:to>
      <xdr:col>63</xdr:col>
      <xdr:colOff>118800</xdr:colOff>
      <xdr:row>30</xdr:row>
      <xdr:rowOff>128520</xdr:rowOff>
    </xdr:to>
    <xdr:sp macro="" textlink="">
      <xdr:nvSpPr>
        <xdr:cNvPr id="295" name="テキスト ボックス 294"/>
        <xdr:cNvSpPr/>
      </xdr:nvSpPr>
      <xdr:spPr>
        <a:xfrm>
          <a:off x="12410190" y="5080050"/>
          <a:ext cx="310185"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44</xdr:row>
      <xdr:rowOff>12600</xdr:rowOff>
    </xdr:from>
    <xdr:to>
      <xdr:col>85</xdr:col>
      <xdr:colOff>66600</xdr:colOff>
      <xdr:row>44</xdr:row>
      <xdr:rowOff>12600</xdr:rowOff>
    </xdr:to>
    <xdr:sp macro="" textlink="">
      <xdr:nvSpPr>
        <xdr:cNvPr id="296" name="直線コネクタ 295"/>
        <xdr:cNvSpPr/>
      </xdr:nvSpPr>
      <xdr:spPr>
        <a:xfrm>
          <a:off x="12445830" y="7556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43</xdr:row>
      <xdr:rowOff>62280</xdr:rowOff>
    </xdr:from>
    <xdr:to>
      <xdr:col>62</xdr:col>
      <xdr:colOff>93600</xdr:colOff>
      <xdr:row>44</xdr:row>
      <xdr:rowOff>108360</xdr:rowOff>
    </xdr:to>
    <xdr:sp macro="" textlink="">
      <xdr:nvSpPr>
        <xdr:cNvPr id="297" name="テキスト ボックス 296"/>
        <xdr:cNvSpPr/>
      </xdr:nvSpPr>
      <xdr:spPr>
        <a:xfrm>
          <a:off x="11937915" y="7434630"/>
          <a:ext cx="55723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62</xdr:col>
      <xdr:colOff>44280</xdr:colOff>
      <xdr:row>41</xdr:row>
      <xdr:rowOff>145800</xdr:rowOff>
    </xdr:from>
    <xdr:to>
      <xdr:col>85</xdr:col>
      <xdr:colOff>66600</xdr:colOff>
      <xdr:row>41</xdr:row>
      <xdr:rowOff>145800</xdr:rowOff>
    </xdr:to>
    <xdr:sp macro="" textlink="">
      <xdr:nvSpPr>
        <xdr:cNvPr id="298" name="直線コネクタ 297"/>
        <xdr:cNvSpPr/>
      </xdr:nvSpPr>
      <xdr:spPr>
        <a:xfrm>
          <a:off x="12445830" y="717525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41</xdr:row>
      <xdr:rowOff>24480</xdr:rowOff>
    </xdr:from>
    <xdr:to>
      <xdr:col>62</xdr:col>
      <xdr:colOff>93600</xdr:colOff>
      <xdr:row>42</xdr:row>
      <xdr:rowOff>70920</xdr:rowOff>
    </xdr:to>
    <xdr:sp macro="" textlink="">
      <xdr:nvSpPr>
        <xdr:cNvPr id="299" name="テキスト ボックス 298"/>
        <xdr:cNvSpPr/>
      </xdr:nvSpPr>
      <xdr:spPr>
        <a:xfrm>
          <a:off x="11937915" y="705393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39</xdr:row>
      <xdr:rowOff>107640</xdr:rowOff>
    </xdr:from>
    <xdr:to>
      <xdr:col>85</xdr:col>
      <xdr:colOff>66600</xdr:colOff>
      <xdr:row>39</xdr:row>
      <xdr:rowOff>107640</xdr:rowOff>
    </xdr:to>
    <xdr:sp macro="" textlink="">
      <xdr:nvSpPr>
        <xdr:cNvPr id="300" name="直線コネクタ 299"/>
        <xdr:cNvSpPr/>
      </xdr:nvSpPr>
      <xdr:spPr>
        <a:xfrm>
          <a:off x="12445830" y="67941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38</xdr:row>
      <xdr:rowOff>157680</xdr:rowOff>
    </xdr:from>
    <xdr:to>
      <xdr:col>62</xdr:col>
      <xdr:colOff>93600</xdr:colOff>
      <xdr:row>40</xdr:row>
      <xdr:rowOff>32400</xdr:rowOff>
    </xdr:to>
    <xdr:sp macro="" textlink="">
      <xdr:nvSpPr>
        <xdr:cNvPr id="301" name="テキスト ボックス 300"/>
        <xdr:cNvSpPr/>
      </xdr:nvSpPr>
      <xdr:spPr>
        <a:xfrm>
          <a:off x="11937915" y="6672780"/>
          <a:ext cx="55723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37</xdr:row>
      <xdr:rowOff>69840</xdr:rowOff>
    </xdr:from>
    <xdr:to>
      <xdr:col>85</xdr:col>
      <xdr:colOff>66600</xdr:colOff>
      <xdr:row>37</xdr:row>
      <xdr:rowOff>69840</xdr:rowOff>
    </xdr:to>
    <xdr:sp macro="" textlink="">
      <xdr:nvSpPr>
        <xdr:cNvPr id="302" name="直線コネクタ 301"/>
        <xdr:cNvSpPr/>
      </xdr:nvSpPr>
      <xdr:spPr>
        <a:xfrm>
          <a:off x="12445830" y="64134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36</xdr:row>
      <xdr:rowOff>119520</xdr:rowOff>
    </xdr:from>
    <xdr:to>
      <xdr:col>62</xdr:col>
      <xdr:colOff>93600</xdr:colOff>
      <xdr:row>37</xdr:row>
      <xdr:rowOff>165960</xdr:rowOff>
    </xdr:to>
    <xdr:sp macro="" textlink="">
      <xdr:nvSpPr>
        <xdr:cNvPr id="303" name="テキスト ボックス 302"/>
        <xdr:cNvSpPr/>
      </xdr:nvSpPr>
      <xdr:spPr>
        <a:xfrm>
          <a:off x="11937915" y="629172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35</xdr:row>
      <xdr:rowOff>31680</xdr:rowOff>
    </xdr:from>
    <xdr:to>
      <xdr:col>85</xdr:col>
      <xdr:colOff>66600</xdr:colOff>
      <xdr:row>35</xdr:row>
      <xdr:rowOff>31680</xdr:rowOff>
    </xdr:to>
    <xdr:sp macro="" textlink="">
      <xdr:nvSpPr>
        <xdr:cNvPr id="304" name="直線コネクタ 303"/>
        <xdr:cNvSpPr/>
      </xdr:nvSpPr>
      <xdr:spPr>
        <a:xfrm>
          <a:off x="12445830" y="603243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34</xdr:row>
      <xdr:rowOff>81360</xdr:rowOff>
    </xdr:from>
    <xdr:to>
      <xdr:col>62</xdr:col>
      <xdr:colOff>93600</xdr:colOff>
      <xdr:row>35</xdr:row>
      <xdr:rowOff>127800</xdr:rowOff>
    </xdr:to>
    <xdr:sp macro="" textlink="">
      <xdr:nvSpPr>
        <xdr:cNvPr id="305" name="テキスト ボックス 304"/>
        <xdr:cNvSpPr/>
      </xdr:nvSpPr>
      <xdr:spPr>
        <a:xfrm>
          <a:off x="11937915" y="591066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62</xdr:col>
      <xdr:colOff>44280</xdr:colOff>
      <xdr:row>32</xdr:row>
      <xdr:rowOff>164880</xdr:rowOff>
    </xdr:from>
    <xdr:to>
      <xdr:col>85</xdr:col>
      <xdr:colOff>66600</xdr:colOff>
      <xdr:row>32</xdr:row>
      <xdr:rowOff>164880</xdr:rowOff>
    </xdr:to>
    <xdr:sp macro="" textlink="">
      <xdr:nvSpPr>
        <xdr:cNvPr id="306" name="直線コネクタ 305"/>
        <xdr:cNvSpPr/>
      </xdr:nvSpPr>
      <xdr:spPr>
        <a:xfrm>
          <a:off x="12445830" y="565128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32</xdr:row>
      <xdr:rowOff>43560</xdr:rowOff>
    </xdr:from>
    <xdr:to>
      <xdr:col>62</xdr:col>
      <xdr:colOff>93600</xdr:colOff>
      <xdr:row>33</xdr:row>
      <xdr:rowOff>90000</xdr:rowOff>
    </xdr:to>
    <xdr:sp macro="" textlink="">
      <xdr:nvSpPr>
        <xdr:cNvPr id="307" name="テキスト ボックス 306"/>
        <xdr:cNvSpPr/>
      </xdr:nvSpPr>
      <xdr:spPr>
        <a:xfrm>
          <a:off x="11937915" y="552996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30</xdr:row>
      <xdr:rowOff>126720</xdr:rowOff>
    </xdr:from>
    <xdr:to>
      <xdr:col>85</xdr:col>
      <xdr:colOff>66600</xdr:colOff>
      <xdr:row>30</xdr:row>
      <xdr:rowOff>126720</xdr:rowOff>
    </xdr:to>
    <xdr:sp macro="" textlink="">
      <xdr:nvSpPr>
        <xdr:cNvPr id="308" name="直線コネクタ 307"/>
        <xdr:cNvSpPr/>
      </xdr:nvSpPr>
      <xdr:spPr>
        <a:xfrm>
          <a:off x="12445830" y="5270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309" name="補助費等グラフ枠"/>
        <xdr:cNvSpPr/>
      </xdr:nvSpPr>
      <xdr:spPr>
        <a:xfrm>
          <a:off x="12445830" y="5270580"/>
          <a:ext cx="4622535" cy="22858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34</xdr:row>
      <xdr:rowOff>88560</xdr:rowOff>
    </xdr:from>
    <xdr:to>
      <xdr:col>82</xdr:col>
      <xdr:colOff>107640</xdr:colOff>
      <xdr:row>42</xdr:row>
      <xdr:rowOff>27720</xdr:rowOff>
    </xdr:to>
    <xdr:sp macro="" textlink="">
      <xdr:nvSpPr>
        <xdr:cNvPr id="310" name="直線コネクタ 309"/>
        <xdr:cNvSpPr/>
      </xdr:nvSpPr>
      <xdr:spPr>
        <a:xfrm flipV="1">
          <a:off x="16509690" y="5917860"/>
          <a:ext cx="0" cy="13107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42</xdr:row>
      <xdr:rowOff>20520</xdr:rowOff>
    </xdr:from>
    <xdr:to>
      <xdr:col>87</xdr:col>
      <xdr:colOff>41040</xdr:colOff>
      <xdr:row>43</xdr:row>
      <xdr:rowOff>66960</xdr:rowOff>
    </xdr:to>
    <xdr:sp macro="" textlink="">
      <xdr:nvSpPr>
        <xdr:cNvPr id="311" name="補助費等最小値テキスト"/>
        <xdr:cNvSpPr/>
      </xdr:nvSpPr>
      <xdr:spPr>
        <a:xfrm>
          <a:off x="16615395" y="722142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20.7</a:t>
          </a:r>
          <a:endParaRPr lang="en-US" sz="1000" b="0" strike="noStrike" spc="-1">
            <a:latin typeface="Times New Roman"/>
          </a:endParaRPr>
        </a:p>
      </xdr:txBody>
    </xdr:sp>
    <xdr:clientData/>
  </xdr:twoCellAnchor>
  <xdr:twoCellAnchor>
    <xdr:from>
      <xdr:col>82</xdr:col>
      <xdr:colOff>18720</xdr:colOff>
      <xdr:row>42</xdr:row>
      <xdr:rowOff>27720</xdr:rowOff>
    </xdr:from>
    <xdr:to>
      <xdr:col>83</xdr:col>
      <xdr:colOff>12960</xdr:colOff>
      <xdr:row>42</xdr:row>
      <xdr:rowOff>27720</xdr:rowOff>
    </xdr:to>
    <xdr:sp macro="" textlink="">
      <xdr:nvSpPr>
        <xdr:cNvPr id="312" name="直線コネクタ 311"/>
        <xdr:cNvSpPr/>
      </xdr:nvSpPr>
      <xdr:spPr>
        <a:xfrm>
          <a:off x="16420770" y="7228620"/>
          <a:ext cx="19426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33</xdr:row>
      <xdr:rowOff>24480</xdr:rowOff>
    </xdr:from>
    <xdr:to>
      <xdr:col>87</xdr:col>
      <xdr:colOff>41040</xdr:colOff>
      <xdr:row>34</xdr:row>
      <xdr:rowOff>70920</xdr:rowOff>
    </xdr:to>
    <xdr:sp macro="" textlink="">
      <xdr:nvSpPr>
        <xdr:cNvPr id="313" name="補助費等最大値テキスト"/>
        <xdr:cNvSpPr/>
      </xdr:nvSpPr>
      <xdr:spPr>
        <a:xfrm>
          <a:off x="16615395" y="568233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3.5</a:t>
          </a:r>
          <a:endParaRPr lang="en-US" sz="1000" b="0" strike="noStrike" spc="-1">
            <a:latin typeface="Times New Roman"/>
          </a:endParaRPr>
        </a:p>
      </xdr:txBody>
    </xdr:sp>
    <xdr:clientData/>
  </xdr:twoCellAnchor>
  <xdr:twoCellAnchor>
    <xdr:from>
      <xdr:col>82</xdr:col>
      <xdr:colOff>18720</xdr:colOff>
      <xdr:row>34</xdr:row>
      <xdr:rowOff>88560</xdr:rowOff>
    </xdr:from>
    <xdr:to>
      <xdr:col>83</xdr:col>
      <xdr:colOff>12960</xdr:colOff>
      <xdr:row>34</xdr:row>
      <xdr:rowOff>88560</xdr:rowOff>
    </xdr:to>
    <xdr:sp macro="" textlink="">
      <xdr:nvSpPr>
        <xdr:cNvPr id="314" name="直線コネクタ 313"/>
        <xdr:cNvSpPr/>
      </xdr:nvSpPr>
      <xdr:spPr>
        <a:xfrm>
          <a:off x="16420770" y="5917860"/>
          <a:ext cx="19426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34</xdr:row>
      <xdr:rowOff>88560</xdr:rowOff>
    </xdr:from>
    <xdr:to>
      <xdr:col>82</xdr:col>
      <xdr:colOff>107640</xdr:colOff>
      <xdr:row>34</xdr:row>
      <xdr:rowOff>157320</xdr:rowOff>
    </xdr:to>
    <xdr:sp macro="" textlink="">
      <xdr:nvSpPr>
        <xdr:cNvPr id="315" name="直線コネクタ 314"/>
        <xdr:cNvSpPr/>
      </xdr:nvSpPr>
      <xdr:spPr>
        <a:xfrm flipV="1">
          <a:off x="15671790" y="5917860"/>
          <a:ext cx="837900" cy="6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37</xdr:row>
      <xdr:rowOff>65160</xdr:rowOff>
    </xdr:from>
    <xdr:to>
      <xdr:col>87</xdr:col>
      <xdr:colOff>41040</xdr:colOff>
      <xdr:row>38</xdr:row>
      <xdr:rowOff>111600</xdr:rowOff>
    </xdr:to>
    <xdr:sp macro="" textlink="">
      <xdr:nvSpPr>
        <xdr:cNvPr id="316" name="補助費等平均値テキスト"/>
        <xdr:cNvSpPr/>
      </xdr:nvSpPr>
      <xdr:spPr>
        <a:xfrm>
          <a:off x="16615395" y="640881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10.7</a:t>
          </a:r>
          <a:endParaRPr lang="en-US" sz="1000" b="0" strike="noStrike" spc="-1">
            <a:latin typeface="Times New Roman"/>
          </a:endParaRPr>
        </a:p>
      </xdr:txBody>
    </xdr:sp>
    <xdr:clientData/>
  </xdr:twoCellAnchor>
  <xdr:twoCellAnchor>
    <xdr:from>
      <xdr:col>82</xdr:col>
      <xdr:colOff>57240</xdr:colOff>
      <xdr:row>37</xdr:row>
      <xdr:rowOff>72360</xdr:rowOff>
    </xdr:from>
    <xdr:to>
      <xdr:col>82</xdr:col>
      <xdr:colOff>158400</xdr:colOff>
      <xdr:row>38</xdr:row>
      <xdr:rowOff>2160</xdr:rowOff>
    </xdr:to>
    <xdr:sp macro="" textlink="">
      <xdr:nvSpPr>
        <xdr:cNvPr id="317" name="フローチャート: 判断 316"/>
        <xdr:cNvSpPr/>
      </xdr:nvSpPr>
      <xdr:spPr>
        <a:xfrm>
          <a:off x="16459290" y="641601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34</xdr:row>
      <xdr:rowOff>58320</xdr:rowOff>
    </xdr:from>
    <xdr:to>
      <xdr:col>78</xdr:col>
      <xdr:colOff>69840</xdr:colOff>
      <xdr:row>34</xdr:row>
      <xdr:rowOff>157320</xdr:rowOff>
    </xdr:to>
    <xdr:sp macro="" textlink="">
      <xdr:nvSpPr>
        <xdr:cNvPr id="318" name="直線コネクタ 317"/>
        <xdr:cNvSpPr/>
      </xdr:nvSpPr>
      <xdr:spPr>
        <a:xfrm>
          <a:off x="14782545" y="5887620"/>
          <a:ext cx="889245" cy="9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37</xdr:row>
      <xdr:rowOff>19080</xdr:rowOff>
    </xdr:from>
    <xdr:to>
      <xdr:col>78</xdr:col>
      <xdr:colOff>120240</xdr:colOff>
      <xdr:row>37</xdr:row>
      <xdr:rowOff>120240</xdr:rowOff>
    </xdr:to>
    <xdr:sp macro="" textlink="">
      <xdr:nvSpPr>
        <xdr:cNvPr id="319" name="フローチャート: 判断 318"/>
        <xdr:cNvSpPr/>
      </xdr:nvSpPr>
      <xdr:spPr>
        <a:xfrm>
          <a:off x="15621030" y="636273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37</xdr:row>
      <xdr:rowOff>126000</xdr:rowOff>
    </xdr:from>
    <xdr:to>
      <xdr:col>80</xdr:col>
      <xdr:colOff>91080</xdr:colOff>
      <xdr:row>39</xdr:row>
      <xdr:rowOff>1080</xdr:rowOff>
    </xdr:to>
    <xdr:sp macro="" textlink="">
      <xdr:nvSpPr>
        <xdr:cNvPr id="320" name="テキスト ボックス 319"/>
        <xdr:cNvSpPr/>
      </xdr:nvSpPr>
      <xdr:spPr>
        <a:xfrm>
          <a:off x="15290820" y="6469650"/>
          <a:ext cx="8022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a:t>
          </a:r>
          <a:endParaRPr lang="en-US" sz="1000" b="0" strike="noStrike" spc="-1">
            <a:latin typeface="Times New Roman"/>
          </a:endParaRPr>
        </a:p>
      </xdr:txBody>
    </xdr:sp>
    <xdr:clientData/>
  </xdr:twoCellAnchor>
  <xdr:twoCellAnchor>
    <xdr:from>
      <xdr:col>69</xdr:col>
      <xdr:colOff>91800</xdr:colOff>
      <xdr:row>34</xdr:row>
      <xdr:rowOff>58320</xdr:rowOff>
    </xdr:from>
    <xdr:to>
      <xdr:col>73</xdr:col>
      <xdr:colOff>180720</xdr:colOff>
      <xdr:row>34</xdr:row>
      <xdr:rowOff>58320</xdr:rowOff>
    </xdr:to>
    <xdr:sp macro="" textlink="">
      <xdr:nvSpPr>
        <xdr:cNvPr id="321" name="直線コネクタ 320"/>
        <xdr:cNvSpPr/>
      </xdr:nvSpPr>
      <xdr:spPr>
        <a:xfrm>
          <a:off x="13893525" y="5887620"/>
          <a:ext cx="8890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37</xdr:row>
      <xdr:rowOff>3960</xdr:rowOff>
    </xdr:from>
    <xdr:to>
      <xdr:col>74</xdr:col>
      <xdr:colOff>31680</xdr:colOff>
      <xdr:row>37</xdr:row>
      <xdr:rowOff>105120</xdr:rowOff>
    </xdr:to>
    <xdr:sp macro="" textlink="">
      <xdr:nvSpPr>
        <xdr:cNvPr id="322" name="フローチャート: 判断 321"/>
        <xdr:cNvSpPr/>
      </xdr:nvSpPr>
      <xdr:spPr>
        <a:xfrm>
          <a:off x="14732145" y="634761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37</xdr:row>
      <xdr:rowOff>110880</xdr:rowOff>
    </xdr:from>
    <xdr:to>
      <xdr:col>76</xdr:col>
      <xdr:colOff>27720</xdr:colOff>
      <xdr:row>38</xdr:row>
      <xdr:rowOff>157320</xdr:rowOff>
    </xdr:to>
    <xdr:sp macro="" textlink="">
      <xdr:nvSpPr>
        <xdr:cNvPr id="323" name="テキスト ボックス 322"/>
        <xdr:cNvSpPr/>
      </xdr:nvSpPr>
      <xdr:spPr>
        <a:xfrm>
          <a:off x="14401800" y="645453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9.8</a:t>
          </a:r>
          <a:endParaRPr lang="en-US" sz="1000" b="0" strike="noStrike" spc="-1">
            <a:latin typeface="Times New Roman"/>
          </a:endParaRPr>
        </a:p>
      </xdr:txBody>
    </xdr:sp>
    <xdr:clientData/>
  </xdr:twoCellAnchor>
  <xdr:twoCellAnchor>
    <xdr:from>
      <xdr:col>65</xdr:col>
      <xdr:colOff>2880</xdr:colOff>
      <xdr:row>34</xdr:row>
      <xdr:rowOff>58320</xdr:rowOff>
    </xdr:from>
    <xdr:to>
      <xdr:col>69</xdr:col>
      <xdr:colOff>91800</xdr:colOff>
      <xdr:row>34</xdr:row>
      <xdr:rowOff>58320</xdr:rowOff>
    </xdr:to>
    <xdr:sp macro="" textlink="">
      <xdr:nvSpPr>
        <xdr:cNvPr id="324" name="直線コネクタ 323"/>
        <xdr:cNvSpPr/>
      </xdr:nvSpPr>
      <xdr:spPr>
        <a:xfrm>
          <a:off x="13004505" y="5887620"/>
          <a:ext cx="8890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36</xdr:row>
      <xdr:rowOff>167760</xdr:rowOff>
    </xdr:from>
    <xdr:to>
      <xdr:col>69</xdr:col>
      <xdr:colOff>142560</xdr:colOff>
      <xdr:row>37</xdr:row>
      <xdr:rowOff>97560</xdr:rowOff>
    </xdr:to>
    <xdr:sp macro="" textlink="">
      <xdr:nvSpPr>
        <xdr:cNvPr id="325" name="フローチャート: 判断 324"/>
        <xdr:cNvSpPr/>
      </xdr:nvSpPr>
      <xdr:spPr>
        <a:xfrm>
          <a:off x="13843125" y="63399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37</xdr:row>
      <xdr:rowOff>102960</xdr:rowOff>
    </xdr:from>
    <xdr:to>
      <xdr:col>71</xdr:col>
      <xdr:colOff>138960</xdr:colOff>
      <xdr:row>38</xdr:row>
      <xdr:rowOff>149400</xdr:rowOff>
    </xdr:to>
    <xdr:sp macro="" textlink="">
      <xdr:nvSpPr>
        <xdr:cNvPr id="326" name="テキスト ボックス 325"/>
        <xdr:cNvSpPr/>
      </xdr:nvSpPr>
      <xdr:spPr>
        <a:xfrm>
          <a:off x="13512915" y="644661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a:t>
          </a:r>
          <a:endParaRPr lang="en-US" sz="1000" b="0" strike="noStrike" spc="-1">
            <a:latin typeface="Times New Roman"/>
          </a:endParaRPr>
        </a:p>
      </xdr:txBody>
    </xdr:sp>
    <xdr:clientData/>
  </xdr:twoCellAnchor>
  <xdr:twoCellAnchor>
    <xdr:from>
      <xdr:col>64</xdr:col>
      <xdr:colOff>152280</xdr:colOff>
      <xdr:row>36</xdr:row>
      <xdr:rowOff>167760</xdr:rowOff>
    </xdr:from>
    <xdr:to>
      <xdr:col>65</xdr:col>
      <xdr:colOff>53640</xdr:colOff>
      <xdr:row>37</xdr:row>
      <xdr:rowOff>97560</xdr:rowOff>
    </xdr:to>
    <xdr:sp macro="" textlink="">
      <xdr:nvSpPr>
        <xdr:cNvPr id="327" name="フローチャート: 判断 326"/>
        <xdr:cNvSpPr/>
      </xdr:nvSpPr>
      <xdr:spPr>
        <a:xfrm>
          <a:off x="12953880" y="633996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37</xdr:row>
      <xdr:rowOff>102960</xdr:rowOff>
    </xdr:from>
    <xdr:to>
      <xdr:col>67</xdr:col>
      <xdr:colOff>50040</xdr:colOff>
      <xdr:row>38</xdr:row>
      <xdr:rowOff>149400</xdr:rowOff>
    </xdr:to>
    <xdr:sp macro="" textlink="">
      <xdr:nvSpPr>
        <xdr:cNvPr id="328" name="テキスト ボックス 327"/>
        <xdr:cNvSpPr/>
      </xdr:nvSpPr>
      <xdr:spPr>
        <a:xfrm>
          <a:off x="12623895" y="644661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a:t>
          </a:r>
          <a:endParaRPr lang="en-US" sz="1000" b="0" strike="noStrike" spc="-1">
            <a:latin typeface="Times New Roman"/>
          </a:endParaRPr>
        </a:p>
      </xdr:txBody>
    </xdr:sp>
    <xdr:clientData/>
  </xdr:twoCellAnchor>
  <xdr:twoCellAnchor editAs="oneCell">
    <xdr:from>
      <xdr:col>81</xdr:col>
      <xdr:colOff>92160</xdr:colOff>
      <xdr:row>44</xdr:row>
      <xdr:rowOff>30600</xdr:rowOff>
    </xdr:from>
    <xdr:to>
      <xdr:col>85</xdr:col>
      <xdr:colOff>119880</xdr:colOff>
      <xdr:row>45</xdr:row>
      <xdr:rowOff>77040</xdr:rowOff>
    </xdr:to>
    <xdr:sp macro="" textlink="">
      <xdr:nvSpPr>
        <xdr:cNvPr id="329" name="テキスト ボックス 328"/>
        <xdr:cNvSpPr/>
      </xdr:nvSpPr>
      <xdr:spPr>
        <a:xfrm>
          <a:off x="16294185" y="7574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77</xdr:col>
      <xdr:colOff>54000</xdr:colOff>
      <xdr:row>44</xdr:row>
      <xdr:rowOff>30600</xdr:rowOff>
    </xdr:from>
    <xdr:to>
      <xdr:col>81</xdr:col>
      <xdr:colOff>81720</xdr:colOff>
      <xdr:row>45</xdr:row>
      <xdr:rowOff>77040</xdr:rowOff>
    </xdr:to>
    <xdr:sp macro="" textlink="">
      <xdr:nvSpPr>
        <xdr:cNvPr id="330" name="テキスト ボックス 329"/>
        <xdr:cNvSpPr/>
      </xdr:nvSpPr>
      <xdr:spPr>
        <a:xfrm>
          <a:off x="15455925" y="7574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72</xdr:col>
      <xdr:colOff>165240</xdr:colOff>
      <xdr:row>44</xdr:row>
      <xdr:rowOff>30600</xdr:rowOff>
    </xdr:from>
    <xdr:to>
      <xdr:col>77</xdr:col>
      <xdr:colOff>9720</xdr:colOff>
      <xdr:row>45</xdr:row>
      <xdr:rowOff>77040</xdr:rowOff>
    </xdr:to>
    <xdr:sp macro="" textlink="">
      <xdr:nvSpPr>
        <xdr:cNvPr id="331" name="テキスト ボックス 330"/>
        <xdr:cNvSpPr/>
      </xdr:nvSpPr>
      <xdr:spPr>
        <a:xfrm>
          <a:off x="14567040" y="7574400"/>
          <a:ext cx="84460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68</xdr:col>
      <xdr:colOff>76320</xdr:colOff>
      <xdr:row>44</xdr:row>
      <xdr:rowOff>30600</xdr:rowOff>
    </xdr:from>
    <xdr:to>
      <xdr:col>72</xdr:col>
      <xdr:colOff>103680</xdr:colOff>
      <xdr:row>45</xdr:row>
      <xdr:rowOff>77040</xdr:rowOff>
    </xdr:to>
    <xdr:sp macro="" textlink="">
      <xdr:nvSpPr>
        <xdr:cNvPr id="332" name="テキスト ボックス 331"/>
        <xdr:cNvSpPr/>
      </xdr:nvSpPr>
      <xdr:spPr>
        <a:xfrm>
          <a:off x="13678020" y="7574400"/>
          <a:ext cx="8274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64</xdr:col>
      <xdr:colOff>3960</xdr:colOff>
      <xdr:row>44</xdr:row>
      <xdr:rowOff>30600</xdr:rowOff>
    </xdr:from>
    <xdr:to>
      <xdr:col>68</xdr:col>
      <xdr:colOff>31680</xdr:colOff>
      <xdr:row>45</xdr:row>
      <xdr:rowOff>77040</xdr:rowOff>
    </xdr:to>
    <xdr:sp macro="" textlink="">
      <xdr:nvSpPr>
        <xdr:cNvPr id="333" name="テキスト ボックス 332"/>
        <xdr:cNvSpPr/>
      </xdr:nvSpPr>
      <xdr:spPr>
        <a:xfrm>
          <a:off x="12805560" y="7574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82</xdr:col>
      <xdr:colOff>57240</xdr:colOff>
      <xdr:row>34</xdr:row>
      <xdr:rowOff>38160</xdr:rowOff>
    </xdr:from>
    <xdr:to>
      <xdr:col>82</xdr:col>
      <xdr:colOff>158400</xdr:colOff>
      <xdr:row>34</xdr:row>
      <xdr:rowOff>139320</xdr:rowOff>
    </xdr:to>
    <xdr:sp macro="" textlink="">
      <xdr:nvSpPr>
        <xdr:cNvPr id="334" name="楕円 333"/>
        <xdr:cNvSpPr/>
      </xdr:nvSpPr>
      <xdr:spPr>
        <a:xfrm>
          <a:off x="16459290" y="58674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13320</xdr:colOff>
      <xdr:row>33</xdr:row>
      <xdr:rowOff>138600</xdr:rowOff>
    </xdr:from>
    <xdr:to>
      <xdr:col>87</xdr:col>
      <xdr:colOff>41040</xdr:colOff>
      <xdr:row>35</xdr:row>
      <xdr:rowOff>13680</xdr:rowOff>
    </xdr:to>
    <xdr:sp macro="" textlink="">
      <xdr:nvSpPr>
        <xdr:cNvPr id="335" name="補助費等該当値テキスト"/>
        <xdr:cNvSpPr/>
      </xdr:nvSpPr>
      <xdr:spPr>
        <a:xfrm>
          <a:off x="16615395" y="579645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3.5</a:t>
          </a:r>
          <a:endParaRPr lang="en-US" sz="1000" b="0" strike="noStrike" spc="-1">
            <a:latin typeface="Times New Roman"/>
          </a:endParaRPr>
        </a:p>
      </xdr:txBody>
    </xdr:sp>
    <xdr:clientData/>
  </xdr:twoCellAnchor>
  <xdr:twoCellAnchor>
    <xdr:from>
      <xdr:col>78</xdr:col>
      <xdr:colOff>19080</xdr:colOff>
      <xdr:row>34</xdr:row>
      <xdr:rowOff>106560</xdr:rowOff>
    </xdr:from>
    <xdr:to>
      <xdr:col>78</xdr:col>
      <xdr:colOff>120240</xdr:colOff>
      <xdr:row>35</xdr:row>
      <xdr:rowOff>36360</xdr:rowOff>
    </xdr:to>
    <xdr:sp macro="" textlink="">
      <xdr:nvSpPr>
        <xdr:cNvPr id="336" name="楕円 335"/>
        <xdr:cNvSpPr/>
      </xdr:nvSpPr>
      <xdr:spPr>
        <a:xfrm>
          <a:off x="15621030" y="593586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33</xdr:row>
      <xdr:rowOff>67680</xdr:rowOff>
    </xdr:from>
    <xdr:to>
      <xdr:col>80</xdr:col>
      <xdr:colOff>91080</xdr:colOff>
      <xdr:row>34</xdr:row>
      <xdr:rowOff>114120</xdr:rowOff>
    </xdr:to>
    <xdr:sp macro="" textlink="">
      <xdr:nvSpPr>
        <xdr:cNvPr id="337" name="テキスト ボックス 336"/>
        <xdr:cNvSpPr/>
      </xdr:nvSpPr>
      <xdr:spPr>
        <a:xfrm>
          <a:off x="15290820" y="5725530"/>
          <a:ext cx="802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4.4</a:t>
          </a:r>
          <a:endParaRPr lang="en-US" sz="1000" b="0" strike="noStrike" spc="-1">
            <a:latin typeface="Times New Roman"/>
          </a:endParaRPr>
        </a:p>
      </xdr:txBody>
    </xdr:sp>
    <xdr:clientData/>
  </xdr:twoCellAnchor>
  <xdr:twoCellAnchor>
    <xdr:from>
      <xdr:col>73</xdr:col>
      <xdr:colOff>130320</xdr:colOff>
      <xdr:row>34</xdr:row>
      <xdr:rowOff>7560</xdr:rowOff>
    </xdr:from>
    <xdr:to>
      <xdr:col>74</xdr:col>
      <xdr:colOff>31680</xdr:colOff>
      <xdr:row>34</xdr:row>
      <xdr:rowOff>108720</xdr:rowOff>
    </xdr:to>
    <xdr:sp macro="" textlink="">
      <xdr:nvSpPr>
        <xdr:cNvPr id="338" name="楕円 337"/>
        <xdr:cNvSpPr/>
      </xdr:nvSpPr>
      <xdr:spPr>
        <a:xfrm>
          <a:off x="14732145" y="5836860"/>
          <a:ext cx="101385"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32</xdr:row>
      <xdr:rowOff>140040</xdr:rowOff>
    </xdr:from>
    <xdr:to>
      <xdr:col>76</xdr:col>
      <xdr:colOff>27720</xdr:colOff>
      <xdr:row>34</xdr:row>
      <xdr:rowOff>15120</xdr:rowOff>
    </xdr:to>
    <xdr:sp macro="" textlink="">
      <xdr:nvSpPr>
        <xdr:cNvPr id="339" name="テキスト ボックス 338"/>
        <xdr:cNvSpPr/>
      </xdr:nvSpPr>
      <xdr:spPr>
        <a:xfrm>
          <a:off x="14401800" y="562644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3.1</a:t>
          </a:r>
          <a:endParaRPr lang="en-US" sz="1000" b="0" strike="noStrike" spc="-1">
            <a:latin typeface="Times New Roman"/>
          </a:endParaRPr>
        </a:p>
      </xdr:txBody>
    </xdr:sp>
    <xdr:clientData/>
  </xdr:twoCellAnchor>
  <xdr:twoCellAnchor>
    <xdr:from>
      <xdr:col>69</xdr:col>
      <xdr:colOff>41400</xdr:colOff>
      <xdr:row>34</xdr:row>
      <xdr:rowOff>7560</xdr:rowOff>
    </xdr:from>
    <xdr:to>
      <xdr:col>69</xdr:col>
      <xdr:colOff>142560</xdr:colOff>
      <xdr:row>34</xdr:row>
      <xdr:rowOff>108720</xdr:rowOff>
    </xdr:to>
    <xdr:sp macro="" textlink="">
      <xdr:nvSpPr>
        <xdr:cNvPr id="340" name="楕円 339"/>
        <xdr:cNvSpPr/>
      </xdr:nvSpPr>
      <xdr:spPr>
        <a:xfrm>
          <a:off x="13843125" y="58368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32</xdr:row>
      <xdr:rowOff>140040</xdr:rowOff>
    </xdr:from>
    <xdr:to>
      <xdr:col>71</xdr:col>
      <xdr:colOff>138960</xdr:colOff>
      <xdr:row>34</xdr:row>
      <xdr:rowOff>15120</xdr:rowOff>
    </xdr:to>
    <xdr:sp macro="" textlink="">
      <xdr:nvSpPr>
        <xdr:cNvPr id="341" name="テキスト ボックス 340"/>
        <xdr:cNvSpPr/>
      </xdr:nvSpPr>
      <xdr:spPr>
        <a:xfrm>
          <a:off x="13512915" y="562644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3.1</a:t>
          </a:r>
          <a:endParaRPr lang="en-US" sz="1000" b="0" strike="noStrike" spc="-1">
            <a:latin typeface="Times New Roman"/>
          </a:endParaRPr>
        </a:p>
      </xdr:txBody>
    </xdr:sp>
    <xdr:clientData/>
  </xdr:twoCellAnchor>
  <xdr:twoCellAnchor>
    <xdr:from>
      <xdr:col>64</xdr:col>
      <xdr:colOff>152280</xdr:colOff>
      <xdr:row>34</xdr:row>
      <xdr:rowOff>7560</xdr:rowOff>
    </xdr:from>
    <xdr:to>
      <xdr:col>65</xdr:col>
      <xdr:colOff>53640</xdr:colOff>
      <xdr:row>34</xdr:row>
      <xdr:rowOff>108720</xdr:rowOff>
    </xdr:to>
    <xdr:sp macro="" textlink="">
      <xdr:nvSpPr>
        <xdr:cNvPr id="342" name="楕円 341"/>
        <xdr:cNvSpPr/>
      </xdr:nvSpPr>
      <xdr:spPr>
        <a:xfrm>
          <a:off x="12953880" y="5836860"/>
          <a:ext cx="101385"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32</xdr:row>
      <xdr:rowOff>140040</xdr:rowOff>
    </xdr:from>
    <xdr:to>
      <xdr:col>67</xdr:col>
      <xdr:colOff>50040</xdr:colOff>
      <xdr:row>34</xdr:row>
      <xdr:rowOff>15120</xdr:rowOff>
    </xdr:to>
    <xdr:sp macro="" textlink="">
      <xdr:nvSpPr>
        <xdr:cNvPr id="343" name="テキスト ボックス 342"/>
        <xdr:cNvSpPr/>
      </xdr:nvSpPr>
      <xdr:spPr>
        <a:xfrm>
          <a:off x="12623895" y="5626440"/>
          <a:ext cx="8278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3.1</a:t>
          </a:r>
          <a:endParaRPr lang="en-US" sz="1000" b="0" strike="noStrike" spc="-1">
            <a:latin typeface="Times New Roman"/>
          </a:endParaRPr>
        </a:p>
      </xdr:txBody>
    </xdr:sp>
    <xdr:clientData/>
  </xdr:twoCellAnchor>
  <xdr:twoCellAnchor>
    <xdr:from>
      <xdr:col>3</xdr:col>
      <xdr:colOff>162000</xdr:colOff>
      <xdr:row>67</xdr:row>
      <xdr:rowOff>69840</xdr:rowOff>
    </xdr:from>
    <xdr:to>
      <xdr:col>26</xdr:col>
      <xdr:colOff>183960</xdr:colOff>
      <xdr:row>69</xdr:row>
      <xdr:rowOff>43920</xdr:rowOff>
    </xdr:to>
    <xdr:sp macro="" textlink="">
      <xdr:nvSpPr>
        <xdr:cNvPr id="344" name="正方形/長方形 343"/>
        <xdr:cNvSpPr/>
      </xdr:nvSpPr>
      <xdr:spPr>
        <a:xfrm>
          <a:off x="762075" y="11556990"/>
          <a:ext cx="4622535"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27</xdr:col>
      <xdr:colOff>13320</xdr:colOff>
      <xdr:row>67</xdr:row>
      <xdr:rowOff>133200</xdr:rowOff>
    </xdr:from>
    <xdr:to>
      <xdr:col>34</xdr:col>
      <xdr:colOff>120240</xdr:colOff>
      <xdr:row>69</xdr:row>
      <xdr:rowOff>43920</xdr:rowOff>
    </xdr:to>
    <xdr:sp macro="" textlink="">
      <xdr:nvSpPr>
        <xdr:cNvPr id="345" name="正方形/長方形 344"/>
        <xdr:cNvSpPr/>
      </xdr:nvSpPr>
      <xdr:spPr>
        <a:xfrm>
          <a:off x="5413995" y="11620350"/>
          <a:ext cx="150709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27</xdr:col>
      <xdr:colOff>13320</xdr:colOff>
      <xdr:row>68</xdr:row>
      <xdr:rowOff>152280</xdr:rowOff>
    </xdr:from>
    <xdr:to>
      <xdr:col>34</xdr:col>
      <xdr:colOff>120240</xdr:colOff>
      <xdr:row>70</xdr:row>
      <xdr:rowOff>63000</xdr:rowOff>
    </xdr:to>
    <xdr:sp macro="" textlink="">
      <xdr:nvSpPr>
        <xdr:cNvPr id="346" name="正方形/長方形 345"/>
        <xdr:cNvSpPr/>
      </xdr:nvSpPr>
      <xdr:spPr>
        <a:xfrm>
          <a:off x="5413995" y="11810880"/>
          <a:ext cx="150709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48/51</a:t>
          </a:r>
          <a:endParaRPr lang="en-US" sz="1200" b="0" strike="noStrike" spc="-1">
            <a:latin typeface="Times New Roman"/>
          </a:endParaRPr>
        </a:p>
      </xdr:txBody>
    </xdr:sp>
    <xdr:clientData/>
  </xdr:twoCellAnchor>
  <xdr:twoCellAnchor>
    <xdr:from>
      <xdr:col>35</xdr:col>
      <xdr:colOff>85680</xdr:colOff>
      <xdr:row>67</xdr:row>
      <xdr:rowOff>133200</xdr:rowOff>
    </xdr:from>
    <xdr:to>
      <xdr:col>42</xdr:col>
      <xdr:colOff>82080</xdr:colOff>
      <xdr:row>69</xdr:row>
      <xdr:rowOff>43920</xdr:rowOff>
    </xdr:to>
    <xdr:sp macro="" textlink="">
      <xdr:nvSpPr>
        <xdr:cNvPr id="347" name="正方形/長方形 346"/>
        <xdr:cNvSpPr/>
      </xdr:nvSpPr>
      <xdr:spPr>
        <a:xfrm>
          <a:off x="7086555" y="1162035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68</xdr:row>
      <xdr:rowOff>152280</xdr:rowOff>
    </xdr:from>
    <xdr:to>
      <xdr:col>42</xdr:col>
      <xdr:colOff>82080</xdr:colOff>
      <xdr:row>70</xdr:row>
      <xdr:rowOff>63000</xdr:rowOff>
    </xdr:to>
    <xdr:sp macro="" textlink="">
      <xdr:nvSpPr>
        <xdr:cNvPr id="348" name="正方形/長方形 347"/>
        <xdr:cNvSpPr/>
      </xdr:nvSpPr>
      <xdr:spPr>
        <a:xfrm>
          <a:off x="7086555" y="1181088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16.3</a:t>
          </a:r>
          <a:endParaRPr lang="en-US" sz="1200" b="0" strike="noStrike" spc="-1">
            <a:latin typeface="Times New Roman"/>
          </a:endParaRPr>
        </a:p>
      </xdr:txBody>
    </xdr:sp>
    <xdr:clientData/>
  </xdr:twoCellAnchor>
  <xdr:twoCellAnchor>
    <xdr:from>
      <xdr:col>43</xdr:col>
      <xdr:colOff>98280</xdr:colOff>
      <xdr:row>67</xdr:row>
      <xdr:rowOff>133200</xdr:rowOff>
    </xdr:from>
    <xdr:to>
      <xdr:col>51</xdr:col>
      <xdr:colOff>21600</xdr:colOff>
      <xdr:row>69</xdr:row>
      <xdr:rowOff>43920</xdr:rowOff>
    </xdr:to>
    <xdr:sp macro="" textlink="">
      <xdr:nvSpPr>
        <xdr:cNvPr id="349" name="正方形/長方形 348"/>
        <xdr:cNvSpPr/>
      </xdr:nvSpPr>
      <xdr:spPr>
        <a:xfrm>
          <a:off x="8699355" y="11620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43</xdr:col>
      <xdr:colOff>98280</xdr:colOff>
      <xdr:row>68</xdr:row>
      <xdr:rowOff>152280</xdr:rowOff>
    </xdr:from>
    <xdr:to>
      <xdr:col>51</xdr:col>
      <xdr:colOff>21600</xdr:colOff>
      <xdr:row>70</xdr:row>
      <xdr:rowOff>63000</xdr:rowOff>
    </xdr:to>
    <xdr:sp macro="" textlink="">
      <xdr:nvSpPr>
        <xdr:cNvPr id="350" name="正方形/長方形 349"/>
        <xdr:cNvSpPr/>
      </xdr:nvSpPr>
      <xdr:spPr>
        <a:xfrm>
          <a:off x="8699355" y="11810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19.2</a:t>
          </a:r>
          <a:endParaRPr lang="en-US" sz="1200" b="0" strike="noStrike" spc="-1">
            <a:latin typeface="Times New Roman"/>
          </a:endParaRPr>
        </a:p>
      </xdr:txBody>
    </xdr:sp>
    <xdr:clientData/>
  </xdr:twoCellAnchor>
  <xdr:twoCellAnchor>
    <xdr:from>
      <xdr:col>3</xdr:col>
      <xdr:colOff>162000</xdr:colOff>
      <xdr:row>70</xdr:row>
      <xdr:rowOff>127080</xdr:rowOff>
    </xdr:from>
    <xdr:to>
      <xdr:col>26</xdr:col>
      <xdr:colOff>183960</xdr:colOff>
      <xdr:row>84</xdr:row>
      <xdr:rowOff>12600</xdr:rowOff>
    </xdr:to>
    <xdr:sp macro="" textlink="">
      <xdr:nvSpPr>
        <xdr:cNvPr id="351" name="正方形/長方形 350"/>
        <xdr:cNvSpPr/>
      </xdr:nvSpPr>
      <xdr:spPr>
        <a:xfrm>
          <a:off x="762075" y="12128580"/>
          <a:ext cx="4622535" cy="22858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70</xdr:row>
      <xdr:rowOff>127080</xdr:rowOff>
    </xdr:from>
    <xdr:to>
      <xdr:col>55</xdr:col>
      <xdr:colOff>47520</xdr:colOff>
      <xdr:row>84</xdr:row>
      <xdr:rowOff>12600</xdr:rowOff>
    </xdr:to>
    <xdr:sp macro="" textlink="">
      <xdr:nvSpPr>
        <xdr:cNvPr id="352" name="正方形/長方形 351"/>
        <xdr:cNvSpPr/>
      </xdr:nvSpPr>
      <xdr:spPr>
        <a:xfrm>
          <a:off x="5715180" y="12128580"/>
          <a:ext cx="5333715" cy="22858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70</xdr:row>
      <xdr:rowOff>127080</xdr:rowOff>
    </xdr:from>
    <xdr:to>
      <xdr:col>48</xdr:col>
      <xdr:colOff>3240</xdr:colOff>
      <xdr:row>72</xdr:row>
      <xdr:rowOff>37800</xdr:rowOff>
    </xdr:to>
    <xdr:sp macro="" textlink="">
      <xdr:nvSpPr>
        <xdr:cNvPr id="353" name="正方形/長方形 352"/>
        <xdr:cNvSpPr/>
      </xdr:nvSpPr>
      <xdr:spPr>
        <a:xfrm>
          <a:off x="5778540" y="12128580"/>
          <a:ext cx="382590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公債費の分析欄</a:t>
          </a:r>
          <a:endParaRPr lang="en-US" sz="1100" b="0" strike="noStrike" spc="-1">
            <a:latin typeface="Times New Roman"/>
          </a:endParaRPr>
        </a:p>
      </xdr:txBody>
    </xdr:sp>
    <xdr:clientData/>
  </xdr:twoCellAnchor>
  <xdr:twoCellAnchor>
    <xdr:from>
      <xdr:col>29</xdr:col>
      <xdr:colOff>15840</xdr:colOff>
      <xdr:row>72</xdr:row>
      <xdr:rowOff>101520</xdr:rowOff>
    </xdr:from>
    <xdr:to>
      <xdr:col>54</xdr:col>
      <xdr:colOff>94680</xdr:colOff>
      <xdr:row>83</xdr:row>
      <xdr:rowOff>120240</xdr:rowOff>
    </xdr:to>
    <xdr:sp macro="" textlink="">
      <xdr:nvSpPr>
        <xdr:cNvPr id="354" name="テキスト ボックス 353"/>
        <xdr:cNvSpPr/>
      </xdr:nvSpPr>
      <xdr:spPr>
        <a:xfrm>
          <a:off x="5816565" y="12445920"/>
          <a:ext cx="5079465" cy="190467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地方債の償還金は類似団体平均に比べ多くなっているものの、地方債借入額を抑制していることなどから、地方債残高は合併以降大幅に減少している。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今後も、持続可能な健全財政を確立するため、「経営健全化計画」に基づき、公債費の縮減に努める。</a:t>
          </a:r>
          <a:endParaRPr lang="en-US" sz="1300" b="0" strike="noStrike" spc="-1">
            <a:latin typeface="Times New Roman"/>
          </a:endParaRPr>
        </a:p>
      </xdr:txBody>
    </xdr:sp>
    <xdr:clientData/>
  </xdr:twoCellAnchor>
  <xdr:twoCellAnchor editAs="oneCell">
    <xdr:from>
      <xdr:col>3</xdr:col>
      <xdr:colOff>126000</xdr:colOff>
      <xdr:row>69</xdr:row>
      <xdr:rowOff>108000</xdr:rowOff>
    </xdr:from>
    <xdr:to>
      <xdr:col>5</xdr:col>
      <xdr:colOff>52920</xdr:colOff>
      <xdr:row>70</xdr:row>
      <xdr:rowOff>128520</xdr:rowOff>
    </xdr:to>
    <xdr:sp macro="" textlink="">
      <xdr:nvSpPr>
        <xdr:cNvPr id="355" name="テキスト ボックス 354"/>
        <xdr:cNvSpPr/>
      </xdr:nvSpPr>
      <xdr:spPr>
        <a:xfrm>
          <a:off x="726075" y="11938050"/>
          <a:ext cx="326970"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84</xdr:row>
      <xdr:rowOff>12600</xdr:rowOff>
    </xdr:from>
    <xdr:to>
      <xdr:col>26</xdr:col>
      <xdr:colOff>183960</xdr:colOff>
      <xdr:row>84</xdr:row>
      <xdr:rowOff>12600</xdr:rowOff>
    </xdr:to>
    <xdr:sp macro="" textlink="">
      <xdr:nvSpPr>
        <xdr:cNvPr id="356" name="直線コネクタ 355"/>
        <xdr:cNvSpPr/>
      </xdr:nvSpPr>
      <xdr:spPr>
        <a:xfrm>
          <a:off x="761715" y="14414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83</xdr:row>
      <xdr:rowOff>62280</xdr:rowOff>
    </xdr:from>
    <xdr:to>
      <xdr:col>4</xdr:col>
      <xdr:colOff>10800</xdr:colOff>
      <xdr:row>84</xdr:row>
      <xdr:rowOff>108360</xdr:rowOff>
    </xdr:to>
    <xdr:sp macro="" textlink="">
      <xdr:nvSpPr>
        <xdr:cNvPr id="357" name="テキスト ボックス 356"/>
        <xdr:cNvSpPr/>
      </xdr:nvSpPr>
      <xdr:spPr>
        <a:xfrm>
          <a:off x="254025" y="14292630"/>
          <a:ext cx="55687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81</xdr:row>
      <xdr:rowOff>145800</xdr:rowOff>
    </xdr:from>
    <xdr:to>
      <xdr:col>26</xdr:col>
      <xdr:colOff>183960</xdr:colOff>
      <xdr:row>81</xdr:row>
      <xdr:rowOff>145800</xdr:rowOff>
    </xdr:to>
    <xdr:sp macro="" textlink="">
      <xdr:nvSpPr>
        <xdr:cNvPr id="358" name="直線コネクタ 357"/>
        <xdr:cNvSpPr/>
      </xdr:nvSpPr>
      <xdr:spPr>
        <a:xfrm>
          <a:off x="761715" y="1403325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81</xdr:row>
      <xdr:rowOff>24480</xdr:rowOff>
    </xdr:from>
    <xdr:to>
      <xdr:col>4</xdr:col>
      <xdr:colOff>10800</xdr:colOff>
      <xdr:row>82</xdr:row>
      <xdr:rowOff>70920</xdr:rowOff>
    </xdr:to>
    <xdr:sp macro="" textlink="">
      <xdr:nvSpPr>
        <xdr:cNvPr id="359" name="テキスト ボックス 358"/>
        <xdr:cNvSpPr/>
      </xdr:nvSpPr>
      <xdr:spPr>
        <a:xfrm>
          <a:off x="254025" y="1391193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3</xdr:col>
      <xdr:colOff>161640</xdr:colOff>
      <xdr:row>79</xdr:row>
      <xdr:rowOff>107640</xdr:rowOff>
    </xdr:from>
    <xdr:to>
      <xdr:col>26</xdr:col>
      <xdr:colOff>183960</xdr:colOff>
      <xdr:row>79</xdr:row>
      <xdr:rowOff>107640</xdr:rowOff>
    </xdr:to>
    <xdr:sp macro="" textlink="">
      <xdr:nvSpPr>
        <xdr:cNvPr id="360" name="直線コネクタ 359"/>
        <xdr:cNvSpPr/>
      </xdr:nvSpPr>
      <xdr:spPr>
        <a:xfrm>
          <a:off x="761715" y="136521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78</xdr:row>
      <xdr:rowOff>157680</xdr:rowOff>
    </xdr:from>
    <xdr:to>
      <xdr:col>4</xdr:col>
      <xdr:colOff>10800</xdr:colOff>
      <xdr:row>80</xdr:row>
      <xdr:rowOff>32400</xdr:rowOff>
    </xdr:to>
    <xdr:sp macro="" textlink="">
      <xdr:nvSpPr>
        <xdr:cNvPr id="361" name="テキスト ボックス 360"/>
        <xdr:cNvSpPr/>
      </xdr:nvSpPr>
      <xdr:spPr>
        <a:xfrm>
          <a:off x="254025" y="13530780"/>
          <a:ext cx="556875"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77</xdr:row>
      <xdr:rowOff>69840</xdr:rowOff>
    </xdr:from>
    <xdr:to>
      <xdr:col>26</xdr:col>
      <xdr:colOff>183960</xdr:colOff>
      <xdr:row>77</xdr:row>
      <xdr:rowOff>69840</xdr:rowOff>
    </xdr:to>
    <xdr:sp macro="" textlink="">
      <xdr:nvSpPr>
        <xdr:cNvPr id="362" name="直線コネクタ 361"/>
        <xdr:cNvSpPr/>
      </xdr:nvSpPr>
      <xdr:spPr>
        <a:xfrm>
          <a:off x="761715" y="132714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76</xdr:row>
      <xdr:rowOff>119520</xdr:rowOff>
    </xdr:from>
    <xdr:to>
      <xdr:col>4</xdr:col>
      <xdr:colOff>10800</xdr:colOff>
      <xdr:row>77</xdr:row>
      <xdr:rowOff>165960</xdr:rowOff>
    </xdr:to>
    <xdr:sp macro="" textlink="">
      <xdr:nvSpPr>
        <xdr:cNvPr id="363" name="テキスト ボックス 362"/>
        <xdr:cNvSpPr/>
      </xdr:nvSpPr>
      <xdr:spPr>
        <a:xfrm>
          <a:off x="254025" y="1314972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161640</xdr:colOff>
      <xdr:row>75</xdr:row>
      <xdr:rowOff>31680</xdr:rowOff>
    </xdr:from>
    <xdr:to>
      <xdr:col>26</xdr:col>
      <xdr:colOff>183960</xdr:colOff>
      <xdr:row>75</xdr:row>
      <xdr:rowOff>31680</xdr:rowOff>
    </xdr:to>
    <xdr:sp macro="" textlink="">
      <xdr:nvSpPr>
        <xdr:cNvPr id="364" name="直線コネクタ 363"/>
        <xdr:cNvSpPr/>
      </xdr:nvSpPr>
      <xdr:spPr>
        <a:xfrm>
          <a:off x="761715" y="1289043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74</xdr:row>
      <xdr:rowOff>81360</xdr:rowOff>
    </xdr:from>
    <xdr:to>
      <xdr:col>4</xdr:col>
      <xdr:colOff>10800</xdr:colOff>
      <xdr:row>75</xdr:row>
      <xdr:rowOff>127800</xdr:rowOff>
    </xdr:to>
    <xdr:sp macro="" textlink="">
      <xdr:nvSpPr>
        <xdr:cNvPr id="365" name="テキスト ボックス 364"/>
        <xdr:cNvSpPr/>
      </xdr:nvSpPr>
      <xdr:spPr>
        <a:xfrm>
          <a:off x="254025" y="1276866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161640</xdr:colOff>
      <xdr:row>72</xdr:row>
      <xdr:rowOff>164880</xdr:rowOff>
    </xdr:from>
    <xdr:to>
      <xdr:col>26</xdr:col>
      <xdr:colOff>183960</xdr:colOff>
      <xdr:row>72</xdr:row>
      <xdr:rowOff>164880</xdr:rowOff>
    </xdr:to>
    <xdr:sp macro="" textlink="">
      <xdr:nvSpPr>
        <xdr:cNvPr id="366" name="直線コネクタ 365"/>
        <xdr:cNvSpPr/>
      </xdr:nvSpPr>
      <xdr:spPr>
        <a:xfrm>
          <a:off x="761715" y="1250928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72</xdr:row>
      <xdr:rowOff>43560</xdr:rowOff>
    </xdr:from>
    <xdr:to>
      <xdr:col>4</xdr:col>
      <xdr:colOff>10800</xdr:colOff>
      <xdr:row>73</xdr:row>
      <xdr:rowOff>90000</xdr:rowOff>
    </xdr:to>
    <xdr:sp macro="" textlink="">
      <xdr:nvSpPr>
        <xdr:cNvPr id="367" name="テキスト ボックス 366"/>
        <xdr:cNvSpPr/>
      </xdr:nvSpPr>
      <xdr:spPr>
        <a:xfrm>
          <a:off x="254025" y="1238796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3</xdr:col>
      <xdr:colOff>161640</xdr:colOff>
      <xdr:row>70</xdr:row>
      <xdr:rowOff>126720</xdr:rowOff>
    </xdr:from>
    <xdr:to>
      <xdr:col>26</xdr:col>
      <xdr:colOff>183960</xdr:colOff>
      <xdr:row>70</xdr:row>
      <xdr:rowOff>126720</xdr:rowOff>
    </xdr:to>
    <xdr:sp macro="" textlink="">
      <xdr:nvSpPr>
        <xdr:cNvPr id="368" name="直線コネクタ 367"/>
        <xdr:cNvSpPr/>
      </xdr:nvSpPr>
      <xdr:spPr>
        <a:xfrm>
          <a:off x="761715" y="12128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70</xdr:row>
      <xdr:rowOff>5400</xdr:rowOff>
    </xdr:from>
    <xdr:to>
      <xdr:col>4</xdr:col>
      <xdr:colOff>10800</xdr:colOff>
      <xdr:row>71</xdr:row>
      <xdr:rowOff>51840</xdr:rowOff>
    </xdr:to>
    <xdr:sp macro="" textlink="">
      <xdr:nvSpPr>
        <xdr:cNvPr id="369" name="テキスト ボックス 368"/>
        <xdr:cNvSpPr/>
      </xdr:nvSpPr>
      <xdr:spPr>
        <a:xfrm>
          <a:off x="254025" y="12006900"/>
          <a:ext cx="55687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162000</xdr:colOff>
      <xdr:row>70</xdr:row>
      <xdr:rowOff>127080</xdr:rowOff>
    </xdr:from>
    <xdr:to>
      <xdr:col>26</xdr:col>
      <xdr:colOff>183960</xdr:colOff>
      <xdr:row>84</xdr:row>
      <xdr:rowOff>12600</xdr:rowOff>
    </xdr:to>
    <xdr:sp macro="" textlink="">
      <xdr:nvSpPr>
        <xdr:cNvPr id="370" name="公債費グラフ枠"/>
        <xdr:cNvSpPr/>
      </xdr:nvSpPr>
      <xdr:spPr>
        <a:xfrm>
          <a:off x="762075" y="12128580"/>
          <a:ext cx="4622535" cy="22858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73</xdr:row>
      <xdr:rowOff>61920</xdr:rowOff>
    </xdr:from>
    <xdr:to>
      <xdr:col>24</xdr:col>
      <xdr:colOff>25200</xdr:colOff>
      <xdr:row>79</xdr:row>
      <xdr:rowOff>145800</xdr:rowOff>
    </xdr:to>
    <xdr:sp macro="" textlink="">
      <xdr:nvSpPr>
        <xdr:cNvPr id="371" name="直線コネクタ 370"/>
        <xdr:cNvSpPr/>
      </xdr:nvSpPr>
      <xdr:spPr>
        <a:xfrm flipV="1">
          <a:off x="4825800" y="12577770"/>
          <a:ext cx="0" cy="11125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79</xdr:row>
      <xdr:rowOff>138600</xdr:rowOff>
    </xdr:from>
    <xdr:to>
      <xdr:col>28</xdr:col>
      <xdr:colOff>142200</xdr:colOff>
      <xdr:row>81</xdr:row>
      <xdr:rowOff>13320</xdr:rowOff>
    </xdr:to>
    <xdr:sp macro="" textlink="">
      <xdr:nvSpPr>
        <xdr:cNvPr id="372" name="公債費最小値テキスト"/>
        <xdr:cNvSpPr/>
      </xdr:nvSpPr>
      <xdr:spPr>
        <a:xfrm>
          <a:off x="4915080" y="1368315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20.5</a:t>
          </a:r>
          <a:endParaRPr lang="en-US" sz="1000" b="0" strike="noStrike" spc="-1">
            <a:latin typeface="Times New Roman"/>
          </a:endParaRPr>
        </a:p>
      </xdr:txBody>
    </xdr:sp>
    <xdr:clientData/>
  </xdr:twoCellAnchor>
  <xdr:twoCellAnchor>
    <xdr:from>
      <xdr:col>23</xdr:col>
      <xdr:colOff>136440</xdr:colOff>
      <xdr:row>79</xdr:row>
      <xdr:rowOff>145800</xdr:rowOff>
    </xdr:from>
    <xdr:to>
      <xdr:col>24</xdr:col>
      <xdr:colOff>114120</xdr:colOff>
      <xdr:row>79</xdr:row>
      <xdr:rowOff>145800</xdr:rowOff>
    </xdr:to>
    <xdr:sp macro="" textlink="">
      <xdr:nvSpPr>
        <xdr:cNvPr id="373" name="直線コネクタ 372"/>
        <xdr:cNvSpPr/>
      </xdr:nvSpPr>
      <xdr:spPr>
        <a:xfrm>
          <a:off x="4737015" y="13690350"/>
          <a:ext cx="17770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71</xdr:row>
      <xdr:rowOff>169200</xdr:rowOff>
    </xdr:from>
    <xdr:to>
      <xdr:col>28</xdr:col>
      <xdr:colOff>142200</xdr:colOff>
      <xdr:row>73</xdr:row>
      <xdr:rowOff>43920</xdr:rowOff>
    </xdr:to>
    <xdr:sp macro="" textlink="">
      <xdr:nvSpPr>
        <xdr:cNvPr id="374" name="公債費最大値テキスト"/>
        <xdr:cNvSpPr/>
      </xdr:nvSpPr>
      <xdr:spPr>
        <a:xfrm>
          <a:off x="4915080" y="1234215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5.9</a:t>
          </a:r>
          <a:endParaRPr lang="en-US" sz="1000" b="0" strike="noStrike" spc="-1">
            <a:latin typeface="Times New Roman"/>
          </a:endParaRPr>
        </a:p>
      </xdr:txBody>
    </xdr:sp>
    <xdr:clientData/>
  </xdr:twoCellAnchor>
  <xdr:twoCellAnchor>
    <xdr:from>
      <xdr:col>23</xdr:col>
      <xdr:colOff>136440</xdr:colOff>
      <xdr:row>73</xdr:row>
      <xdr:rowOff>61920</xdr:rowOff>
    </xdr:from>
    <xdr:to>
      <xdr:col>24</xdr:col>
      <xdr:colOff>114120</xdr:colOff>
      <xdr:row>73</xdr:row>
      <xdr:rowOff>61920</xdr:rowOff>
    </xdr:to>
    <xdr:sp macro="" textlink="">
      <xdr:nvSpPr>
        <xdr:cNvPr id="375" name="直線コネクタ 374"/>
        <xdr:cNvSpPr/>
      </xdr:nvSpPr>
      <xdr:spPr>
        <a:xfrm>
          <a:off x="4737015" y="12577770"/>
          <a:ext cx="17770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3600</xdr:colOff>
      <xdr:row>79</xdr:row>
      <xdr:rowOff>69840</xdr:rowOff>
    </xdr:from>
    <xdr:to>
      <xdr:col>24</xdr:col>
      <xdr:colOff>25200</xdr:colOff>
      <xdr:row>79</xdr:row>
      <xdr:rowOff>69840</xdr:rowOff>
    </xdr:to>
    <xdr:sp macro="" textlink="">
      <xdr:nvSpPr>
        <xdr:cNvPr id="376" name="直線コネクタ 375"/>
        <xdr:cNvSpPr/>
      </xdr:nvSpPr>
      <xdr:spPr>
        <a:xfrm>
          <a:off x="4004100" y="13614390"/>
          <a:ext cx="8217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76</xdr:row>
      <xdr:rowOff>2520</xdr:rowOff>
    </xdr:from>
    <xdr:to>
      <xdr:col>28</xdr:col>
      <xdr:colOff>142200</xdr:colOff>
      <xdr:row>77</xdr:row>
      <xdr:rowOff>48960</xdr:rowOff>
    </xdr:to>
    <xdr:sp macro="" textlink="">
      <xdr:nvSpPr>
        <xdr:cNvPr id="377" name="公債費平均値テキスト"/>
        <xdr:cNvSpPr/>
      </xdr:nvSpPr>
      <xdr:spPr>
        <a:xfrm>
          <a:off x="4915080" y="1303272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14.3</a:t>
          </a:r>
          <a:endParaRPr lang="en-US" sz="1000" b="0" strike="noStrike" spc="-1">
            <a:latin typeface="Times New Roman"/>
          </a:endParaRPr>
        </a:p>
      </xdr:txBody>
    </xdr:sp>
    <xdr:clientData/>
  </xdr:twoCellAnchor>
  <xdr:twoCellAnchor>
    <xdr:from>
      <xdr:col>23</xdr:col>
      <xdr:colOff>174600</xdr:colOff>
      <xdr:row>76</xdr:row>
      <xdr:rowOff>137160</xdr:rowOff>
    </xdr:from>
    <xdr:to>
      <xdr:col>24</xdr:col>
      <xdr:colOff>75960</xdr:colOff>
      <xdr:row>77</xdr:row>
      <xdr:rowOff>66960</xdr:rowOff>
    </xdr:to>
    <xdr:sp macro="" textlink="">
      <xdr:nvSpPr>
        <xdr:cNvPr id="378" name="フローチャート: 判断 377"/>
        <xdr:cNvSpPr/>
      </xdr:nvSpPr>
      <xdr:spPr>
        <a:xfrm>
          <a:off x="4775175" y="1316736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79</xdr:row>
      <xdr:rowOff>69840</xdr:rowOff>
    </xdr:from>
    <xdr:to>
      <xdr:col>20</xdr:col>
      <xdr:colOff>3600</xdr:colOff>
      <xdr:row>79</xdr:row>
      <xdr:rowOff>84960</xdr:rowOff>
    </xdr:to>
    <xdr:sp macro="" textlink="">
      <xdr:nvSpPr>
        <xdr:cNvPr id="379" name="直線コネクタ 378"/>
        <xdr:cNvSpPr/>
      </xdr:nvSpPr>
      <xdr:spPr>
        <a:xfrm flipV="1">
          <a:off x="3098655" y="13614390"/>
          <a:ext cx="905445"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76</xdr:row>
      <xdr:rowOff>129600</xdr:rowOff>
    </xdr:from>
    <xdr:to>
      <xdr:col>20</xdr:col>
      <xdr:colOff>37800</xdr:colOff>
      <xdr:row>77</xdr:row>
      <xdr:rowOff>59400</xdr:rowOff>
    </xdr:to>
    <xdr:sp macro="" textlink="">
      <xdr:nvSpPr>
        <xdr:cNvPr id="380" name="フローチャート: 判断 379"/>
        <xdr:cNvSpPr/>
      </xdr:nvSpPr>
      <xdr:spPr>
        <a:xfrm>
          <a:off x="3936915" y="13159800"/>
          <a:ext cx="101385"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75</xdr:row>
      <xdr:rowOff>90360</xdr:rowOff>
    </xdr:from>
    <xdr:to>
      <xdr:col>22</xdr:col>
      <xdr:colOff>8640</xdr:colOff>
      <xdr:row>76</xdr:row>
      <xdr:rowOff>136440</xdr:rowOff>
    </xdr:to>
    <xdr:sp macro="" textlink="">
      <xdr:nvSpPr>
        <xdr:cNvPr id="381" name="テキスト ボックス 380"/>
        <xdr:cNvSpPr/>
      </xdr:nvSpPr>
      <xdr:spPr>
        <a:xfrm>
          <a:off x="3606930" y="12949110"/>
          <a:ext cx="8022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14.2</a:t>
          </a:r>
          <a:endParaRPr lang="en-US" sz="1000" b="0" strike="noStrike" spc="-1">
            <a:latin typeface="Times New Roman"/>
          </a:endParaRPr>
        </a:p>
      </xdr:txBody>
    </xdr:sp>
    <xdr:clientData/>
  </xdr:twoCellAnchor>
  <xdr:twoCellAnchor>
    <xdr:from>
      <xdr:col>11</xdr:col>
      <xdr:colOff>9360</xdr:colOff>
      <xdr:row>79</xdr:row>
      <xdr:rowOff>84960</xdr:rowOff>
    </xdr:from>
    <xdr:to>
      <xdr:col>15</xdr:col>
      <xdr:colOff>98280</xdr:colOff>
      <xdr:row>79</xdr:row>
      <xdr:rowOff>161280</xdr:rowOff>
    </xdr:to>
    <xdr:sp macro="" textlink="">
      <xdr:nvSpPr>
        <xdr:cNvPr id="382" name="直線コネクタ 381"/>
        <xdr:cNvSpPr/>
      </xdr:nvSpPr>
      <xdr:spPr>
        <a:xfrm flipV="1">
          <a:off x="2209635" y="13629510"/>
          <a:ext cx="88902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76</xdr:row>
      <xdr:rowOff>152280</xdr:rowOff>
    </xdr:from>
    <xdr:to>
      <xdr:col>15</xdr:col>
      <xdr:colOff>148680</xdr:colOff>
      <xdr:row>77</xdr:row>
      <xdr:rowOff>82080</xdr:rowOff>
    </xdr:to>
    <xdr:sp macro="" textlink="">
      <xdr:nvSpPr>
        <xdr:cNvPr id="383" name="フローチャート: 判断 382"/>
        <xdr:cNvSpPr/>
      </xdr:nvSpPr>
      <xdr:spPr>
        <a:xfrm>
          <a:off x="3047895" y="131824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75</xdr:row>
      <xdr:rowOff>113400</xdr:rowOff>
    </xdr:from>
    <xdr:to>
      <xdr:col>17</xdr:col>
      <xdr:colOff>145080</xdr:colOff>
      <xdr:row>76</xdr:row>
      <xdr:rowOff>159480</xdr:rowOff>
    </xdr:to>
    <xdr:sp macro="" textlink="">
      <xdr:nvSpPr>
        <xdr:cNvPr id="384" name="テキスト ボックス 383"/>
        <xdr:cNvSpPr/>
      </xdr:nvSpPr>
      <xdr:spPr>
        <a:xfrm>
          <a:off x="2717685" y="1297215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14.5</a:t>
          </a:r>
          <a:endParaRPr lang="en-US" sz="1000" b="0" strike="noStrike" spc="-1">
            <a:latin typeface="Times New Roman"/>
          </a:endParaRPr>
        </a:p>
      </xdr:txBody>
    </xdr:sp>
    <xdr:clientData/>
  </xdr:twoCellAnchor>
  <xdr:twoCellAnchor>
    <xdr:from>
      <xdr:col>6</xdr:col>
      <xdr:colOff>120600</xdr:colOff>
      <xdr:row>79</xdr:row>
      <xdr:rowOff>161280</xdr:rowOff>
    </xdr:from>
    <xdr:to>
      <xdr:col>11</xdr:col>
      <xdr:colOff>9360</xdr:colOff>
      <xdr:row>80</xdr:row>
      <xdr:rowOff>35280</xdr:rowOff>
    </xdr:to>
    <xdr:sp macro="" textlink="">
      <xdr:nvSpPr>
        <xdr:cNvPr id="385" name="直線コネクタ 384"/>
        <xdr:cNvSpPr/>
      </xdr:nvSpPr>
      <xdr:spPr>
        <a:xfrm flipV="1">
          <a:off x="1320750" y="13705830"/>
          <a:ext cx="888885" cy="45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77</xdr:row>
      <xdr:rowOff>3960</xdr:rowOff>
    </xdr:from>
    <xdr:to>
      <xdr:col>11</xdr:col>
      <xdr:colOff>60120</xdr:colOff>
      <xdr:row>77</xdr:row>
      <xdr:rowOff>105120</xdr:rowOff>
    </xdr:to>
    <xdr:sp macro="" textlink="">
      <xdr:nvSpPr>
        <xdr:cNvPr id="386" name="フローチャート: 判断 385"/>
        <xdr:cNvSpPr/>
      </xdr:nvSpPr>
      <xdr:spPr>
        <a:xfrm>
          <a:off x="2159010" y="1320561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75</xdr:row>
      <xdr:rowOff>136080</xdr:rowOff>
    </xdr:from>
    <xdr:to>
      <xdr:col>13</xdr:col>
      <xdr:colOff>56160</xdr:colOff>
      <xdr:row>77</xdr:row>
      <xdr:rowOff>10800</xdr:rowOff>
    </xdr:to>
    <xdr:sp macro="" textlink="">
      <xdr:nvSpPr>
        <xdr:cNvPr id="387" name="テキスト ボックス 386"/>
        <xdr:cNvSpPr/>
      </xdr:nvSpPr>
      <xdr:spPr>
        <a:xfrm>
          <a:off x="1828665" y="1299483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14.8</a:t>
          </a:r>
          <a:endParaRPr lang="en-US" sz="1000" b="0" strike="noStrike" spc="-1">
            <a:latin typeface="Times New Roman"/>
          </a:endParaRPr>
        </a:p>
      </xdr:txBody>
    </xdr:sp>
    <xdr:clientData/>
  </xdr:twoCellAnchor>
  <xdr:twoCellAnchor>
    <xdr:from>
      <xdr:col>6</xdr:col>
      <xdr:colOff>69840</xdr:colOff>
      <xdr:row>77</xdr:row>
      <xdr:rowOff>26640</xdr:rowOff>
    </xdr:from>
    <xdr:to>
      <xdr:col>6</xdr:col>
      <xdr:colOff>171000</xdr:colOff>
      <xdr:row>77</xdr:row>
      <xdr:rowOff>127800</xdr:rowOff>
    </xdr:to>
    <xdr:sp macro="" textlink="">
      <xdr:nvSpPr>
        <xdr:cNvPr id="388" name="フローチャート: 判断 387"/>
        <xdr:cNvSpPr/>
      </xdr:nvSpPr>
      <xdr:spPr>
        <a:xfrm>
          <a:off x="1269990" y="1322829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75</xdr:row>
      <xdr:rowOff>159120</xdr:rowOff>
    </xdr:from>
    <xdr:to>
      <xdr:col>8</xdr:col>
      <xdr:colOff>167400</xdr:colOff>
      <xdr:row>77</xdr:row>
      <xdr:rowOff>33840</xdr:rowOff>
    </xdr:to>
    <xdr:sp macro="" textlink="">
      <xdr:nvSpPr>
        <xdr:cNvPr id="389" name="テキスト ボックス 388"/>
        <xdr:cNvSpPr/>
      </xdr:nvSpPr>
      <xdr:spPr>
        <a:xfrm>
          <a:off x="939780" y="1301787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15.1</a:t>
          </a:r>
          <a:endParaRPr lang="en-US" sz="1000" b="0" strike="noStrike" spc="-1">
            <a:latin typeface="Times New Roman"/>
          </a:endParaRPr>
        </a:p>
      </xdr:txBody>
    </xdr:sp>
    <xdr:clientData/>
  </xdr:twoCellAnchor>
  <xdr:twoCellAnchor editAs="oneCell">
    <xdr:from>
      <xdr:col>23</xdr:col>
      <xdr:colOff>9360</xdr:colOff>
      <xdr:row>84</xdr:row>
      <xdr:rowOff>30600</xdr:rowOff>
    </xdr:from>
    <xdr:to>
      <xdr:col>27</xdr:col>
      <xdr:colOff>37080</xdr:colOff>
      <xdr:row>85</xdr:row>
      <xdr:rowOff>77040</xdr:rowOff>
    </xdr:to>
    <xdr:sp macro="" textlink="">
      <xdr:nvSpPr>
        <xdr:cNvPr id="390" name="テキスト ボックス 389"/>
        <xdr:cNvSpPr/>
      </xdr:nvSpPr>
      <xdr:spPr>
        <a:xfrm>
          <a:off x="4609935" y="14432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18</xdr:col>
      <xdr:colOff>171360</xdr:colOff>
      <xdr:row>84</xdr:row>
      <xdr:rowOff>30600</xdr:rowOff>
    </xdr:from>
    <xdr:to>
      <xdr:col>23</xdr:col>
      <xdr:colOff>15480</xdr:colOff>
      <xdr:row>85</xdr:row>
      <xdr:rowOff>77040</xdr:rowOff>
    </xdr:to>
    <xdr:sp macro="" textlink="">
      <xdr:nvSpPr>
        <xdr:cNvPr id="391" name="テキスト ボックス 390"/>
        <xdr:cNvSpPr/>
      </xdr:nvSpPr>
      <xdr:spPr>
        <a:xfrm>
          <a:off x="3771810" y="14432400"/>
          <a:ext cx="84424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82440</xdr:colOff>
      <xdr:row>84</xdr:row>
      <xdr:rowOff>30600</xdr:rowOff>
    </xdr:from>
    <xdr:to>
      <xdr:col>18</xdr:col>
      <xdr:colOff>110160</xdr:colOff>
      <xdr:row>85</xdr:row>
      <xdr:rowOff>77040</xdr:rowOff>
    </xdr:to>
    <xdr:sp macro="" textlink="">
      <xdr:nvSpPr>
        <xdr:cNvPr id="392" name="テキスト ボックス 391"/>
        <xdr:cNvSpPr/>
      </xdr:nvSpPr>
      <xdr:spPr>
        <a:xfrm>
          <a:off x="2882790" y="14432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xdr:col>
      <xdr:colOff>10080</xdr:colOff>
      <xdr:row>84</xdr:row>
      <xdr:rowOff>30600</xdr:rowOff>
    </xdr:from>
    <xdr:to>
      <xdr:col>14</xdr:col>
      <xdr:colOff>37800</xdr:colOff>
      <xdr:row>85</xdr:row>
      <xdr:rowOff>77040</xdr:rowOff>
    </xdr:to>
    <xdr:sp macro="" textlink="">
      <xdr:nvSpPr>
        <xdr:cNvPr id="393" name="テキスト ボックス 392"/>
        <xdr:cNvSpPr/>
      </xdr:nvSpPr>
      <xdr:spPr>
        <a:xfrm>
          <a:off x="2010330" y="14432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104760</xdr:colOff>
      <xdr:row>84</xdr:row>
      <xdr:rowOff>30600</xdr:rowOff>
    </xdr:from>
    <xdr:to>
      <xdr:col>9</xdr:col>
      <xdr:colOff>132480</xdr:colOff>
      <xdr:row>85</xdr:row>
      <xdr:rowOff>77040</xdr:rowOff>
    </xdr:to>
    <xdr:sp macro="" textlink="">
      <xdr:nvSpPr>
        <xdr:cNvPr id="394" name="テキスト ボックス 393"/>
        <xdr:cNvSpPr/>
      </xdr:nvSpPr>
      <xdr:spPr>
        <a:xfrm>
          <a:off x="1104885" y="14432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23</xdr:col>
      <xdr:colOff>174600</xdr:colOff>
      <xdr:row>79</xdr:row>
      <xdr:rowOff>19080</xdr:rowOff>
    </xdr:from>
    <xdr:to>
      <xdr:col>24</xdr:col>
      <xdr:colOff>75960</xdr:colOff>
      <xdr:row>79</xdr:row>
      <xdr:rowOff>120240</xdr:rowOff>
    </xdr:to>
    <xdr:sp macro="" textlink="">
      <xdr:nvSpPr>
        <xdr:cNvPr id="395" name="楕円 394"/>
        <xdr:cNvSpPr/>
      </xdr:nvSpPr>
      <xdr:spPr>
        <a:xfrm>
          <a:off x="4775175" y="13563630"/>
          <a:ext cx="101385"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78</xdr:row>
      <xdr:rowOff>119520</xdr:rowOff>
    </xdr:from>
    <xdr:to>
      <xdr:col>28</xdr:col>
      <xdr:colOff>142200</xdr:colOff>
      <xdr:row>79</xdr:row>
      <xdr:rowOff>165960</xdr:rowOff>
    </xdr:to>
    <xdr:sp macro="" textlink="">
      <xdr:nvSpPr>
        <xdr:cNvPr id="396" name="公債費該当値テキスト"/>
        <xdr:cNvSpPr/>
      </xdr:nvSpPr>
      <xdr:spPr>
        <a:xfrm>
          <a:off x="4915080" y="1349262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19.5</a:t>
          </a:r>
          <a:endParaRPr lang="en-US" sz="1000" b="0" strike="noStrike" spc="-1">
            <a:latin typeface="Times New Roman"/>
          </a:endParaRPr>
        </a:p>
      </xdr:txBody>
    </xdr:sp>
    <xdr:clientData/>
  </xdr:twoCellAnchor>
  <xdr:twoCellAnchor>
    <xdr:from>
      <xdr:col>19</xdr:col>
      <xdr:colOff>136440</xdr:colOff>
      <xdr:row>79</xdr:row>
      <xdr:rowOff>19080</xdr:rowOff>
    </xdr:from>
    <xdr:to>
      <xdr:col>20</xdr:col>
      <xdr:colOff>37800</xdr:colOff>
      <xdr:row>79</xdr:row>
      <xdr:rowOff>120240</xdr:rowOff>
    </xdr:to>
    <xdr:sp macro="" textlink="">
      <xdr:nvSpPr>
        <xdr:cNvPr id="397" name="楕円 396"/>
        <xdr:cNvSpPr/>
      </xdr:nvSpPr>
      <xdr:spPr>
        <a:xfrm>
          <a:off x="3936915" y="13563630"/>
          <a:ext cx="101385"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79</xdr:row>
      <xdr:rowOff>126000</xdr:rowOff>
    </xdr:from>
    <xdr:to>
      <xdr:col>22</xdr:col>
      <xdr:colOff>8640</xdr:colOff>
      <xdr:row>81</xdr:row>
      <xdr:rowOff>630</xdr:rowOff>
    </xdr:to>
    <xdr:sp macro="" textlink="">
      <xdr:nvSpPr>
        <xdr:cNvPr id="398" name="テキスト ボックス 397"/>
        <xdr:cNvSpPr/>
      </xdr:nvSpPr>
      <xdr:spPr>
        <a:xfrm>
          <a:off x="3606930" y="13670550"/>
          <a:ext cx="8022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19.5</a:t>
          </a:r>
          <a:endParaRPr lang="en-US" sz="1000" b="0" strike="noStrike" spc="-1">
            <a:latin typeface="Times New Roman"/>
          </a:endParaRPr>
        </a:p>
      </xdr:txBody>
    </xdr:sp>
    <xdr:clientData/>
  </xdr:twoCellAnchor>
  <xdr:twoCellAnchor>
    <xdr:from>
      <xdr:col>15</xdr:col>
      <xdr:colOff>47520</xdr:colOff>
      <xdr:row>79</xdr:row>
      <xdr:rowOff>34200</xdr:rowOff>
    </xdr:from>
    <xdr:to>
      <xdr:col>15</xdr:col>
      <xdr:colOff>148680</xdr:colOff>
      <xdr:row>79</xdr:row>
      <xdr:rowOff>135360</xdr:rowOff>
    </xdr:to>
    <xdr:sp macro="" textlink="">
      <xdr:nvSpPr>
        <xdr:cNvPr id="399" name="楕円 398"/>
        <xdr:cNvSpPr/>
      </xdr:nvSpPr>
      <xdr:spPr>
        <a:xfrm>
          <a:off x="3047895" y="1357875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79</xdr:row>
      <xdr:rowOff>141120</xdr:rowOff>
    </xdr:from>
    <xdr:to>
      <xdr:col>17</xdr:col>
      <xdr:colOff>145080</xdr:colOff>
      <xdr:row>81</xdr:row>
      <xdr:rowOff>15840</xdr:rowOff>
    </xdr:to>
    <xdr:sp macro="" textlink="">
      <xdr:nvSpPr>
        <xdr:cNvPr id="400" name="テキスト ボックス 399"/>
        <xdr:cNvSpPr/>
      </xdr:nvSpPr>
      <xdr:spPr>
        <a:xfrm>
          <a:off x="2717685" y="1368567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19.7</a:t>
          </a:r>
          <a:endParaRPr lang="en-US" sz="1000" b="0" strike="noStrike" spc="-1">
            <a:latin typeface="Times New Roman"/>
          </a:endParaRPr>
        </a:p>
      </xdr:txBody>
    </xdr:sp>
    <xdr:clientData/>
  </xdr:twoCellAnchor>
  <xdr:twoCellAnchor>
    <xdr:from>
      <xdr:col>10</xdr:col>
      <xdr:colOff>158760</xdr:colOff>
      <xdr:row>79</xdr:row>
      <xdr:rowOff>110520</xdr:rowOff>
    </xdr:from>
    <xdr:to>
      <xdr:col>11</xdr:col>
      <xdr:colOff>60120</xdr:colOff>
      <xdr:row>80</xdr:row>
      <xdr:rowOff>40320</xdr:rowOff>
    </xdr:to>
    <xdr:sp macro="" textlink="">
      <xdr:nvSpPr>
        <xdr:cNvPr id="401" name="楕円 400"/>
        <xdr:cNvSpPr/>
      </xdr:nvSpPr>
      <xdr:spPr>
        <a:xfrm>
          <a:off x="2159010" y="1365507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80</xdr:row>
      <xdr:rowOff>46080</xdr:rowOff>
    </xdr:from>
    <xdr:to>
      <xdr:col>13</xdr:col>
      <xdr:colOff>56160</xdr:colOff>
      <xdr:row>81</xdr:row>
      <xdr:rowOff>92520</xdr:rowOff>
    </xdr:to>
    <xdr:sp macro="" textlink="">
      <xdr:nvSpPr>
        <xdr:cNvPr id="402" name="テキスト ボックス 401"/>
        <xdr:cNvSpPr/>
      </xdr:nvSpPr>
      <xdr:spPr>
        <a:xfrm>
          <a:off x="1828665" y="1376208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20.7</a:t>
          </a:r>
          <a:endParaRPr lang="en-US" sz="1000" b="0" strike="noStrike" spc="-1">
            <a:latin typeface="Times New Roman"/>
          </a:endParaRPr>
        </a:p>
      </xdr:txBody>
    </xdr:sp>
    <xdr:clientData/>
  </xdr:twoCellAnchor>
  <xdr:twoCellAnchor>
    <xdr:from>
      <xdr:col>6</xdr:col>
      <xdr:colOff>69840</xdr:colOff>
      <xdr:row>79</xdr:row>
      <xdr:rowOff>156240</xdr:rowOff>
    </xdr:from>
    <xdr:to>
      <xdr:col>6</xdr:col>
      <xdr:colOff>171000</xdr:colOff>
      <xdr:row>80</xdr:row>
      <xdr:rowOff>86040</xdr:rowOff>
    </xdr:to>
    <xdr:sp macro="" textlink="">
      <xdr:nvSpPr>
        <xdr:cNvPr id="403" name="楕円 402"/>
        <xdr:cNvSpPr/>
      </xdr:nvSpPr>
      <xdr:spPr>
        <a:xfrm>
          <a:off x="1269990" y="1370079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80</xdr:row>
      <xdr:rowOff>91800</xdr:rowOff>
    </xdr:from>
    <xdr:to>
      <xdr:col>8</xdr:col>
      <xdr:colOff>167400</xdr:colOff>
      <xdr:row>81</xdr:row>
      <xdr:rowOff>138240</xdr:rowOff>
    </xdr:to>
    <xdr:sp macro="" textlink="">
      <xdr:nvSpPr>
        <xdr:cNvPr id="404" name="テキスト ボックス 403"/>
        <xdr:cNvSpPr/>
      </xdr:nvSpPr>
      <xdr:spPr>
        <a:xfrm>
          <a:off x="939780" y="138078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21.3</a:t>
          </a:r>
          <a:endParaRPr lang="en-US" sz="1000" b="0" strike="noStrike" spc="-1">
            <a:latin typeface="Times New Roman"/>
          </a:endParaRPr>
        </a:p>
      </xdr:txBody>
    </xdr:sp>
    <xdr:clientData/>
  </xdr:twoCellAnchor>
  <xdr:twoCellAnchor>
    <xdr:from>
      <xdr:col>62</xdr:col>
      <xdr:colOff>44280</xdr:colOff>
      <xdr:row>67</xdr:row>
      <xdr:rowOff>69840</xdr:rowOff>
    </xdr:from>
    <xdr:to>
      <xdr:col>85</xdr:col>
      <xdr:colOff>66240</xdr:colOff>
      <xdr:row>69</xdr:row>
      <xdr:rowOff>43920</xdr:rowOff>
    </xdr:to>
    <xdr:sp macro="" textlink="">
      <xdr:nvSpPr>
        <xdr:cNvPr id="405" name="正方形/長方形 404"/>
        <xdr:cNvSpPr/>
      </xdr:nvSpPr>
      <xdr:spPr>
        <a:xfrm>
          <a:off x="12445830" y="11556990"/>
          <a:ext cx="4622535"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公債費以外</a:t>
          </a:r>
          <a:endParaRPr lang="en-US" sz="1600" b="0" strike="noStrike" spc="-1">
            <a:latin typeface="Times New Roman"/>
          </a:endParaRPr>
        </a:p>
      </xdr:txBody>
    </xdr:sp>
    <xdr:clientData/>
  </xdr:twoCellAnchor>
  <xdr:twoCellAnchor>
    <xdr:from>
      <xdr:col>85</xdr:col>
      <xdr:colOff>79200</xdr:colOff>
      <xdr:row>67</xdr:row>
      <xdr:rowOff>133200</xdr:rowOff>
    </xdr:from>
    <xdr:to>
      <xdr:col>93</xdr:col>
      <xdr:colOff>2520</xdr:colOff>
      <xdr:row>69</xdr:row>
      <xdr:rowOff>43920</xdr:rowOff>
    </xdr:to>
    <xdr:sp macro="" textlink="">
      <xdr:nvSpPr>
        <xdr:cNvPr id="406" name="正方形/長方形 405"/>
        <xdr:cNvSpPr/>
      </xdr:nvSpPr>
      <xdr:spPr>
        <a:xfrm>
          <a:off x="17081325" y="11620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68</xdr:row>
      <xdr:rowOff>152280</xdr:rowOff>
    </xdr:from>
    <xdr:to>
      <xdr:col>93</xdr:col>
      <xdr:colOff>2520</xdr:colOff>
      <xdr:row>70</xdr:row>
      <xdr:rowOff>63000</xdr:rowOff>
    </xdr:to>
    <xdr:sp macro="" textlink="">
      <xdr:nvSpPr>
        <xdr:cNvPr id="407" name="正方形/長方形 406"/>
        <xdr:cNvSpPr/>
      </xdr:nvSpPr>
      <xdr:spPr>
        <a:xfrm>
          <a:off x="17081325" y="11810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1/51</a:t>
          </a:r>
          <a:endParaRPr lang="en-US" sz="1200" b="0" strike="noStrike" spc="-1">
            <a:latin typeface="Times New Roman"/>
          </a:endParaRPr>
        </a:p>
      </xdr:txBody>
    </xdr:sp>
    <xdr:clientData/>
  </xdr:twoCellAnchor>
  <xdr:twoCellAnchor>
    <xdr:from>
      <xdr:col>93</xdr:col>
      <xdr:colOff>168120</xdr:colOff>
      <xdr:row>67</xdr:row>
      <xdr:rowOff>133200</xdr:rowOff>
    </xdr:from>
    <xdr:to>
      <xdr:col>100</xdr:col>
      <xdr:colOff>164520</xdr:colOff>
      <xdr:row>69</xdr:row>
      <xdr:rowOff>43920</xdr:rowOff>
    </xdr:to>
    <xdr:sp macro="" textlink="">
      <xdr:nvSpPr>
        <xdr:cNvPr id="408" name="正方形/長方形 407"/>
        <xdr:cNvSpPr/>
      </xdr:nvSpPr>
      <xdr:spPr>
        <a:xfrm>
          <a:off x="18770445" y="1162035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68</xdr:row>
      <xdr:rowOff>152280</xdr:rowOff>
    </xdr:from>
    <xdr:to>
      <xdr:col>100</xdr:col>
      <xdr:colOff>164520</xdr:colOff>
      <xdr:row>70</xdr:row>
      <xdr:rowOff>63000</xdr:rowOff>
    </xdr:to>
    <xdr:sp macro="" textlink="">
      <xdr:nvSpPr>
        <xdr:cNvPr id="409" name="正方形/長方形 408"/>
        <xdr:cNvSpPr/>
      </xdr:nvSpPr>
      <xdr:spPr>
        <a:xfrm>
          <a:off x="18770445" y="11810880"/>
          <a:ext cx="13965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76.8</a:t>
          </a:r>
          <a:endParaRPr lang="en-US" sz="1200" b="0" strike="noStrike" spc="-1">
            <a:latin typeface="Times New Roman"/>
          </a:endParaRPr>
        </a:p>
      </xdr:txBody>
    </xdr:sp>
    <xdr:clientData/>
  </xdr:twoCellAnchor>
  <xdr:twoCellAnchor>
    <xdr:from>
      <xdr:col>101</xdr:col>
      <xdr:colOff>181080</xdr:colOff>
      <xdr:row>67</xdr:row>
      <xdr:rowOff>133200</xdr:rowOff>
    </xdr:from>
    <xdr:to>
      <xdr:col>109</xdr:col>
      <xdr:colOff>104400</xdr:colOff>
      <xdr:row>69</xdr:row>
      <xdr:rowOff>43920</xdr:rowOff>
    </xdr:to>
    <xdr:sp macro="" textlink="">
      <xdr:nvSpPr>
        <xdr:cNvPr id="410" name="正方形/長方形 409"/>
        <xdr:cNvSpPr/>
      </xdr:nvSpPr>
      <xdr:spPr>
        <a:xfrm>
          <a:off x="20383605" y="1162035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101</xdr:col>
      <xdr:colOff>181080</xdr:colOff>
      <xdr:row>68</xdr:row>
      <xdr:rowOff>152280</xdr:rowOff>
    </xdr:from>
    <xdr:to>
      <xdr:col>109</xdr:col>
      <xdr:colOff>104400</xdr:colOff>
      <xdr:row>70</xdr:row>
      <xdr:rowOff>63000</xdr:rowOff>
    </xdr:to>
    <xdr:sp macro="" textlink="">
      <xdr:nvSpPr>
        <xdr:cNvPr id="411" name="正方形/長方形 410"/>
        <xdr:cNvSpPr/>
      </xdr:nvSpPr>
      <xdr:spPr>
        <a:xfrm>
          <a:off x="20383605" y="11810880"/>
          <a:ext cx="152352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72.7</a:t>
          </a:r>
          <a:endParaRPr lang="en-US" sz="1200" b="0" strike="noStrike" spc="-1">
            <a:latin typeface="Times New Roman"/>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412" name="正方形/長方形 411"/>
        <xdr:cNvSpPr/>
      </xdr:nvSpPr>
      <xdr:spPr>
        <a:xfrm>
          <a:off x="12445830" y="12128580"/>
          <a:ext cx="4622535" cy="228582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13320</xdr:colOff>
      <xdr:row>70</xdr:row>
      <xdr:rowOff>127080</xdr:rowOff>
    </xdr:from>
    <xdr:to>
      <xdr:col>113</xdr:col>
      <xdr:colOff>129960</xdr:colOff>
      <xdr:row>84</xdr:row>
      <xdr:rowOff>12600</xdr:rowOff>
    </xdr:to>
    <xdr:sp macro="" textlink="">
      <xdr:nvSpPr>
        <xdr:cNvPr id="413" name="正方形/長方形 412"/>
        <xdr:cNvSpPr/>
      </xdr:nvSpPr>
      <xdr:spPr>
        <a:xfrm>
          <a:off x="17415495" y="12128580"/>
          <a:ext cx="5317290" cy="22858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70</xdr:row>
      <xdr:rowOff>127080</xdr:rowOff>
    </xdr:from>
    <xdr:to>
      <xdr:col>106</xdr:col>
      <xdr:colOff>69480</xdr:colOff>
      <xdr:row>72</xdr:row>
      <xdr:rowOff>37800</xdr:rowOff>
    </xdr:to>
    <xdr:sp macro="" textlink="">
      <xdr:nvSpPr>
        <xdr:cNvPr id="414" name="正方形/長方形 413"/>
        <xdr:cNvSpPr/>
      </xdr:nvSpPr>
      <xdr:spPr>
        <a:xfrm>
          <a:off x="17462655" y="12128580"/>
          <a:ext cx="3809475"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公債費以外の分析欄</a:t>
          </a:r>
          <a:endParaRPr lang="en-US" sz="1100" b="0" strike="noStrike" spc="-1">
            <a:latin typeface="Times New Roman"/>
          </a:endParaRPr>
        </a:p>
      </xdr:txBody>
    </xdr:sp>
    <xdr:clientData/>
  </xdr:twoCellAnchor>
  <xdr:twoCellAnchor>
    <xdr:from>
      <xdr:col>87</xdr:col>
      <xdr:colOff>98280</xdr:colOff>
      <xdr:row>72</xdr:row>
      <xdr:rowOff>101520</xdr:rowOff>
    </xdr:from>
    <xdr:to>
      <xdr:col>112</xdr:col>
      <xdr:colOff>177120</xdr:colOff>
      <xdr:row>83</xdr:row>
      <xdr:rowOff>120240</xdr:rowOff>
    </xdr:to>
    <xdr:sp macro="" textlink="">
      <xdr:nvSpPr>
        <xdr:cNvPr id="415" name="テキスト ボックス 414"/>
        <xdr:cNvSpPr/>
      </xdr:nvSpPr>
      <xdr:spPr>
        <a:xfrm>
          <a:off x="17500455" y="12445920"/>
          <a:ext cx="5079465" cy="190467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　類似団体に比べ、経常収支比率における公債費の割合が高いため、同団体平均を</a:t>
          </a:r>
          <a:r>
            <a:rPr lang="en-US" sz="1300" b="0" strike="noStrike" spc="-1">
              <a:solidFill>
                <a:srgbClr val="000000"/>
              </a:solidFill>
              <a:latin typeface="ＭＳ Ｐゴシック"/>
              <a:ea typeface="ＭＳ Ｐゴシック"/>
            </a:rPr>
            <a:t>8.6</a:t>
          </a:r>
          <a:r>
            <a:rPr lang="ja-JP" sz="1300" b="0" strike="noStrike" spc="-1">
              <a:solidFill>
                <a:srgbClr val="000000"/>
              </a:solidFill>
              <a:latin typeface="ＭＳ Ｐゴシック"/>
              <a:ea typeface="ＭＳ Ｐゴシック"/>
            </a:rPr>
            <a:t>ポイント下回っている。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　今後も、「経営健全化計画」に基づき、各経費の削減にかかる取組を進める。</a:t>
          </a:r>
          <a:endParaRPr lang="en-US" sz="1300" b="0" strike="noStrike" spc="-1">
            <a:latin typeface="Times New Roman"/>
          </a:endParaRPr>
        </a:p>
      </xdr:txBody>
    </xdr:sp>
    <xdr:clientData/>
  </xdr:twoCellAnchor>
  <xdr:twoCellAnchor editAs="oneCell">
    <xdr:from>
      <xdr:col>62</xdr:col>
      <xdr:colOff>8640</xdr:colOff>
      <xdr:row>69</xdr:row>
      <xdr:rowOff>108000</xdr:rowOff>
    </xdr:from>
    <xdr:to>
      <xdr:col>63</xdr:col>
      <xdr:colOff>118800</xdr:colOff>
      <xdr:row>70</xdr:row>
      <xdr:rowOff>128520</xdr:rowOff>
    </xdr:to>
    <xdr:sp macro="" textlink="">
      <xdr:nvSpPr>
        <xdr:cNvPr id="416" name="テキスト ボックス 415"/>
        <xdr:cNvSpPr/>
      </xdr:nvSpPr>
      <xdr:spPr>
        <a:xfrm>
          <a:off x="12410190" y="11938050"/>
          <a:ext cx="310185" cy="19197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84</xdr:row>
      <xdr:rowOff>12600</xdr:rowOff>
    </xdr:from>
    <xdr:to>
      <xdr:col>85</xdr:col>
      <xdr:colOff>66600</xdr:colOff>
      <xdr:row>84</xdr:row>
      <xdr:rowOff>12600</xdr:rowOff>
    </xdr:to>
    <xdr:sp macro="" textlink="">
      <xdr:nvSpPr>
        <xdr:cNvPr id="417" name="直線コネクタ 416"/>
        <xdr:cNvSpPr/>
      </xdr:nvSpPr>
      <xdr:spPr>
        <a:xfrm>
          <a:off x="12445830" y="144144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83</xdr:row>
      <xdr:rowOff>62280</xdr:rowOff>
    </xdr:from>
    <xdr:to>
      <xdr:col>62</xdr:col>
      <xdr:colOff>93600</xdr:colOff>
      <xdr:row>84</xdr:row>
      <xdr:rowOff>108360</xdr:rowOff>
    </xdr:to>
    <xdr:sp macro="" textlink="">
      <xdr:nvSpPr>
        <xdr:cNvPr id="418" name="テキスト ボックス 417"/>
        <xdr:cNvSpPr/>
      </xdr:nvSpPr>
      <xdr:spPr>
        <a:xfrm>
          <a:off x="11937915" y="14292630"/>
          <a:ext cx="55723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62</xdr:col>
      <xdr:colOff>44280</xdr:colOff>
      <xdr:row>81</xdr:row>
      <xdr:rowOff>69840</xdr:rowOff>
    </xdr:from>
    <xdr:to>
      <xdr:col>85</xdr:col>
      <xdr:colOff>66600</xdr:colOff>
      <xdr:row>81</xdr:row>
      <xdr:rowOff>69840</xdr:rowOff>
    </xdr:to>
    <xdr:sp macro="" textlink="">
      <xdr:nvSpPr>
        <xdr:cNvPr id="419" name="直線コネクタ 418"/>
        <xdr:cNvSpPr/>
      </xdr:nvSpPr>
      <xdr:spPr>
        <a:xfrm>
          <a:off x="12445830" y="139572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80</xdr:row>
      <xdr:rowOff>119520</xdr:rowOff>
    </xdr:from>
    <xdr:to>
      <xdr:col>62</xdr:col>
      <xdr:colOff>93600</xdr:colOff>
      <xdr:row>81</xdr:row>
      <xdr:rowOff>165960</xdr:rowOff>
    </xdr:to>
    <xdr:sp macro="" textlink="">
      <xdr:nvSpPr>
        <xdr:cNvPr id="420" name="テキスト ボックス 419"/>
        <xdr:cNvSpPr/>
      </xdr:nvSpPr>
      <xdr:spPr>
        <a:xfrm>
          <a:off x="11937915" y="1383552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62</xdr:col>
      <xdr:colOff>44280</xdr:colOff>
      <xdr:row>78</xdr:row>
      <xdr:rowOff>126720</xdr:rowOff>
    </xdr:from>
    <xdr:to>
      <xdr:col>85</xdr:col>
      <xdr:colOff>66600</xdr:colOff>
      <xdr:row>78</xdr:row>
      <xdr:rowOff>126720</xdr:rowOff>
    </xdr:to>
    <xdr:sp macro="" textlink="">
      <xdr:nvSpPr>
        <xdr:cNvPr id="421" name="直線コネクタ 420"/>
        <xdr:cNvSpPr/>
      </xdr:nvSpPr>
      <xdr:spPr>
        <a:xfrm>
          <a:off x="12445830" y="134998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78</xdr:row>
      <xdr:rowOff>5400</xdr:rowOff>
    </xdr:from>
    <xdr:to>
      <xdr:col>62</xdr:col>
      <xdr:colOff>93600</xdr:colOff>
      <xdr:row>79</xdr:row>
      <xdr:rowOff>51840</xdr:rowOff>
    </xdr:to>
    <xdr:sp macro="" textlink="">
      <xdr:nvSpPr>
        <xdr:cNvPr id="422" name="テキスト ボックス 421"/>
        <xdr:cNvSpPr/>
      </xdr:nvSpPr>
      <xdr:spPr>
        <a:xfrm>
          <a:off x="11937915" y="1337850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62</xdr:col>
      <xdr:colOff>44280</xdr:colOff>
      <xdr:row>76</xdr:row>
      <xdr:rowOff>12600</xdr:rowOff>
    </xdr:from>
    <xdr:to>
      <xdr:col>85</xdr:col>
      <xdr:colOff>66600</xdr:colOff>
      <xdr:row>76</xdr:row>
      <xdr:rowOff>12600</xdr:rowOff>
    </xdr:to>
    <xdr:sp macro="" textlink="">
      <xdr:nvSpPr>
        <xdr:cNvPr id="423" name="直線コネクタ 422"/>
        <xdr:cNvSpPr/>
      </xdr:nvSpPr>
      <xdr:spPr>
        <a:xfrm>
          <a:off x="12445830" y="1304280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75</xdr:row>
      <xdr:rowOff>62280</xdr:rowOff>
    </xdr:from>
    <xdr:to>
      <xdr:col>62</xdr:col>
      <xdr:colOff>93600</xdr:colOff>
      <xdr:row>76</xdr:row>
      <xdr:rowOff>108360</xdr:rowOff>
    </xdr:to>
    <xdr:sp macro="" textlink="">
      <xdr:nvSpPr>
        <xdr:cNvPr id="424" name="テキスト ボックス 423"/>
        <xdr:cNvSpPr/>
      </xdr:nvSpPr>
      <xdr:spPr>
        <a:xfrm>
          <a:off x="11937915" y="12921030"/>
          <a:ext cx="557235"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62</xdr:col>
      <xdr:colOff>44280</xdr:colOff>
      <xdr:row>73</xdr:row>
      <xdr:rowOff>69840</xdr:rowOff>
    </xdr:from>
    <xdr:to>
      <xdr:col>85</xdr:col>
      <xdr:colOff>66600</xdr:colOff>
      <xdr:row>73</xdr:row>
      <xdr:rowOff>69840</xdr:rowOff>
    </xdr:to>
    <xdr:sp macro="" textlink="">
      <xdr:nvSpPr>
        <xdr:cNvPr id="425" name="直線コネクタ 424"/>
        <xdr:cNvSpPr/>
      </xdr:nvSpPr>
      <xdr:spPr>
        <a:xfrm>
          <a:off x="12445830" y="1258569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72</xdr:row>
      <xdr:rowOff>119520</xdr:rowOff>
    </xdr:from>
    <xdr:to>
      <xdr:col>62</xdr:col>
      <xdr:colOff>93600</xdr:colOff>
      <xdr:row>73</xdr:row>
      <xdr:rowOff>165960</xdr:rowOff>
    </xdr:to>
    <xdr:sp macro="" textlink="">
      <xdr:nvSpPr>
        <xdr:cNvPr id="426" name="テキスト ボックス 425"/>
        <xdr:cNvSpPr/>
      </xdr:nvSpPr>
      <xdr:spPr>
        <a:xfrm>
          <a:off x="11937915" y="1246392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62</xdr:col>
      <xdr:colOff>44280</xdr:colOff>
      <xdr:row>70</xdr:row>
      <xdr:rowOff>126720</xdr:rowOff>
    </xdr:from>
    <xdr:to>
      <xdr:col>85</xdr:col>
      <xdr:colOff>66600</xdr:colOff>
      <xdr:row>70</xdr:row>
      <xdr:rowOff>126720</xdr:rowOff>
    </xdr:to>
    <xdr:sp macro="" textlink="">
      <xdr:nvSpPr>
        <xdr:cNvPr id="427" name="直線コネクタ 426"/>
        <xdr:cNvSpPr/>
      </xdr:nvSpPr>
      <xdr:spPr>
        <a:xfrm>
          <a:off x="12445830" y="12128220"/>
          <a:ext cx="4622895"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70</xdr:row>
      <xdr:rowOff>5400</xdr:rowOff>
    </xdr:from>
    <xdr:to>
      <xdr:col>62</xdr:col>
      <xdr:colOff>93600</xdr:colOff>
      <xdr:row>71</xdr:row>
      <xdr:rowOff>51840</xdr:rowOff>
    </xdr:to>
    <xdr:sp macro="" textlink="">
      <xdr:nvSpPr>
        <xdr:cNvPr id="428" name="テキスト ボックス 427"/>
        <xdr:cNvSpPr/>
      </xdr:nvSpPr>
      <xdr:spPr>
        <a:xfrm>
          <a:off x="11937915" y="12006900"/>
          <a:ext cx="55723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429" name="公債費以外グラフ枠"/>
        <xdr:cNvSpPr/>
      </xdr:nvSpPr>
      <xdr:spPr>
        <a:xfrm>
          <a:off x="12445830" y="12128580"/>
          <a:ext cx="4622535" cy="22858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76</xdr:row>
      <xdr:rowOff>58320</xdr:rowOff>
    </xdr:from>
    <xdr:to>
      <xdr:col>82</xdr:col>
      <xdr:colOff>107640</xdr:colOff>
      <xdr:row>81</xdr:row>
      <xdr:rowOff>24120</xdr:rowOff>
    </xdr:to>
    <xdr:sp macro="" textlink="">
      <xdr:nvSpPr>
        <xdr:cNvPr id="430" name="直線コネクタ 429"/>
        <xdr:cNvSpPr/>
      </xdr:nvSpPr>
      <xdr:spPr>
        <a:xfrm flipV="1">
          <a:off x="16509690" y="13088520"/>
          <a:ext cx="0" cy="82305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81</xdr:row>
      <xdr:rowOff>16920</xdr:rowOff>
    </xdr:from>
    <xdr:to>
      <xdr:col>87</xdr:col>
      <xdr:colOff>41040</xdr:colOff>
      <xdr:row>82</xdr:row>
      <xdr:rowOff>63360</xdr:rowOff>
    </xdr:to>
    <xdr:sp macro="" textlink="">
      <xdr:nvSpPr>
        <xdr:cNvPr id="431" name="公債費以外最小値テキスト"/>
        <xdr:cNvSpPr/>
      </xdr:nvSpPr>
      <xdr:spPr>
        <a:xfrm>
          <a:off x="16615395" y="1390437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89.0</a:t>
          </a:r>
          <a:endParaRPr lang="en-US" sz="1000" b="0" strike="noStrike" spc="-1">
            <a:latin typeface="Times New Roman"/>
          </a:endParaRPr>
        </a:p>
      </xdr:txBody>
    </xdr:sp>
    <xdr:clientData/>
  </xdr:twoCellAnchor>
  <xdr:twoCellAnchor>
    <xdr:from>
      <xdr:col>82</xdr:col>
      <xdr:colOff>18720</xdr:colOff>
      <xdr:row>81</xdr:row>
      <xdr:rowOff>24120</xdr:rowOff>
    </xdr:from>
    <xdr:to>
      <xdr:col>83</xdr:col>
      <xdr:colOff>12960</xdr:colOff>
      <xdr:row>81</xdr:row>
      <xdr:rowOff>24120</xdr:rowOff>
    </xdr:to>
    <xdr:sp macro="" textlink="">
      <xdr:nvSpPr>
        <xdr:cNvPr id="432" name="直線コネクタ 431"/>
        <xdr:cNvSpPr/>
      </xdr:nvSpPr>
      <xdr:spPr>
        <a:xfrm>
          <a:off x="16420770" y="13911570"/>
          <a:ext cx="19426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74</xdr:row>
      <xdr:rowOff>165240</xdr:rowOff>
    </xdr:from>
    <xdr:to>
      <xdr:col>87</xdr:col>
      <xdr:colOff>41040</xdr:colOff>
      <xdr:row>76</xdr:row>
      <xdr:rowOff>39960</xdr:rowOff>
    </xdr:to>
    <xdr:sp macro="" textlink="">
      <xdr:nvSpPr>
        <xdr:cNvPr id="433" name="公債費以外最大値テキスト"/>
        <xdr:cNvSpPr/>
      </xdr:nvSpPr>
      <xdr:spPr>
        <a:xfrm>
          <a:off x="16615395" y="1285254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71.0</a:t>
          </a:r>
          <a:endParaRPr lang="en-US" sz="1000" b="0" strike="noStrike" spc="-1">
            <a:latin typeface="Times New Roman"/>
          </a:endParaRPr>
        </a:p>
      </xdr:txBody>
    </xdr:sp>
    <xdr:clientData/>
  </xdr:twoCellAnchor>
  <xdr:twoCellAnchor>
    <xdr:from>
      <xdr:col>82</xdr:col>
      <xdr:colOff>18720</xdr:colOff>
      <xdr:row>76</xdr:row>
      <xdr:rowOff>58320</xdr:rowOff>
    </xdr:from>
    <xdr:to>
      <xdr:col>83</xdr:col>
      <xdr:colOff>12960</xdr:colOff>
      <xdr:row>76</xdr:row>
      <xdr:rowOff>58320</xdr:rowOff>
    </xdr:to>
    <xdr:sp macro="" textlink="">
      <xdr:nvSpPr>
        <xdr:cNvPr id="434" name="直線コネクタ 433"/>
        <xdr:cNvSpPr/>
      </xdr:nvSpPr>
      <xdr:spPr>
        <a:xfrm>
          <a:off x="16420770" y="13088520"/>
          <a:ext cx="194265"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76</xdr:row>
      <xdr:rowOff>58320</xdr:rowOff>
    </xdr:from>
    <xdr:to>
      <xdr:col>82</xdr:col>
      <xdr:colOff>107640</xdr:colOff>
      <xdr:row>76</xdr:row>
      <xdr:rowOff>126720</xdr:rowOff>
    </xdr:to>
    <xdr:sp macro="" textlink="">
      <xdr:nvSpPr>
        <xdr:cNvPr id="435" name="直線コネクタ 434"/>
        <xdr:cNvSpPr/>
      </xdr:nvSpPr>
      <xdr:spPr>
        <a:xfrm flipV="1">
          <a:off x="15671790" y="13088520"/>
          <a:ext cx="83790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78</xdr:row>
      <xdr:rowOff>50400</xdr:rowOff>
    </xdr:from>
    <xdr:to>
      <xdr:col>87</xdr:col>
      <xdr:colOff>41040</xdr:colOff>
      <xdr:row>79</xdr:row>
      <xdr:rowOff>96840</xdr:rowOff>
    </xdr:to>
    <xdr:sp macro="" textlink="">
      <xdr:nvSpPr>
        <xdr:cNvPr id="436" name="公債費以外平均値テキスト"/>
        <xdr:cNvSpPr/>
      </xdr:nvSpPr>
      <xdr:spPr>
        <a:xfrm>
          <a:off x="16615395" y="134235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79.6</a:t>
          </a:r>
          <a:endParaRPr lang="en-US" sz="1000" b="0" strike="noStrike" spc="-1">
            <a:latin typeface="Times New Roman"/>
          </a:endParaRPr>
        </a:p>
      </xdr:txBody>
    </xdr:sp>
    <xdr:clientData/>
  </xdr:twoCellAnchor>
  <xdr:twoCellAnchor>
    <xdr:from>
      <xdr:col>82</xdr:col>
      <xdr:colOff>57240</xdr:colOff>
      <xdr:row>78</xdr:row>
      <xdr:rowOff>57960</xdr:rowOff>
    </xdr:from>
    <xdr:to>
      <xdr:col>82</xdr:col>
      <xdr:colOff>158400</xdr:colOff>
      <xdr:row>78</xdr:row>
      <xdr:rowOff>159120</xdr:rowOff>
    </xdr:to>
    <xdr:sp macro="" textlink="">
      <xdr:nvSpPr>
        <xdr:cNvPr id="437" name="フローチャート: 判断 436"/>
        <xdr:cNvSpPr/>
      </xdr:nvSpPr>
      <xdr:spPr>
        <a:xfrm>
          <a:off x="16459290" y="134310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76</xdr:row>
      <xdr:rowOff>48960</xdr:rowOff>
    </xdr:from>
    <xdr:to>
      <xdr:col>78</xdr:col>
      <xdr:colOff>69840</xdr:colOff>
      <xdr:row>76</xdr:row>
      <xdr:rowOff>126720</xdr:rowOff>
    </xdr:to>
    <xdr:sp macro="" textlink="">
      <xdr:nvSpPr>
        <xdr:cNvPr id="438" name="直線コネクタ 437"/>
        <xdr:cNvSpPr/>
      </xdr:nvSpPr>
      <xdr:spPr>
        <a:xfrm>
          <a:off x="14782545" y="13079160"/>
          <a:ext cx="889245" cy="77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78</xdr:row>
      <xdr:rowOff>80640</xdr:rowOff>
    </xdr:from>
    <xdr:to>
      <xdr:col>78</xdr:col>
      <xdr:colOff>120240</xdr:colOff>
      <xdr:row>79</xdr:row>
      <xdr:rowOff>10440</xdr:rowOff>
    </xdr:to>
    <xdr:sp macro="" textlink="">
      <xdr:nvSpPr>
        <xdr:cNvPr id="439" name="フローチャート: 判断 438"/>
        <xdr:cNvSpPr/>
      </xdr:nvSpPr>
      <xdr:spPr>
        <a:xfrm>
          <a:off x="15621030" y="1345374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79</xdr:row>
      <xdr:rowOff>16200</xdr:rowOff>
    </xdr:from>
    <xdr:to>
      <xdr:col>80</xdr:col>
      <xdr:colOff>91080</xdr:colOff>
      <xdr:row>80</xdr:row>
      <xdr:rowOff>62280</xdr:rowOff>
    </xdr:to>
    <xdr:sp macro="" textlink="">
      <xdr:nvSpPr>
        <xdr:cNvPr id="440" name="テキスト ボックス 439"/>
        <xdr:cNvSpPr/>
      </xdr:nvSpPr>
      <xdr:spPr>
        <a:xfrm>
          <a:off x="15290820" y="13560750"/>
          <a:ext cx="8022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80.1</a:t>
          </a:r>
          <a:endParaRPr lang="en-US" sz="1000" b="0" strike="noStrike" spc="-1">
            <a:latin typeface="Times New Roman"/>
          </a:endParaRPr>
        </a:p>
      </xdr:txBody>
    </xdr:sp>
    <xdr:clientData/>
  </xdr:twoCellAnchor>
  <xdr:twoCellAnchor>
    <xdr:from>
      <xdr:col>69</xdr:col>
      <xdr:colOff>91800</xdr:colOff>
      <xdr:row>75</xdr:row>
      <xdr:rowOff>97200</xdr:rowOff>
    </xdr:from>
    <xdr:to>
      <xdr:col>73</xdr:col>
      <xdr:colOff>180720</xdr:colOff>
      <xdr:row>76</xdr:row>
      <xdr:rowOff>48960</xdr:rowOff>
    </xdr:to>
    <xdr:sp macro="" textlink="">
      <xdr:nvSpPr>
        <xdr:cNvPr id="441" name="直線コネクタ 440"/>
        <xdr:cNvSpPr/>
      </xdr:nvSpPr>
      <xdr:spPr>
        <a:xfrm>
          <a:off x="13893525" y="12955950"/>
          <a:ext cx="889020" cy="1232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78</xdr:row>
      <xdr:rowOff>48600</xdr:rowOff>
    </xdr:from>
    <xdr:to>
      <xdr:col>74</xdr:col>
      <xdr:colOff>31680</xdr:colOff>
      <xdr:row>78</xdr:row>
      <xdr:rowOff>149760</xdr:rowOff>
    </xdr:to>
    <xdr:sp macro="" textlink="">
      <xdr:nvSpPr>
        <xdr:cNvPr id="442" name="フローチャート: 判断 441"/>
        <xdr:cNvSpPr/>
      </xdr:nvSpPr>
      <xdr:spPr>
        <a:xfrm>
          <a:off x="14732145" y="1342170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78</xdr:row>
      <xdr:rowOff>155520</xdr:rowOff>
    </xdr:from>
    <xdr:to>
      <xdr:col>76</xdr:col>
      <xdr:colOff>27720</xdr:colOff>
      <xdr:row>80</xdr:row>
      <xdr:rowOff>30240</xdr:rowOff>
    </xdr:to>
    <xdr:sp macro="" textlink="">
      <xdr:nvSpPr>
        <xdr:cNvPr id="443" name="テキスト ボックス 442"/>
        <xdr:cNvSpPr/>
      </xdr:nvSpPr>
      <xdr:spPr>
        <a:xfrm>
          <a:off x="14401800" y="1352862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79.4</a:t>
          </a:r>
          <a:endParaRPr lang="en-US" sz="1000" b="0" strike="noStrike" spc="-1">
            <a:latin typeface="Times New Roman"/>
          </a:endParaRPr>
        </a:p>
      </xdr:txBody>
    </xdr:sp>
    <xdr:clientData/>
  </xdr:twoCellAnchor>
  <xdr:twoCellAnchor>
    <xdr:from>
      <xdr:col>65</xdr:col>
      <xdr:colOff>2880</xdr:colOff>
      <xdr:row>75</xdr:row>
      <xdr:rowOff>1080</xdr:rowOff>
    </xdr:from>
    <xdr:to>
      <xdr:col>69</xdr:col>
      <xdr:colOff>91800</xdr:colOff>
      <xdr:row>75</xdr:row>
      <xdr:rowOff>97200</xdr:rowOff>
    </xdr:to>
    <xdr:sp macro="" textlink="">
      <xdr:nvSpPr>
        <xdr:cNvPr id="444" name="直線コネクタ 443"/>
        <xdr:cNvSpPr/>
      </xdr:nvSpPr>
      <xdr:spPr>
        <a:xfrm>
          <a:off x="13004505" y="12859830"/>
          <a:ext cx="889020" cy="9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78</xdr:row>
      <xdr:rowOff>16920</xdr:rowOff>
    </xdr:from>
    <xdr:to>
      <xdr:col>69</xdr:col>
      <xdr:colOff>142560</xdr:colOff>
      <xdr:row>78</xdr:row>
      <xdr:rowOff>118080</xdr:rowOff>
    </xdr:to>
    <xdr:sp macro="" textlink="">
      <xdr:nvSpPr>
        <xdr:cNvPr id="445" name="フローチャート: 判断 444"/>
        <xdr:cNvSpPr/>
      </xdr:nvSpPr>
      <xdr:spPr>
        <a:xfrm>
          <a:off x="13843125" y="133900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78</xdr:row>
      <xdr:rowOff>123840</xdr:rowOff>
    </xdr:from>
    <xdr:to>
      <xdr:col>71</xdr:col>
      <xdr:colOff>138960</xdr:colOff>
      <xdr:row>79</xdr:row>
      <xdr:rowOff>170280</xdr:rowOff>
    </xdr:to>
    <xdr:sp macro="" textlink="">
      <xdr:nvSpPr>
        <xdr:cNvPr id="446" name="テキスト ボックス 445"/>
        <xdr:cNvSpPr/>
      </xdr:nvSpPr>
      <xdr:spPr>
        <a:xfrm>
          <a:off x="13512915" y="1349694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78.7</a:t>
          </a:r>
          <a:endParaRPr lang="en-US" sz="1000" b="0" strike="noStrike" spc="-1">
            <a:latin typeface="Times New Roman"/>
          </a:endParaRPr>
        </a:p>
      </xdr:txBody>
    </xdr:sp>
    <xdr:clientData/>
  </xdr:twoCellAnchor>
  <xdr:twoCellAnchor>
    <xdr:from>
      <xdr:col>64</xdr:col>
      <xdr:colOff>152280</xdr:colOff>
      <xdr:row>78</xdr:row>
      <xdr:rowOff>7560</xdr:rowOff>
    </xdr:from>
    <xdr:to>
      <xdr:col>65</xdr:col>
      <xdr:colOff>53640</xdr:colOff>
      <xdr:row>78</xdr:row>
      <xdr:rowOff>108720</xdr:rowOff>
    </xdr:to>
    <xdr:sp macro="" textlink="">
      <xdr:nvSpPr>
        <xdr:cNvPr id="447" name="フローチャート: 判断 446"/>
        <xdr:cNvSpPr/>
      </xdr:nvSpPr>
      <xdr:spPr>
        <a:xfrm>
          <a:off x="12953880" y="13380660"/>
          <a:ext cx="101385"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78</xdr:row>
      <xdr:rowOff>114480</xdr:rowOff>
    </xdr:from>
    <xdr:to>
      <xdr:col>67</xdr:col>
      <xdr:colOff>50040</xdr:colOff>
      <xdr:row>79</xdr:row>
      <xdr:rowOff>160920</xdr:rowOff>
    </xdr:to>
    <xdr:sp macro="" textlink="">
      <xdr:nvSpPr>
        <xdr:cNvPr id="448" name="テキスト ボックス 447"/>
        <xdr:cNvSpPr/>
      </xdr:nvSpPr>
      <xdr:spPr>
        <a:xfrm>
          <a:off x="12623895" y="1348758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78.5</a:t>
          </a:r>
          <a:endParaRPr lang="en-US" sz="1000" b="0" strike="noStrike" spc="-1">
            <a:latin typeface="Times New Roman"/>
          </a:endParaRPr>
        </a:p>
      </xdr:txBody>
    </xdr:sp>
    <xdr:clientData/>
  </xdr:twoCellAnchor>
  <xdr:twoCellAnchor editAs="oneCell">
    <xdr:from>
      <xdr:col>81</xdr:col>
      <xdr:colOff>92160</xdr:colOff>
      <xdr:row>84</xdr:row>
      <xdr:rowOff>30600</xdr:rowOff>
    </xdr:from>
    <xdr:to>
      <xdr:col>85</xdr:col>
      <xdr:colOff>119880</xdr:colOff>
      <xdr:row>85</xdr:row>
      <xdr:rowOff>77040</xdr:rowOff>
    </xdr:to>
    <xdr:sp macro="" textlink="">
      <xdr:nvSpPr>
        <xdr:cNvPr id="449" name="テキスト ボックス 448"/>
        <xdr:cNvSpPr/>
      </xdr:nvSpPr>
      <xdr:spPr>
        <a:xfrm>
          <a:off x="16294185" y="14432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77</xdr:col>
      <xdr:colOff>54000</xdr:colOff>
      <xdr:row>84</xdr:row>
      <xdr:rowOff>30600</xdr:rowOff>
    </xdr:from>
    <xdr:to>
      <xdr:col>81</xdr:col>
      <xdr:colOff>81720</xdr:colOff>
      <xdr:row>85</xdr:row>
      <xdr:rowOff>77040</xdr:rowOff>
    </xdr:to>
    <xdr:sp macro="" textlink="">
      <xdr:nvSpPr>
        <xdr:cNvPr id="450" name="テキスト ボックス 449"/>
        <xdr:cNvSpPr/>
      </xdr:nvSpPr>
      <xdr:spPr>
        <a:xfrm>
          <a:off x="15455925" y="14432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72</xdr:col>
      <xdr:colOff>165240</xdr:colOff>
      <xdr:row>84</xdr:row>
      <xdr:rowOff>30600</xdr:rowOff>
    </xdr:from>
    <xdr:to>
      <xdr:col>77</xdr:col>
      <xdr:colOff>9720</xdr:colOff>
      <xdr:row>85</xdr:row>
      <xdr:rowOff>77040</xdr:rowOff>
    </xdr:to>
    <xdr:sp macro="" textlink="">
      <xdr:nvSpPr>
        <xdr:cNvPr id="451" name="テキスト ボックス 450"/>
        <xdr:cNvSpPr/>
      </xdr:nvSpPr>
      <xdr:spPr>
        <a:xfrm>
          <a:off x="14567040" y="14432400"/>
          <a:ext cx="844605"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68</xdr:col>
      <xdr:colOff>76320</xdr:colOff>
      <xdr:row>84</xdr:row>
      <xdr:rowOff>30600</xdr:rowOff>
    </xdr:from>
    <xdr:to>
      <xdr:col>72</xdr:col>
      <xdr:colOff>103680</xdr:colOff>
      <xdr:row>85</xdr:row>
      <xdr:rowOff>77040</xdr:rowOff>
    </xdr:to>
    <xdr:sp macro="" textlink="">
      <xdr:nvSpPr>
        <xdr:cNvPr id="452" name="テキスト ボックス 451"/>
        <xdr:cNvSpPr/>
      </xdr:nvSpPr>
      <xdr:spPr>
        <a:xfrm>
          <a:off x="13678020" y="14432400"/>
          <a:ext cx="8274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64</xdr:col>
      <xdr:colOff>3960</xdr:colOff>
      <xdr:row>84</xdr:row>
      <xdr:rowOff>30600</xdr:rowOff>
    </xdr:from>
    <xdr:to>
      <xdr:col>68</xdr:col>
      <xdr:colOff>31680</xdr:colOff>
      <xdr:row>85</xdr:row>
      <xdr:rowOff>77040</xdr:rowOff>
    </xdr:to>
    <xdr:sp macro="" textlink="">
      <xdr:nvSpPr>
        <xdr:cNvPr id="453" name="テキスト ボックス 452"/>
        <xdr:cNvSpPr/>
      </xdr:nvSpPr>
      <xdr:spPr>
        <a:xfrm>
          <a:off x="12805560" y="1443240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82</xdr:col>
      <xdr:colOff>57240</xdr:colOff>
      <xdr:row>76</xdr:row>
      <xdr:rowOff>7560</xdr:rowOff>
    </xdr:from>
    <xdr:to>
      <xdr:col>82</xdr:col>
      <xdr:colOff>158400</xdr:colOff>
      <xdr:row>76</xdr:row>
      <xdr:rowOff>108720</xdr:rowOff>
    </xdr:to>
    <xdr:sp macro="" textlink="">
      <xdr:nvSpPr>
        <xdr:cNvPr id="454" name="楕円 453"/>
        <xdr:cNvSpPr/>
      </xdr:nvSpPr>
      <xdr:spPr>
        <a:xfrm>
          <a:off x="16459290" y="13037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13320</xdr:colOff>
      <xdr:row>75</xdr:row>
      <xdr:rowOff>108000</xdr:rowOff>
    </xdr:from>
    <xdr:to>
      <xdr:col>87</xdr:col>
      <xdr:colOff>41040</xdr:colOff>
      <xdr:row>76</xdr:row>
      <xdr:rowOff>154080</xdr:rowOff>
    </xdr:to>
    <xdr:sp macro="" textlink="">
      <xdr:nvSpPr>
        <xdr:cNvPr id="455" name="公債費以外該当値テキスト"/>
        <xdr:cNvSpPr/>
      </xdr:nvSpPr>
      <xdr:spPr>
        <a:xfrm>
          <a:off x="16615395" y="12966750"/>
          <a:ext cx="827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71.0</a:t>
          </a:r>
          <a:endParaRPr lang="en-US" sz="1000" b="0" strike="noStrike" spc="-1">
            <a:latin typeface="Times New Roman"/>
          </a:endParaRPr>
        </a:p>
      </xdr:txBody>
    </xdr:sp>
    <xdr:clientData/>
  </xdr:twoCellAnchor>
  <xdr:twoCellAnchor>
    <xdr:from>
      <xdr:col>78</xdr:col>
      <xdr:colOff>19080</xdr:colOff>
      <xdr:row>76</xdr:row>
      <xdr:rowOff>76320</xdr:rowOff>
    </xdr:from>
    <xdr:to>
      <xdr:col>78</xdr:col>
      <xdr:colOff>120240</xdr:colOff>
      <xdr:row>77</xdr:row>
      <xdr:rowOff>6120</xdr:rowOff>
    </xdr:to>
    <xdr:sp macro="" textlink="">
      <xdr:nvSpPr>
        <xdr:cNvPr id="456" name="楕円 455"/>
        <xdr:cNvSpPr/>
      </xdr:nvSpPr>
      <xdr:spPr>
        <a:xfrm>
          <a:off x="15621030" y="131065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75</xdr:row>
      <xdr:rowOff>37080</xdr:rowOff>
    </xdr:from>
    <xdr:to>
      <xdr:col>80</xdr:col>
      <xdr:colOff>91080</xdr:colOff>
      <xdr:row>76</xdr:row>
      <xdr:rowOff>83160</xdr:rowOff>
    </xdr:to>
    <xdr:sp macro="" textlink="">
      <xdr:nvSpPr>
        <xdr:cNvPr id="457" name="テキスト ボックス 456"/>
        <xdr:cNvSpPr/>
      </xdr:nvSpPr>
      <xdr:spPr>
        <a:xfrm>
          <a:off x="15290820" y="12895830"/>
          <a:ext cx="8022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72.5</a:t>
          </a:r>
          <a:endParaRPr lang="en-US" sz="1000" b="0" strike="noStrike" spc="-1">
            <a:latin typeface="Times New Roman"/>
          </a:endParaRPr>
        </a:p>
      </xdr:txBody>
    </xdr:sp>
    <xdr:clientData/>
  </xdr:twoCellAnchor>
  <xdr:twoCellAnchor>
    <xdr:from>
      <xdr:col>73</xdr:col>
      <xdr:colOff>130320</xdr:colOff>
      <xdr:row>75</xdr:row>
      <xdr:rowOff>169920</xdr:rowOff>
    </xdr:from>
    <xdr:to>
      <xdr:col>74</xdr:col>
      <xdr:colOff>31680</xdr:colOff>
      <xdr:row>76</xdr:row>
      <xdr:rowOff>99720</xdr:rowOff>
    </xdr:to>
    <xdr:sp macro="" textlink="">
      <xdr:nvSpPr>
        <xdr:cNvPr id="458" name="楕円 457"/>
        <xdr:cNvSpPr/>
      </xdr:nvSpPr>
      <xdr:spPr>
        <a:xfrm>
          <a:off x="14732145" y="1302867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74</xdr:row>
      <xdr:rowOff>130680</xdr:rowOff>
    </xdr:from>
    <xdr:to>
      <xdr:col>76</xdr:col>
      <xdr:colOff>27720</xdr:colOff>
      <xdr:row>76</xdr:row>
      <xdr:rowOff>5400</xdr:rowOff>
    </xdr:to>
    <xdr:sp macro="" textlink="">
      <xdr:nvSpPr>
        <xdr:cNvPr id="459" name="テキスト ボックス 458"/>
        <xdr:cNvSpPr/>
      </xdr:nvSpPr>
      <xdr:spPr>
        <a:xfrm>
          <a:off x="14401800" y="12817980"/>
          <a:ext cx="8278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70.8</a:t>
          </a:r>
          <a:endParaRPr lang="en-US" sz="1000" b="0" strike="noStrike" spc="-1">
            <a:latin typeface="Times New Roman"/>
          </a:endParaRPr>
        </a:p>
      </xdr:txBody>
    </xdr:sp>
    <xdr:clientData/>
  </xdr:twoCellAnchor>
  <xdr:twoCellAnchor>
    <xdr:from>
      <xdr:col>69</xdr:col>
      <xdr:colOff>41400</xdr:colOff>
      <xdr:row>75</xdr:row>
      <xdr:rowOff>46440</xdr:rowOff>
    </xdr:from>
    <xdr:to>
      <xdr:col>69</xdr:col>
      <xdr:colOff>142560</xdr:colOff>
      <xdr:row>75</xdr:row>
      <xdr:rowOff>147600</xdr:rowOff>
    </xdr:to>
    <xdr:sp macro="" textlink="">
      <xdr:nvSpPr>
        <xdr:cNvPr id="460" name="楕円 459"/>
        <xdr:cNvSpPr/>
      </xdr:nvSpPr>
      <xdr:spPr>
        <a:xfrm>
          <a:off x="13843125" y="1290519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74</xdr:row>
      <xdr:rowOff>7560</xdr:rowOff>
    </xdr:from>
    <xdr:to>
      <xdr:col>71</xdr:col>
      <xdr:colOff>138960</xdr:colOff>
      <xdr:row>75</xdr:row>
      <xdr:rowOff>54000</xdr:rowOff>
    </xdr:to>
    <xdr:sp macro="" textlink="">
      <xdr:nvSpPr>
        <xdr:cNvPr id="461" name="テキスト ボックス 460"/>
        <xdr:cNvSpPr/>
      </xdr:nvSpPr>
      <xdr:spPr>
        <a:xfrm>
          <a:off x="13512915" y="1269486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68.1</a:t>
          </a:r>
          <a:endParaRPr lang="en-US" sz="1000" b="0" strike="noStrike" spc="-1">
            <a:latin typeface="Times New Roman"/>
          </a:endParaRPr>
        </a:p>
      </xdr:txBody>
    </xdr:sp>
    <xdr:clientData/>
  </xdr:twoCellAnchor>
  <xdr:twoCellAnchor>
    <xdr:from>
      <xdr:col>64</xdr:col>
      <xdr:colOff>152280</xdr:colOff>
      <xdr:row>74</xdr:row>
      <xdr:rowOff>122040</xdr:rowOff>
    </xdr:from>
    <xdr:to>
      <xdr:col>65</xdr:col>
      <xdr:colOff>53640</xdr:colOff>
      <xdr:row>75</xdr:row>
      <xdr:rowOff>51840</xdr:rowOff>
    </xdr:to>
    <xdr:sp macro="" textlink="">
      <xdr:nvSpPr>
        <xdr:cNvPr id="462" name="楕円 461"/>
        <xdr:cNvSpPr/>
      </xdr:nvSpPr>
      <xdr:spPr>
        <a:xfrm>
          <a:off x="12953880" y="12809340"/>
          <a:ext cx="101385"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73</xdr:row>
      <xdr:rowOff>82800</xdr:rowOff>
    </xdr:from>
    <xdr:to>
      <xdr:col>67</xdr:col>
      <xdr:colOff>50040</xdr:colOff>
      <xdr:row>74</xdr:row>
      <xdr:rowOff>129240</xdr:rowOff>
    </xdr:to>
    <xdr:sp macro="" textlink="">
      <xdr:nvSpPr>
        <xdr:cNvPr id="463" name="テキスト ボックス 462"/>
        <xdr:cNvSpPr/>
      </xdr:nvSpPr>
      <xdr:spPr>
        <a:xfrm>
          <a:off x="12623895" y="12598650"/>
          <a:ext cx="8278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66.0</a:t>
          </a:r>
          <a:endParaRPr lang="en-US" sz="10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76320</xdr:colOff>
      <xdr:row>47</xdr:row>
      <xdr:rowOff>114480</xdr:rowOff>
    </xdr:from>
    <xdr:to>
      <xdr:col>34</xdr:col>
      <xdr:colOff>18720</xdr:colOff>
      <xdr:row>64</xdr:row>
      <xdr:rowOff>114120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88920</xdr:rowOff>
    </xdr:from>
    <xdr:to>
      <xdr:col>40</xdr:col>
      <xdr:colOff>279000</xdr:colOff>
      <xdr:row>3</xdr:row>
      <xdr:rowOff>18720</xdr:rowOff>
    </xdr:to>
    <xdr:sp macro="" textlink="">
      <xdr:nvSpPr>
        <xdr:cNvPr id="3" name="表題ボックス"/>
        <xdr:cNvSpPr/>
      </xdr:nvSpPr>
      <xdr:spPr>
        <a:xfrm>
          <a:off x="0" y="88920"/>
          <a:ext cx="12318600" cy="44415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nSpc>
              <a:spcPct val="100000"/>
            </a:lnSpc>
          </a:pPr>
          <a:r>
            <a:rPr lang="ja-JP" sz="2500" b="1" strike="noStrike" spc="-1">
              <a:latin typeface="ＭＳ Ｐゴシック"/>
              <a:ea typeface="ＭＳ Ｐゴシック"/>
            </a:rPr>
            <a:t>（</a:t>
          </a:r>
          <a:r>
            <a:rPr lang="en-US" sz="2500" b="1" strike="noStrike" spc="-1">
              <a:latin typeface="ＭＳ Ｐゴシック"/>
              <a:ea typeface="ＭＳ Ｐゴシック"/>
            </a:rPr>
            <a:t>4</a:t>
          </a:r>
          <a:r>
            <a:rPr lang="ja-JP" sz="2500" b="1" strike="noStrike" spc="-1">
              <a:latin typeface="ＭＳ Ｐゴシック"/>
              <a:ea typeface="ＭＳ Ｐゴシック"/>
            </a:rPr>
            <a:t>）</a:t>
          </a:r>
          <a:r>
            <a:rPr lang="en-US" sz="2500" b="1" strike="noStrike" spc="-1">
              <a:latin typeface="ＭＳ Ｐゴシック"/>
              <a:ea typeface="ＭＳ Ｐゴシック"/>
            </a:rPr>
            <a:t>-2 </a:t>
          </a:r>
          <a:r>
            <a:rPr lang="ja-JP" sz="2500" b="1" strike="noStrike" spc="-1">
              <a:latin typeface="ＭＳ Ｐゴシック"/>
              <a:ea typeface="ＭＳ Ｐゴシック"/>
            </a:rPr>
            <a:t>市町村経常経費分析表</a:t>
          </a:r>
          <a:r>
            <a:rPr lang="en-US" sz="2500" b="1" strike="noStrike" spc="-1">
              <a:latin typeface="ＭＳ Ｐゴシック"/>
              <a:ea typeface="ＭＳ Ｐゴシック"/>
            </a:rPr>
            <a:t>(</a:t>
          </a:r>
          <a:r>
            <a:rPr lang="ja-JP" sz="2500" b="1" strike="noStrike" spc="-1">
              <a:latin typeface="ＭＳ Ｐゴシック"/>
              <a:ea typeface="ＭＳ Ｐゴシック"/>
            </a:rPr>
            <a:t>普通会計決算</a:t>
          </a:r>
          <a:r>
            <a:rPr lang="en-US" sz="2500" b="1" strike="noStrike" spc="-1">
              <a:latin typeface="ＭＳ Ｐゴシック"/>
              <a:ea typeface="ＭＳ Ｐゴシック"/>
            </a:rPr>
            <a:t>)</a:t>
          </a:r>
          <a:endParaRPr lang="en-US" sz="2500" b="0" strike="noStrike" spc="-1">
            <a:latin typeface="Times New Roman"/>
          </a:endParaRPr>
        </a:p>
      </xdr:txBody>
    </xdr:sp>
    <xdr:clientData/>
  </xdr:twoCellAnchor>
  <xdr:twoCellAnchor>
    <xdr:from>
      <xdr:col>41</xdr:col>
      <xdr:colOff>698400</xdr:colOff>
      <xdr:row>0</xdr:row>
      <xdr:rowOff>0</xdr:rowOff>
    </xdr:from>
    <xdr:to>
      <xdr:col>43</xdr:col>
      <xdr:colOff>1091880</xdr:colOff>
      <xdr:row>2</xdr:row>
      <xdr:rowOff>37800</xdr:rowOff>
    </xdr:to>
    <xdr:sp macro="" textlink="">
      <xdr:nvSpPr>
        <xdr:cNvPr id="4" name="団体名称ボックス1"/>
        <xdr:cNvSpPr/>
      </xdr:nvSpPr>
      <xdr:spPr>
        <a:xfrm>
          <a:off x="14033400" y="0"/>
          <a:ext cx="2984280" cy="380700"/>
        </a:xfrm>
        <a:prstGeom prst="rect">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708120</xdr:colOff>
      <xdr:row>0</xdr:row>
      <xdr:rowOff>12600</xdr:rowOff>
    </xdr:from>
    <xdr:to>
      <xdr:col>43</xdr:col>
      <xdr:colOff>1076040</xdr:colOff>
      <xdr:row>2</xdr:row>
      <xdr:rowOff>24840</xdr:rowOff>
    </xdr:to>
    <xdr:sp macro="" textlink="">
      <xdr:nvSpPr>
        <xdr:cNvPr id="5" name="団体名称ボックス2"/>
        <xdr:cNvSpPr/>
      </xdr:nvSpPr>
      <xdr:spPr>
        <a:xfrm>
          <a:off x="14043120" y="12600"/>
          <a:ext cx="2958720" cy="355140"/>
        </a:xfrm>
        <a:prstGeom prst="rect">
          <a:avLst/>
        </a:prstGeom>
        <a:solidFill>
          <a:srgbClr val="FF0000"/>
        </a:solidFill>
        <a:ln w="9525">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720720</xdr:colOff>
      <xdr:row>0</xdr:row>
      <xdr:rowOff>31680</xdr:rowOff>
    </xdr:from>
    <xdr:to>
      <xdr:col>43</xdr:col>
      <xdr:colOff>1056240</xdr:colOff>
      <xdr:row>2</xdr:row>
      <xdr:rowOff>12240</xdr:rowOff>
    </xdr:to>
    <xdr:sp macro="" textlink="">
      <xdr:nvSpPr>
        <xdr:cNvPr id="6" name="団体名称ボックス3"/>
        <xdr:cNvSpPr/>
      </xdr:nvSpPr>
      <xdr:spPr>
        <a:xfrm>
          <a:off x="14055720" y="31680"/>
          <a:ext cx="2926320" cy="323460"/>
        </a:xfrm>
        <a:prstGeom prst="rect">
          <a:avLst/>
        </a:prstGeom>
        <a:solidFill>
          <a:srgbClr val="FF0000"/>
        </a:solidFill>
        <a:ln w="9525">
          <a:solidFill>
            <a:srgbClr val="FFFFFF"/>
          </a:solidFill>
          <a:round/>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gn="ctr">
            <a:lnSpc>
              <a:spcPct val="100000"/>
            </a:lnSpc>
          </a:pPr>
          <a:r>
            <a:rPr lang="ja-JP" sz="1250" b="1" strike="noStrike" spc="-1">
              <a:solidFill>
                <a:srgbClr val="FFFFFF"/>
              </a:solidFill>
              <a:latin typeface="ＭＳ ゴシック"/>
              <a:ea typeface="ＭＳ ゴシック"/>
            </a:rPr>
            <a:t>鹿児島県霧島市</a:t>
          </a:r>
          <a:endParaRPr lang="en-US" sz="1250" b="0" strike="noStrike" spc="-1">
            <a:latin typeface="Times New Roman"/>
          </a:endParaRPr>
        </a:p>
      </xdr:txBody>
    </xdr:sp>
    <xdr:clientData/>
  </xdr:twoCellAnchor>
  <xdr:twoCellAnchor>
    <xdr:from>
      <xdr:col>39</xdr:col>
      <xdr:colOff>1066680</xdr:colOff>
      <xdr:row>0</xdr:row>
      <xdr:rowOff>0</xdr:rowOff>
    </xdr:from>
    <xdr:to>
      <xdr:col>41</xdr:col>
      <xdr:colOff>501120</xdr:colOff>
      <xdr:row>2</xdr:row>
      <xdr:rowOff>37800</xdr:rowOff>
    </xdr:to>
    <xdr:sp macro="" textlink="">
      <xdr:nvSpPr>
        <xdr:cNvPr id="7" name="正方形/長方形 6"/>
        <xdr:cNvSpPr/>
      </xdr:nvSpPr>
      <xdr:spPr>
        <a:xfrm>
          <a:off x="11810880" y="0"/>
          <a:ext cx="2025240" cy="380700"/>
        </a:xfrm>
        <a:prstGeom prst="rect">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1092240</xdr:colOff>
      <xdr:row>0</xdr:row>
      <xdr:rowOff>12600</xdr:rowOff>
    </xdr:from>
    <xdr:to>
      <xdr:col>41</xdr:col>
      <xdr:colOff>482400</xdr:colOff>
      <xdr:row>2</xdr:row>
      <xdr:rowOff>24840</xdr:rowOff>
    </xdr:to>
    <xdr:sp macro="" textlink="">
      <xdr:nvSpPr>
        <xdr:cNvPr id="8" name="正方形/長方形 7"/>
        <xdr:cNvSpPr/>
      </xdr:nvSpPr>
      <xdr:spPr>
        <a:xfrm>
          <a:off x="11836440" y="12600"/>
          <a:ext cx="1980960" cy="355140"/>
        </a:xfrm>
        <a:prstGeom prst="rect">
          <a:avLst/>
        </a:prstGeom>
        <a:solidFill>
          <a:srgbClr val="FF0000"/>
        </a:solidFill>
        <a:ln w="9525">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1117440</xdr:colOff>
      <xdr:row>0</xdr:row>
      <xdr:rowOff>31680</xdr:rowOff>
    </xdr:from>
    <xdr:to>
      <xdr:col>41</xdr:col>
      <xdr:colOff>450360</xdr:colOff>
      <xdr:row>2</xdr:row>
      <xdr:rowOff>12240</xdr:rowOff>
    </xdr:to>
    <xdr:sp macro="" textlink="">
      <xdr:nvSpPr>
        <xdr:cNvPr id="9" name="正方形/長方形 8"/>
        <xdr:cNvSpPr/>
      </xdr:nvSpPr>
      <xdr:spPr>
        <a:xfrm>
          <a:off x="11861640" y="31680"/>
          <a:ext cx="1923720" cy="323460"/>
        </a:xfrm>
        <a:prstGeom prst="rect">
          <a:avLst/>
        </a:prstGeom>
        <a:solidFill>
          <a:srgbClr val="FF0000"/>
        </a:solidFill>
        <a:ln w="3175">
          <a:solidFill>
            <a:srgbClr val="FFFFFF"/>
          </a:solidFill>
          <a:round/>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gn="ctr">
            <a:lnSpc>
              <a:spcPct val="100000"/>
            </a:lnSpc>
          </a:pPr>
          <a:r>
            <a:rPr lang="ja-JP" sz="1250" b="1" strike="noStrike" spc="-1">
              <a:solidFill>
                <a:srgbClr val="FFFFFF"/>
              </a:solidFill>
              <a:latin typeface="ＭＳ ゴシック"/>
              <a:ea typeface="ＭＳ ゴシック"/>
            </a:rPr>
            <a:t>令和</a:t>
          </a:r>
          <a:r>
            <a:rPr lang="en-US" sz="1250" b="1" strike="noStrike" spc="-1">
              <a:solidFill>
                <a:srgbClr val="FFFFFF"/>
              </a:solidFill>
              <a:latin typeface="ＭＳ ゴシック"/>
              <a:ea typeface="ＭＳ ゴシック"/>
            </a:rPr>
            <a:t>2</a:t>
          </a:r>
          <a:r>
            <a:rPr lang="ja-JP" sz="1250" b="1" strike="noStrike" spc="-1">
              <a:solidFill>
                <a:srgbClr val="FFFFFF"/>
              </a:solidFill>
              <a:latin typeface="ＭＳ ゴシック"/>
              <a:ea typeface="ＭＳ ゴシック"/>
            </a:rPr>
            <a:t>年度</a:t>
          </a:r>
          <a:endParaRPr lang="en-US" sz="1250" b="0" strike="noStrike" spc="-1">
            <a:latin typeface="Times New Roman"/>
          </a:endParaRPr>
        </a:p>
      </xdr:txBody>
    </xdr:sp>
    <xdr:clientData/>
  </xdr:twoCellAnchor>
  <xdr:twoCellAnchor>
    <xdr:from>
      <xdr:col>11</xdr:col>
      <xdr:colOff>63360</xdr:colOff>
      <xdr:row>63</xdr:row>
      <xdr:rowOff>28440</xdr:rowOff>
    </xdr:from>
    <xdr:to>
      <xdr:col>33</xdr:col>
      <xdr:colOff>113760</xdr:colOff>
      <xdr:row>64</xdr:row>
      <xdr:rowOff>110520</xdr:rowOff>
    </xdr:to>
    <xdr:sp macro="" textlink="">
      <xdr:nvSpPr>
        <xdr:cNvPr id="10" name="角丸四角形 9"/>
        <xdr:cNvSpPr/>
      </xdr:nvSpPr>
      <xdr:spPr>
        <a:xfrm>
          <a:off x="2158860" y="12001365"/>
          <a:ext cx="4241400" cy="253530"/>
        </a:xfrm>
        <a:prstGeom prst="roundRect">
          <a:avLst>
            <a:gd name="adj" fmla="val 0"/>
          </a:avLst>
        </a:prstGeom>
        <a:solidFill>
          <a:srgbClr val="FFFFFF"/>
        </a:solidFill>
        <a:ln w="9525">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14</xdr:col>
      <xdr:colOff>63360</xdr:colOff>
      <xdr:row>63</xdr:row>
      <xdr:rowOff>66600</xdr:rowOff>
    </xdr:from>
    <xdr:to>
      <xdr:col>20</xdr:col>
      <xdr:colOff>174240</xdr:colOff>
      <xdr:row>64</xdr:row>
      <xdr:rowOff>148680</xdr:rowOff>
    </xdr:to>
    <xdr:sp macro="" textlink="">
      <xdr:nvSpPr>
        <xdr:cNvPr id="11" name="正方形/長方形 10"/>
        <xdr:cNvSpPr/>
      </xdr:nvSpPr>
      <xdr:spPr>
        <a:xfrm>
          <a:off x="2730360" y="12039525"/>
          <a:ext cx="1253880" cy="2535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1100" b="0" strike="noStrike" spc="-1">
              <a:solidFill>
                <a:srgbClr val="000000"/>
              </a:solidFill>
              <a:latin typeface="Times New Roman"/>
              <a:ea typeface="ＭＳ Ｐゴシック"/>
            </a:rPr>
            <a:t>当該団体値</a:t>
          </a:r>
          <a:endParaRPr lang="en-US" sz="1100" b="0" strike="noStrike" spc="-1">
            <a:latin typeface="Times New Roman"/>
          </a:endParaRPr>
        </a:p>
      </xdr:txBody>
    </xdr:sp>
    <xdr:clientData/>
  </xdr:twoCellAnchor>
  <xdr:twoCellAnchor>
    <xdr:from>
      <xdr:col>12</xdr:col>
      <xdr:colOff>126720</xdr:colOff>
      <xdr:row>63</xdr:row>
      <xdr:rowOff>155520</xdr:rowOff>
    </xdr:from>
    <xdr:to>
      <xdr:col>14</xdr:col>
      <xdr:colOff>37800</xdr:colOff>
      <xdr:row>63</xdr:row>
      <xdr:rowOff>155520</xdr:rowOff>
    </xdr:to>
    <xdr:sp macro="" textlink="">
      <xdr:nvSpPr>
        <xdr:cNvPr id="12" name="直線コネクタ 11"/>
        <xdr:cNvSpPr/>
      </xdr:nvSpPr>
      <xdr:spPr>
        <a:xfrm>
          <a:off x="2412720" y="12128445"/>
          <a:ext cx="292080" cy="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38160</xdr:colOff>
      <xdr:row>63</xdr:row>
      <xdr:rowOff>104760</xdr:rowOff>
    </xdr:from>
    <xdr:to>
      <xdr:col>13</xdr:col>
      <xdr:colOff>139320</xdr:colOff>
      <xdr:row>64</xdr:row>
      <xdr:rowOff>34560</xdr:rowOff>
    </xdr:to>
    <xdr:sp macro="" textlink="">
      <xdr:nvSpPr>
        <xdr:cNvPr id="13" name="楕円 12"/>
        <xdr:cNvSpPr/>
      </xdr:nvSpPr>
      <xdr:spPr>
        <a:xfrm>
          <a:off x="2514660" y="12077685"/>
          <a:ext cx="101160" cy="10125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23</xdr:col>
      <xdr:colOff>101520</xdr:colOff>
      <xdr:row>63</xdr:row>
      <xdr:rowOff>104760</xdr:rowOff>
    </xdr:from>
    <xdr:to>
      <xdr:col>24</xdr:col>
      <xdr:colOff>12240</xdr:colOff>
      <xdr:row>64</xdr:row>
      <xdr:rowOff>34560</xdr:rowOff>
    </xdr:to>
    <xdr:sp macro="" textlink="">
      <xdr:nvSpPr>
        <xdr:cNvPr id="14" name="フローチャート: 判断 13"/>
        <xdr:cNvSpPr/>
      </xdr:nvSpPr>
      <xdr:spPr>
        <a:xfrm>
          <a:off x="4483020" y="12077685"/>
          <a:ext cx="101220" cy="10125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139680</xdr:colOff>
      <xdr:row>63</xdr:row>
      <xdr:rowOff>66600</xdr:rowOff>
    </xdr:from>
    <xdr:to>
      <xdr:col>31</xdr:col>
      <xdr:colOff>75960</xdr:colOff>
      <xdr:row>64</xdr:row>
      <xdr:rowOff>148680</xdr:rowOff>
    </xdr:to>
    <xdr:sp macro="" textlink="">
      <xdr:nvSpPr>
        <xdr:cNvPr id="15" name="正方形/長方形 14"/>
        <xdr:cNvSpPr/>
      </xdr:nvSpPr>
      <xdr:spPr>
        <a:xfrm>
          <a:off x="4711680" y="12039525"/>
          <a:ext cx="1269780" cy="2535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1100" b="0" strike="noStrike" spc="-1">
              <a:solidFill>
                <a:srgbClr val="000000"/>
              </a:solidFill>
              <a:latin typeface="Times New Roman"/>
              <a:ea typeface="ＭＳ Ｐゴシック"/>
            </a:rPr>
            <a:t>類似団体内平均値</a:t>
          </a:r>
          <a:endParaRPr lang="en-US" sz="1100" b="0" strike="noStrike" spc="-1">
            <a:latin typeface="Times New Roman"/>
          </a:endParaRPr>
        </a:p>
      </xdr:txBody>
    </xdr:sp>
    <xdr:clientData/>
  </xdr:twoCellAnchor>
  <xdr:twoCellAnchor>
    <xdr:from>
      <xdr:col>11</xdr:col>
      <xdr:colOff>63360</xdr:colOff>
      <xdr:row>6</xdr:row>
      <xdr:rowOff>3240</xdr:rowOff>
    </xdr:from>
    <xdr:to>
      <xdr:col>33</xdr:col>
      <xdr:colOff>113760</xdr:colOff>
      <xdr:row>7</xdr:row>
      <xdr:rowOff>85320</xdr:rowOff>
    </xdr:to>
    <xdr:sp macro="" textlink="">
      <xdr:nvSpPr>
        <xdr:cNvPr id="16" name="正方形/長方形 15"/>
        <xdr:cNvSpPr/>
      </xdr:nvSpPr>
      <xdr:spPr>
        <a:xfrm>
          <a:off x="2158860" y="1079565"/>
          <a:ext cx="4241400" cy="253530"/>
        </a:xfrm>
        <a:prstGeom prst="rect">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gn="ctr">
            <a:lnSpc>
              <a:spcPct val="100000"/>
            </a:lnSpc>
          </a:pPr>
          <a:r>
            <a:rPr lang="ja-JP" sz="1100" b="0" strike="noStrike" spc="-1">
              <a:latin typeface="ＭＳ Ｐゴシック"/>
              <a:ea typeface="ＭＳ Ｐゴシック"/>
            </a:rPr>
            <a:t>人口</a:t>
          </a:r>
          <a:r>
            <a:rPr lang="en-US" sz="1100" b="0" strike="noStrike" spc="-1">
              <a:latin typeface="ＭＳ Ｐゴシック"/>
              <a:ea typeface="ＭＳ Ｐゴシック"/>
            </a:rPr>
            <a:t>1</a:t>
          </a:r>
          <a:r>
            <a:rPr lang="ja-JP" sz="1100" b="0" strike="noStrike" spc="-1">
              <a:latin typeface="ＭＳ Ｐゴシック"/>
              <a:ea typeface="ＭＳ Ｐゴシック"/>
            </a:rPr>
            <a:t>人当たり決算額の推移</a:t>
          </a:r>
          <a:endParaRPr lang="en-US" sz="1100" b="0" strike="noStrike" spc="-1">
            <a:latin typeface="Times New Roman"/>
          </a:endParaRPr>
        </a:p>
      </xdr:txBody>
    </xdr:sp>
    <xdr:clientData/>
  </xdr:twoCellAnchor>
  <xdr:twoCellAnchor>
    <xdr:from>
      <xdr:col>0</xdr:col>
      <xdr:colOff>127080</xdr:colOff>
      <xdr:row>6</xdr:row>
      <xdr:rowOff>3240</xdr:rowOff>
    </xdr:from>
    <xdr:to>
      <xdr:col>7</xdr:col>
      <xdr:colOff>126720</xdr:colOff>
      <xdr:row>12</xdr:row>
      <xdr:rowOff>117360</xdr:rowOff>
    </xdr:to>
    <xdr:sp macro="" textlink="">
      <xdr:nvSpPr>
        <xdr:cNvPr id="17" name="角丸四角形 16"/>
        <xdr:cNvSpPr/>
      </xdr:nvSpPr>
      <xdr:spPr>
        <a:xfrm>
          <a:off x="127080" y="1079565"/>
          <a:ext cx="1333140" cy="1142820"/>
        </a:xfrm>
        <a:prstGeom prst="roundRect">
          <a:avLst>
            <a:gd name="adj" fmla="val 0"/>
          </a:avLst>
        </a:prstGeom>
        <a:solidFill>
          <a:srgbClr val="FFFFFF"/>
        </a:solidFill>
        <a:ln w="9525">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6</xdr:row>
      <xdr:rowOff>117360</xdr:rowOff>
    </xdr:from>
    <xdr:to>
      <xdr:col>9</xdr:col>
      <xdr:colOff>12600</xdr:colOff>
      <xdr:row>8</xdr:row>
      <xdr:rowOff>28080</xdr:rowOff>
    </xdr:to>
    <xdr:sp macro="" textlink="">
      <xdr:nvSpPr>
        <xdr:cNvPr id="18" name="正方形/長方形 17"/>
        <xdr:cNvSpPr/>
      </xdr:nvSpPr>
      <xdr:spPr>
        <a:xfrm>
          <a:off x="457320" y="1193685"/>
          <a:ext cx="1269780" cy="2536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8</xdr:row>
      <xdr:rowOff>41400</xdr:rowOff>
    </xdr:from>
    <xdr:to>
      <xdr:col>9</xdr:col>
      <xdr:colOff>12600</xdr:colOff>
      <xdr:row>9</xdr:row>
      <xdr:rowOff>123480</xdr:rowOff>
    </xdr:to>
    <xdr:sp macro="" textlink="">
      <xdr:nvSpPr>
        <xdr:cNvPr id="19" name="正方形/長方形 18"/>
        <xdr:cNvSpPr/>
      </xdr:nvSpPr>
      <xdr:spPr>
        <a:xfrm>
          <a:off x="457320" y="1460625"/>
          <a:ext cx="1269780" cy="2535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10</xdr:row>
      <xdr:rowOff>3240</xdr:rowOff>
    </xdr:from>
    <xdr:to>
      <xdr:col>9</xdr:col>
      <xdr:colOff>12600</xdr:colOff>
      <xdr:row>13</xdr:row>
      <xdr:rowOff>123480</xdr:rowOff>
    </xdr:to>
    <xdr:sp macro="" textlink="">
      <xdr:nvSpPr>
        <xdr:cNvPr id="20" name="正方形/長方形 19"/>
        <xdr:cNvSpPr/>
      </xdr:nvSpPr>
      <xdr:spPr>
        <a:xfrm>
          <a:off x="457320" y="1765365"/>
          <a:ext cx="1269780" cy="6345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r>
            <a:rPr lang="ja-JP"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a:t>
          </a:r>
          <a:r>
            <a:rPr lang="ja-JP" sz="800" b="0" strike="noStrike" spc="-1">
              <a:solidFill>
                <a:srgbClr val="000000"/>
              </a:solidFill>
              <a:latin typeface="Times New Roman"/>
              <a:ea typeface="ＭＳ Ｐゴシック"/>
            </a:rPr>
            <a:t>最大値及び最小値</a:t>
          </a:r>
          <a:endParaRPr lang="en-US" sz="800" b="0" strike="noStrike" spc="-1">
            <a:latin typeface="Times New Roman"/>
          </a:endParaRPr>
        </a:p>
      </xdr:txBody>
    </xdr:sp>
    <xdr:clientData/>
  </xdr:twoCellAnchor>
  <xdr:twoCellAnchor>
    <xdr:from>
      <xdr:col>1</xdr:col>
      <xdr:colOff>6120</xdr:colOff>
      <xdr:row>7</xdr:row>
      <xdr:rowOff>9360</xdr:rowOff>
    </xdr:from>
    <xdr:to>
      <xdr:col>2</xdr:col>
      <xdr:colOff>2880</xdr:colOff>
      <xdr:row>7</xdr:row>
      <xdr:rowOff>9360</xdr:rowOff>
    </xdr:to>
    <xdr:sp macro="" textlink="">
      <xdr:nvSpPr>
        <xdr:cNvPr id="21" name="直線コネクタ 20"/>
        <xdr:cNvSpPr/>
      </xdr:nvSpPr>
      <xdr:spPr>
        <a:xfrm flipH="1">
          <a:off x="196620" y="1257135"/>
          <a:ext cx="187260" cy="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9</xdr:row>
      <xdr:rowOff>123480</xdr:rowOff>
    </xdr:from>
    <xdr:to>
      <xdr:col>1</xdr:col>
      <xdr:colOff>91800</xdr:colOff>
      <xdr:row>10</xdr:row>
      <xdr:rowOff>91800</xdr:rowOff>
    </xdr:to>
    <xdr:sp macro="" textlink="">
      <xdr:nvSpPr>
        <xdr:cNvPr id="22" name="直線コネクタ 21"/>
        <xdr:cNvSpPr/>
      </xdr:nvSpPr>
      <xdr:spPr>
        <a:xfrm>
          <a:off x="282300" y="1714155"/>
          <a:ext cx="0" cy="13977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9</xdr:row>
      <xdr:rowOff>123480</xdr:rowOff>
    </xdr:from>
    <xdr:to>
      <xdr:col>2</xdr:col>
      <xdr:colOff>2880</xdr:colOff>
      <xdr:row>9</xdr:row>
      <xdr:rowOff>123480</xdr:rowOff>
    </xdr:to>
    <xdr:sp macro="" textlink="">
      <xdr:nvSpPr>
        <xdr:cNvPr id="23" name="直線コネクタ 22"/>
        <xdr:cNvSpPr/>
      </xdr:nvSpPr>
      <xdr:spPr>
        <a:xfrm flipH="1">
          <a:off x="196620" y="1714155"/>
          <a:ext cx="187260" cy="0"/>
        </a:xfrm>
        <a:prstGeom prst="line">
          <a:avLst/>
        </a:prstGeom>
        <a:ln w="1587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11</xdr:row>
      <xdr:rowOff>18720</xdr:rowOff>
    </xdr:from>
    <xdr:to>
      <xdr:col>1</xdr:col>
      <xdr:colOff>91800</xdr:colOff>
      <xdr:row>11</xdr:row>
      <xdr:rowOff>158400</xdr:rowOff>
    </xdr:to>
    <xdr:sp macro="" textlink="">
      <xdr:nvSpPr>
        <xdr:cNvPr id="24" name="直線コネクタ 23"/>
        <xdr:cNvSpPr/>
      </xdr:nvSpPr>
      <xdr:spPr>
        <a:xfrm flipV="1">
          <a:off x="282300" y="1952295"/>
          <a:ext cx="0" cy="13968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11</xdr:row>
      <xdr:rowOff>161640</xdr:rowOff>
    </xdr:from>
    <xdr:to>
      <xdr:col>2</xdr:col>
      <xdr:colOff>2880</xdr:colOff>
      <xdr:row>11</xdr:row>
      <xdr:rowOff>161640</xdr:rowOff>
    </xdr:to>
    <xdr:sp macro="" textlink="">
      <xdr:nvSpPr>
        <xdr:cNvPr id="25" name="直線コネクタ 24"/>
        <xdr:cNvSpPr/>
      </xdr:nvSpPr>
      <xdr:spPr>
        <a:xfrm flipH="1">
          <a:off x="196620" y="2095215"/>
          <a:ext cx="187260" cy="0"/>
        </a:xfrm>
        <a:prstGeom prst="line">
          <a:avLst/>
        </a:prstGeom>
        <a:ln w="1587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6</xdr:row>
      <xdr:rowOff>130320</xdr:rowOff>
    </xdr:from>
    <xdr:to>
      <xdr:col>1</xdr:col>
      <xdr:colOff>142560</xdr:colOff>
      <xdr:row>7</xdr:row>
      <xdr:rowOff>60120</xdr:rowOff>
    </xdr:to>
    <xdr:sp macro="" textlink="">
      <xdr:nvSpPr>
        <xdr:cNvPr id="26" name="楕円 25"/>
        <xdr:cNvSpPr/>
      </xdr:nvSpPr>
      <xdr:spPr>
        <a:xfrm>
          <a:off x="231900" y="1206645"/>
          <a:ext cx="101160" cy="10125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8</xdr:row>
      <xdr:rowOff>54000</xdr:rowOff>
    </xdr:from>
    <xdr:to>
      <xdr:col>1</xdr:col>
      <xdr:colOff>142560</xdr:colOff>
      <xdr:row>8</xdr:row>
      <xdr:rowOff>155160</xdr:rowOff>
    </xdr:to>
    <xdr:sp macro="" textlink="">
      <xdr:nvSpPr>
        <xdr:cNvPr id="27" name="フローチャート: 判断 26"/>
        <xdr:cNvSpPr/>
      </xdr:nvSpPr>
      <xdr:spPr>
        <a:xfrm>
          <a:off x="231900" y="1473225"/>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28" name="正方形/長方形 27"/>
        <xdr:cNvSpPr/>
      </xdr:nvSpPr>
      <xdr:spPr>
        <a:xfrm>
          <a:off x="2158860" y="1651155"/>
          <a:ext cx="4241400" cy="2285730"/>
        </a:xfrm>
        <a:prstGeom prst="rect">
          <a:avLst/>
        </a:prstGeom>
        <a:solidFill>
          <a:srgbClr val="E6FFD5"/>
        </a:solidFill>
        <a:ln w="9525">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154800</xdr:colOff>
      <xdr:row>7</xdr:row>
      <xdr:rowOff>22320</xdr:rowOff>
    </xdr:from>
    <xdr:to>
      <xdr:col>11</xdr:col>
      <xdr:colOff>36720</xdr:colOff>
      <xdr:row>8</xdr:row>
      <xdr:rowOff>81000</xdr:rowOff>
    </xdr:to>
    <xdr:sp macro="" textlink="">
      <xdr:nvSpPr>
        <xdr:cNvPr id="29" name="テキスト ボックス 28"/>
        <xdr:cNvSpPr/>
      </xdr:nvSpPr>
      <xdr:spPr>
        <a:xfrm>
          <a:off x="1678800" y="1270095"/>
          <a:ext cx="453420" cy="2301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100" b="0" strike="noStrike" spc="-1">
              <a:solidFill>
                <a:srgbClr val="000000"/>
              </a:solidFill>
              <a:latin typeface="ＭＳ Ｐゴシック"/>
              <a:ea typeface="ＭＳ Ｐゴシック"/>
            </a:rPr>
            <a:t>(</a:t>
          </a:r>
          <a:r>
            <a:rPr lang="ja-JP" sz="1100" b="0" strike="noStrike" spc="-1">
              <a:solidFill>
                <a:srgbClr val="000000"/>
              </a:solidFill>
              <a:latin typeface="ＭＳ Ｐゴシック"/>
              <a:ea typeface="ＭＳ Ｐゴシック"/>
            </a:rPr>
            <a:t>円</a:t>
          </a:r>
          <a:r>
            <a:rPr lang="en-US" sz="1100" b="0" strike="noStrike" spc="-1">
              <a:solidFill>
                <a:srgbClr val="000000"/>
              </a:solidFill>
              <a:latin typeface="ＭＳ Ｐゴシック"/>
              <a:ea typeface="ＭＳ Ｐゴシック"/>
            </a:rPr>
            <a:t>)</a:t>
          </a:r>
          <a:endParaRPr lang="en-US" sz="1100" b="0" strike="noStrike" spc="-1">
            <a:latin typeface="Times New Roman"/>
          </a:endParaRPr>
        </a:p>
      </xdr:txBody>
    </xdr:sp>
    <xdr:clientData/>
  </xdr:twoCellAnchor>
  <xdr:twoCellAnchor>
    <xdr:from>
      <xdr:col>11</xdr:col>
      <xdr:colOff>63360</xdr:colOff>
      <xdr:row>22</xdr:row>
      <xdr:rowOff>117360</xdr:rowOff>
    </xdr:from>
    <xdr:to>
      <xdr:col>33</xdr:col>
      <xdr:colOff>114120</xdr:colOff>
      <xdr:row>22</xdr:row>
      <xdr:rowOff>117360</xdr:rowOff>
    </xdr:to>
    <xdr:sp macro="" textlink="">
      <xdr:nvSpPr>
        <xdr:cNvPr id="30" name="直線コネクタ 29"/>
        <xdr:cNvSpPr/>
      </xdr:nvSpPr>
      <xdr:spPr>
        <a:xfrm>
          <a:off x="2158860" y="3936885"/>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21</xdr:row>
      <xdr:rowOff>167400</xdr:rowOff>
    </xdr:from>
    <xdr:to>
      <xdr:col>11</xdr:col>
      <xdr:colOff>114120</xdr:colOff>
      <xdr:row>23</xdr:row>
      <xdr:rowOff>42120</xdr:rowOff>
    </xdr:to>
    <xdr:sp macro="" textlink="">
      <xdr:nvSpPr>
        <xdr:cNvPr id="31" name="テキスト ボックス 30"/>
        <xdr:cNvSpPr/>
      </xdr:nvSpPr>
      <xdr:spPr>
        <a:xfrm>
          <a:off x="1384260" y="3815475"/>
          <a:ext cx="8253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11</xdr:col>
      <xdr:colOff>63360</xdr:colOff>
      <xdr:row>20</xdr:row>
      <xdr:rowOff>133560</xdr:rowOff>
    </xdr:from>
    <xdr:to>
      <xdr:col>33</xdr:col>
      <xdr:colOff>114120</xdr:colOff>
      <xdr:row>20</xdr:row>
      <xdr:rowOff>133560</xdr:rowOff>
    </xdr:to>
    <xdr:sp macro="" textlink="">
      <xdr:nvSpPr>
        <xdr:cNvPr id="32" name="直線コネクタ 31"/>
        <xdr:cNvSpPr/>
      </xdr:nvSpPr>
      <xdr:spPr>
        <a:xfrm>
          <a:off x="2158860" y="3610185"/>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20</xdr:row>
      <xdr:rowOff>12240</xdr:rowOff>
    </xdr:from>
    <xdr:to>
      <xdr:col>11</xdr:col>
      <xdr:colOff>114120</xdr:colOff>
      <xdr:row>21</xdr:row>
      <xdr:rowOff>58680</xdr:rowOff>
    </xdr:to>
    <xdr:sp macro="" textlink="">
      <xdr:nvSpPr>
        <xdr:cNvPr id="33" name="テキスト ボックス 32"/>
        <xdr:cNvSpPr/>
      </xdr:nvSpPr>
      <xdr:spPr>
        <a:xfrm>
          <a:off x="1384260" y="348886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11</xdr:col>
      <xdr:colOff>63360</xdr:colOff>
      <xdr:row>18</xdr:row>
      <xdr:rowOff>150120</xdr:rowOff>
    </xdr:from>
    <xdr:to>
      <xdr:col>33</xdr:col>
      <xdr:colOff>114120</xdr:colOff>
      <xdr:row>18</xdr:row>
      <xdr:rowOff>150120</xdr:rowOff>
    </xdr:to>
    <xdr:sp macro="" textlink="">
      <xdr:nvSpPr>
        <xdr:cNvPr id="34" name="直線コネクタ 33"/>
        <xdr:cNvSpPr/>
      </xdr:nvSpPr>
      <xdr:spPr>
        <a:xfrm>
          <a:off x="2158860" y="3283845"/>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18</xdr:row>
      <xdr:rowOff>28440</xdr:rowOff>
    </xdr:from>
    <xdr:to>
      <xdr:col>11</xdr:col>
      <xdr:colOff>114120</xdr:colOff>
      <xdr:row>19</xdr:row>
      <xdr:rowOff>74520</xdr:rowOff>
    </xdr:to>
    <xdr:sp macro="" textlink="">
      <xdr:nvSpPr>
        <xdr:cNvPr id="35" name="テキスト ボックス 34"/>
        <xdr:cNvSpPr/>
      </xdr:nvSpPr>
      <xdr:spPr>
        <a:xfrm>
          <a:off x="1384260" y="3162165"/>
          <a:ext cx="8253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11</xdr:col>
      <xdr:colOff>63360</xdr:colOff>
      <xdr:row>16</xdr:row>
      <xdr:rowOff>166320</xdr:rowOff>
    </xdr:from>
    <xdr:to>
      <xdr:col>33</xdr:col>
      <xdr:colOff>114120</xdr:colOff>
      <xdr:row>16</xdr:row>
      <xdr:rowOff>166320</xdr:rowOff>
    </xdr:to>
    <xdr:sp macro="" textlink="">
      <xdr:nvSpPr>
        <xdr:cNvPr id="36" name="直線コネクタ 35"/>
        <xdr:cNvSpPr/>
      </xdr:nvSpPr>
      <xdr:spPr>
        <a:xfrm>
          <a:off x="2158860" y="2957145"/>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16</xdr:row>
      <xdr:rowOff>44640</xdr:rowOff>
    </xdr:from>
    <xdr:to>
      <xdr:col>11</xdr:col>
      <xdr:colOff>114120</xdr:colOff>
      <xdr:row>17</xdr:row>
      <xdr:rowOff>91080</xdr:rowOff>
    </xdr:to>
    <xdr:sp macro="" textlink="">
      <xdr:nvSpPr>
        <xdr:cNvPr id="37" name="テキスト ボックス 36"/>
        <xdr:cNvSpPr/>
      </xdr:nvSpPr>
      <xdr:spPr>
        <a:xfrm>
          <a:off x="1384260" y="283546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11</xdr:col>
      <xdr:colOff>63360</xdr:colOff>
      <xdr:row>15</xdr:row>
      <xdr:rowOff>11160</xdr:rowOff>
    </xdr:from>
    <xdr:to>
      <xdr:col>33</xdr:col>
      <xdr:colOff>114120</xdr:colOff>
      <xdr:row>15</xdr:row>
      <xdr:rowOff>11160</xdr:rowOff>
    </xdr:to>
    <xdr:sp macro="" textlink="">
      <xdr:nvSpPr>
        <xdr:cNvPr id="38" name="直線コネクタ 37"/>
        <xdr:cNvSpPr/>
      </xdr:nvSpPr>
      <xdr:spPr>
        <a:xfrm>
          <a:off x="2158860" y="2630535"/>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14</xdr:row>
      <xdr:rowOff>61200</xdr:rowOff>
    </xdr:from>
    <xdr:to>
      <xdr:col>11</xdr:col>
      <xdr:colOff>114120</xdr:colOff>
      <xdr:row>15</xdr:row>
      <xdr:rowOff>107280</xdr:rowOff>
    </xdr:to>
    <xdr:sp macro="" textlink="">
      <xdr:nvSpPr>
        <xdr:cNvPr id="39" name="テキスト ボックス 38"/>
        <xdr:cNvSpPr/>
      </xdr:nvSpPr>
      <xdr:spPr>
        <a:xfrm>
          <a:off x="1384260" y="2509125"/>
          <a:ext cx="8253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Times New Roman"/>
          </a:endParaRPr>
        </a:p>
      </xdr:txBody>
    </xdr:sp>
    <xdr:clientData/>
  </xdr:twoCellAnchor>
  <xdr:twoCellAnchor>
    <xdr:from>
      <xdr:col>11</xdr:col>
      <xdr:colOff>63360</xdr:colOff>
      <xdr:row>13</xdr:row>
      <xdr:rowOff>27360</xdr:rowOff>
    </xdr:from>
    <xdr:to>
      <xdr:col>33</xdr:col>
      <xdr:colOff>114120</xdr:colOff>
      <xdr:row>13</xdr:row>
      <xdr:rowOff>27360</xdr:rowOff>
    </xdr:to>
    <xdr:sp macro="" textlink="">
      <xdr:nvSpPr>
        <xdr:cNvPr id="40" name="直線コネクタ 39"/>
        <xdr:cNvSpPr/>
      </xdr:nvSpPr>
      <xdr:spPr>
        <a:xfrm>
          <a:off x="2158860" y="2303835"/>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12</xdr:row>
      <xdr:rowOff>77400</xdr:rowOff>
    </xdr:from>
    <xdr:to>
      <xdr:col>11</xdr:col>
      <xdr:colOff>114120</xdr:colOff>
      <xdr:row>13</xdr:row>
      <xdr:rowOff>123840</xdr:rowOff>
    </xdr:to>
    <xdr:sp macro="" textlink="">
      <xdr:nvSpPr>
        <xdr:cNvPr id="41" name="テキスト ボックス 40"/>
        <xdr:cNvSpPr/>
      </xdr:nvSpPr>
      <xdr:spPr>
        <a:xfrm>
          <a:off x="1384260" y="218242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11</xdr:col>
      <xdr:colOff>63360</xdr:colOff>
      <xdr:row>11</xdr:row>
      <xdr:rowOff>43920</xdr:rowOff>
    </xdr:from>
    <xdr:to>
      <xdr:col>33</xdr:col>
      <xdr:colOff>114120</xdr:colOff>
      <xdr:row>11</xdr:row>
      <xdr:rowOff>43920</xdr:rowOff>
    </xdr:to>
    <xdr:sp macro="" textlink="">
      <xdr:nvSpPr>
        <xdr:cNvPr id="42" name="直線コネクタ 41"/>
        <xdr:cNvSpPr/>
      </xdr:nvSpPr>
      <xdr:spPr>
        <a:xfrm>
          <a:off x="2158860" y="1977495"/>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10</xdr:row>
      <xdr:rowOff>93600</xdr:rowOff>
    </xdr:from>
    <xdr:to>
      <xdr:col>11</xdr:col>
      <xdr:colOff>114120</xdr:colOff>
      <xdr:row>11</xdr:row>
      <xdr:rowOff>139680</xdr:rowOff>
    </xdr:to>
    <xdr:sp macro="" textlink="">
      <xdr:nvSpPr>
        <xdr:cNvPr id="43" name="テキスト ボックス 42"/>
        <xdr:cNvSpPr/>
      </xdr:nvSpPr>
      <xdr:spPr>
        <a:xfrm>
          <a:off x="1384260" y="1855725"/>
          <a:ext cx="8253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11</xdr:col>
      <xdr:colOff>63360</xdr:colOff>
      <xdr:row>9</xdr:row>
      <xdr:rowOff>60120</xdr:rowOff>
    </xdr:from>
    <xdr:to>
      <xdr:col>33</xdr:col>
      <xdr:colOff>114120</xdr:colOff>
      <xdr:row>9</xdr:row>
      <xdr:rowOff>60120</xdr:rowOff>
    </xdr:to>
    <xdr:sp macro="" textlink="">
      <xdr:nvSpPr>
        <xdr:cNvPr id="44" name="直線コネクタ 43"/>
        <xdr:cNvSpPr/>
      </xdr:nvSpPr>
      <xdr:spPr>
        <a:xfrm>
          <a:off x="2158860" y="1650795"/>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8</xdr:row>
      <xdr:rowOff>110160</xdr:rowOff>
    </xdr:from>
    <xdr:to>
      <xdr:col>11</xdr:col>
      <xdr:colOff>114120</xdr:colOff>
      <xdr:row>9</xdr:row>
      <xdr:rowOff>156600</xdr:rowOff>
    </xdr:to>
    <xdr:sp macro="" textlink="">
      <xdr:nvSpPr>
        <xdr:cNvPr id="45" name="テキスト ボックス 44"/>
        <xdr:cNvSpPr/>
      </xdr:nvSpPr>
      <xdr:spPr>
        <a:xfrm>
          <a:off x="1384260" y="152938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46" name="人口1人当たり決算額の推移グラフ枠130"/>
        <xdr:cNvSpPr/>
      </xdr:nvSpPr>
      <xdr:spPr>
        <a:xfrm>
          <a:off x="2158860" y="1651155"/>
          <a:ext cx="4241400" cy="2285730"/>
        </a:xfrm>
        <a:prstGeom prst="rect">
          <a:avLst/>
        </a:prstGeom>
        <a:noFill/>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10</xdr:row>
      <xdr:rowOff>159120</xdr:rowOff>
    </xdr:from>
    <xdr:to>
      <xdr:col>29</xdr:col>
      <xdr:colOff>126720</xdr:colOff>
      <xdr:row>19</xdr:row>
      <xdr:rowOff>102960</xdr:rowOff>
    </xdr:to>
    <xdr:sp macro="" textlink="">
      <xdr:nvSpPr>
        <xdr:cNvPr id="47" name="直線コネクタ 46"/>
        <xdr:cNvSpPr/>
      </xdr:nvSpPr>
      <xdr:spPr>
        <a:xfrm flipV="1">
          <a:off x="5651220" y="1921245"/>
          <a:ext cx="0" cy="148689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19</xdr:row>
      <xdr:rowOff>95760</xdr:rowOff>
    </xdr:from>
    <xdr:to>
      <xdr:col>34</xdr:col>
      <xdr:colOff>88920</xdr:colOff>
      <xdr:row>20</xdr:row>
      <xdr:rowOff>142200</xdr:rowOff>
    </xdr:to>
    <xdr:sp macro="" textlink="">
      <xdr:nvSpPr>
        <xdr:cNvPr id="48" name="人口1人当たり決算額の推移最小値テキスト130"/>
        <xdr:cNvSpPr/>
      </xdr:nvSpPr>
      <xdr:spPr>
        <a:xfrm>
          <a:off x="5740560" y="340093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46,186</a:t>
          </a:r>
          <a:endParaRPr lang="en-US" sz="1000" b="0" strike="noStrike" spc="-1">
            <a:latin typeface="Times New Roman"/>
          </a:endParaRPr>
        </a:p>
      </xdr:txBody>
    </xdr:sp>
    <xdr:clientData/>
  </xdr:twoCellAnchor>
  <xdr:twoCellAnchor>
    <xdr:from>
      <xdr:col>29</xdr:col>
      <xdr:colOff>37800</xdr:colOff>
      <xdr:row>19</xdr:row>
      <xdr:rowOff>102960</xdr:rowOff>
    </xdr:from>
    <xdr:to>
      <xdr:col>30</xdr:col>
      <xdr:colOff>25200</xdr:colOff>
      <xdr:row>19</xdr:row>
      <xdr:rowOff>102960</xdr:rowOff>
    </xdr:to>
    <xdr:sp macro="" textlink="">
      <xdr:nvSpPr>
        <xdr:cNvPr id="49" name="直線コネクタ 48"/>
        <xdr:cNvSpPr/>
      </xdr:nvSpPr>
      <xdr:spPr>
        <a:xfrm>
          <a:off x="5562300" y="3408135"/>
          <a:ext cx="177900" cy="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9</xdr:row>
      <xdr:rowOff>95040</xdr:rowOff>
    </xdr:from>
    <xdr:to>
      <xdr:col>34</xdr:col>
      <xdr:colOff>88920</xdr:colOff>
      <xdr:row>10</xdr:row>
      <xdr:rowOff>141480</xdr:rowOff>
    </xdr:to>
    <xdr:sp macro="" textlink="">
      <xdr:nvSpPr>
        <xdr:cNvPr id="50" name="人口1人当たり決算額の推移最大値テキスト130"/>
        <xdr:cNvSpPr/>
      </xdr:nvSpPr>
      <xdr:spPr>
        <a:xfrm>
          <a:off x="5740560" y="168571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91,714</a:t>
          </a:r>
          <a:endParaRPr lang="en-US" sz="1000" b="0" strike="noStrike" spc="-1">
            <a:latin typeface="Times New Roman"/>
          </a:endParaRPr>
        </a:p>
      </xdr:txBody>
    </xdr:sp>
    <xdr:clientData/>
  </xdr:twoCellAnchor>
  <xdr:twoCellAnchor>
    <xdr:from>
      <xdr:col>29</xdr:col>
      <xdr:colOff>37800</xdr:colOff>
      <xdr:row>10</xdr:row>
      <xdr:rowOff>159120</xdr:rowOff>
    </xdr:from>
    <xdr:to>
      <xdr:col>30</xdr:col>
      <xdr:colOff>25200</xdr:colOff>
      <xdr:row>10</xdr:row>
      <xdr:rowOff>159120</xdr:rowOff>
    </xdr:to>
    <xdr:sp macro="" textlink="">
      <xdr:nvSpPr>
        <xdr:cNvPr id="51" name="直線コネクタ 50"/>
        <xdr:cNvSpPr/>
      </xdr:nvSpPr>
      <xdr:spPr>
        <a:xfrm>
          <a:off x="5562300" y="1921245"/>
          <a:ext cx="177900" cy="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12</xdr:row>
      <xdr:rowOff>166320</xdr:rowOff>
    </xdr:from>
    <xdr:to>
      <xdr:col>29</xdr:col>
      <xdr:colOff>126720</xdr:colOff>
      <xdr:row>13</xdr:row>
      <xdr:rowOff>128880</xdr:rowOff>
    </xdr:to>
    <xdr:sp macro="" textlink="">
      <xdr:nvSpPr>
        <xdr:cNvPr id="52" name="直線コネクタ 51"/>
        <xdr:cNvSpPr/>
      </xdr:nvSpPr>
      <xdr:spPr>
        <a:xfrm flipV="1">
          <a:off x="5003760" y="2271345"/>
          <a:ext cx="647460" cy="13401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15</xdr:row>
      <xdr:rowOff>103320</xdr:rowOff>
    </xdr:from>
    <xdr:to>
      <xdr:col>34</xdr:col>
      <xdr:colOff>88920</xdr:colOff>
      <xdr:row>16</xdr:row>
      <xdr:rowOff>149760</xdr:rowOff>
    </xdr:to>
    <xdr:sp macro="" textlink="">
      <xdr:nvSpPr>
        <xdr:cNvPr id="53" name="人口1人当たり決算額の推移平均値テキスト130"/>
        <xdr:cNvSpPr/>
      </xdr:nvSpPr>
      <xdr:spPr>
        <a:xfrm>
          <a:off x="5740560" y="272269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65,402</a:t>
          </a:r>
          <a:endParaRPr lang="en-US" sz="1000" b="0" strike="noStrike" spc="-1">
            <a:latin typeface="Times New Roman"/>
          </a:endParaRPr>
        </a:p>
      </xdr:txBody>
    </xdr:sp>
    <xdr:clientData/>
  </xdr:twoCellAnchor>
  <xdr:twoCellAnchor>
    <xdr:from>
      <xdr:col>29</xdr:col>
      <xdr:colOff>76320</xdr:colOff>
      <xdr:row>15</xdr:row>
      <xdr:rowOff>110520</xdr:rowOff>
    </xdr:from>
    <xdr:to>
      <xdr:col>30</xdr:col>
      <xdr:colOff>2880</xdr:colOff>
      <xdr:row>16</xdr:row>
      <xdr:rowOff>40320</xdr:rowOff>
    </xdr:to>
    <xdr:sp macro="" textlink="">
      <xdr:nvSpPr>
        <xdr:cNvPr id="54" name="フローチャート: 判断 53"/>
        <xdr:cNvSpPr/>
      </xdr:nvSpPr>
      <xdr:spPr>
        <a:xfrm>
          <a:off x="5600820" y="2729895"/>
          <a:ext cx="117060" cy="10125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13</xdr:row>
      <xdr:rowOff>128880</xdr:rowOff>
    </xdr:from>
    <xdr:to>
      <xdr:col>26</xdr:col>
      <xdr:colOff>50760</xdr:colOff>
      <xdr:row>13</xdr:row>
      <xdr:rowOff>159120</xdr:rowOff>
    </xdr:to>
    <xdr:sp macro="" textlink="">
      <xdr:nvSpPr>
        <xdr:cNvPr id="55" name="直線コネクタ 54"/>
        <xdr:cNvSpPr/>
      </xdr:nvSpPr>
      <xdr:spPr>
        <a:xfrm flipV="1">
          <a:off x="4305120" y="2405355"/>
          <a:ext cx="698640" cy="3024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15</xdr:row>
      <xdr:rowOff>166320</xdr:rowOff>
    </xdr:from>
    <xdr:to>
      <xdr:col>26</xdr:col>
      <xdr:colOff>101160</xdr:colOff>
      <xdr:row>16</xdr:row>
      <xdr:rowOff>96120</xdr:rowOff>
    </xdr:to>
    <xdr:sp macro="" textlink="">
      <xdr:nvSpPr>
        <xdr:cNvPr id="56" name="フローチャート: 判断 55"/>
        <xdr:cNvSpPr/>
      </xdr:nvSpPr>
      <xdr:spPr>
        <a:xfrm>
          <a:off x="4953000" y="2785695"/>
          <a:ext cx="101160" cy="10125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16</xdr:row>
      <xdr:rowOff>101520</xdr:rowOff>
    </xdr:from>
    <xdr:to>
      <xdr:col>28</xdr:col>
      <xdr:colOff>88560</xdr:colOff>
      <xdr:row>17</xdr:row>
      <xdr:rowOff>147960</xdr:rowOff>
    </xdr:to>
    <xdr:sp macro="" textlink="">
      <xdr:nvSpPr>
        <xdr:cNvPr id="57" name="テキスト ボックス 56"/>
        <xdr:cNvSpPr/>
      </xdr:nvSpPr>
      <xdr:spPr>
        <a:xfrm>
          <a:off x="4622760" y="2892345"/>
          <a:ext cx="7998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63,704</a:t>
          </a:r>
          <a:endParaRPr lang="en-US" sz="1000" b="0" strike="noStrike" spc="-1">
            <a:latin typeface="Times New Roman"/>
          </a:endParaRPr>
        </a:p>
      </xdr:txBody>
    </xdr:sp>
    <xdr:clientData/>
  </xdr:twoCellAnchor>
  <xdr:twoCellAnchor>
    <xdr:from>
      <xdr:col>19</xdr:col>
      <xdr:colOff>2880</xdr:colOff>
      <xdr:row>13</xdr:row>
      <xdr:rowOff>159120</xdr:rowOff>
    </xdr:from>
    <xdr:to>
      <xdr:col>22</xdr:col>
      <xdr:colOff>114120</xdr:colOff>
      <xdr:row>13</xdr:row>
      <xdr:rowOff>160920</xdr:rowOff>
    </xdr:to>
    <xdr:sp macro="" textlink="">
      <xdr:nvSpPr>
        <xdr:cNvPr id="58" name="直線コネクタ 57"/>
        <xdr:cNvSpPr/>
      </xdr:nvSpPr>
      <xdr:spPr>
        <a:xfrm flipV="1">
          <a:off x="3622380" y="2435595"/>
          <a:ext cx="682740" cy="180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16</xdr:row>
      <xdr:rowOff>12960</xdr:rowOff>
    </xdr:from>
    <xdr:to>
      <xdr:col>22</xdr:col>
      <xdr:colOff>164520</xdr:colOff>
      <xdr:row>16</xdr:row>
      <xdr:rowOff>114120</xdr:rowOff>
    </xdr:to>
    <xdr:sp macro="" textlink="">
      <xdr:nvSpPr>
        <xdr:cNvPr id="59" name="フローチャート: 判断 58"/>
        <xdr:cNvSpPr/>
      </xdr:nvSpPr>
      <xdr:spPr>
        <a:xfrm>
          <a:off x="4254360" y="2803785"/>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114480</xdr:colOff>
      <xdr:row>16</xdr:row>
      <xdr:rowOff>119880</xdr:rowOff>
    </xdr:from>
    <xdr:to>
      <xdr:col>25</xdr:col>
      <xdr:colOff>3240</xdr:colOff>
      <xdr:row>17</xdr:row>
      <xdr:rowOff>166320</xdr:rowOff>
    </xdr:to>
    <xdr:sp macro="" textlink="">
      <xdr:nvSpPr>
        <xdr:cNvPr id="60" name="テキスト ボックス 59"/>
        <xdr:cNvSpPr/>
      </xdr:nvSpPr>
      <xdr:spPr>
        <a:xfrm>
          <a:off x="3924480" y="2910705"/>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63,141</a:t>
          </a:r>
          <a:endParaRPr lang="en-US" sz="1000" b="0" strike="noStrike" spc="-1">
            <a:latin typeface="Times New Roman"/>
          </a:endParaRPr>
        </a:p>
      </xdr:txBody>
    </xdr:sp>
    <xdr:clientData/>
  </xdr:twoCellAnchor>
  <xdr:twoCellAnchor>
    <xdr:from>
      <xdr:col>15</xdr:col>
      <xdr:colOff>50760</xdr:colOff>
      <xdr:row>13</xdr:row>
      <xdr:rowOff>160920</xdr:rowOff>
    </xdr:from>
    <xdr:to>
      <xdr:col>19</xdr:col>
      <xdr:colOff>2880</xdr:colOff>
      <xdr:row>14</xdr:row>
      <xdr:rowOff>48600</xdr:rowOff>
    </xdr:to>
    <xdr:sp macro="" textlink="">
      <xdr:nvSpPr>
        <xdr:cNvPr id="61" name="直線コネクタ 60"/>
        <xdr:cNvSpPr/>
      </xdr:nvSpPr>
      <xdr:spPr>
        <a:xfrm flipV="1">
          <a:off x="2908260" y="2437395"/>
          <a:ext cx="714120" cy="5913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16</xdr:row>
      <xdr:rowOff>18720</xdr:rowOff>
    </xdr:from>
    <xdr:to>
      <xdr:col>19</xdr:col>
      <xdr:colOff>37800</xdr:colOff>
      <xdr:row>16</xdr:row>
      <xdr:rowOff>119880</xdr:rowOff>
    </xdr:to>
    <xdr:sp macro="" textlink="">
      <xdr:nvSpPr>
        <xdr:cNvPr id="62" name="フローチャート: 判断 61"/>
        <xdr:cNvSpPr/>
      </xdr:nvSpPr>
      <xdr:spPr>
        <a:xfrm>
          <a:off x="3556080" y="2809545"/>
          <a:ext cx="10122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3240</xdr:colOff>
      <xdr:row>16</xdr:row>
      <xdr:rowOff>125640</xdr:rowOff>
    </xdr:from>
    <xdr:to>
      <xdr:col>21</xdr:col>
      <xdr:colOff>66600</xdr:colOff>
      <xdr:row>18</xdr:row>
      <xdr:rowOff>630</xdr:rowOff>
    </xdr:to>
    <xdr:sp macro="" textlink="">
      <xdr:nvSpPr>
        <xdr:cNvPr id="63" name="テキスト ボックス 62"/>
        <xdr:cNvSpPr/>
      </xdr:nvSpPr>
      <xdr:spPr>
        <a:xfrm>
          <a:off x="3241740" y="291646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62,964</a:t>
          </a:r>
          <a:endParaRPr lang="en-US" sz="1000" b="0" strike="noStrike" spc="-1">
            <a:latin typeface="Times New Roman"/>
          </a:endParaRPr>
        </a:p>
      </xdr:txBody>
    </xdr:sp>
    <xdr:clientData/>
  </xdr:twoCellAnchor>
  <xdr:twoCellAnchor>
    <xdr:from>
      <xdr:col>15</xdr:col>
      <xdr:colOff>0</xdr:colOff>
      <xdr:row>16</xdr:row>
      <xdr:rowOff>24840</xdr:rowOff>
    </xdr:from>
    <xdr:to>
      <xdr:col>15</xdr:col>
      <xdr:colOff>101160</xdr:colOff>
      <xdr:row>16</xdr:row>
      <xdr:rowOff>126000</xdr:rowOff>
    </xdr:to>
    <xdr:sp macro="" textlink="">
      <xdr:nvSpPr>
        <xdr:cNvPr id="64" name="フローチャート: 判断 63"/>
        <xdr:cNvSpPr/>
      </xdr:nvSpPr>
      <xdr:spPr>
        <a:xfrm>
          <a:off x="2857500" y="2815665"/>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16</xdr:row>
      <xdr:rowOff>131400</xdr:rowOff>
    </xdr:from>
    <xdr:to>
      <xdr:col>17</xdr:col>
      <xdr:colOff>113760</xdr:colOff>
      <xdr:row>18</xdr:row>
      <xdr:rowOff>6480</xdr:rowOff>
    </xdr:to>
    <xdr:sp macro="" textlink="">
      <xdr:nvSpPr>
        <xdr:cNvPr id="65" name="テキスト ボックス 64"/>
        <xdr:cNvSpPr/>
      </xdr:nvSpPr>
      <xdr:spPr>
        <a:xfrm>
          <a:off x="2527260" y="2922225"/>
          <a:ext cx="8250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62,786</a:t>
          </a:r>
          <a:endParaRPr lang="en-US" sz="1000" b="0" strike="noStrike" spc="-1">
            <a:latin typeface="Times New Roman"/>
          </a:endParaRPr>
        </a:p>
      </xdr:txBody>
    </xdr:sp>
    <xdr:clientData/>
  </xdr:twoCellAnchor>
  <xdr:twoCellAnchor editAs="oneCell">
    <xdr:from>
      <xdr:col>28</xdr:col>
      <xdr:colOff>139680</xdr:colOff>
      <xdr:row>22</xdr:row>
      <xdr:rowOff>160920</xdr:rowOff>
    </xdr:from>
    <xdr:to>
      <xdr:col>33</xdr:col>
      <xdr:colOff>28080</xdr:colOff>
      <xdr:row>24</xdr:row>
      <xdr:rowOff>35640</xdr:rowOff>
    </xdr:to>
    <xdr:sp macro="" textlink="">
      <xdr:nvSpPr>
        <xdr:cNvPr id="66" name="テキスト ボックス 65"/>
        <xdr:cNvSpPr/>
      </xdr:nvSpPr>
      <xdr:spPr>
        <a:xfrm>
          <a:off x="5473680" y="3980445"/>
          <a:ext cx="8409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25</xdr:col>
      <xdr:colOff>63360</xdr:colOff>
      <xdr:row>22</xdr:row>
      <xdr:rowOff>160920</xdr:rowOff>
    </xdr:from>
    <xdr:to>
      <xdr:col>29</xdr:col>
      <xdr:colOff>126360</xdr:colOff>
      <xdr:row>24</xdr:row>
      <xdr:rowOff>35640</xdr:rowOff>
    </xdr:to>
    <xdr:sp macro="" textlink="">
      <xdr:nvSpPr>
        <xdr:cNvPr id="67" name="テキスト ボックス 66"/>
        <xdr:cNvSpPr/>
      </xdr:nvSpPr>
      <xdr:spPr>
        <a:xfrm>
          <a:off x="4825860" y="3980445"/>
          <a:ext cx="8250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21</xdr:col>
      <xdr:colOff>127080</xdr:colOff>
      <xdr:row>22</xdr:row>
      <xdr:rowOff>160920</xdr:rowOff>
    </xdr:from>
    <xdr:to>
      <xdr:col>26</xdr:col>
      <xdr:colOff>15840</xdr:colOff>
      <xdr:row>24</xdr:row>
      <xdr:rowOff>35640</xdr:rowOff>
    </xdr:to>
    <xdr:sp macro="" textlink="">
      <xdr:nvSpPr>
        <xdr:cNvPr id="68" name="テキスト ボックス 67"/>
        <xdr:cNvSpPr/>
      </xdr:nvSpPr>
      <xdr:spPr>
        <a:xfrm>
          <a:off x="4127580" y="3980445"/>
          <a:ext cx="8412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18</xdr:col>
      <xdr:colOff>0</xdr:colOff>
      <xdr:row>22</xdr:row>
      <xdr:rowOff>160920</xdr:rowOff>
    </xdr:from>
    <xdr:to>
      <xdr:col>22</xdr:col>
      <xdr:colOff>63360</xdr:colOff>
      <xdr:row>24</xdr:row>
      <xdr:rowOff>35640</xdr:rowOff>
    </xdr:to>
    <xdr:sp macro="" textlink="">
      <xdr:nvSpPr>
        <xdr:cNvPr id="69" name="テキスト ボックス 68"/>
        <xdr:cNvSpPr/>
      </xdr:nvSpPr>
      <xdr:spPr>
        <a:xfrm>
          <a:off x="3429000" y="3980445"/>
          <a:ext cx="8253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14</xdr:col>
      <xdr:colOff>63360</xdr:colOff>
      <xdr:row>22</xdr:row>
      <xdr:rowOff>160920</xdr:rowOff>
    </xdr:from>
    <xdr:to>
      <xdr:col>18</xdr:col>
      <xdr:colOff>126360</xdr:colOff>
      <xdr:row>24</xdr:row>
      <xdr:rowOff>35640</xdr:rowOff>
    </xdr:to>
    <xdr:sp macro="" textlink="">
      <xdr:nvSpPr>
        <xdr:cNvPr id="70" name="テキスト ボックス 69"/>
        <xdr:cNvSpPr/>
      </xdr:nvSpPr>
      <xdr:spPr>
        <a:xfrm>
          <a:off x="2730360" y="3980445"/>
          <a:ext cx="8250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29</xdr:col>
      <xdr:colOff>76320</xdr:colOff>
      <xdr:row>12</xdr:row>
      <xdr:rowOff>115560</xdr:rowOff>
    </xdr:from>
    <xdr:to>
      <xdr:col>30</xdr:col>
      <xdr:colOff>2880</xdr:colOff>
      <xdr:row>13</xdr:row>
      <xdr:rowOff>45360</xdr:rowOff>
    </xdr:to>
    <xdr:sp macro="" textlink="">
      <xdr:nvSpPr>
        <xdr:cNvPr id="71" name="楕円 70"/>
        <xdr:cNvSpPr/>
      </xdr:nvSpPr>
      <xdr:spPr>
        <a:xfrm>
          <a:off x="5600820" y="2220585"/>
          <a:ext cx="117060" cy="10125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11</xdr:row>
      <xdr:rowOff>152640</xdr:rowOff>
    </xdr:from>
    <xdr:to>
      <xdr:col>34</xdr:col>
      <xdr:colOff>88920</xdr:colOff>
      <xdr:row>13</xdr:row>
      <xdr:rowOff>27720</xdr:rowOff>
    </xdr:to>
    <xdr:sp macro="" textlink="">
      <xdr:nvSpPr>
        <xdr:cNvPr id="72" name="人口1人当たり決算額の推移該当値テキスト130"/>
        <xdr:cNvSpPr/>
      </xdr:nvSpPr>
      <xdr:spPr>
        <a:xfrm>
          <a:off x="5740560" y="2086215"/>
          <a:ext cx="8253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81,004</a:t>
          </a:r>
          <a:endParaRPr lang="en-US" sz="1000" b="0" strike="noStrike" spc="-1">
            <a:latin typeface="Times New Roman"/>
          </a:endParaRPr>
        </a:p>
      </xdr:txBody>
    </xdr:sp>
    <xdr:clientData/>
  </xdr:twoCellAnchor>
  <xdr:twoCellAnchor>
    <xdr:from>
      <xdr:col>26</xdr:col>
      <xdr:colOff>0</xdr:colOff>
      <xdr:row>13</xdr:row>
      <xdr:rowOff>78480</xdr:rowOff>
    </xdr:from>
    <xdr:to>
      <xdr:col>26</xdr:col>
      <xdr:colOff>101160</xdr:colOff>
      <xdr:row>14</xdr:row>
      <xdr:rowOff>8280</xdr:rowOff>
    </xdr:to>
    <xdr:sp macro="" textlink="">
      <xdr:nvSpPr>
        <xdr:cNvPr id="73" name="楕円 72"/>
        <xdr:cNvSpPr/>
      </xdr:nvSpPr>
      <xdr:spPr>
        <a:xfrm>
          <a:off x="4953000" y="2354955"/>
          <a:ext cx="101160" cy="10125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12</xdr:row>
      <xdr:rowOff>39240</xdr:rowOff>
    </xdr:from>
    <xdr:to>
      <xdr:col>28</xdr:col>
      <xdr:colOff>88560</xdr:colOff>
      <xdr:row>13</xdr:row>
      <xdr:rowOff>85680</xdr:rowOff>
    </xdr:to>
    <xdr:sp macro="" textlink="">
      <xdr:nvSpPr>
        <xdr:cNvPr id="74" name="テキスト ボックス 73"/>
        <xdr:cNvSpPr/>
      </xdr:nvSpPr>
      <xdr:spPr>
        <a:xfrm>
          <a:off x="4622760" y="2144265"/>
          <a:ext cx="7998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76,891</a:t>
          </a:r>
          <a:endParaRPr lang="en-US" sz="1000" b="0" strike="noStrike" spc="-1">
            <a:latin typeface="Times New Roman"/>
          </a:endParaRPr>
        </a:p>
      </xdr:txBody>
    </xdr:sp>
    <xdr:clientData/>
  </xdr:twoCellAnchor>
  <xdr:twoCellAnchor>
    <xdr:from>
      <xdr:col>22</xdr:col>
      <xdr:colOff>63360</xdr:colOff>
      <xdr:row>13</xdr:row>
      <xdr:rowOff>108360</xdr:rowOff>
    </xdr:from>
    <xdr:to>
      <xdr:col>22</xdr:col>
      <xdr:colOff>164520</xdr:colOff>
      <xdr:row>14</xdr:row>
      <xdr:rowOff>38160</xdr:rowOff>
    </xdr:to>
    <xdr:sp macro="" textlink="">
      <xdr:nvSpPr>
        <xdr:cNvPr id="75" name="楕円 74"/>
        <xdr:cNvSpPr/>
      </xdr:nvSpPr>
      <xdr:spPr>
        <a:xfrm>
          <a:off x="4254360" y="2384835"/>
          <a:ext cx="101160" cy="10125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114480</xdr:colOff>
      <xdr:row>12</xdr:row>
      <xdr:rowOff>69120</xdr:rowOff>
    </xdr:from>
    <xdr:to>
      <xdr:col>25</xdr:col>
      <xdr:colOff>3240</xdr:colOff>
      <xdr:row>13</xdr:row>
      <xdr:rowOff>115560</xdr:rowOff>
    </xdr:to>
    <xdr:sp macro="" textlink="">
      <xdr:nvSpPr>
        <xdr:cNvPr id="76" name="テキスト ボックス 75"/>
        <xdr:cNvSpPr/>
      </xdr:nvSpPr>
      <xdr:spPr>
        <a:xfrm>
          <a:off x="3924480" y="2174145"/>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75,974</a:t>
          </a:r>
          <a:endParaRPr lang="en-US" sz="1000" b="0" strike="noStrike" spc="-1">
            <a:latin typeface="Times New Roman"/>
          </a:endParaRPr>
        </a:p>
      </xdr:txBody>
    </xdr:sp>
    <xdr:clientData/>
  </xdr:twoCellAnchor>
  <xdr:twoCellAnchor>
    <xdr:from>
      <xdr:col>18</xdr:col>
      <xdr:colOff>127080</xdr:colOff>
      <xdr:row>13</xdr:row>
      <xdr:rowOff>110160</xdr:rowOff>
    </xdr:from>
    <xdr:to>
      <xdr:col>19</xdr:col>
      <xdr:colOff>37800</xdr:colOff>
      <xdr:row>14</xdr:row>
      <xdr:rowOff>39960</xdr:rowOff>
    </xdr:to>
    <xdr:sp macro="" textlink="">
      <xdr:nvSpPr>
        <xdr:cNvPr id="77" name="楕円 76"/>
        <xdr:cNvSpPr/>
      </xdr:nvSpPr>
      <xdr:spPr>
        <a:xfrm>
          <a:off x="3556080" y="2386635"/>
          <a:ext cx="101220" cy="10125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3240</xdr:colOff>
      <xdr:row>12</xdr:row>
      <xdr:rowOff>70920</xdr:rowOff>
    </xdr:from>
    <xdr:to>
      <xdr:col>21</xdr:col>
      <xdr:colOff>66600</xdr:colOff>
      <xdr:row>13</xdr:row>
      <xdr:rowOff>117360</xdr:rowOff>
    </xdr:to>
    <xdr:sp macro="" textlink="">
      <xdr:nvSpPr>
        <xdr:cNvPr id="78" name="テキスト ボックス 77"/>
        <xdr:cNvSpPr/>
      </xdr:nvSpPr>
      <xdr:spPr>
        <a:xfrm>
          <a:off x="3241740" y="2175945"/>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75,916</a:t>
          </a:r>
          <a:endParaRPr lang="en-US" sz="1000" b="0" strike="noStrike" spc="-1">
            <a:latin typeface="Times New Roman"/>
          </a:endParaRPr>
        </a:p>
      </xdr:txBody>
    </xdr:sp>
    <xdr:clientData/>
  </xdr:twoCellAnchor>
  <xdr:twoCellAnchor>
    <xdr:from>
      <xdr:col>15</xdr:col>
      <xdr:colOff>0</xdr:colOff>
      <xdr:row>13</xdr:row>
      <xdr:rowOff>169560</xdr:rowOff>
    </xdr:from>
    <xdr:to>
      <xdr:col>15</xdr:col>
      <xdr:colOff>101160</xdr:colOff>
      <xdr:row>14</xdr:row>
      <xdr:rowOff>99360</xdr:rowOff>
    </xdr:to>
    <xdr:sp macro="" textlink="">
      <xdr:nvSpPr>
        <xdr:cNvPr id="79" name="楕円 78"/>
        <xdr:cNvSpPr/>
      </xdr:nvSpPr>
      <xdr:spPr>
        <a:xfrm>
          <a:off x="2857500" y="2446035"/>
          <a:ext cx="101160" cy="10125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12</xdr:row>
      <xdr:rowOff>130320</xdr:rowOff>
    </xdr:from>
    <xdr:to>
      <xdr:col>17</xdr:col>
      <xdr:colOff>113760</xdr:colOff>
      <xdr:row>14</xdr:row>
      <xdr:rowOff>5400</xdr:rowOff>
    </xdr:to>
    <xdr:sp macro="" textlink="">
      <xdr:nvSpPr>
        <xdr:cNvPr id="80" name="テキスト ボックス 79"/>
        <xdr:cNvSpPr/>
      </xdr:nvSpPr>
      <xdr:spPr>
        <a:xfrm>
          <a:off x="2527260" y="2235345"/>
          <a:ext cx="8250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74,105</a:t>
          </a:r>
          <a:endParaRPr lang="en-US" sz="1000" b="0" strike="noStrike" spc="-1">
            <a:latin typeface="Times New Roman"/>
          </a:endParaRPr>
        </a:p>
      </xdr:txBody>
    </xdr:sp>
    <xdr:clientData/>
  </xdr:twoCellAnchor>
  <xdr:twoCellAnchor>
    <xdr:from>
      <xdr:col>11</xdr:col>
      <xdr:colOff>63360</xdr:colOff>
      <xdr:row>29</xdr:row>
      <xdr:rowOff>12600</xdr:rowOff>
    </xdr:from>
    <xdr:to>
      <xdr:col>33</xdr:col>
      <xdr:colOff>113760</xdr:colOff>
      <xdr:row>30</xdr:row>
      <xdr:rowOff>94680</xdr:rowOff>
    </xdr:to>
    <xdr:sp macro="" textlink="">
      <xdr:nvSpPr>
        <xdr:cNvPr id="81" name="正方形/長方形 80"/>
        <xdr:cNvSpPr/>
      </xdr:nvSpPr>
      <xdr:spPr>
        <a:xfrm>
          <a:off x="2158860" y="5079900"/>
          <a:ext cx="4241400" cy="253530"/>
        </a:xfrm>
        <a:prstGeom prst="rect">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gn="ctr">
            <a:lnSpc>
              <a:spcPct val="100000"/>
            </a:lnSpc>
          </a:pPr>
          <a:r>
            <a:rPr lang="ja-JP" sz="1100" b="0" strike="noStrike" spc="-1">
              <a:latin typeface="ＭＳ Ｐゴシック"/>
              <a:ea typeface="ＭＳ Ｐゴシック"/>
            </a:rPr>
            <a:t>人口</a:t>
          </a:r>
          <a:r>
            <a:rPr lang="en-US" sz="1100" b="0" strike="noStrike" spc="-1">
              <a:latin typeface="ＭＳ Ｐゴシック"/>
              <a:ea typeface="ＭＳ Ｐゴシック"/>
            </a:rPr>
            <a:t>1</a:t>
          </a:r>
          <a:r>
            <a:rPr lang="ja-JP" sz="1100" b="0" strike="noStrike" spc="-1">
              <a:latin typeface="ＭＳ Ｐゴシック"/>
              <a:ea typeface="ＭＳ Ｐゴシック"/>
            </a:rPr>
            <a:t>人当たり決算額の推移</a:t>
          </a:r>
          <a:endParaRPr lang="en-US" sz="1100" b="0" strike="noStrike" spc="-1">
            <a:latin typeface="Times New Roman"/>
          </a:endParaRPr>
        </a:p>
      </xdr:txBody>
    </xdr:sp>
    <xdr:clientData/>
  </xdr:twoCellAnchor>
  <xdr:twoCellAnchor>
    <xdr:from>
      <xdr:col>0</xdr:col>
      <xdr:colOff>127080</xdr:colOff>
      <xdr:row>29</xdr:row>
      <xdr:rowOff>12600</xdr:rowOff>
    </xdr:from>
    <xdr:to>
      <xdr:col>7</xdr:col>
      <xdr:colOff>126720</xdr:colOff>
      <xdr:row>33</xdr:row>
      <xdr:rowOff>298080</xdr:rowOff>
    </xdr:to>
    <xdr:sp macro="" textlink="">
      <xdr:nvSpPr>
        <xdr:cNvPr id="82" name="角丸四角形 81"/>
        <xdr:cNvSpPr/>
      </xdr:nvSpPr>
      <xdr:spPr>
        <a:xfrm>
          <a:off x="127080" y="5079900"/>
          <a:ext cx="1333140" cy="1142730"/>
        </a:xfrm>
        <a:prstGeom prst="roundRect">
          <a:avLst>
            <a:gd name="adj" fmla="val 0"/>
          </a:avLst>
        </a:prstGeom>
        <a:solidFill>
          <a:srgbClr val="FFFFFF"/>
        </a:solidFill>
        <a:ln w="9525">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29</xdr:row>
      <xdr:rowOff>127080</xdr:rowOff>
    </xdr:from>
    <xdr:to>
      <xdr:col>9</xdr:col>
      <xdr:colOff>12600</xdr:colOff>
      <xdr:row>31</xdr:row>
      <xdr:rowOff>37800</xdr:rowOff>
    </xdr:to>
    <xdr:sp macro="" textlink="">
      <xdr:nvSpPr>
        <xdr:cNvPr id="83" name="正方形/長方形 82"/>
        <xdr:cNvSpPr/>
      </xdr:nvSpPr>
      <xdr:spPr>
        <a:xfrm>
          <a:off x="457320" y="5194380"/>
          <a:ext cx="1269780" cy="2536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31</xdr:row>
      <xdr:rowOff>50760</xdr:rowOff>
    </xdr:from>
    <xdr:to>
      <xdr:col>9</xdr:col>
      <xdr:colOff>12600</xdr:colOff>
      <xdr:row>31</xdr:row>
      <xdr:rowOff>304560</xdr:rowOff>
    </xdr:to>
    <xdr:sp macro="" textlink="">
      <xdr:nvSpPr>
        <xdr:cNvPr id="84" name="正方形/長方形 83"/>
        <xdr:cNvSpPr/>
      </xdr:nvSpPr>
      <xdr:spPr>
        <a:xfrm>
          <a:off x="457320" y="5460960"/>
          <a:ext cx="1269780" cy="25380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32</xdr:row>
      <xdr:rowOff>12600</xdr:rowOff>
    </xdr:from>
    <xdr:to>
      <xdr:col>9</xdr:col>
      <xdr:colOff>12600</xdr:colOff>
      <xdr:row>34</xdr:row>
      <xdr:rowOff>132840</xdr:rowOff>
    </xdr:to>
    <xdr:sp macro="" textlink="">
      <xdr:nvSpPr>
        <xdr:cNvPr id="85" name="正方形/長方形 84"/>
        <xdr:cNvSpPr/>
      </xdr:nvSpPr>
      <xdr:spPr>
        <a:xfrm>
          <a:off x="457320" y="5765700"/>
          <a:ext cx="1269780" cy="6345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r>
            <a:rPr lang="ja-JP"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a:t>
          </a:r>
          <a:r>
            <a:rPr lang="ja-JP" sz="800" b="0" strike="noStrike" spc="-1">
              <a:solidFill>
                <a:srgbClr val="000000"/>
              </a:solidFill>
              <a:latin typeface="Times New Roman"/>
              <a:ea typeface="ＭＳ Ｐゴシック"/>
            </a:rPr>
            <a:t>最大値及び最小値</a:t>
          </a:r>
          <a:endParaRPr lang="en-US" sz="800" b="0" strike="noStrike" spc="-1">
            <a:latin typeface="Times New Roman"/>
          </a:endParaRPr>
        </a:p>
      </xdr:txBody>
    </xdr:sp>
    <xdr:clientData/>
  </xdr:twoCellAnchor>
  <xdr:twoCellAnchor>
    <xdr:from>
      <xdr:col>1</xdr:col>
      <xdr:colOff>6120</xdr:colOff>
      <xdr:row>30</xdr:row>
      <xdr:rowOff>18720</xdr:rowOff>
    </xdr:from>
    <xdr:to>
      <xdr:col>2</xdr:col>
      <xdr:colOff>2880</xdr:colOff>
      <xdr:row>30</xdr:row>
      <xdr:rowOff>18720</xdr:rowOff>
    </xdr:to>
    <xdr:sp macro="" textlink="">
      <xdr:nvSpPr>
        <xdr:cNvPr id="86" name="直線コネクタ 85"/>
        <xdr:cNvSpPr/>
      </xdr:nvSpPr>
      <xdr:spPr>
        <a:xfrm flipH="1">
          <a:off x="196620" y="5257470"/>
          <a:ext cx="187260" cy="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31</xdr:row>
      <xdr:rowOff>304560</xdr:rowOff>
    </xdr:from>
    <xdr:to>
      <xdr:col>1</xdr:col>
      <xdr:colOff>91800</xdr:colOff>
      <xdr:row>32</xdr:row>
      <xdr:rowOff>101520</xdr:rowOff>
    </xdr:to>
    <xdr:sp macro="" textlink="">
      <xdr:nvSpPr>
        <xdr:cNvPr id="87" name="直線コネクタ 86"/>
        <xdr:cNvSpPr/>
      </xdr:nvSpPr>
      <xdr:spPr>
        <a:xfrm>
          <a:off x="282300" y="5714760"/>
          <a:ext cx="0" cy="13986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31</xdr:row>
      <xdr:rowOff>304560</xdr:rowOff>
    </xdr:from>
    <xdr:to>
      <xdr:col>2</xdr:col>
      <xdr:colOff>2880</xdr:colOff>
      <xdr:row>31</xdr:row>
      <xdr:rowOff>304560</xdr:rowOff>
    </xdr:to>
    <xdr:sp macro="" textlink="">
      <xdr:nvSpPr>
        <xdr:cNvPr id="88" name="直線コネクタ 87"/>
        <xdr:cNvSpPr/>
      </xdr:nvSpPr>
      <xdr:spPr>
        <a:xfrm flipH="1">
          <a:off x="196620" y="5714760"/>
          <a:ext cx="187260" cy="0"/>
        </a:xfrm>
        <a:prstGeom prst="line">
          <a:avLst/>
        </a:prstGeom>
        <a:ln w="1587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33</xdr:row>
      <xdr:rowOff>28440</xdr:rowOff>
    </xdr:from>
    <xdr:to>
      <xdr:col>1</xdr:col>
      <xdr:colOff>91800</xdr:colOff>
      <xdr:row>33</xdr:row>
      <xdr:rowOff>168120</xdr:rowOff>
    </xdr:to>
    <xdr:sp macro="" textlink="">
      <xdr:nvSpPr>
        <xdr:cNvPr id="89" name="直線コネクタ 88"/>
        <xdr:cNvSpPr/>
      </xdr:nvSpPr>
      <xdr:spPr>
        <a:xfrm flipV="1">
          <a:off x="282300" y="5952990"/>
          <a:ext cx="0" cy="13968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33</xdr:row>
      <xdr:rowOff>171360</xdr:rowOff>
    </xdr:from>
    <xdr:to>
      <xdr:col>2</xdr:col>
      <xdr:colOff>2880</xdr:colOff>
      <xdr:row>33</xdr:row>
      <xdr:rowOff>171360</xdr:rowOff>
    </xdr:to>
    <xdr:sp macro="" textlink="">
      <xdr:nvSpPr>
        <xdr:cNvPr id="90" name="直線コネクタ 89"/>
        <xdr:cNvSpPr/>
      </xdr:nvSpPr>
      <xdr:spPr>
        <a:xfrm flipH="1">
          <a:off x="196620" y="6095910"/>
          <a:ext cx="187260" cy="0"/>
        </a:xfrm>
        <a:prstGeom prst="line">
          <a:avLst/>
        </a:prstGeom>
        <a:ln w="1587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29</xdr:row>
      <xdr:rowOff>139680</xdr:rowOff>
    </xdr:from>
    <xdr:to>
      <xdr:col>1</xdr:col>
      <xdr:colOff>142560</xdr:colOff>
      <xdr:row>30</xdr:row>
      <xdr:rowOff>69480</xdr:rowOff>
    </xdr:to>
    <xdr:sp macro="" textlink="">
      <xdr:nvSpPr>
        <xdr:cNvPr id="91" name="楕円 90"/>
        <xdr:cNvSpPr/>
      </xdr:nvSpPr>
      <xdr:spPr>
        <a:xfrm>
          <a:off x="231900" y="5206980"/>
          <a:ext cx="101160" cy="10125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31</xdr:row>
      <xdr:rowOff>63360</xdr:rowOff>
    </xdr:from>
    <xdr:to>
      <xdr:col>1</xdr:col>
      <xdr:colOff>142560</xdr:colOff>
      <xdr:row>31</xdr:row>
      <xdr:rowOff>164520</xdr:rowOff>
    </xdr:to>
    <xdr:sp macro="" textlink="">
      <xdr:nvSpPr>
        <xdr:cNvPr id="92" name="フローチャート: 判断 91"/>
        <xdr:cNvSpPr/>
      </xdr:nvSpPr>
      <xdr:spPr>
        <a:xfrm>
          <a:off x="231900" y="547356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93" name="正方形/長方形 92"/>
        <xdr:cNvSpPr/>
      </xdr:nvSpPr>
      <xdr:spPr>
        <a:xfrm>
          <a:off x="2158860" y="5651400"/>
          <a:ext cx="4241400" cy="2285730"/>
        </a:xfrm>
        <a:prstGeom prst="rect">
          <a:avLst/>
        </a:prstGeom>
        <a:solidFill>
          <a:srgbClr val="E6FFD5"/>
        </a:solidFill>
        <a:ln w="9525">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154800</xdr:colOff>
      <xdr:row>30</xdr:row>
      <xdr:rowOff>31680</xdr:rowOff>
    </xdr:from>
    <xdr:to>
      <xdr:col>11</xdr:col>
      <xdr:colOff>36720</xdr:colOff>
      <xdr:row>31</xdr:row>
      <xdr:rowOff>90360</xdr:rowOff>
    </xdr:to>
    <xdr:sp macro="" textlink="">
      <xdr:nvSpPr>
        <xdr:cNvPr id="94" name="テキスト ボックス 93"/>
        <xdr:cNvSpPr/>
      </xdr:nvSpPr>
      <xdr:spPr>
        <a:xfrm>
          <a:off x="1678800" y="5270430"/>
          <a:ext cx="453420" cy="2301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100" b="0" strike="noStrike" spc="-1">
              <a:solidFill>
                <a:srgbClr val="000000"/>
              </a:solidFill>
              <a:latin typeface="ＭＳ Ｐゴシック"/>
              <a:ea typeface="ＭＳ Ｐゴシック"/>
            </a:rPr>
            <a:t>(</a:t>
          </a:r>
          <a:r>
            <a:rPr lang="ja-JP" sz="1100" b="0" strike="noStrike" spc="-1">
              <a:solidFill>
                <a:srgbClr val="000000"/>
              </a:solidFill>
              <a:latin typeface="ＭＳ Ｐゴシック"/>
              <a:ea typeface="ＭＳ Ｐゴシック"/>
            </a:rPr>
            <a:t>円</a:t>
          </a:r>
          <a:r>
            <a:rPr lang="en-US" sz="1100" b="0" strike="noStrike" spc="-1">
              <a:solidFill>
                <a:srgbClr val="000000"/>
              </a:solidFill>
              <a:latin typeface="ＭＳ Ｐゴシック"/>
              <a:ea typeface="ＭＳ Ｐゴシック"/>
            </a:rPr>
            <a:t>)</a:t>
          </a:r>
          <a:endParaRPr lang="en-US" sz="1100" b="0" strike="noStrike" spc="-1">
            <a:latin typeface="Times New Roman"/>
          </a:endParaRPr>
        </a:p>
      </xdr:txBody>
    </xdr:sp>
    <xdr:clientData/>
  </xdr:twoCellAnchor>
  <xdr:twoCellAnchor>
    <xdr:from>
      <xdr:col>11</xdr:col>
      <xdr:colOff>63360</xdr:colOff>
      <xdr:row>39</xdr:row>
      <xdr:rowOff>298440</xdr:rowOff>
    </xdr:from>
    <xdr:to>
      <xdr:col>33</xdr:col>
      <xdr:colOff>114120</xdr:colOff>
      <xdr:row>39</xdr:row>
      <xdr:rowOff>298440</xdr:rowOff>
    </xdr:to>
    <xdr:sp macro="" textlink="">
      <xdr:nvSpPr>
        <xdr:cNvPr id="95" name="直線コネクタ 94"/>
        <xdr:cNvSpPr/>
      </xdr:nvSpPr>
      <xdr:spPr>
        <a:xfrm>
          <a:off x="2158860" y="7937490"/>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38</xdr:row>
      <xdr:rowOff>12600</xdr:rowOff>
    </xdr:from>
    <xdr:to>
      <xdr:col>33</xdr:col>
      <xdr:colOff>114120</xdr:colOff>
      <xdr:row>38</xdr:row>
      <xdr:rowOff>12600</xdr:rowOff>
    </xdr:to>
    <xdr:sp macro="" textlink="">
      <xdr:nvSpPr>
        <xdr:cNvPr id="96" name="直線コネクタ 95"/>
        <xdr:cNvSpPr/>
      </xdr:nvSpPr>
      <xdr:spPr>
        <a:xfrm>
          <a:off x="2158860" y="7480200"/>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36</xdr:row>
      <xdr:rowOff>69840</xdr:rowOff>
    </xdr:from>
    <xdr:to>
      <xdr:col>33</xdr:col>
      <xdr:colOff>114120</xdr:colOff>
      <xdr:row>36</xdr:row>
      <xdr:rowOff>69840</xdr:rowOff>
    </xdr:to>
    <xdr:sp macro="" textlink="">
      <xdr:nvSpPr>
        <xdr:cNvPr id="97" name="直線コネクタ 96"/>
        <xdr:cNvSpPr/>
      </xdr:nvSpPr>
      <xdr:spPr>
        <a:xfrm>
          <a:off x="2158860" y="7023090"/>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35</xdr:row>
      <xdr:rowOff>290880</xdr:rowOff>
    </xdr:from>
    <xdr:to>
      <xdr:col>11</xdr:col>
      <xdr:colOff>114120</xdr:colOff>
      <xdr:row>36</xdr:row>
      <xdr:rowOff>165960</xdr:rowOff>
    </xdr:to>
    <xdr:sp macro="" textlink="">
      <xdr:nvSpPr>
        <xdr:cNvPr id="98" name="テキスト ボックス 97"/>
        <xdr:cNvSpPr/>
      </xdr:nvSpPr>
      <xdr:spPr>
        <a:xfrm>
          <a:off x="1384260" y="6901230"/>
          <a:ext cx="8253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xdr:col>
      <xdr:colOff>63360</xdr:colOff>
      <xdr:row>34</xdr:row>
      <xdr:rowOff>298440</xdr:rowOff>
    </xdr:from>
    <xdr:to>
      <xdr:col>33</xdr:col>
      <xdr:colOff>114120</xdr:colOff>
      <xdr:row>34</xdr:row>
      <xdr:rowOff>298440</xdr:rowOff>
    </xdr:to>
    <xdr:sp macro="" textlink="">
      <xdr:nvSpPr>
        <xdr:cNvPr id="99" name="直線コネクタ 98"/>
        <xdr:cNvSpPr/>
      </xdr:nvSpPr>
      <xdr:spPr>
        <a:xfrm>
          <a:off x="2158860" y="6565890"/>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34</xdr:row>
      <xdr:rowOff>176760</xdr:rowOff>
    </xdr:from>
    <xdr:to>
      <xdr:col>11</xdr:col>
      <xdr:colOff>114120</xdr:colOff>
      <xdr:row>35</xdr:row>
      <xdr:rowOff>51480</xdr:rowOff>
    </xdr:to>
    <xdr:sp macro="" textlink="">
      <xdr:nvSpPr>
        <xdr:cNvPr id="100" name="テキスト ボックス 99"/>
        <xdr:cNvSpPr/>
      </xdr:nvSpPr>
      <xdr:spPr>
        <a:xfrm>
          <a:off x="1384260" y="6444210"/>
          <a:ext cx="8253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11</xdr:col>
      <xdr:colOff>63360</xdr:colOff>
      <xdr:row>33</xdr:row>
      <xdr:rowOff>183960</xdr:rowOff>
    </xdr:from>
    <xdr:to>
      <xdr:col>33</xdr:col>
      <xdr:colOff>114120</xdr:colOff>
      <xdr:row>33</xdr:row>
      <xdr:rowOff>183960</xdr:rowOff>
    </xdr:to>
    <xdr:sp macro="" textlink="">
      <xdr:nvSpPr>
        <xdr:cNvPr id="101" name="直線コネクタ 100"/>
        <xdr:cNvSpPr/>
      </xdr:nvSpPr>
      <xdr:spPr>
        <a:xfrm>
          <a:off x="2158860" y="6108510"/>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33</xdr:row>
      <xdr:rowOff>62280</xdr:rowOff>
    </xdr:from>
    <xdr:to>
      <xdr:col>11</xdr:col>
      <xdr:colOff>114120</xdr:colOff>
      <xdr:row>33</xdr:row>
      <xdr:rowOff>280080</xdr:rowOff>
    </xdr:to>
    <xdr:sp macro="" textlink="">
      <xdr:nvSpPr>
        <xdr:cNvPr id="102" name="テキスト ボックス 101"/>
        <xdr:cNvSpPr/>
      </xdr:nvSpPr>
      <xdr:spPr>
        <a:xfrm>
          <a:off x="1384260" y="5986830"/>
          <a:ext cx="8253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114120</xdr:colOff>
      <xdr:row>31</xdr:row>
      <xdr:rowOff>241200</xdr:rowOff>
    </xdr:to>
    <xdr:sp macro="" textlink="">
      <xdr:nvSpPr>
        <xdr:cNvPr id="103" name="直線コネクタ 102"/>
        <xdr:cNvSpPr/>
      </xdr:nvSpPr>
      <xdr:spPr>
        <a:xfrm>
          <a:off x="2158860" y="5651400"/>
          <a:ext cx="424176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31</xdr:row>
      <xdr:rowOff>119520</xdr:rowOff>
    </xdr:from>
    <xdr:to>
      <xdr:col>11</xdr:col>
      <xdr:colOff>114120</xdr:colOff>
      <xdr:row>31</xdr:row>
      <xdr:rowOff>337320</xdr:rowOff>
    </xdr:to>
    <xdr:sp macro="" textlink="">
      <xdr:nvSpPr>
        <xdr:cNvPr id="104" name="テキスト ボックス 103"/>
        <xdr:cNvSpPr/>
      </xdr:nvSpPr>
      <xdr:spPr>
        <a:xfrm>
          <a:off x="1384260" y="5529720"/>
          <a:ext cx="8253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105" name="人口1人当たり決算額の推移グラフ枠445"/>
        <xdr:cNvSpPr/>
      </xdr:nvSpPr>
      <xdr:spPr>
        <a:xfrm>
          <a:off x="2158860" y="5651400"/>
          <a:ext cx="4241400" cy="2285730"/>
        </a:xfrm>
        <a:prstGeom prst="rect">
          <a:avLst/>
        </a:prstGeom>
        <a:noFill/>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33</xdr:row>
      <xdr:rowOff>155160</xdr:rowOff>
    </xdr:from>
    <xdr:to>
      <xdr:col>29</xdr:col>
      <xdr:colOff>126720</xdr:colOff>
      <xdr:row>37</xdr:row>
      <xdr:rowOff>289440</xdr:rowOff>
    </xdr:to>
    <xdr:sp macro="" textlink="">
      <xdr:nvSpPr>
        <xdr:cNvPr id="106" name="直線コネクタ 105"/>
        <xdr:cNvSpPr/>
      </xdr:nvSpPr>
      <xdr:spPr>
        <a:xfrm flipV="1">
          <a:off x="5651220" y="6079710"/>
          <a:ext cx="0" cy="133443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37</xdr:row>
      <xdr:rowOff>282240</xdr:rowOff>
    </xdr:from>
    <xdr:to>
      <xdr:col>34</xdr:col>
      <xdr:colOff>88920</xdr:colOff>
      <xdr:row>38</xdr:row>
      <xdr:rowOff>156960</xdr:rowOff>
    </xdr:to>
    <xdr:sp macro="" textlink="">
      <xdr:nvSpPr>
        <xdr:cNvPr id="107" name="人口1人当たり決算額の推移最小値テキスト445"/>
        <xdr:cNvSpPr/>
      </xdr:nvSpPr>
      <xdr:spPr>
        <a:xfrm>
          <a:off x="5740560" y="7406940"/>
          <a:ext cx="8253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-8,555</a:t>
          </a:r>
          <a:endParaRPr lang="en-US" sz="1000" b="0" strike="noStrike" spc="-1">
            <a:latin typeface="Times New Roman"/>
          </a:endParaRPr>
        </a:p>
      </xdr:txBody>
    </xdr:sp>
    <xdr:clientData/>
  </xdr:twoCellAnchor>
  <xdr:twoCellAnchor>
    <xdr:from>
      <xdr:col>29</xdr:col>
      <xdr:colOff>37800</xdr:colOff>
      <xdr:row>37</xdr:row>
      <xdr:rowOff>289440</xdr:rowOff>
    </xdr:from>
    <xdr:to>
      <xdr:col>30</xdr:col>
      <xdr:colOff>25200</xdr:colOff>
      <xdr:row>37</xdr:row>
      <xdr:rowOff>289440</xdr:rowOff>
    </xdr:to>
    <xdr:sp macro="" textlink="">
      <xdr:nvSpPr>
        <xdr:cNvPr id="108" name="直線コネクタ 107"/>
        <xdr:cNvSpPr/>
      </xdr:nvSpPr>
      <xdr:spPr>
        <a:xfrm>
          <a:off x="5562300" y="7414140"/>
          <a:ext cx="177900" cy="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32</xdr:row>
      <xdr:rowOff>90720</xdr:rowOff>
    </xdr:from>
    <xdr:to>
      <xdr:col>34</xdr:col>
      <xdr:colOff>88920</xdr:colOff>
      <xdr:row>33</xdr:row>
      <xdr:rowOff>136800</xdr:rowOff>
    </xdr:to>
    <xdr:sp macro="" textlink="">
      <xdr:nvSpPr>
        <xdr:cNvPr id="109" name="人口1人当たり決算額の推移最大値テキスト445"/>
        <xdr:cNvSpPr/>
      </xdr:nvSpPr>
      <xdr:spPr>
        <a:xfrm>
          <a:off x="5740560" y="5843820"/>
          <a:ext cx="8253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20,631</a:t>
          </a:r>
          <a:endParaRPr lang="en-US" sz="1000" b="0" strike="noStrike" spc="-1">
            <a:latin typeface="Times New Roman"/>
          </a:endParaRPr>
        </a:p>
      </xdr:txBody>
    </xdr:sp>
    <xdr:clientData/>
  </xdr:twoCellAnchor>
  <xdr:twoCellAnchor>
    <xdr:from>
      <xdr:col>29</xdr:col>
      <xdr:colOff>37800</xdr:colOff>
      <xdr:row>33</xdr:row>
      <xdr:rowOff>155160</xdr:rowOff>
    </xdr:from>
    <xdr:to>
      <xdr:col>30</xdr:col>
      <xdr:colOff>25200</xdr:colOff>
      <xdr:row>33</xdr:row>
      <xdr:rowOff>155160</xdr:rowOff>
    </xdr:to>
    <xdr:sp macro="" textlink="">
      <xdr:nvSpPr>
        <xdr:cNvPr id="110" name="直線コネクタ 109"/>
        <xdr:cNvSpPr/>
      </xdr:nvSpPr>
      <xdr:spPr>
        <a:xfrm>
          <a:off x="5562300" y="6079710"/>
          <a:ext cx="177900" cy="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34</xdr:row>
      <xdr:rowOff>43200</xdr:rowOff>
    </xdr:from>
    <xdr:to>
      <xdr:col>29</xdr:col>
      <xdr:colOff>126720</xdr:colOff>
      <xdr:row>34</xdr:row>
      <xdr:rowOff>92880</xdr:rowOff>
    </xdr:to>
    <xdr:sp macro="" textlink="">
      <xdr:nvSpPr>
        <xdr:cNvPr id="111" name="直線コネクタ 110"/>
        <xdr:cNvSpPr/>
      </xdr:nvSpPr>
      <xdr:spPr>
        <a:xfrm flipV="1">
          <a:off x="5003760" y="6310650"/>
          <a:ext cx="647460" cy="4968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35</xdr:row>
      <xdr:rowOff>2880</xdr:rowOff>
    </xdr:from>
    <xdr:to>
      <xdr:col>34</xdr:col>
      <xdr:colOff>88920</xdr:colOff>
      <xdr:row>35</xdr:row>
      <xdr:rowOff>220680</xdr:rowOff>
    </xdr:to>
    <xdr:sp macro="" textlink="">
      <xdr:nvSpPr>
        <xdr:cNvPr id="112" name="人口1人当たり決算額の推移平均値テキスト445"/>
        <xdr:cNvSpPr/>
      </xdr:nvSpPr>
      <xdr:spPr>
        <a:xfrm>
          <a:off x="5740560" y="6613230"/>
          <a:ext cx="8253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7,686</a:t>
          </a:r>
          <a:endParaRPr lang="en-US" sz="1000" b="0" strike="noStrike" spc="-1">
            <a:latin typeface="Times New Roman"/>
          </a:endParaRPr>
        </a:p>
      </xdr:txBody>
    </xdr:sp>
    <xdr:clientData/>
  </xdr:twoCellAnchor>
  <xdr:twoCellAnchor>
    <xdr:from>
      <xdr:col>29</xdr:col>
      <xdr:colOff>76320</xdr:colOff>
      <xdr:row>35</xdr:row>
      <xdr:rowOff>10440</xdr:rowOff>
    </xdr:from>
    <xdr:to>
      <xdr:col>30</xdr:col>
      <xdr:colOff>2880</xdr:colOff>
      <xdr:row>35</xdr:row>
      <xdr:rowOff>111600</xdr:rowOff>
    </xdr:to>
    <xdr:sp macro="" textlink="">
      <xdr:nvSpPr>
        <xdr:cNvPr id="113" name="フローチャート: 判断 112"/>
        <xdr:cNvSpPr/>
      </xdr:nvSpPr>
      <xdr:spPr>
        <a:xfrm>
          <a:off x="5600820" y="6620790"/>
          <a:ext cx="1170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34</xdr:row>
      <xdr:rowOff>82440</xdr:rowOff>
    </xdr:from>
    <xdr:to>
      <xdr:col>26</xdr:col>
      <xdr:colOff>50760</xdr:colOff>
      <xdr:row>34</xdr:row>
      <xdr:rowOff>92880</xdr:rowOff>
    </xdr:to>
    <xdr:sp macro="" textlink="">
      <xdr:nvSpPr>
        <xdr:cNvPr id="114" name="直線コネクタ 113"/>
        <xdr:cNvSpPr/>
      </xdr:nvSpPr>
      <xdr:spPr>
        <a:xfrm>
          <a:off x="4305120" y="6349890"/>
          <a:ext cx="698640" cy="1044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35</xdr:row>
      <xdr:rowOff>20160</xdr:rowOff>
    </xdr:from>
    <xdr:to>
      <xdr:col>26</xdr:col>
      <xdr:colOff>101160</xdr:colOff>
      <xdr:row>35</xdr:row>
      <xdr:rowOff>121320</xdr:rowOff>
    </xdr:to>
    <xdr:sp macro="" textlink="">
      <xdr:nvSpPr>
        <xdr:cNvPr id="115" name="フローチャート: 判断 114"/>
        <xdr:cNvSpPr/>
      </xdr:nvSpPr>
      <xdr:spPr>
        <a:xfrm>
          <a:off x="4953000" y="663051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35</xdr:row>
      <xdr:rowOff>127080</xdr:rowOff>
    </xdr:from>
    <xdr:to>
      <xdr:col>28</xdr:col>
      <xdr:colOff>88560</xdr:colOff>
      <xdr:row>36</xdr:row>
      <xdr:rowOff>2160</xdr:rowOff>
    </xdr:to>
    <xdr:sp macro="" textlink="">
      <xdr:nvSpPr>
        <xdr:cNvPr id="116" name="テキスト ボックス 115"/>
        <xdr:cNvSpPr/>
      </xdr:nvSpPr>
      <xdr:spPr>
        <a:xfrm>
          <a:off x="4622760" y="6737430"/>
          <a:ext cx="7998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7,479</a:t>
          </a:r>
          <a:endParaRPr lang="en-US" sz="1000" b="0" strike="noStrike" spc="-1">
            <a:latin typeface="Times New Roman"/>
          </a:endParaRPr>
        </a:p>
      </xdr:txBody>
    </xdr:sp>
    <xdr:clientData/>
  </xdr:twoCellAnchor>
  <xdr:twoCellAnchor>
    <xdr:from>
      <xdr:col>19</xdr:col>
      <xdr:colOff>2880</xdr:colOff>
      <xdr:row>33</xdr:row>
      <xdr:rowOff>337320</xdr:rowOff>
    </xdr:from>
    <xdr:to>
      <xdr:col>22</xdr:col>
      <xdr:colOff>114120</xdr:colOff>
      <xdr:row>34</xdr:row>
      <xdr:rowOff>82440</xdr:rowOff>
    </xdr:to>
    <xdr:sp macro="" textlink="">
      <xdr:nvSpPr>
        <xdr:cNvPr id="117" name="直線コネクタ 116"/>
        <xdr:cNvSpPr/>
      </xdr:nvSpPr>
      <xdr:spPr>
        <a:xfrm>
          <a:off x="3622380" y="6261870"/>
          <a:ext cx="682740" cy="8802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34</xdr:row>
      <xdr:rowOff>342360</xdr:rowOff>
    </xdr:from>
    <xdr:to>
      <xdr:col>22</xdr:col>
      <xdr:colOff>164520</xdr:colOff>
      <xdr:row>35</xdr:row>
      <xdr:rowOff>100800</xdr:rowOff>
    </xdr:to>
    <xdr:sp macro="" textlink="">
      <xdr:nvSpPr>
        <xdr:cNvPr id="118" name="フローチャート: 判断 117"/>
        <xdr:cNvSpPr/>
      </xdr:nvSpPr>
      <xdr:spPr>
        <a:xfrm>
          <a:off x="4254360" y="6609810"/>
          <a:ext cx="101160" cy="10134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114480</xdr:colOff>
      <xdr:row>35</xdr:row>
      <xdr:rowOff>106200</xdr:rowOff>
    </xdr:from>
    <xdr:to>
      <xdr:col>25</xdr:col>
      <xdr:colOff>3240</xdr:colOff>
      <xdr:row>35</xdr:row>
      <xdr:rowOff>324000</xdr:rowOff>
    </xdr:to>
    <xdr:sp macro="" textlink="">
      <xdr:nvSpPr>
        <xdr:cNvPr id="119" name="テキスト ボックス 118"/>
        <xdr:cNvSpPr/>
      </xdr:nvSpPr>
      <xdr:spPr>
        <a:xfrm>
          <a:off x="3924480" y="6716550"/>
          <a:ext cx="8412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7,931</a:t>
          </a:r>
          <a:endParaRPr lang="en-US" sz="1000" b="0" strike="noStrike" spc="-1">
            <a:latin typeface="Times New Roman"/>
          </a:endParaRPr>
        </a:p>
      </xdr:txBody>
    </xdr:sp>
    <xdr:clientData/>
  </xdr:twoCellAnchor>
  <xdr:twoCellAnchor>
    <xdr:from>
      <xdr:col>15</xdr:col>
      <xdr:colOff>50760</xdr:colOff>
      <xdr:row>33</xdr:row>
      <xdr:rowOff>259920</xdr:rowOff>
    </xdr:from>
    <xdr:to>
      <xdr:col>19</xdr:col>
      <xdr:colOff>2880</xdr:colOff>
      <xdr:row>33</xdr:row>
      <xdr:rowOff>337320</xdr:rowOff>
    </xdr:to>
    <xdr:sp macro="" textlink="">
      <xdr:nvSpPr>
        <xdr:cNvPr id="120" name="直線コネクタ 119"/>
        <xdr:cNvSpPr/>
      </xdr:nvSpPr>
      <xdr:spPr>
        <a:xfrm>
          <a:off x="2908260" y="6184470"/>
          <a:ext cx="714120" cy="7740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34</xdr:row>
      <xdr:rowOff>325080</xdr:rowOff>
    </xdr:from>
    <xdr:to>
      <xdr:col>19</xdr:col>
      <xdr:colOff>37800</xdr:colOff>
      <xdr:row>35</xdr:row>
      <xdr:rowOff>83520</xdr:rowOff>
    </xdr:to>
    <xdr:sp macro="" textlink="">
      <xdr:nvSpPr>
        <xdr:cNvPr id="121" name="フローチャート: 判断 120"/>
        <xdr:cNvSpPr/>
      </xdr:nvSpPr>
      <xdr:spPr>
        <a:xfrm>
          <a:off x="3556080" y="6592530"/>
          <a:ext cx="101220" cy="10134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3240</xdr:colOff>
      <xdr:row>35</xdr:row>
      <xdr:rowOff>88920</xdr:rowOff>
    </xdr:from>
    <xdr:to>
      <xdr:col>21</xdr:col>
      <xdr:colOff>66600</xdr:colOff>
      <xdr:row>35</xdr:row>
      <xdr:rowOff>306720</xdr:rowOff>
    </xdr:to>
    <xdr:sp macro="" textlink="">
      <xdr:nvSpPr>
        <xdr:cNvPr id="122" name="テキスト ボックス 121"/>
        <xdr:cNvSpPr/>
      </xdr:nvSpPr>
      <xdr:spPr>
        <a:xfrm>
          <a:off x="3241740" y="6699270"/>
          <a:ext cx="8253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8,310</a:t>
          </a:r>
          <a:endParaRPr lang="en-US" sz="1000" b="0" strike="noStrike" spc="-1">
            <a:latin typeface="Times New Roman"/>
          </a:endParaRPr>
        </a:p>
      </xdr:txBody>
    </xdr:sp>
    <xdr:clientData/>
  </xdr:twoCellAnchor>
  <xdr:twoCellAnchor>
    <xdr:from>
      <xdr:col>15</xdr:col>
      <xdr:colOff>0</xdr:colOff>
      <xdr:row>34</xdr:row>
      <xdr:rowOff>304560</xdr:rowOff>
    </xdr:from>
    <xdr:to>
      <xdr:col>15</xdr:col>
      <xdr:colOff>101160</xdr:colOff>
      <xdr:row>35</xdr:row>
      <xdr:rowOff>63000</xdr:rowOff>
    </xdr:to>
    <xdr:sp macro="" textlink="">
      <xdr:nvSpPr>
        <xdr:cNvPr id="123" name="フローチャート: 判断 122"/>
        <xdr:cNvSpPr/>
      </xdr:nvSpPr>
      <xdr:spPr>
        <a:xfrm>
          <a:off x="2857500" y="6572010"/>
          <a:ext cx="101160" cy="10134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35</xdr:row>
      <xdr:rowOff>68400</xdr:rowOff>
    </xdr:from>
    <xdr:to>
      <xdr:col>17</xdr:col>
      <xdr:colOff>113760</xdr:colOff>
      <xdr:row>35</xdr:row>
      <xdr:rowOff>286200</xdr:rowOff>
    </xdr:to>
    <xdr:sp macro="" textlink="">
      <xdr:nvSpPr>
        <xdr:cNvPr id="124" name="テキスト ボックス 123"/>
        <xdr:cNvSpPr/>
      </xdr:nvSpPr>
      <xdr:spPr>
        <a:xfrm>
          <a:off x="2527260" y="6678750"/>
          <a:ext cx="8250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8,756</a:t>
          </a:r>
          <a:endParaRPr lang="en-US" sz="1000" b="0" strike="noStrike" spc="-1">
            <a:latin typeface="Times New Roman"/>
          </a:endParaRPr>
        </a:p>
      </xdr:txBody>
    </xdr:sp>
    <xdr:clientData/>
  </xdr:twoCellAnchor>
  <xdr:twoCellAnchor editAs="oneCell">
    <xdr:from>
      <xdr:col>28</xdr:col>
      <xdr:colOff>139680</xdr:colOff>
      <xdr:row>39</xdr:row>
      <xdr:rowOff>342000</xdr:rowOff>
    </xdr:from>
    <xdr:to>
      <xdr:col>33</xdr:col>
      <xdr:colOff>28080</xdr:colOff>
      <xdr:row>41</xdr:row>
      <xdr:rowOff>45360</xdr:rowOff>
    </xdr:to>
    <xdr:sp macro="" textlink="">
      <xdr:nvSpPr>
        <xdr:cNvPr id="125" name="テキスト ボックス 124"/>
        <xdr:cNvSpPr/>
      </xdr:nvSpPr>
      <xdr:spPr>
        <a:xfrm>
          <a:off x="5473680" y="7981050"/>
          <a:ext cx="840900" cy="2177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25</xdr:col>
      <xdr:colOff>63360</xdr:colOff>
      <xdr:row>39</xdr:row>
      <xdr:rowOff>342000</xdr:rowOff>
    </xdr:from>
    <xdr:to>
      <xdr:col>29</xdr:col>
      <xdr:colOff>126360</xdr:colOff>
      <xdr:row>41</xdr:row>
      <xdr:rowOff>45360</xdr:rowOff>
    </xdr:to>
    <xdr:sp macro="" textlink="">
      <xdr:nvSpPr>
        <xdr:cNvPr id="126" name="テキスト ボックス 125"/>
        <xdr:cNvSpPr/>
      </xdr:nvSpPr>
      <xdr:spPr>
        <a:xfrm>
          <a:off x="4825860" y="7981050"/>
          <a:ext cx="825000" cy="2177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21</xdr:col>
      <xdr:colOff>127080</xdr:colOff>
      <xdr:row>39</xdr:row>
      <xdr:rowOff>342000</xdr:rowOff>
    </xdr:from>
    <xdr:to>
      <xdr:col>26</xdr:col>
      <xdr:colOff>15840</xdr:colOff>
      <xdr:row>41</xdr:row>
      <xdr:rowOff>45360</xdr:rowOff>
    </xdr:to>
    <xdr:sp macro="" textlink="">
      <xdr:nvSpPr>
        <xdr:cNvPr id="127" name="テキスト ボックス 126"/>
        <xdr:cNvSpPr/>
      </xdr:nvSpPr>
      <xdr:spPr>
        <a:xfrm>
          <a:off x="4127580" y="7981050"/>
          <a:ext cx="841260" cy="2177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18</xdr:col>
      <xdr:colOff>0</xdr:colOff>
      <xdr:row>39</xdr:row>
      <xdr:rowOff>342000</xdr:rowOff>
    </xdr:from>
    <xdr:to>
      <xdr:col>22</xdr:col>
      <xdr:colOff>63360</xdr:colOff>
      <xdr:row>41</xdr:row>
      <xdr:rowOff>45360</xdr:rowOff>
    </xdr:to>
    <xdr:sp macro="" textlink="">
      <xdr:nvSpPr>
        <xdr:cNvPr id="128" name="テキスト ボックス 127"/>
        <xdr:cNvSpPr/>
      </xdr:nvSpPr>
      <xdr:spPr>
        <a:xfrm>
          <a:off x="3429000" y="7981050"/>
          <a:ext cx="825360" cy="2177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14</xdr:col>
      <xdr:colOff>63360</xdr:colOff>
      <xdr:row>39</xdr:row>
      <xdr:rowOff>342000</xdr:rowOff>
    </xdr:from>
    <xdr:to>
      <xdr:col>18</xdr:col>
      <xdr:colOff>126360</xdr:colOff>
      <xdr:row>41</xdr:row>
      <xdr:rowOff>45360</xdr:rowOff>
    </xdr:to>
    <xdr:sp macro="" textlink="">
      <xdr:nvSpPr>
        <xdr:cNvPr id="129" name="テキスト ボックス 128"/>
        <xdr:cNvSpPr/>
      </xdr:nvSpPr>
      <xdr:spPr>
        <a:xfrm>
          <a:off x="2730360" y="7981050"/>
          <a:ext cx="825000" cy="2177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29</xdr:col>
      <xdr:colOff>76320</xdr:colOff>
      <xdr:row>33</xdr:row>
      <xdr:rowOff>335520</xdr:rowOff>
    </xdr:from>
    <xdr:to>
      <xdr:col>30</xdr:col>
      <xdr:colOff>2880</xdr:colOff>
      <xdr:row>34</xdr:row>
      <xdr:rowOff>93960</xdr:rowOff>
    </xdr:to>
    <xdr:sp macro="" textlink="">
      <xdr:nvSpPr>
        <xdr:cNvPr id="130" name="楕円 129"/>
        <xdr:cNvSpPr/>
      </xdr:nvSpPr>
      <xdr:spPr>
        <a:xfrm>
          <a:off x="5600820" y="6260070"/>
          <a:ext cx="117060" cy="10134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33</xdr:row>
      <xdr:rowOff>201240</xdr:rowOff>
    </xdr:from>
    <xdr:to>
      <xdr:col>34</xdr:col>
      <xdr:colOff>88920</xdr:colOff>
      <xdr:row>34</xdr:row>
      <xdr:rowOff>76320</xdr:rowOff>
    </xdr:to>
    <xdr:sp macro="" textlink="">
      <xdr:nvSpPr>
        <xdr:cNvPr id="131" name="人口1人当たり決算額の推移該当値テキスト445"/>
        <xdr:cNvSpPr/>
      </xdr:nvSpPr>
      <xdr:spPr>
        <a:xfrm>
          <a:off x="5740560" y="6125790"/>
          <a:ext cx="8253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15,578</a:t>
          </a:r>
          <a:endParaRPr lang="en-US" sz="1000" b="0" strike="noStrike" spc="-1">
            <a:latin typeface="Times New Roman"/>
          </a:endParaRPr>
        </a:p>
      </xdr:txBody>
    </xdr:sp>
    <xdr:clientData/>
  </xdr:twoCellAnchor>
  <xdr:twoCellAnchor>
    <xdr:from>
      <xdr:col>26</xdr:col>
      <xdr:colOff>0</xdr:colOff>
      <xdr:row>34</xdr:row>
      <xdr:rowOff>42120</xdr:rowOff>
    </xdr:from>
    <xdr:to>
      <xdr:col>26</xdr:col>
      <xdr:colOff>101160</xdr:colOff>
      <xdr:row>34</xdr:row>
      <xdr:rowOff>143280</xdr:rowOff>
    </xdr:to>
    <xdr:sp macro="" textlink="">
      <xdr:nvSpPr>
        <xdr:cNvPr id="132" name="楕円 131"/>
        <xdr:cNvSpPr/>
      </xdr:nvSpPr>
      <xdr:spPr>
        <a:xfrm>
          <a:off x="4953000" y="630957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33</xdr:row>
      <xdr:rowOff>174600</xdr:rowOff>
    </xdr:from>
    <xdr:to>
      <xdr:col>28</xdr:col>
      <xdr:colOff>88560</xdr:colOff>
      <xdr:row>34</xdr:row>
      <xdr:rowOff>49680</xdr:rowOff>
    </xdr:to>
    <xdr:sp macro="" textlink="">
      <xdr:nvSpPr>
        <xdr:cNvPr id="133" name="テキスト ボックス 132"/>
        <xdr:cNvSpPr/>
      </xdr:nvSpPr>
      <xdr:spPr>
        <a:xfrm>
          <a:off x="4622760" y="6099150"/>
          <a:ext cx="7998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14,493</a:t>
          </a:r>
          <a:endParaRPr lang="en-US" sz="1000" b="0" strike="noStrike" spc="-1">
            <a:latin typeface="Times New Roman"/>
          </a:endParaRPr>
        </a:p>
      </xdr:txBody>
    </xdr:sp>
    <xdr:clientData/>
  </xdr:twoCellAnchor>
  <xdr:twoCellAnchor>
    <xdr:from>
      <xdr:col>22</xdr:col>
      <xdr:colOff>63360</xdr:colOff>
      <xdr:row>34</xdr:row>
      <xdr:rowOff>31680</xdr:rowOff>
    </xdr:from>
    <xdr:to>
      <xdr:col>22</xdr:col>
      <xdr:colOff>164520</xdr:colOff>
      <xdr:row>34</xdr:row>
      <xdr:rowOff>132840</xdr:rowOff>
    </xdr:to>
    <xdr:sp macro="" textlink="">
      <xdr:nvSpPr>
        <xdr:cNvPr id="134" name="楕円 133"/>
        <xdr:cNvSpPr/>
      </xdr:nvSpPr>
      <xdr:spPr>
        <a:xfrm>
          <a:off x="4254360" y="629913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114480</xdr:colOff>
      <xdr:row>33</xdr:row>
      <xdr:rowOff>164160</xdr:rowOff>
    </xdr:from>
    <xdr:to>
      <xdr:col>25</xdr:col>
      <xdr:colOff>3240</xdr:colOff>
      <xdr:row>34</xdr:row>
      <xdr:rowOff>39240</xdr:rowOff>
    </xdr:to>
    <xdr:sp macro="" textlink="">
      <xdr:nvSpPr>
        <xdr:cNvPr id="135" name="テキスト ボックス 134"/>
        <xdr:cNvSpPr/>
      </xdr:nvSpPr>
      <xdr:spPr>
        <a:xfrm>
          <a:off x="3924480" y="6088710"/>
          <a:ext cx="8412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14,722</a:t>
          </a:r>
          <a:endParaRPr lang="en-US" sz="1000" b="0" strike="noStrike" spc="-1">
            <a:latin typeface="Times New Roman"/>
          </a:endParaRPr>
        </a:p>
      </xdr:txBody>
    </xdr:sp>
    <xdr:clientData/>
  </xdr:twoCellAnchor>
  <xdr:twoCellAnchor>
    <xdr:from>
      <xdr:col>18</xdr:col>
      <xdr:colOff>127080</xdr:colOff>
      <xdr:row>33</xdr:row>
      <xdr:rowOff>286560</xdr:rowOff>
    </xdr:from>
    <xdr:to>
      <xdr:col>19</xdr:col>
      <xdr:colOff>37800</xdr:colOff>
      <xdr:row>34</xdr:row>
      <xdr:rowOff>45000</xdr:rowOff>
    </xdr:to>
    <xdr:sp macro="" textlink="">
      <xdr:nvSpPr>
        <xdr:cNvPr id="136" name="楕円 135"/>
        <xdr:cNvSpPr/>
      </xdr:nvSpPr>
      <xdr:spPr>
        <a:xfrm>
          <a:off x="3556080" y="6211110"/>
          <a:ext cx="101220" cy="10134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3240</xdr:colOff>
      <xdr:row>33</xdr:row>
      <xdr:rowOff>75960</xdr:rowOff>
    </xdr:from>
    <xdr:to>
      <xdr:col>21</xdr:col>
      <xdr:colOff>66600</xdr:colOff>
      <xdr:row>33</xdr:row>
      <xdr:rowOff>293760</xdr:rowOff>
    </xdr:to>
    <xdr:sp macro="" textlink="">
      <xdr:nvSpPr>
        <xdr:cNvPr id="137" name="テキスト ボックス 136"/>
        <xdr:cNvSpPr/>
      </xdr:nvSpPr>
      <xdr:spPr>
        <a:xfrm>
          <a:off x="3241740" y="6000510"/>
          <a:ext cx="8253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16,648</a:t>
          </a:r>
          <a:endParaRPr lang="en-US" sz="1000" b="0" strike="noStrike" spc="-1">
            <a:latin typeface="Times New Roman"/>
          </a:endParaRPr>
        </a:p>
      </xdr:txBody>
    </xdr:sp>
    <xdr:clientData/>
  </xdr:twoCellAnchor>
  <xdr:twoCellAnchor>
    <xdr:from>
      <xdr:col>15</xdr:col>
      <xdr:colOff>0</xdr:colOff>
      <xdr:row>33</xdr:row>
      <xdr:rowOff>209160</xdr:rowOff>
    </xdr:from>
    <xdr:to>
      <xdr:col>15</xdr:col>
      <xdr:colOff>101160</xdr:colOff>
      <xdr:row>33</xdr:row>
      <xdr:rowOff>310320</xdr:rowOff>
    </xdr:to>
    <xdr:sp macro="" textlink="">
      <xdr:nvSpPr>
        <xdr:cNvPr id="138" name="楕円 137"/>
        <xdr:cNvSpPr/>
      </xdr:nvSpPr>
      <xdr:spPr>
        <a:xfrm>
          <a:off x="2857500" y="613371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32</xdr:row>
      <xdr:rowOff>169920</xdr:rowOff>
    </xdr:from>
    <xdr:to>
      <xdr:col>17</xdr:col>
      <xdr:colOff>113760</xdr:colOff>
      <xdr:row>33</xdr:row>
      <xdr:rowOff>216000</xdr:rowOff>
    </xdr:to>
    <xdr:sp macro="" textlink="">
      <xdr:nvSpPr>
        <xdr:cNvPr id="139" name="テキスト ボックス 138"/>
        <xdr:cNvSpPr/>
      </xdr:nvSpPr>
      <xdr:spPr>
        <a:xfrm>
          <a:off x="2527260" y="5923020"/>
          <a:ext cx="8250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18,341</a:t>
          </a:r>
          <a:endParaRPr lang="en-US" sz="1000" b="0" strike="noStrike" spc="-1">
            <a:latin typeface="Times New Roman"/>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0.17448</cdr:x>
      <cdr:y>0.02594</cdr:y>
    </cdr:from>
    <cdr:to>
      <cdr:x>0.98108</cdr:x>
      <cdr:y>0.11388</cdr:y>
    </cdr:to>
    <cdr:sp macro="" textlink="">
      <cdr:nvSpPr>
        <cdr:cNvPr id="921" name="Rectangle 1"/>
        <cdr:cNvSpPr/>
      </cdr:nvSpPr>
      <cdr:spPr>
        <a:xfrm xmlns:a="http://schemas.openxmlformats.org/drawingml/2006/main">
          <a:off x="843120" y="75600"/>
          <a:ext cx="3897720" cy="25632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cdr:style>
      <cdr:txBody>
        <a:bodyPr xmlns:a="http://schemas.openxmlformats.org/drawingml/2006/main" vertOverflow="clip" lIns="27360" tIns="18360" rIns="27360" bIns="18360" anchor="ctr" upright="1">
          <a:noAutofit/>
        </a:bodyPr>
        <a:lstStyle xmlns:a="http://schemas.openxmlformats.org/drawingml/2006/main"/>
        <a:p xmlns:a="http://schemas.openxmlformats.org/drawingml/2006/main">
          <a:pPr algn="ctr">
            <a:lnSpc>
              <a:spcPct val="100000"/>
            </a:lnSpc>
          </a:pPr>
          <a:r>
            <a:rPr lang="ja-JP" sz="1100" b="0" strike="noStrike" spc="-1">
              <a:solidFill>
                <a:srgbClr val="000000"/>
              </a:solidFill>
              <a:latin typeface="ＭＳ Ｐゴシック"/>
              <a:ea typeface="ＭＳ Ｐゴシック"/>
            </a:rPr>
            <a:t>人口</a:t>
          </a:r>
          <a:r>
            <a:rPr lang="en-US" sz="1100" b="0" strike="noStrike" spc="-1">
              <a:solidFill>
                <a:srgbClr val="000000"/>
              </a:solidFill>
              <a:latin typeface="ＭＳ Ｐゴシック"/>
              <a:ea typeface="ＭＳ Ｐゴシック"/>
            </a:rPr>
            <a:t>1</a:t>
          </a:r>
          <a:r>
            <a:rPr lang="ja-JP" sz="1100" b="0" strike="noStrike" spc="-1">
              <a:solidFill>
                <a:srgbClr val="000000"/>
              </a:solidFill>
              <a:latin typeface="ＭＳ Ｐゴシック"/>
              <a:ea typeface="ＭＳ Ｐゴシック"/>
            </a:rPr>
            <a:t>人当たり決算額の推移</a:t>
          </a:r>
          <a:endParaRPr sz="1100" b="0" strike="noStrike" spc="-1">
            <a:latin typeface="Times New Roman"/>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174240</xdr:colOff>
      <xdr:row>4</xdr:row>
      <xdr:rowOff>75960</xdr:rowOff>
    </xdr:to>
    <xdr:sp macro="" textlink="">
      <xdr:nvSpPr>
        <xdr:cNvPr id="2" name="正方形/長方形 1"/>
        <xdr:cNvSpPr/>
      </xdr:nvSpPr>
      <xdr:spPr>
        <a:xfrm>
          <a:off x="634860" y="127080"/>
          <a:ext cx="126838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5</a:t>
          </a:r>
          <a:r>
            <a:rPr lang="ja-JP" sz="3200" b="1" strike="noStrike" spc="-1">
              <a:solidFill>
                <a:srgbClr val="000000"/>
              </a:solidFill>
              <a:latin typeface="ＭＳ Ｐゴシック"/>
              <a:ea typeface="ＭＳ Ｐゴシック"/>
            </a:rPr>
            <a:t>）市町村性質別歳出決算分析表（住民一人当たりのコスト）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3" name="正方形/長方形 2"/>
        <xdr:cNvSpPr/>
      </xdr:nvSpPr>
      <xdr:spPr>
        <a:xfrm>
          <a:off x="19050000" y="190530"/>
          <a:ext cx="3924120" cy="5582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4" name="正方形/長方形 3"/>
        <xdr:cNvSpPr/>
      </xdr:nvSpPr>
      <xdr:spPr>
        <a:xfrm>
          <a:off x="19069080" y="215730"/>
          <a:ext cx="3879480" cy="507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171360</xdr:rowOff>
    </xdr:to>
    <xdr:sp macro="" textlink="">
      <xdr:nvSpPr>
        <xdr:cNvPr id="5" name="正方形/長方形 4"/>
        <xdr:cNvSpPr/>
      </xdr:nvSpPr>
      <xdr:spPr>
        <a:xfrm>
          <a:off x="19094280" y="241290"/>
          <a:ext cx="3822240" cy="4444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鹿児島県霧島市</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6" name="正方形/長方形 5"/>
        <xdr:cNvSpPr/>
      </xdr:nvSpPr>
      <xdr:spPr>
        <a:xfrm>
          <a:off x="16255860" y="190530"/>
          <a:ext cx="2660160" cy="5582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7" name="正方形/長方形 6"/>
        <xdr:cNvSpPr/>
      </xdr:nvSpPr>
      <xdr:spPr>
        <a:xfrm>
          <a:off x="16281420" y="215730"/>
          <a:ext cx="2615880" cy="507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8" name="正方形/長方形 7"/>
        <xdr:cNvSpPr/>
      </xdr:nvSpPr>
      <xdr:spPr>
        <a:xfrm>
          <a:off x="16306980" y="241290"/>
          <a:ext cx="2558640" cy="456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令和</a:t>
          </a:r>
          <a:r>
            <a:rPr lang="en-US" sz="2000" b="1" strike="noStrike" spc="-1">
              <a:solidFill>
                <a:srgbClr val="FFFFFF"/>
              </a:solidFill>
              <a:latin typeface="ＭＳ ゴシック"/>
              <a:ea typeface="ＭＳ ゴシック"/>
            </a:rPr>
            <a:t>2</a:t>
          </a:r>
          <a:r>
            <a:rPr lang="ja-JP" sz="2000" b="1" strike="noStrike" spc="-1">
              <a:solidFill>
                <a:srgbClr val="FFFFFF"/>
              </a:solidFill>
              <a:latin typeface="ＭＳ ゴシック"/>
              <a:ea typeface="ＭＳ ゴシック"/>
            </a:rPr>
            <a:t>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174240</xdr:colOff>
      <xdr:row>15</xdr:row>
      <xdr:rowOff>94680</xdr:rowOff>
    </xdr:to>
    <xdr:sp macro="" textlink="">
      <xdr:nvSpPr>
        <xdr:cNvPr id="9" name="正方形/長方形 8"/>
        <xdr:cNvSpPr/>
      </xdr:nvSpPr>
      <xdr:spPr>
        <a:xfrm>
          <a:off x="762000" y="888930"/>
          <a:ext cx="10080240" cy="1777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174240</xdr:colOff>
      <xdr:row>15</xdr:row>
      <xdr:rowOff>63000</xdr:rowOff>
    </xdr:to>
    <xdr:sp macro="" textlink="">
      <xdr:nvSpPr>
        <xdr:cNvPr id="10" name="正方形/長方形 9"/>
        <xdr:cNvSpPr/>
      </xdr:nvSpPr>
      <xdr:spPr>
        <a:xfrm>
          <a:off x="889080" y="920610"/>
          <a:ext cx="138066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人口</a:t>
          </a:r>
          <a:endParaRPr lang="en-US" sz="1100" b="0" strike="noStrike" spc="-1">
            <a:latin typeface="Times New Roman"/>
          </a:endParaRPr>
        </a:p>
        <a:p>
          <a:r>
            <a:rPr lang="ja-JP"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ja-JP" sz="1100" b="1" strike="noStrike" spc="-1">
              <a:solidFill>
                <a:srgbClr val="000000"/>
              </a:solidFill>
              <a:latin typeface="ＭＳ ゴシック"/>
              <a:ea typeface="ＭＳ ゴシック"/>
            </a:rPr>
            <a:t>面積</a:t>
          </a:r>
          <a:endParaRPr lang="en-US" sz="1100" b="0" strike="noStrike" spc="-1">
            <a:latin typeface="Times New Roman"/>
          </a:endParaRPr>
        </a:p>
        <a:p>
          <a:r>
            <a:rPr lang="ja-JP" sz="1100" b="1" strike="noStrike" spc="-1">
              <a:solidFill>
                <a:srgbClr val="000000"/>
              </a:solidFill>
              <a:latin typeface="ＭＳ ゴシック"/>
              <a:ea typeface="ＭＳ ゴシック"/>
            </a:rPr>
            <a:t>歳入総額</a:t>
          </a:r>
          <a:endParaRPr lang="en-US" sz="1100" b="0" strike="noStrike" spc="-1">
            <a:latin typeface="Times New Roman"/>
          </a:endParaRPr>
        </a:p>
        <a:p>
          <a:r>
            <a:rPr lang="ja-JP" sz="1100" b="1" strike="noStrike" spc="-1">
              <a:solidFill>
                <a:srgbClr val="000000"/>
              </a:solidFill>
              <a:latin typeface="ＭＳ ゴシック"/>
              <a:ea typeface="ＭＳ ゴシック"/>
            </a:rPr>
            <a:t>歳出総額</a:t>
          </a:r>
          <a:endParaRPr lang="en-US" sz="1100" b="0" strike="noStrike" spc="-1">
            <a:latin typeface="Times New Roman"/>
          </a:endParaRPr>
        </a:p>
        <a:p>
          <a:r>
            <a:rPr lang="ja-JP" sz="1100" b="1" strike="noStrike" spc="-1">
              <a:solidFill>
                <a:srgbClr val="000000"/>
              </a:solidFill>
              <a:latin typeface="ＭＳ ゴシック"/>
              <a:ea typeface="ＭＳ ゴシック"/>
            </a:rPr>
            <a:t>実質収支</a:t>
          </a:r>
          <a:endParaRPr lang="en-US" sz="1100" b="0" strike="noStrike" spc="-1">
            <a:latin typeface="Times New Roman"/>
          </a:endParaRPr>
        </a:p>
        <a:p>
          <a:r>
            <a:rPr lang="ja-JP"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1" name="正方形/長方形 10"/>
        <xdr:cNvSpPr/>
      </xdr:nvSpPr>
      <xdr:spPr>
        <a:xfrm>
          <a:off x="2222580" y="920610"/>
          <a:ext cx="142212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124,993</a:t>
          </a:r>
          <a:endParaRPr lang="en-US" sz="1100" b="0" strike="noStrike" spc="-1">
            <a:latin typeface="Times New Roman"/>
          </a:endParaRPr>
        </a:p>
        <a:p>
          <a:r>
            <a:rPr lang="en-US" sz="1100" b="1" strike="noStrike" spc="-1">
              <a:solidFill>
                <a:srgbClr val="000000"/>
              </a:solidFill>
              <a:latin typeface="ＭＳ ゴシック"/>
              <a:ea typeface="ＭＳ ゴシック"/>
            </a:rPr>
            <a:t>124,165</a:t>
          </a:r>
          <a:endParaRPr lang="en-US" sz="1100" b="0" strike="noStrike" spc="-1">
            <a:latin typeface="Times New Roman"/>
          </a:endParaRPr>
        </a:p>
        <a:p>
          <a:r>
            <a:rPr lang="en-US" sz="1100" b="1" strike="noStrike" spc="-1">
              <a:solidFill>
                <a:srgbClr val="000000"/>
              </a:solidFill>
              <a:latin typeface="ＭＳ ゴシック"/>
              <a:ea typeface="ＭＳ ゴシック"/>
            </a:rPr>
            <a:t>603.16</a:t>
          </a:r>
          <a:endParaRPr lang="en-US" sz="1100" b="0" strike="noStrike" spc="-1">
            <a:latin typeface="Times New Roman"/>
          </a:endParaRPr>
        </a:p>
        <a:p>
          <a:r>
            <a:rPr lang="en-US" sz="1100" b="1" strike="noStrike" spc="-1">
              <a:solidFill>
                <a:srgbClr val="000000"/>
              </a:solidFill>
              <a:latin typeface="ＭＳ ゴシック"/>
              <a:ea typeface="ＭＳ ゴシック"/>
            </a:rPr>
            <a:t>82,017,685</a:t>
          </a:r>
          <a:endParaRPr lang="en-US" sz="1100" b="0" strike="noStrike" spc="-1">
            <a:latin typeface="Times New Roman"/>
          </a:endParaRPr>
        </a:p>
        <a:p>
          <a:r>
            <a:rPr lang="en-US" sz="1100" b="1" strike="noStrike" spc="-1">
              <a:solidFill>
                <a:srgbClr val="000000"/>
              </a:solidFill>
              <a:latin typeface="ＭＳ ゴシック"/>
              <a:ea typeface="ＭＳ ゴシック"/>
            </a:rPr>
            <a:t>78,310,983</a:t>
          </a:r>
          <a:endParaRPr lang="en-US" sz="1100" b="0" strike="noStrike" spc="-1">
            <a:latin typeface="Times New Roman"/>
          </a:endParaRPr>
        </a:p>
        <a:p>
          <a:r>
            <a:rPr lang="en-US" sz="1100" b="1" strike="noStrike" spc="-1">
              <a:solidFill>
                <a:srgbClr val="000000"/>
              </a:solidFill>
              <a:latin typeface="ＭＳ ゴシック"/>
              <a:ea typeface="ＭＳ ゴシック"/>
            </a:rPr>
            <a:t>2,701,357</a:t>
          </a:r>
          <a:endParaRPr lang="en-US" sz="1100" b="0" strike="noStrike" spc="-1">
            <a:latin typeface="Times New Roman"/>
          </a:endParaRPr>
        </a:p>
        <a:p>
          <a:r>
            <a:rPr lang="en-US" sz="1100" b="1" strike="noStrike" spc="-1">
              <a:solidFill>
                <a:srgbClr val="000000"/>
              </a:solidFill>
              <a:latin typeface="ＭＳ ゴシック"/>
              <a:ea typeface="ＭＳ ゴシック"/>
            </a:rPr>
            <a:t>34,200,306</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52,945,765</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2" name="正方形/長方形 11"/>
        <xdr:cNvSpPr/>
      </xdr:nvSpPr>
      <xdr:spPr>
        <a:xfrm>
          <a:off x="3556080" y="920610"/>
          <a:ext cx="152364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ｋ㎡</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3" name="正方形/長方形 12"/>
        <xdr:cNvSpPr/>
      </xdr:nvSpPr>
      <xdr:spPr>
        <a:xfrm>
          <a:off x="5080080" y="939690"/>
          <a:ext cx="2031780" cy="9393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ja-JP"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ja-JP"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174600</xdr:colOff>
      <xdr:row>10</xdr:row>
      <xdr:rowOff>164520</xdr:rowOff>
    </xdr:to>
    <xdr:sp macro="" textlink="">
      <xdr:nvSpPr>
        <xdr:cNvPr id="14" name="正方形/長方形 13"/>
        <xdr:cNvSpPr/>
      </xdr:nvSpPr>
      <xdr:spPr>
        <a:xfrm>
          <a:off x="7111860" y="939690"/>
          <a:ext cx="1254240" cy="9393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6.5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5" name="正方形/長方形 14"/>
        <xdr:cNvSpPr/>
      </xdr:nvSpPr>
      <xdr:spPr>
        <a:xfrm>
          <a:off x="8445360" y="952650"/>
          <a:ext cx="634500" cy="9394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6" name="正方形/長方形 15"/>
        <xdr:cNvSpPr/>
      </xdr:nvSpPr>
      <xdr:spPr>
        <a:xfrm>
          <a:off x="5080080" y="1714500"/>
          <a:ext cx="2031780" cy="6345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r>
            <a:rPr lang="ja-JP" sz="1100" b="1" strike="noStrike" spc="-1">
              <a:solidFill>
                <a:srgbClr val="000000"/>
              </a:solidFill>
              <a:latin typeface="ＭＳ ゴシック"/>
              <a:ea typeface="ＭＳ ゴシック"/>
            </a:rPr>
            <a:t>年度毎</a:t>
          </a: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7" name="正方形/長方形 16"/>
        <xdr:cNvSpPr/>
      </xdr:nvSpPr>
      <xdr:spPr>
        <a:xfrm>
          <a:off x="7175580" y="1714500"/>
          <a:ext cx="3809640" cy="6345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H28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H29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H30  Ⅲ</a:t>
          </a:r>
          <a:r>
            <a:rPr lang="ja-JP" sz="1100" b="1" strike="noStrike" spc="-1">
              <a:solidFill>
                <a:srgbClr val="000000"/>
              </a:solidFill>
              <a:latin typeface="ＭＳ ゴシック"/>
              <a:ea typeface="ＭＳ ゴシック"/>
            </a:rPr>
            <a:t>－３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R01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R02  Ⅲ</a:t>
          </a:r>
          <a:r>
            <a:rPr lang="ja-JP" sz="1100" b="1" strike="noStrike" spc="-1">
              <a:solidFill>
                <a:srgbClr val="000000"/>
              </a:solidFill>
              <a:latin typeface="ＭＳ ゴシック"/>
              <a:ea typeface="ＭＳ ゴシック"/>
            </a:rPr>
            <a:t>－３</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8" name="角丸四角形 17"/>
        <xdr:cNvSpPr/>
      </xdr:nvSpPr>
      <xdr:spPr>
        <a:xfrm>
          <a:off x="11074560" y="888930"/>
          <a:ext cx="1523640" cy="1142820"/>
        </a:xfrm>
        <a:prstGeom prst="roundRect">
          <a:avLst>
            <a:gd name="adj" fmla="val 0"/>
          </a:avLst>
        </a:prstGeom>
        <a:solidFill>
          <a:schemeClr val="bg1"/>
        </a:solidFill>
        <a:ln w="19050">
          <a:solidFill>
            <a:srgbClr val="000000"/>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9" name="正方形/長方形 18"/>
        <xdr:cNvSpPr/>
      </xdr:nvSpPr>
      <xdr:spPr>
        <a:xfrm>
          <a:off x="11334900" y="952650"/>
          <a:ext cx="146028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20" name="正方形/長方形 19"/>
        <xdr:cNvSpPr/>
      </xdr:nvSpPr>
      <xdr:spPr>
        <a:xfrm>
          <a:off x="11334900" y="1219230"/>
          <a:ext cx="146028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21" name="正方形/長方形 20"/>
        <xdr:cNvSpPr/>
      </xdr:nvSpPr>
      <xdr:spPr>
        <a:xfrm>
          <a:off x="11334900" y="1549530"/>
          <a:ext cx="1460280" cy="6345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r>
            <a:rPr lang="ja-JP"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a:t>
          </a:r>
          <a:r>
            <a:rPr lang="ja-JP" sz="900" b="0" strike="noStrike" spc="-1">
              <a:solidFill>
                <a:srgbClr val="000000"/>
              </a:solidFill>
              <a:latin typeface="ＭＳ Ｐゴシック"/>
              <a:ea typeface="ＭＳ Ｐゴシック"/>
            </a:rPr>
            <a:t>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22" name="直線コネクタ 21"/>
        <xdr:cNvSpPr/>
      </xdr:nvSpPr>
      <xdr:spPr>
        <a:xfrm flipH="1">
          <a:off x="11156640" y="1066500"/>
          <a:ext cx="2095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23" name="楕円 22"/>
        <xdr:cNvSpPr/>
      </xdr:nvSpPr>
      <xdr:spPr>
        <a:xfrm>
          <a:off x="11211000" y="101601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24" name="フローチャート: 判断 23"/>
        <xdr:cNvSpPr/>
      </xdr:nvSpPr>
      <xdr:spPr>
        <a:xfrm>
          <a:off x="11211000" y="128259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25" name="直線コネクタ 24"/>
        <xdr:cNvSpPr/>
      </xdr:nvSpPr>
      <xdr:spPr>
        <a:xfrm>
          <a:off x="11257140" y="1523880"/>
          <a:ext cx="0" cy="1397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26" name="直線コネクタ 25"/>
        <xdr:cNvSpPr/>
      </xdr:nvSpPr>
      <xdr:spPr>
        <a:xfrm>
          <a:off x="11175720" y="1523880"/>
          <a:ext cx="1714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27" name="直線コネクタ 26"/>
        <xdr:cNvSpPr/>
      </xdr:nvSpPr>
      <xdr:spPr>
        <a:xfrm flipV="1">
          <a:off x="11257140" y="1762020"/>
          <a:ext cx="0" cy="1397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28" name="直線コネクタ 27"/>
        <xdr:cNvSpPr/>
      </xdr:nvSpPr>
      <xdr:spPr>
        <a:xfrm>
          <a:off x="11175720" y="1904670"/>
          <a:ext cx="1714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114480</xdr:rowOff>
    </xdr:from>
    <xdr:to>
      <xdr:col>54</xdr:col>
      <xdr:colOff>77400</xdr:colOff>
      <xdr:row>17</xdr:row>
      <xdr:rowOff>160560</xdr:rowOff>
    </xdr:to>
    <xdr:sp macro="" textlink="">
      <xdr:nvSpPr>
        <xdr:cNvPr id="29" name="テキスト ボックス 28"/>
        <xdr:cNvSpPr/>
      </xdr:nvSpPr>
      <xdr:spPr>
        <a:xfrm>
          <a:off x="738540" y="2857680"/>
          <a:ext cx="9625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市町村類型とは、人口および産業構造等により全国の市町村を</a:t>
          </a:r>
          <a:r>
            <a:rPr lang="en-US" sz="1000" b="0" strike="noStrike" spc="-1">
              <a:solidFill>
                <a:srgbClr val="000000"/>
              </a:solidFill>
              <a:latin typeface="ＭＳ Ｐゴシック"/>
              <a:ea typeface="ＭＳ Ｐゴシック"/>
            </a:rPr>
            <a:t>35</a:t>
          </a:r>
          <a:r>
            <a:rPr lang="ja-JP" sz="1000" b="0" strike="noStrike" spc="-1">
              <a:solidFill>
                <a:srgbClr val="000000"/>
              </a:solidFill>
              <a:latin typeface="ＭＳ Ｐゴシック"/>
              <a:ea typeface="ＭＳ Ｐゴシック"/>
            </a:rPr>
            <a:t>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editAs="oneCell">
    <xdr:from>
      <xdr:col>3</xdr:col>
      <xdr:colOff>154440</xdr:colOff>
      <xdr:row>18</xdr:row>
      <xdr:rowOff>88920</xdr:rowOff>
    </xdr:from>
    <xdr:to>
      <xdr:col>38</xdr:col>
      <xdr:colOff>33840</xdr:colOff>
      <xdr:row>19</xdr:row>
      <xdr:rowOff>135000</xdr:rowOff>
    </xdr:to>
    <xdr:sp macro="" textlink="">
      <xdr:nvSpPr>
        <xdr:cNvPr id="30" name="テキスト ボックス 29"/>
        <xdr:cNvSpPr/>
      </xdr:nvSpPr>
      <xdr:spPr>
        <a:xfrm>
          <a:off x="725940" y="3175020"/>
          <a:ext cx="65469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人口については、各調査対象年度の</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日現在の住民基本台帳に登載されている人口に基づいている。</a:t>
          </a:r>
          <a:endParaRPr lang="en-US" sz="1000" b="0" strike="noStrike" spc="-1">
            <a:latin typeface="Times New Roman"/>
          </a:endParaRPr>
        </a:p>
      </xdr:txBody>
    </xdr:sp>
    <xdr:clientData/>
  </xdr:twoCellAnchor>
  <xdr:twoCellAnchor editAs="oneCell">
    <xdr:from>
      <xdr:col>3</xdr:col>
      <xdr:colOff>163800</xdr:colOff>
      <xdr:row>20</xdr:row>
      <xdr:rowOff>63360</xdr:rowOff>
    </xdr:from>
    <xdr:to>
      <xdr:col>50</xdr:col>
      <xdr:colOff>114120</xdr:colOff>
      <xdr:row>21</xdr:row>
      <xdr:rowOff>109440</xdr:rowOff>
    </xdr:to>
    <xdr:sp macro="" textlink="">
      <xdr:nvSpPr>
        <xdr:cNvPr id="31" name="テキスト ボックス 30"/>
        <xdr:cNvSpPr/>
      </xdr:nvSpPr>
      <xdr:spPr>
        <a:xfrm>
          <a:off x="735300" y="3492360"/>
          <a:ext cx="8903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類似団体内順位、全国平均、各都道府県平均は、令和</a:t>
          </a:r>
          <a:r>
            <a:rPr lang="en-US" sz="1000" b="0" strike="noStrike" spc="-1">
              <a:solidFill>
                <a:srgbClr val="000000"/>
              </a:solidFill>
              <a:latin typeface="ＭＳ Ｐゴシック"/>
              <a:ea typeface="ＭＳ Ｐゴシック"/>
            </a:rPr>
            <a:t>2</a:t>
          </a:r>
          <a:r>
            <a:rPr lang="ja-JP" sz="1000" b="0" strike="noStrike" spc="-1">
              <a:solidFill>
                <a:srgbClr val="000000"/>
              </a:solidFill>
              <a:latin typeface="ＭＳ Ｐゴシック"/>
              <a:ea typeface="ＭＳ Ｐゴシック"/>
            </a:rPr>
            <a:t>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32" name="正方形/長方形 31"/>
        <xdr:cNvSpPr/>
      </xdr:nvSpPr>
      <xdr:spPr>
        <a:xfrm>
          <a:off x="762000" y="4000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33" name="正方形/長方形 32"/>
        <xdr:cNvSpPr/>
      </xdr:nvSpPr>
      <xdr:spPr>
        <a:xfrm>
          <a:off x="88908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126720</xdr:colOff>
      <xdr:row>27</xdr:row>
      <xdr:rowOff>171360</xdr:rowOff>
    </xdr:to>
    <xdr:sp macro="" textlink="">
      <xdr:nvSpPr>
        <xdr:cNvPr id="34" name="正方形/長方形 33"/>
        <xdr:cNvSpPr/>
      </xdr:nvSpPr>
      <xdr:spPr>
        <a:xfrm>
          <a:off x="88908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3/51</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174240</xdr:colOff>
      <xdr:row>26</xdr:row>
      <xdr:rowOff>139320</xdr:rowOff>
    </xdr:to>
    <xdr:sp macro="" textlink="">
      <xdr:nvSpPr>
        <xdr:cNvPr id="35" name="正方形/長方形 34"/>
        <xdr:cNvSpPr/>
      </xdr:nvSpPr>
      <xdr:spPr>
        <a:xfrm>
          <a:off x="1905000" y="4343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174240</xdr:colOff>
      <xdr:row>27</xdr:row>
      <xdr:rowOff>171360</xdr:rowOff>
    </xdr:to>
    <xdr:sp macro="" textlink="">
      <xdr:nvSpPr>
        <xdr:cNvPr id="36" name="正方形/長方形 35"/>
        <xdr:cNvSpPr/>
      </xdr:nvSpPr>
      <xdr:spPr>
        <a:xfrm>
          <a:off x="1905000" y="4546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79,003</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174240</xdr:colOff>
      <xdr:row>26</xdr:row>
      <xdr:rowOff>139320</xdr:rowOff>
    </xdr:to>
    <xdr:sp macro="" textlink="">
      <xdr:nvSpPr>
        <xdr:cNvPr id="37" name="正方形/長方形 36"/>
        <xdr:cNvSpPr/>
      </xdr:nvSpPr>
      <xdr:spPr>
        <a:xfrm>
          <a:off x="3048000" y="4343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174240</xdr:colOff>
      <xdr:row>27</xdr:row>
      <xdr:rowOff>171360</xdr:rowOff>
    </xdr:to>
    <xdr:sp macro="" textlink="">
      <xdr:nvSpPr>
        <xdr:cNvPr id="38" name="正方形/長方形 37"/>
        <xdr:cNvSpPr/>
      </xdr:nvSpPr>
      <xdr:spPr>
        <a:xfrm>
          <a:off x="3048000" y="4546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85,448</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39" name="正方形/長方形 38"/>
        <xdr:cNvSpPr/>
      </xdr:nvSpPr>
      <xdr:spPr>
        <a:xfrm>
          <a:off x="762000" y="4826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26640</xdr:rowOff>
    </xdr:to>
    <xdr:sp macro="" textlink="">
      <xdr:nvSpPr>
        <xdr:cNvPr id="40" name="テキスト ボックス 39"/>
        <xdr:cNvSpPr/>
      </xdr:nvSpPr>
      <xdr:spPr>
        <a:xfrm>
          <a:off x="726300" y="4635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41" name="直線コネクタ 40"/>
        <xdr:cNvSpPr/>
      </xdr:nvSpPr>
      <xdr:spPr>
        <a:xfrm>
          <a:off x="76200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40</xdr:row>
      <xdr:rowOff>132120</xdr:rowOff>
    </xdr:from>
    <xdr:to>
      <xdr:col>4</xdr:col>
      <xdr:colOff>44280</xdr:colOff>
      <xdr:row>42</xdr:row>
      <xdr:rowOff>7200</xdr:rowOff>
    </xdr:to>
    <xdr:sp macro="" textlink="">
      <xdr:nvSpPr>
        <xdr:cNvPr id="42" name="テキスト ボックス 41"/>
        <xdr:cNvSpPr/>
      </xdr:nvSpPr>
      <xdr:spPr>
        <a:xfrm>
          <a:off x="233700" y="69901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4</xdr:col>
      <xdr:colOff>0</xdr:colOff>
      <xdr:row>39</xdr:row>
      <xdr:rowOff>139680</xdr:rowOff>
    </xdr:from>
    <xdr:to>
      <xdr:col>28</xdr:col>
      <xdr:colOff>114120</xdr:colOff>
      <xdr:row>39</xdr:row>
      <xdr:rowOff>139680</xdr:rowOff>
    </xdr:to>
    <xdr:sp macro="" textlink="">
      <xdr:nvSpPr>
        <xdr:cNvPr id="43" name="直線コネクタ 42"/>
        <xdr:cNvSpPr/>
      </xdr:nvSpPr>
      <xdr:spPr>
        <a:xfrm>
          <a:off x="762000" y="68262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39</xdr:row>
      <xdr:rowOff>18000</xdr:rowOff>
    </xdr:from>
    <xdr:to>
      <xdr:col>4</xdr:col>
      <xdr:colOff>44280</xdr:colOff>
      <xdr:row>40</xdr:row>
      <xdr:rowOff>64080</xdr:rowOff>
    </xdr:to>
    <xdr:sp macro="" textlink="">
      <xdr:nvSpPr>
        <xdr:cNvPr id="44" name="テキスト ボックス 43"/>
        <xdr:cNvSpPr/>
      </xdr:nvSpPr>
      <xdr:spPr>
        <a:xfrm>
          <a:off x="233700" y="67045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38</xdr:row>
      <xdr:rowOff>25200</xdr:rowOff>
    </xdr:from>
    <xdr:to>
      <xdr:col>28</xdr:col>
      <xdr:colOff>114120</xdr:colOff>
      <xdr:row>38</xdr:row>
      <xdr:rowOff>25200</xdr:rowOff>
    </xdr:to>
    <xdr:sp macro="" textlink="">
      <xdr:nvSpPr>
        <xdr:cNvPr id="45" name="直線コネクタ 44"/>
        <xdr:cNvSpPr/>
      </xdr:nvSpPr>
      <xdr:spPr>
        <a:xfrm>
          <a:off x="762000" y="65403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37</xdr:row>
      <xdr:rowOff>75240</xdr:rowOff>
    </xdr:from>
    <xdr:to>
      <xdr:col>4</xdr:col>
      <xdr:colOff>44280</xdr:colOff>
      <xdr:row>38</xdr:row>
      <xdr:rowOff>121680</xdr:rowOff>
    </xdr:to>
    <xdr:sp macro="" textlink="">
      <xdr:nvSpPr>
        <xdr:cNvPr id="46" name="テキスト ボックス 45"/>
        <xdr:cNvSpPr/>
      </xdr:nvSpPr>
      <xdr:spPr>
        <a:xfrm>
          <a:off x="233700" y="641889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4</xdr:col>
      <xdr:colOff>0</xdr:colOff>
      <xdr:row>36</xdr:row>
      <xdr:rowOff>82440</xdr:rowOff>
    </xdr:from>
    <xdr:to>
      <xdr:col>28</xdr:col>
      <xdr:colOff>114120</xdr:colOff>
      <xdr:row>36</xdr:row>
      <xdr:rowOff>82440</xdr:rowOff>
    </xdr:to>
    <xdr:sp macro="" textlink="">
      <xdr:nvSpPr>
        <xdr:cNvPr id="47" name="直線コネクタ 46"/>
        <xdr:cNvSpPr/>
      </xdr:nvSpPr>
      <xdr:spPr>
        <a:xfrm>
          <a:off x="762000" y="625464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35</xdr:row>
      <xdr:rowOff>132120</xdr:rowOff>
    </xdr:from>
    <xdr:to>
      <xdr:col>4</xdr:col>
      <xdr:colOff>44280</xdr:colOff>
      <xdr:row>37</xdr:row>
      <xdr:rowOff>6840</xdr:rowOff>
    </xdr:to>
    <xdr:sp macro="" textlink="">
      <xdr:nvSpPr>
        <xdr:cNvPr id="48" name="テキスト ボックス 47"/>
        <xdr:cNvSpPr/>
      </xdr:nvSpPr>
      <xdr:spPr>
        <a:xfrm>
          <a:off x="233700" y="613287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34</xdr:row>
      <xdr:rowOff>139680</xdr:rowOff>
    </xdr:from>
    <xdr:to>
      <xdr:col>28</xdr:col>
      <xdr:colOff>114120</xdr:colOff>
      <xdr:row>34</xdr:row>
      <xdr:rowOff>139680</xdr:rowOff>
    </xdr:to>
    <xdr:sp macro="" textlink="">
      <xdr:nvSpPr>
        <xdr:cNvPr id="49" name="直線コネクタ 48"/>
        <xdr:cNvSpPr/>
      </xdr:nvSpPr>
      <xdr:spPr>
        <a:xfrm>
          <a:off x="762000" y="5968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34</xdr:row>
      <xdr:rowOff>18000</xdr:rowOff>
    </xdr:from>
    <xdr:to>
      <xdr:col>4</xdr:col>
      <xdr:colOff>44280</xdr:colOff>
      <xdr:row>35</xdr:row>
      <xdr:rowOff>64440</xdr:rowOff>
    </xdr:to>
    <xdr:sp macro="" textlink="">
      <xdr:nvSpPr>
        <xdr:cNvPr id="50" name="テキスト ボックス 49"/>
        <xdr:cNvSpPr/>
      </xdr:nvSpPr>
      <xdr:spPr>
        <a:xfrm>
          <a:off x="233700" y="5847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33</xdr:row>
      <xdr:rowOff>25200</xdr:rowOff>
    </xdr:from>
    <xdr:to>
      <xdr:col>28</xdr:col>
      <xdr:colOff>114120</xdr:colOff>
      <xdr:row>33</xdr:row>
      <xdr:rowOff>25200</xdr:rowOff>
    </xdr:to>
    <xdr:sp macro="" textlink="">
      <xdr:nvSpPr>
        <xdr:cNvPr id="51" name="直線コネクタ 50"/>
        <xdr:cNvSpPr/>
      </xdr:nvSpPr>
      <xdr:spPr>
        <a:xfrm>
          <a:off x="762000" y="568305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32</xdr:row>
      <xdr:rowOff>75240</xdr:rowOff>
    </xdr:from>
    <xdr:to>
      <xdr:col>4</xdr:col>
      <xdr:colOff>44280</xdr:colOff>
      <xdr:row>33</xdr:row>
      <xdr:rowOff>121680</xdr:rowOff>
    </xdr:to>
    <xdr:sp macro="" textlink="">
      <xdr:nvSpPr>
        <xdr:cNvPr id="52" name="テキスト ボックス 51"/>
        <xdr:cNvSpPr/>
      </xdr:nvSpPr>
      <xdr:spPr>
        <a:xfrm>
          <a:off x="233700" y="556164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Times New Roman"/>
          </a:endParaRPr>
        </a:p>
      </xdr:txBody>
    </xdr:sp>
    <xdr:clientData/>
  </xdr:twoCellAnchor>
  <xdr:twoCellAnchor>
    <xdr:from>
      <xdr:col>4</xdr:col>
      <xdr:colOff>0</xdr:colOff>
      <xdr:row>31</xdr:row>
      <xdr:rowOff>82440</xdr:rowOff>
    </xdr:from>
    <xdr:to>
      <xdr:col>28</xdr:col>
      <xdr:colOff>114120</xdr:colOff>
      <xdr:row>31</xdr:row>
      <xdr:rowOff>82440</xdr:rowOff>
    </xdr:to>
    <xdr:sp macro="" textlink="">
      <xdr:nvSpPr>
        <xdr:cNvPr id="53" name="直線コネクタ 52"/>
        <xdr:cNvSpPr/>
      </xdr:nvSpPr>
      <xdr:spPr>
        <a:xfrm>
          <a:off x="762000" y="53973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30</xdr:row>
      <xdr:rowOff>132120</xdr:rowOff>
    </xdr:from>
    <xdr:to>
      <xdr:col>4</xdr:col>
      <xdr:colOff>44280</xdr:colOff>
      <xdr:row>32</xdr:row>
      <xdr:rowOff>6840</xdr:rowOff>
    </xdr:to>
    <xdr:sp macro="" textlink="">
      <xdr:nvSpPr>
        <xdr:cNvPr id="54" name="テキスト ボックス 53"/>
        <xdr:cNvSpPr/>
      </xdr:nvSpPr>
      <xdr:spPr>
        <a:xfrm>
          <a:off x="233700" y="527562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4</xdr:col>
      <xdr:colOff>0</xdr:colOff>
      <xdr:row>29</xdr:row>
      <xdr:rowOff>139680</xdr:rowOff>
    </xdr:from>
    <xdr:to>
      <xdr:col>28</xdr:col>
      <xdr:colOff>114120</xdr:colOff>
      <xdr:row>29</xdr:row>
      <xdr:rowOff>139680</xdr:rowOff>
    </xdr:to>
    <xdr:sp macro="" textlink="">
      <xdr:nvSpPr>
        <xdr:cNvPr id="55" name="直線コネクタ 54"/>
        <xdr:cNvSpPr/>
      </xdr:nvSpPr>
      <xdr:spPr>
        <a:xfrm>
          <a:off x="762000" y="51117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29</xdr:row>
      <xdr:rowOff>18000</xdr:rowOff>
    </xdr:from>
    <xdr:to>
      <xdr:col>4</xdr:col>
      <xdr:colOff>44280</xdr:colOff>
      <xdr:row>30</xdr:row>
      <xdr:rowOff>64440</xdr:rowOff>
    </xdr:to>
    <xdr:sp macro="" textlink="">
      <xdr:nvSpPr>
        <xdr:cNvPr id="56" name="テキスト ボックス 55"/>
        <xdr:cNvSpPr/>
      </xdr:nvSpPr>
      <xdr:spPr>
        <a:xfrm>
          <a:off x="233700" y="49900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57" name="直線コネクタ 56"/>
        <xdr:cNvSpPr/>
      </xdr:nvSpPr>
      <xdr:spPr>
        <a:xfrm>
          <a:off x="76200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27</xdr:row>
      <xdr:rowOff>75240</xdr:rowOff>
    </xdr:from>
    <xdr:to>
      <xdr:col>4</xdr:col>
      <xdr:colOff>60120</xdr:colOff>
      <xdr:row>28</xdr:row>
      <xdr:rowOff>121320</xdr:rowOff>
    </xdr:to>
    <xdr:sp macro="" textlink="">
      <xdr:nvSpPr>
        <xdr:cNvPr id="58" name="テキスト ボックス 57"/>
        <xdr:cNvSpPr/>
      </xdr:nvSpPr>
      <xdr:spPr>
        <a:xfrm>
          <a:off x="169920" y="470439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59" name="人件費グラフ枠"/>
        <xdr:cNvSpPr/>
      </xdr:nvSpPr>
      <xdr:spPr>
        <a:xfrm>
          <a:off x="762000" y="4826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30</xdr:row>
      <xdr:rowOff>106560</xdr:rowOff>
    </xdr:from>
    <xdr:to>
      <xdr:col>24</xdr:col>
      <xdr:colOff>62640</xdr:colOff>
      <xdr:row>38</xdr:row>
      <xdr:rowOff>108720</xdr:rowOff>
    </xdr:to>
    <xdr:sp macro="" textlink="">
      <xdr:nvSpPr>
        <xdr:cNvPr id="60" name="直線コネクタ 59"/>
        <xdr:cNvSpPr/>
      </xdr:nvSpPr>
      <xdr:spPr>
        <a:xfrm flipV="1">
          <a:off x="4633560" y="5250060"/>
          <a:ext cx="1080" cy="13737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38</xdr:row>
      <xdr:rowOff>133200</xdr:rowOff>
    </xdr:from>
    <xdr:to>
      <xdr:col>27</xdr:col>
      <xdr:colOff>119880</xdr:colOff>
      <xdr:row>40</xdr:row>
      <xdr:rowOff>7920</xdr:rowOff>
    </xdr:to>
    <xdr:sp macro="" textlink="">
      <xdr:nvSpPr>
        <xdr:cNvPr id="61" name="人件費最小値テキスト"/>
        <xdr:cNvSpPr/>
      </xdr:nvSpPr>
      <xdr:spPr>
        <a:xfrm>
          <a:off x="4690800" y="664830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37,074</a:t>
          </a:r>
          <a:endParaRPr lang="en-US" sz="1000" b="0" strike="noStrike" spc="-1">
            <a:latin typeface="Times New Roman"/>
          </a:endParaRPr>
        </a:p>
      </xdr:txBody>
    </xdr:sp>
    <xdr:clientData/>
  </xdr:twoCellAnchor>
  <xdr:twoCellAnchor>
    <xdr:from>
      <xdr:col>23</xdr:col>
      <xdr:colOff>164880</xdr:colOff>
      <xdr:row>38</xdr:row>
      <xdr:rowOff>108720</xdr:rowOff>
    </xdr:from>
    <xdr:to>
      <xdr:col>24</xdr:col>
      <xdr:colOff>152280</xdr:colOff>
      <xdr:row>38</xdr:row>
      <xdr:rowOff>108720</xdr:rowOff>
    </xdr:to>
    <xdr:sp macro="" textlink="">
      <xdr:nvSpPr>
        <xdr:cNvPr id="62" name="直線コネクタ 61"/>
        <xdr:cNvSpPr/>
      </xdr:nvSpPr>
      <xdr:spPr>
        <a:xfrm>
          <a:off x="4546380" y="662382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29</xdr:row>
      <xdr:rowOff>73800</xdr:rowOff>
    </xdr:from>
    <xdr:to>
      <xdr:col>27</xdr:col>
      <xdr:colOff>119880</xdr:colOff>
      <xdr:row>30</xdr:row>
      <xdr:rowOff>120240</xdr:rowOff>
    </xdr:to>
    <xdr:sp macro="" textlink="">
      <xdr:nvSpPr>
        <xdr:cNvPr id="63" name="人件費最大値テキスト"/>
        <xdr:cNvSpPr/>
      </xdr:nvSpPr>
      <xdr:spPr>
        <a:xfrm>
          <a:off x="4690800" y="50458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85,152</a:t>
          </a:r>
          <a:endParaRPr lang="en-US" sz="1000" b="0" strike="noStrike" spc="-1">
            <a:latin typeface="Times New Roman"/>
          </a:endParaRPr>
        </a:p>
      </xdr:txBody>
    </xdr:sp>
    <xdr:clientData/>
  </xdr:twoCellAnchor>
  <xdr:twoCellAnchor>
    <xdr:from>
      <xdr:col>23</xdr:col>
      <xdr:colOff>164880</xdr:colOff>
      <xdr:row>30</xdr:row>
      <xdr:rowOff>106560</xdr:rowOff>
    </xdr:from>
    <xdr:to>
      <xdr:col>24</xdr:col>
      <xdr:colOff>152280</xdr:colOff>
      <xdr:row>30</xdr:row>
      <xdr:rowOff>106560</xdr:rowOff>
    </xdr:to>
    <xdr:sp macro="" textlink="">
      <xdr:nvSpPr>
        <xdr:cNvPr id="64" name="直線コネクタ 63"/>
        <xdr:cNvSpPr/>
      </xdr:nvSpPr>
      <xdr:spPr>
        <a:xfrm>
          <a:off x="4546380" y="525006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31</xdr:row>
      <xdr:rowOff>14040</xdr:rowOff>
    </xdr:from>
    <xdr:to>
      <xdr:col>24</xdr:col>
      <xdr:colOff>63360</xdr:colOff>
      <xdr:row>32</xdr:row>
      <xdr:rowOff>115560</xdr:rowOff>
    </xdr:to>
    <xdr:sp macro="" textlink="">
      <xdr:nvSpPr>
        <xdr:cNvPr id="65" name="直線コネクタ 64"/>
        <xdr:cNvSpPr/>
      </xdr:nvSpPr>
      <xdr:spPr>
        <a:xfrm flipV="1">
          <a:off x="3812880" y="5328990"/>
          <a:ext cx="822480" cy="2729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34</xdr:row>
      <xdr:rowOff>51120</xdr:rowOff>
    </xdr:from>
    <xdr:to>
      <xdr:col>27</xdr:col>
      <xdr:colOff>119880</xdr:colOff>
      <xdr:row>35</xdr:row>
      <xdr:rowOff>97560</xdr:rowOff>
    </xdr:to>
    <xdr:sp macro="" textlink="">
      <xdr:nvSpPr>
        <xdr:cNvPr id="66" name="人件費平均値テキスト"/>
        <xdr:cNvSpPr/>
      </xdr:nvSpPr>
      <xdr:spPr>
        <a:xfrm>
          <a:off x="4690800" y="58804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61,284</a:t>
          </a:r>
          <a:endParaRPr lang="en-US" sz="1000" b="0" strike="noStrike" spc="-1">
            <a:latin typeface="Times New Roman"/>
          </a:endParaRPr>
        </a:p>
      </xdr:txBody>
    </xdr:sp>
    <xdr:clientData/>
  </xdr:twoCellAnchor>
  <xdr:twoCellAnchor>
    <xdr:from>
      <xdr:col>24</xdr:col>
      <xdr:colOff>12600</xdr:colOff>
      <xdr:row>34</xdr:row>
      <xdr:rowOff>52200</xdr:rowOff>
    </xdr:from>
    <xdr:to>
      <xdr:col>24</xdr:col>
      <xdr:colOff>113760</xdr:colOff>
      <xdr:row>34</xdr:row>
      <xdr:rowOff>153360</xdr:rowOff>
    </xdr:to>
    <xdr:sp macro="" textlink="">
      <xdr:nvSpPr>
        <xdr:cNvPr id="67" name="フローチャート: 判断 66"/>
        <xdr:cNvSpPr/>
      </xdr:nvSpPr>
      <xdr:spPr>
        <a:xfrm>
          <a:off x="4584600" y="58815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32</xdr:row>
      <xdr:rowOff>115560</xdr:rowOff>
    </xdr:from>
    <xdr:to>
      <xdr:col>20</xdr:col>
      <xdr:colOff>2880</xdr:colOff>
      <xdr:row>32</xdr:row>
      <xdr:rowOff>137520</xdr:rowOff>
    </xdr:to>
    <xdr:sp macro="" textlink="">
      <xdr:nvSpPr>
        <xdr:cNvPr id="68" name="直線コネクタ 67"/>
        <xdr:cNvSpPr/>
      </xdr:nvSpPr>
      <xdr:spPr>
        <a:xfrm flipV="1">
          <a:off x="2908260" y="5601960"/>
          <a:ext cx="904620" cy="21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6840</xdr:rowOff>
    </xdr:from>
    <xdr:to>
      <xdr:col>20</xdr:col>
      <xdr:colOff>37800</xdr:colOff>
      <xdr:row>35</xdr:row>
      <xdr:rowOff>108000</xdr:rowOff>
    </xdr:to>
    <xdr:sp macro="" textlink="">
      <xdr:nvSpPr>
        <xdr:cNvPr id="69" name="フローチャート: 判断 68"/>
        <xdr:cNvSpPr/>
      </xdr:nvSpPr>
      <xdr:spPr>
        <a:xfrm>
          <a:off x="3746580" y="600759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35</xdr:row>
      <xdr:rowOff>120240</xdr:rowOff>
    </xdr:from>
    <xdr:to>
      <xdr:col>21</xdr:col>
      <xdr:colOff>106560</xdr:colOff>
      <xdr:row>36</xdr:row>
      <xdr:rowOff>166320</xdr:rowOff>
    </xdr:to>
    <xdr:sp macro="" textlink="">
      <xdr:nvSpPr>
        <xdr:cNvPr id="70" name="テキスト ボックス 69"/>
        <xdr:cNvSpPr/>
      </xdr:nvSpPr>
      <xdr:spPr>
        <a:xfrm>
          <a:off x="3534480" y="61209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56,868</a:t>
          </a:r>
          <a:endParaRPr lang="en-US" sz="1000" b="0" strike="noStrike" spc="-1">
            <a:latin typeface="Times New Roman"/>
          </a:endParaRPr>
        </a:p>
      </xdr:txBody>
    </xdr:sp>
    <xdr:clientData/>
  </xdr:twoCellAnchor>
  <xdr:twoCellAnchor>
    <xdr:from>
      <xdr:col>10</xdr:col>
      <xdr:colOff>114120</xdr:colOff>
      <xdr:row>32</xdr:row>
      <xdr:rowOff>137520</xdr:rowOff>
    </xdr:from>
    <xdr:to>
      <xdr:col>15</xdr:col>
      <xdr:colOff>50760</xdr:colOff>
      <xdr:row>32</xdr:row>
      <xdr:rowOff>145080</xdr:rowOff>
    </xdr:to>
    <xdr:sp macro="" textlink="">
      <xdr:nvSpPr>
        <xdr:cNvPr id="71" name="直線コネクタ 70"/>
        <xdr:cNvSpPr/>
      </xdr:nvSpPr>
      <xdr:spPr>
        <a:xfrm flipV="1">
          <a:off x="2019120" y="5623920"/>
          <a:ext cx="88914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35</xdr:row>
      <xdr:rowOff>10800</xdr:rowOff>
    </xdr:from>
    <xdr:to>
      <xdr:col>15</xdr:col>
      <xdr:colOff>101160</xdr:colOff>
      <xdr:row>35</xdr:row>
      <xdr:rowOff>111960</xdr:rowOff>
    </xdr:to>
    <xdr:sp macro="" textlink="">
      <xdr:nvSpPr>
        <xdr:cNvPr id="72" name="フローチャート: 判断 71"/>
        <xdr:cNvSpPr/>
      </xdr:nvSpPr>
      <xdr:spPr>
        <a:xfrm>
          <a:off x="2857500" y="601155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35</xdr:row>
      <xdr:rowOff>123840</xdr:rowOff>
    </xdr:from>
    <xdr:to>
      <xdr:col>16</xdr:col>
      <xdr:colOff>169560</xdr:colOff>
      <xdr:row>36</xdr:row>
      <xdr:rowOff>169920</xdr:rowOff>
    </xdr:to>
    <xdr:sp macro="" textlink="">
      <xdr:nvSpPr>
        <xdr:cNvPr id="73" name="テキスト ボックス 72"/>
        <xdr:cNvSpPr/>
      </xdr:nvSpPr>
      <xdr:spPr>
        <a:xfrm>
          <a:off x="2645340" y="612459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56,739</a:t>
          </a:r>
          <a:endParaRPr lang="en-US" sz="1000" b="0" strike="noStrike" spc="-1">
            <a:latin typeface="Times New Roman"/>
          </a:endParaRPr>
        </a:p>
      </xdr:txBody>
    </xdr:sp>
    <xdr:clientData/>
  </xdr:twoCellAnchor>
  <xdr:twoCellAnchor>
    <xdr:from>
      <xdr:col>6</xdr:col>
      <xdr:colOff>2880</xdr:colOff>
      <xdr:row>32</xdr:row>
      <xdr:rowOff>145080</xdr:rowOff>
    </xdr:from>
    <xdr:to>
      <xdr:col>10</xdr:col>
      <xdr:colOff>114120</xdr:colOff>
      <xdr:row>33</xdr:row>
      <xdr:rowOff>26640</xdr:rowOff>
    </xdr:to>
    <xdr:sp macro="" textlink="">
      <xdr:nvSpPr>
        <xdr:cNvPr id="74" name="直線コネクタ 73"/>
        <xdr:cNvSpPr/>
      </xdr:nvSpPr>
      <xdr:spPr>
        <a:xfrm flipV="1">
          <a:off x="1145880" y="5631480"/>
          <a:ext cx="873240" cy="530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35</xdr:row>
      <xdr:rowOff>21960</xdr:rowOff>
    </xdr:from>
    <xdr:to>
      <xdr:col>10</xdr:col>
      <xdr:colOff>164520</xdr:colOff>
      <xdr:row>35</xdr:row>
      <xdr:rowOff>123120</xdr:rowOff>
    </xdr:to>
    <xdr:sp macro="" textlink="">
      <xdr:nvSpPr>
        <xdr:cNvPr id="75" name="フローチャート: 判断 74"/>
        <xdr:cNvSpPr/>
      </xdr:nvSpPr>
      <xdr:spPr>
        <a:xfrm>
          <a:off x="1968360" y="602271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35</xdr:row>
      <xdr:rowOff>135000</xdr:rowOff>
    </xdr:from>
    <xdr:to>
      <xdr:col>12</xdr:col>
      <xdr:colOff>42840</xdr:colOff>
      <xdr:row>37</xdr:row>
      <xdr:rowOff>9720</xdr:rowOff>
    </xdr:to>
    <xdr:sp macro="" textlink="">
      <xdr:nvSpPr>
        <xdr:cNvPr id="76" name="テキスト ボックス 75"/>
        <xdr:cNvSpPr/>
      </xdr:nvSpPr>
      <xdr:spPr>
        <a:xfrm>
          <a:off x="1756260" y="61357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56,348</a:t>
          </a:r>
          <a:endParaRPr lang="en-US" sz="1000" b="0" strike="noStrike" spc="-1">
            <a:latin typeface="Times New Roman"/>
          </a:endParaRPr>
        </a:p>
      </xdr:txBody>
    </xdr:sp>
    <xdr:clientData/>
  </xdr:twoCellAnchor>
  <xdr:twoCellAnchor>
    <xdr:from>
      <xdr:col>5</xdr:col>
      <xdr:colOff>127080</xdr:colOff>
      <xdr:row>35</xdr:row>
      <xdr:rowOff>17280</xdr:rowOff>
    </xdr:from>
    <xdr:to>
      <xdr:col>6</xdr:col>
      <xdr:colOff>37800</xdr:colOff>
      <xdr:row>35</xdr:row>
      <xdr:rowOff>118440</xdr:rowOff>
    </xdr:to>
    <xdr:sp macro="" textlink="">
      <xdr:nvSpPr>
        <xdr:cNvPr id="77" name="フローチャート: 判断 76"/>
        <xdr:cNvSpPr/>
      </xdr:nvSpPr>
      <xdr:spPr>
        <a:xfrm>
          <a:off x="1079580" y="601803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35</xdr:row>
      <xdr:rowOff>130320</xdr:rowOff>
    </xdr:from>
    <xdr:to>
      <xdr:col>7</xdr:col>
      <xdr:colOff>106560</xdr:colOff>
      <xdr:row>37</xdr:row>
      <xdr:rowOff>5040</xdr:rowOff>
    </xdr:to>
    <xdr:sp macro="" textlink="">
      <xdr:nvSpPr>
        <xdr:cNvPr id="78" name="テキスト ボックス 77"/>
        <xdr:cNvSpPr/>
      </xdr:nvSpPr>
      <xdr:spPr>
        <a:xfrm>
          <a:off x="867480" y="613107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56,511</a:t>
          </a:r>
          <a:endParaRPr lang="en-US" sz="1000" b="0" strike="noStrike" spc="-1">
            <a:latin typeface="Times New Roman"/>
          </a:endParaRPr>
        </a:p>
      </xdr:txBody>
    </xdr:sp>
    <xdr:clientData/>
  </xdr:twoCellAnchor>
  <xdr:twoCellAnchor editAs="oneCell">
    <xdr:from>
      <xdr:col>23</xdr:col>
      <xdr:colOff>63360</xdr:colOff>
      <xdr:row>41</xdr:row>
      <xdr:rowOff>100440</xdr:rowOff>
    </xdr:from>
    <xdr:to>
      <xdr:col>27</xdr:col>
      <xdr:colOff>126720</xdr:colOff>
      <xdr:row>42</xdr:row>
      <xdr:rowOff>146880</xdr:rowOff>
    </xdr:to>
    <xdr:sp macro="" textlink="">
      <xdr:nvSpPr>
        <xdr:cNvPr id="79" name="テキスト ボックス 78"/>
        <xdr:cNvSpPr/>
      </xdr:nvSpPr>
      <xdr:spPr>
        <a:xfrm>
          <a:off x="444486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19</xdr:col>
      <xdr:colOff>3240</xdr:colOff>
      <xdr:row>41</xdr:row>
      <xdr:rowOff>100440</xdr:rowOff>
    </xdr:from>
    <xdr:to>
      <xdr:col>23</xdr:col>
      <xdr:colOff>66600</xdr:colOff>
      <xdr:row>42</xdr:row>
      <xdr:rowOff>146880</xdr:rowOff>
    </xdr:to>
    <xdr:sp macro="" textlink="">
      <xdr:nvSpPr>
        <xdr:cNvPr id="80" name="テキスト ボックス 79"/>
        <xdr:cNvSpPr/>
      </xdr:nvSpPr>
      <xdr:spPr>
        <a:xfrm>
          <a:off x="362274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50760</xdr:colOff>
      <xdr:row>41</xdr:row>
      <xdr:rowOff>100440</xdr:rowOff>
    </xdr:from>
    <xdr:to>
      <xdr:col>18</xdr:col>
      <xdr:colOff>113760</xdr:colOff>
      <xdr:row>42</xdr:row>
      <xdr:rowOff>146880</xdr:rowOff>
    </xdr:to>
    <xdr:sp macro="" textlink="">
      <xdr:nvSpPr>
        <xdr:cNvPr id="81" name="テキスト ボックス 80"/>
        <xdr:cNvSpPr/>
      </xdr:nvSpPr>
      <xdr:spPr>
        <a:xfrm>
          <a:off x="271776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9</xdr:col>
      <xdr:colOff>114480</xdr:colOff>
      <xdr:row>41</xdr:row>
      <xdr:rowOff>100440</xdr:rowOff>
    </xdr:from>
    <xdr:to>
      <xdr:col>14</xdr:col>
      <xdr:colOff>3240</xdr:colOff>
      <xdr:row>42</xdr:row>
      <xdr:rowOff>146880</xdr:rowOff>
    </xdr:to>
    <xdr:sp macro="" textlink="">
      <xdr:nvSpPr>
        <xdr:cNvPr id="82" name="テキスト ボックス 81"/>
        <xdr:cNvSpPr/>
      </xdr:nvSpPr>
      <xdr:spPr>
        <a:xfrm>
          <a:off x="1828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3240</xdr:colOff>
      <xdr:row>41</xdr:row>
      <xdr:rowOff>100440</xdr:rowOff>
    </xdr:from>
    <xdr:to>
      <xdr:col>9</xdr:col>
      <xdr:colOff>66600</xdr:colOff>
      <xdr:row>42</xdr:row>
      <xdr:rowOff>146880</xdr:rowOff>
    </xdr:to>
    <xdr:sp macro="" textlink="">
      <xdr:nvSpPr>
        <xdr:cNvPr id="83" name="テキスト ボックス 82"/>
        <xdr:cNvSpPr/>
      </xdr:nvSpPr>
      <xdr:spPr>
        <a:xfrm>
          <a:off x="95574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24</xdr:col>
      <xdr:colOff>12600</xdr:colOff>
      <xdr:row>30</xdr:row>
      <xdr:rowOff>135000</xdr:rowOff>
    </xdr:from>
    <xdr:to>
      <xdr:col>24</xdr:col>
      <xdr:colOff>113760</xdr:colOff>
      <xdr:row>31</xdr:row>
      <xdr:rowOff>64800</xdr:rowOff>
    </xdr:to>
    <xdr:sp macro="" textlink="">
      <xdr:nvSpPr>
        <xdr:cNvPr id="84" name="楕円 83"/>
        <xdr:cNvSpPr/>
      </xdr:nvSpPr>
      <xdr:spPr>
        <a:xfrm>
          <a:off x="4584600" y="527850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30</xdr:row>
      <xdr:rowOff>70560</xdr:rowOff>
    </xdr:from>
    <xdr:to>
      <xdr:col>27</xdr:col>
      <xdr:colOff>119880</xdr:colOff>
      <xdr:row>31</xdr:row>
      <xdr:rowOff>117000</xdr:rowOff>
    </xdr:to>
    <xdr:sp macro="" textlink="">
      <xdr:nvSpPr>
        <xdr:cNvPr id="85" name="人件費該当値テキスト"/>
        <xdr:cNvSpPr/>
      </xdr:nvSpPr>
      <xdr:spPr>
        <a:xfrm>
          <a:off x="4690800" y="52140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82,388</a:t>
          </a:r>
          <a:endParaRPr lang="en-US" sz="1000" b="0" strike="noStrike" spc="-1">
            <a:latin typeface="Times New Roman"/>
          </a:endParaRPr>
        </a:p>
      </xdr:txBody>
    </xdr:sp>
    <xdr:clientData/>
  </xdr:twoCellAnchor>
  <xdr:twoCellAnchor>
    <xdr:from>
      <xdr:col>19</xdr:col>
      <xdr:colOff>127080</xdr:colOff>
      <xdr:row>32</xdr:row>
      <xdr:rowOff>65160</xdr:rowOff>
    </xdr:from>
    <xdr:to>
      <xdr:col>20</xdr:col>
      <xdr:colOff>37800</xdr:colOff>
      <xdr:row>32</xdr:row>
      <xdr:rowOff>166320</xdr:rowOff>
    </xdr:to>
    <xdr:sp macro="" textlink="">
      <xdr:nvSpPr>
        <xdr:cNvPr id="86" name="楕円 85"/>
        <xdr:cNvSpPr/>
      </xdr:nvSpPr>
      <xdr:spPr>
        <a:xfrm>
          <a:off x="3746580" y="555156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31</xdr:row>
      <xdr:rowOff>32400</xdr:rowOff>
    </xdr:from>
    <xdr:to>
      <xdr:col>21</xdr:col>
      <xdr:colOff>106560</xdr:colOff>
      <xdr:row>32</xdr:row>
      <xdr:rowOff>78480</xdr:rowOff>
    </xdr:to>
    <xdr:sp macro="" textlink="">
      <xdr:nvSpPr>
        <xdr:cNvPr id="87" name="テキスト ボックス 86"/>
        <xdr:cNvSpPr/>
      </xdr:nvSpPr>
      <xdr:spPr>
        <a:xfrm>
          <a:off x="3534480" y="53473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72,833</a:t>
          </a:r>
          <a:endParaRPr lang="en-US" sz="1000" b="0" strike="noStrike" spc="-1">
            <a:latin typeface="Times New Roman"/>
          </a:endParaRPr>
        </a:p>
      </xdr:txBody>
    </xdr:sp>
    <xdr:clientData/>
  </xdr:twoCellAnchor>
  <xdr:twoCellAnchor>
    <xdr:from>
      <xdr:col>15</xdr:col>
      <xdr:colOff>0</xdr:colOff>
      <xdr:row>32</xdr:row>
      <xdr:rowOff>86760</xdr:rowOff>
    </xdr:from>
    <xdr:to>
      <xdr:col>15</xdr:col>
      <xdr:colOff>101160</xdr:colOff>
      <xdr:row>33</xdr:row>
      <xdr:rowOff>16560</xdr:rowOff>
    </xdr:to>
    <xdr:sp macro="" textlink="">
      <xdr:nvSpPr>
        <xdr:cNvPr id="88" name="楕円 87"/>
        <xdr:cNvSpPr/>
      </xdr:nvSpPr>
      <xdr:spPr>
        <a:xfrm>
          <a:off x="2857500" y="557316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31</xdr:row>
      <xdr:rowOff>54000</xdr:rowOff>
    </xdr:from>
    <xdr:to>
      <xdr:col>16</xdr:col>
      <xdr:colOff>169560</xdr:colOff>
      <xdr:row>32</xdr:row>
      <xdr:rowOff>100080</xdr:rowOff>
    </xdr:to>
    <xdr:sp macro="" textlink="">
      <xdr:nvSpPr>
        <xdr:cNvPr id="89" name="テキスト ボックス 88"/>
        <xdr:cNvSpPr/>
      </xdr:nvSpPr>
      <xdr:spPr>
        <a:xfrm>
          <a:off x="2645340" y="536895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72,069</a:t>
          </a:r>
          <a:endParaRPr lang="en-US" sz="1000" b="0" strike="noStrike" spc="-1">
            <a:latin typeface="Times New Roman"/>
          </a:endParaRPr>
        </a:p>
      </xdr:txBody>
    </xdr:sp>
    <xdr:clientData/>
  </xdr:twoCellAnchor>
  <xdr:twoCellAnchor>
    <xdr:from>
      <xdr:col>10</xdr:col>
      <xdr:colOff>63360</xdr:colOff>
      <xdr:row>32</xdr:row>
      <xdr:rowOff>94680</xdr:rowOff>
    </xdr:from>
    <xdr:to>
      <xdr:col>10</xdr:col>
      <xdr:colOff>164520</xdr:colOff>
      <xdr:row>33</xdr:row>
      <xdr:rowOff>24480</xdr:rowOff>
    </xdr:to>
    <xdr:sp macro="" textlink="">
      <xdr:nvSpPr>
        <xdr:cNvPr id="90" name="楕円 89"/>
        <xdr:cNvSpPr/>
      </xdr:nvSpPr>
      <xdr:spPr>
        <a:xfrm>
          <a:off x="1968360" y="55810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31</xdr:row>
      <xdr:rowOff>61920</xdr:rowOff>
    </xdr:from>
    <xdr:to>
      <xdr:col>12</xdr:col>
      <xdr:colOff>42840</xdr:colOff>
      <xdr:row>32</xdr:row>
      <xdr:rowOff>108000</xdr:rowOff>
    </xdr:to>
    <xdr:sp macro="" textlink="">
      <xdr:nvSpPr>
        <xdr:cNvPr id="91" name="テキスト ボックス 90"/>
        <xdr:cNvSpPr/>
      </xdr:nvSpPr>
      <xdr:spPr>
        <a:xfrm>
          <a:off x="1756260" y="537687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71,801</a:t>
          </a:r>
          <a:endParaRPr lang="en-US" sz="1000" b="0" strike="noStrike" spc="-1">
            <a:latin typeface="Times New Roman"/>
          </a:endParaRPr>
        </a:p>
      </xdr:txBody>
    </xdr:sp>
    <xdr:clientData/>
  </xdr:twoCellAnchor>
  <xdr:twoCellAnchor>
    <xdr:from>
      <xdr:col>5</xdr:col>
      <xdr:colOff>127080</xdr:colOff>
      <xdr:row>32</xdr:row>
      <xdr:rowOff>147240</xdr:rowOff>
    </xdr:from>
    <xdr:to>
      <xdr:col>6</xdr:col>
      <xdr:colOff>37800</xdr:colOff>
      <xdr:row>33</xdr:row>
      <xdr:rowOff>77040</xdr:rowOff>
    </xdr:to>
    <xdr:sp macro="" textlink="">
      <xdr:nvSpPr>
        <xdr:cNvPr id="92" name="楕円 91"/>
        <xdr:cNvSpPr/>
      </xdr:nvSpPr>
      <xdr:spPr>
        <a:xfrm>
          <a:off x="1079580" y="563364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31</xdr:row>
      <xdr:rowOff>114480</xdr:rowOff>
    </xdr:from>
    <xdr:to>
      <xdr:col>7</xdr:col>
      <xdr:colOff>106560</xdr:colOff>
      <xdr:row>32</xdr:row>
      <xdr:rowOff>160560</xdr:rowOff>
    </xdr:to>
    <xdr:sp macro="" textlink="">
      <xdr:nvSpPr>
        <xdr:cNvPr id="93" name="テキスト ボックス 92"/>
        <xdr:cNvSpPr/>
      </xdr:nvSpPr>
      <xdr:spPr>
        <a:xfrm>
          <a:off x="867480" y="54294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69,955</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94" name="正方形/長方形 93"/>
        <xdr:cNvSpPr/>
      </xdr:nvSpPr>
      <xdr:spPr>
        <a:xfrm>
          <a:off x="762000" y="7429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95" name="正方形/長方形 94"/>
        <xdr:cNvSpPr/>
      </xdr:nvSpPr>
      <xdr:spPr>
        <a:xfrm>
          <a:off x="88908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126720</xdr:colOff>
      <xdr:row>47</xdr:row>
      <xdr:rowOff>171360</xdr:rowOff>
    </xdr:to>
    <xdr:sp macro="" textlink="">
      <xdr:nvSpPr>
        <xdr:cNvPr id="96" name="正方形/長方形 95"/>
        <xdr:cNvSpPr/>
      </xdr:nvSpPr>
      <xdr:spPr>
        <a:xfrm>
          <a:off x="88908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27/51</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174240</xdr:colOff>
      <xdr:row>46</xdr:row>
      <xdr:rowOff>139320</xdr:rowOff>
    </xdr:to>
    <xdr:sp macro="" textlink="">
      <xdr:nvSpPr>
        <xdr:cNvPr id="97" name="正方形/長方形 96"/>
        <xdr:cNvSpPr/>
      </xdr:nvSpPr>
      <xdr:spPr>
        <a:xfrm>
          <a:off x="1905000" y="7772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174240</xdr:colOff>
      <xdr:row>47</xdr:row>
      <xdr:rowOff>171360</xdr:rowOff>
    </xdr:to>
    <xdr:sp macro="" textlink="">
      <xdr:nvSpPr>
        <xdr:cNvPr id="98" name="正方形/長方形 97"/>
        <xdr:cNvSpPr/>
      </xdr:nvSpPr>
      <xdr:spPr>
        <a:xfrm>
          <a:off x="1905000" y="7975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64,679</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174240</xdr:colOff>
      <xdr:row>46</xdr:row>
      <xdr:rowOff>139320</xdr:rowOff>
    </xdr:to>
    <xdr:sp macro="" textlink="">
      <xdr:nvSpPr>
        <xdr:cNvPr id="99" name="正方形/長方形 98"/>
        <xdr:cNvSpPr/>
      </xdr:nvSpPr>
      <xdr:spPr>
        <a:xfrm>
          <a:off x="3048000" y="7772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174240</xdr:colOff>
      <xdr:row>47</xdr:row>
      <xdr:rowOff>171360</xdr:rowOff>
    </xdr:to>
    <xdr:sp macro="" textlink="">
      <xdr:nvSpPr>
        <xdr:cNvPr id="100" name="正方形/長方形 99"/>
        <xdr:cNvSpPr/>
      </xdr:nvSpPr>
      <xdr:spPr>
        <a:xfrm>
          <a:off x="3048000" y="7975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75,977</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01" name="正方形/長方形 100"/>
        <xdr:cNvSpPr/>
      </xdr:nvSpPr>
      <xdr:spPr>
        <a:xfrm>
          <a:off x="762000" y="8255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26640</xdr:rowOff>
    </xdr:to>
    <xdr:sp macro="" textlink="">
      <xdr:nvSpPr>
        <xdr:cNvPr id="102" name="テキスト ボックス 101"/>
        <xdr:cNvSpPr/>
      </xdr:nvSpPr>
      <xdr:spPr>
        <a:xfrm>
          <a:off x="726300" y="8064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103" name="直線コネクタ 102"/>
        <xdr:cNvSpPr/>
      </xdr:nvSpPr>
      <xdr:spPr>
        <a:xfrm>
          <a:off x="76200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60</xdr:row>
      <xdr:rowOff>132120</xdr:rowOff>
    </xdr:from>
    <xdr:to>
      <xdr:col>4</xdr:col>
      <xdr:colOff>44280</xdr:colOff>
      <xdr:row>62</xdr:row>
      <xdr:rowOff>7200</xdr:rowOff>
    </xdr:to>
    <xdr:sp macro="" textlink="">
      <xdr:nvSpPr>
        <xdr:cNvPr id="104" name="テキスト ボックス 103"/>
        <xdr:cNvSpPr/>
      </xdr:nvSpPr>
      <xdr:spPr>
        <a:xfrm>
          <a:off x="233700" y="104191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59</xdr:row>
      <xdr:rowOff>44280</xdr:rowOff>
    </xdr:from>
    <xdr:to>
      <xdr:col>28</xdr:col>
      <xdr:colOff>114120</xdr:colOff>
      <xdr:row>59</xdr:row>
      <xdr:rowOff>44280</xdr:rowOff>
    </xdr:to>
    <xdr:sp macro="" textlink="">
      <xdr:nvSpPr>
        <xdr:cNvPr id="105" name="直線コネクタ 104"/>
        <xdr:cNvSpPr/>
      </xdr:nvSpPr>
      <xdr:spPr>
        <a:xfrm>
          <a:off x="762000" y="10159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58</xdr:row>
      <xdr:rowOff>94320</xdr:rowOff>
    </xdr:from>
    <xdr:to>
      <xdr:col>4</xdr:col>
      <xdr:colOff>44280</xdr:colOff>
      <xdr:row>59</xdr:row>
      <xdr:rowOff>140760</xdr:rowOff>
    </xdr:to>
    <xdr:sp macro="" textlink="">
      <xdr:nvSpPr>
        <xdr:cNvPr id="106" name="テキスト ボックス 105"/>
        <xdr:cNvSpPr/>
      </xdr:nvSpPr>
      <xdr:spPr>
        <a:xfrm>
          <a:off x="233700" y="100384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4</xdr:col>
      <xdr:colOff>0</xdr:colOff>
      <xdr:row>57</xdr:row>
      <xdr:rowOff>6120</xdr:rowOff>
    </xdr:from>
    <xdr:to>
      <xdr:col>28</xdr:col>
      <xdr:colOff>114120</xdr:colOff>
      <xdr:row>57</xdr:row>
      <xdr:rowOff>6120</xdr:rowOff>
    </xdr:to>
    <xdr:sp macro="" textlink="">
      <xdr:nvSpPr>
        <xdr:cNvPr id="107" name="直線コネクタ 106"/>
        <xdr:cNvSpPr/>
      </xdr:nvSpPr>
      <xdr:spPr>
        <a:xfrm>
          <a:off x="762000" y="9778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56</xdr:row>
      <xdr:rowOff>56160</xdr:rowOff>
    </xdr:from>
    <xdr:to>
      <xdr:col>4</xdr:col>
      <xdr:colOff>44280</xdr:colOff>
      <xdr:row>57</xdr:row>
      <xdr:rowOff>102600</xdr:rowOff>
    </xdr:to>
    <xdr:sp macro="" textlink="">
      <xdr:nvSpPr>
        <xdr:cNvPr id="108" name="テキスト ボックス 107"/>
        <xdr:cNvSpPr/>
      </xdr:nvSpPr>
      <xdr:spPr>
        <a:xfrm>
          <a:off x="233700" y="9657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54</xdr:row>
      <xdr:rowOff>139680</xdr:rowOff>
    </xdr:from>
    <xdr:to>
      <xdr:col>28</xdr:col>
      <xdr:colOff>114120</xdr:colOff>
      <xdr:row>54</xdr:row>
      <xdr:rowOff>139680</xdr:rowOff>
    </xdr:to>
    <xdr:sp macro="" textlink="">
      <xdr:nvSpPr>
        <xdr:cNvPr id="109" name="直線コネクタ 108"/>
        <xdr:cNvSpPr/>
      </xdr:nvSpPr>
      <xdr:spPr>
        <a:xfrm>
          <a:off x="762000" y="9397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54</xdr:row>
      <xdr:rowOff>18000</xdr:rowOff>
    </xdr:from>
    <xdr:to>
      <xdr:col>4</xdr:col>
      <xdr:colOff>44280</xdr:colOff>
      <xdr:row>55</xdr:row>
      <xdr:rowOff>64440</xdr:rowOff>
    </xdr:to>
    <xdr:sp macro="" textlink="">
      <xdr:nvSpPr>
        <xdr:cNvPr id="110" name="テキスト ボックス 109"/>
        <xdr:cNvSpPr/>
      </xdr:nvSpPr>
      <xdr:spPr>
        <a:xfrm>
          <a:off x="233700" y="9276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52</xdr:row>
      <xdr:rowOff>101520</xdr:rowOff>
    </xdr:from>
    <xdr:to>
      <xdr:col>28</xdr:col>
      <xdr:colOff>114120</xdr:colOff>
      <xdr:row>52</xdr:row>
      <xdr:rowOff>101520</xdr:rowOff>
    </xdr:to>
    <xdr:sp macro="" textlink="">
      <xdr:nvSpPr>
        <xdr:cNvPr id="111" name="直線コネクタ 110"/>
        <xdr:cNvSpPr/>
      </xdr:nvSpPr>
      <xdr:spPr>
        <a:xfrm>
          <a:off x="762000" y="9016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51</xdr:row>
      <xdr:rowOff>151200</xdr:rowOff>
    </xdr:from>
    <xdr:to>
      <xdr:col>4</xdr:col>
      <xdr:colOff>44280</xdr:colOff>
      <xdr:row>53</xdr:row>
      <xdr:rowOff>25920</xdr:rowOff>
    </xdr:to>
    <xdr:sp macro="" textlink="">
      <xdr:nvSpPr>
        <xdr:cNvPr id="112" name="テキスト ボックス 111"/>
        <xdr:cNvSpPr/>
      </xdr:nvSpPr>
      <xdr:spPr>
        <a:xfrm>
          <a:off x="233700" y="88951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Times New Roman"/>
          </a:endParaRPr>
        </a:p>
      </xdr:txBody>
    </xdr:sp>
    <xdr:clientData/>
  </xdr:twoCellAnchor>
  <xdr:twoCellAnchor>
    <xdr:from>
      <xdr:col>4</xdr:col>
      <xdr:colOff>0</xdr:colOff>
      <xdr:row>50</xdr:row>
      <xdr:rowOff>63360</xdr:rowOff>
    </xdr:from>
    <xdr:to>
      <xdr:col>28</xdr:col>
      <xdr:colOff>114120</xdr:colOff>
      <xdr:row>50</xdr:row>
      <xdr:rowOff>63360</xdr:rowOff>
    </xdr:to>
    <xdr:sp macro="" textlink="">
      <xdr:nvSpPr>
        <xdr:cNvPr id="113" name="直線コネクタ 112"/>
        <xdr:cNvSpPr/>
      </xdr:nvSpPr>
      <xdr:spPr>
        <a:xfrm>
          <a:off x="762000" y="8635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49</xdr:row>
      <xdr:rowOff>113400</xdr:rowOff>
    </xdr:from>
    <xdr:to>
      <xdr:col>4</xdr:col>
      <xdr:colOff>44280</xdr:colOff>
      <xdr:row>50</xdr:row>
      <xdr:rowOff>159840</xdr:rowOff>
    </xdr:to>
    <xdr:sp macro="" textlink="">
      <xdr:nvSpPr>
        <xdr:cNvPr id="114" name="テキスト ボックス 113"/>
        <xdr:cNvSpPr/>
      </xdr:nvSpPr>
      <xdr:spPr>
        <a:xfrm>
          <a:off x="233700" y="85144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15" name="直線コネクタ 114"/>
        <xdr:cNvSpPr/>
      </xdr:nvSpPr>
      <xdr:spPr>
        <a:xfrm>
          <a:off x="76200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47</xdr:row>
      <xdr:rowOff>75240</xdr:rowOff>
    </xdr:from>
    <xdr:to>
      <xdr:col>4</xdr:col>
      <xdr:colOff>44280</xdr:colOff>
      <xdr:row>48</xdr:row>
      <xdr:rowOff>121320</xdr:rowOff>
    </xdr:to>
    <xdr:sp macro="" textlink="">
      <xdr:nvSpPr>
        <xdr:cNvPr id="116" name="テキスト ボックス 115"/>
        <xdr:cNvSpPr/>
      </xdr:nvSpPr>
      <xdr:spPr>
        <a:xfrm>
          <a:off x="233700" y="8133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7" name="物件費グラフ枠"/>
        <xdr:cNvSpPr/>
      </xdr:nvSpPr>
      <xdr:spPr>
        <a:xfrm>
          <a:off x="762000" y="8255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50</xdr:row>
      <xdr:rowOff>114120</xdr:rowOff>
    </xdr:from>
    <xdr:to>
      <xdr:col>24</xdr:col>
      <xdr:colOff>62640</xdr:colOff>
      <xdr:row>59</xdr:row>
      <xdr:rowOff>66600</xdr:rowOff>
    </xdr:to>
    <xdr:sp macro="" textlink="">
      <xdr:nvSpPr>
        <xdr:cNvPr id="118" name="直線コネクタ 117"/>
        <xdr:cNvSpPr/>
      </xdr:nvSpPr>
      <xdr:spPr>
        <a:xfrm flipV="1">
          <a:off x="4633560" y="8686620"/>
          <a:ext cx="1080" cy="149553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59</xdr:row>
      <xdr:rowOff>91080</xdr:rowOff>
    </xdr:from>
    <xdr:to>
      <xdr:col>27</xdr:col>
      <xdr:colOff>119880</xdr:colOff>
      <xdr:row>60</xdr:row>
      <xdr:rowOff>137160</xdr:rowOff>
    </xdr:to>
    <xdr:sp macro="" textlink="">
      <xdr:nvSpPr>
        <xdr:cNvPr id="119" name="物件費最小値テキスト"/>
        <xdr:cNvSpPr/>
      </xdr:nvSpPr>
      <xdr:spPr>
        <a:xfrm>
          <a:off x="4690800" y="102066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39,416</a:t>
          </a:r>
          <a:endParaRPr lang="en-US" sz="1000" b="0" strike="noStrike" spc="-1">
            <a:latin typeface="Times New Roman"/>
          </a:endParaRPr>
        </a:p>
      </xdr:txBody>
    </xdr:sp>
    <xdr:clientData/>
  </xdr:twoCellAnchor>
  <xdr:twoCellAnchor>
    <xdr:from>
      <xdr:col>23</xdr:col>
      <xdr:colOff>164880</xdr:colOff>
      <xdr:row>59</xdr:row>
      <xdr:rowOff>66600</xdr:rowOff>
    </xdr:from>
    <xdr:to>
      <xdr:col>24</xdr:col>
      <xdr:colOff>152280</xdr:colOff>
      <xdr:row>59</xdr:row>
      <xdr:rowOff>66600</xdr:rowOff>
    </xdr:to>
    <xdr:sp macro="" textlink="">
      <xdr:nvSpPr>
        <xdr:cNvPr id="120" name="直線コネクタ 119"/>
        <xdr:cNvSpPr/>
      </xdr:nvSpPr>
      <xdr:spPr>
        <a:xfrm>
          <a:off x="4546380" y="1018215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49</xdr:row>
      <xdr:rowOff>81360</xdr:rowOff>
    </xdr:from>
    <xdr:to>
      <xdr:col>27</xdr:col>
      <xdr:colOff>119880</xdr:colOff>
      <xdr:row>50</xdr:row>
      <xdr:rowOff>127800</xdr:rowOff>
    </xdr:to>
    <xdr:sp macro="" textlink="">
      <xdr:nvSpPr>
        <xdr:cNvPr id="121" name="物件費最大値テキスト"/>
        <xdr:cNvSpPr/>
      </xdr:nvSpPr>
      <xdr:spPr>
        <a:xfrm>
          <a:off x="4690800" y="848241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78,666</a:t>
          </a:r>
          <a:endParaRPr lang="en-US" sz="1000" b="0" strike="noStrike" spc="-1">
            <a:latin typeface="Times New Roman"/>
          </a:endParaRPr>
        </a:p>
      </xdr:txBody>
    </xdr:sp>
    <xdr:clientData/>
  </xdr:twoCellAnchor>
  <xdr:twoCellAnchor>
    <xdr:from>
      <xdr:col>23</xdr:col>
      <xdr:colOff>164880</xdr:colOff>
      <xdr:row>50</xdr:row>
      <xdr:rowOff>114120</xdr:rowOff>
    </xdr:from>
    <xdr:to>
      <xdr:col>24</xdr:col>
      <xdr:colOff>152280</xdr:colOff>
      <xdr:row>50</xdr:row>
      <xdr:rowOff>114120</xdr:rowOff>
    </xdr:to>
    <xdr:sp macro="" textlink="">
      <xdr:nvSpPr>
        <xdr:cNvPr id="122" name="直線コネクタ 121"/>
        <xdr:cNvSpPr/>
      </xdr:nvSpPr>
      <xdr:spPr>
        <a:xfrm>
          <a:off x="4546380" y="868662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55</xdr:row>
      <xdr:rowOff>100800</xdr:rowOff>
    </xdr:from>
    <xdr:to>
      <xdr:col>24</xdr:col>
      <xdr:colOff>63360</xdr:colOff>
      <xdr:row>56</xdr:row>
      <xdr:rowOff>10800</xdr:rowOff>
    </xdr:to>
    <xdr:sp macro="" textlink="">
      <xdr:nvSpPr>
        <xdr:cNvPr id="123" name="直線コネクタ 122"/>
        <xdr:cNvSpPr/>
      </xdr:nvSpPr>
      <xdr:spPr>
        <a:xfrm flipV="1">
          <a:off x="3812880" y="9530550"/>
          <a:ext cx="822480" cy="81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54</xdr:row>
      <xdr:rowOff>38160</xdr:rowOff>
    </xdr:from>
    <xdr:to>
      <xdr:col>27</xdr:col>
      <xdr:colOff>119880</xdr:colOff>
      <xdr:row>55</xdr:row>
      <xdr:rowOff>84600</xdr:rowOff>
    </xdr:to>
    <xdr:sp macro="" textlink="">
      <xdr:nvSpPr>
        <xdr:cNvPr id="124" name="物件費平均値テキスト"/>
        <xdr:cNvSpPr/>
      </xdr:nvSpPr>
      <xdr:spPr>
        <a:xfrm>
          <a:off x="4690800" y="92964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57,972</a:t>
          </a:r>
          <a:endParaRPr lang="en-US" sz="1000" b="0" strike="noStrike" spc="-1">
            <a:latin typeface="Times New Roman"/>
          </a:endParaRPr>
        </a:p>
      </xdr:txBody>
    </xdr:sp>
    <xdr:clientData/>
  </xdr:twoCellAnchor>
  <xdr:twoCellAnchor>
    <xdr:from>
      <xdr:col>24</xdr:col>
      <xdr:colOff>12600</xdr:colOff>
      <xdr:row>54</xdr:row>
      <xdr:rowOff>166320</xdr:rowOff>
    </xdr:from>
    <xdr:to>
      <xdr:col>24</xdr:col>
      <xdr:colOff>113760</xdr:colOff>
      <xdr:row>55</xdr:row>
      <xdr:rowOff>96120</xdr:rowOff>
    </xdr:to>
    <xdr:sp macro="" textlink="">
      <xdr:nvSpPr>
        <xdr:cNvPr id="125" name="フローチャート: 判断 124"/>
        <xdr:cNvSpPr/>
      </xdr:nvSpPr>
      <xdr:spPr>
        <a:xfrm>
          <a:off x="4584600" y="94246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56</xdr:row>
      <xdr:rowOff>10800</xdr:rowOff>
    </xdr:from>
    <xdr:to>
      <xdr:col>20</xdr:col>
      <xdr:colOff>2880</xdr:colOff>
      <xdr:row>56</xdr:row>
      <xdr:rowOff>100440</xdr:rowOff>
    </xdr:to>
    <xdr:sp macro="" textlink="">
      <xdr:nvSpPr>
        <xdr:cNvPr id="126" name="直線コネクタ 125"/>
        <xdr:cNvSpPr/>
      </xdr:nvSpPr>
      <xdr:spPr>
        <a:xfrm flipV="1">
          <a:off x="2908260" y="9612000"/>
          <a:ext cx="904620" cy="89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55</xdr:row>
      <xdr:rowOff>54000</xdr:rowOff>
    </xdr:from>
    <xdr:to>
      <xdr:col>20</xdr:col>
      <xdr:colOff>37800</xdr:colOff>
      <xdr:row>55</xdr:row>
      <xdr:rowOff>155160</xdr:rowOff>
    </xdr:to>
    <xdr:sp macro="" textlink="">
      <xdr:nvSpPr>
        <xdr:cNvPr id="127" name="フローチャート: 判断 126"/>
        <xdr:cNvSpPr/>
      </xdr:nvSpPr>
      <xdr:spPr>
        <a:xfrm>
          <a:off x="3746580" y="948375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54</xdr:row>
      <xdr:rowOff>21240</xdr:rowOff>
    </xdr:from>
    <xdr:to>
      <xdr:col>21</xdr:col>
      <xdr:colOff>106560</xdr:colOff>
      <xdr:row>55</xdr:row>
      <xdr:rowOff>67680</xdr:rowOff>
    </xdr:to>
    <xdr:sp macro="" textlink="">
      <xdr:nvSpPr>
        <xdr:cNvPr id="128" name="テキスト ボックス 127"/>
        <xdr:cNvSpPr/>
      </xdr:nvSpPr>
      <xdr:spPr>
        <a:xfrm>
          <a:off x="3534480" y="927954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56,412</a:t>
          </a:r>
          <a:endParaRPr lang="en-US" sz="1000" b="0" strike="noStrike" spc="-1">
            <a:latin typeface="Times New Roman"/>
          </a:endParaRPr>
        </a:p>
      </xdr:txBody>
    </xdr:sp>
    <xdr:clientData/>
  </xdr:twoCellAnchor>
  <xdr:twoCellAnchor>
    <xdr:from>
      <xdr:col>10</xdr:col>
      <xdr:colOff>114120</xdr:colOff>
      <xdr:row>56</xdr:row>
      <xdr:rowOff>100440</xdr:rowOff>
    </xdr:from>
    <xdr:to>
      <xdr:col>15</xdr:col>
      <xdr:colOff>50760</xdr:colOff>
      <xdr:row>56</xdr:row>
      <xdr:rowOff>146520</xdr:rowOff>
    </xdr:to>
    <xdr:sp macro="" textlink="">
      <xdr:nvSpPr>
        <xdr:cNvPr id="129" name="直線コネクタ 128"/>
        <xdr:cNvSpPr/>
      </xdr:nvSpPr>
      <xdr:spPr>
        <a:xfrm flipV="1">
          <a:off x="2019120" y="9701640"/>
          <a:ext cx="889140" cy="46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55</xdr:row>
      <xdr:rowOff>151560</xdr:rowOff>
    </xdr:from>
    <xdr:to>
      <xdr:col>15</xdr:col>
      <xdr:colOff>101160</xdr:colOff>
      <xdr:row>56</xdr:row>
      <xdr:rowOff>81360</xdr:rowOff>
    </xdr:to>
    <xdr:sp macro="" textlink="">
      <xdr:nvSpPr>
        <xdr:cNvPr id="130" name="フローチャート: 判断 129"/>
        <xdr:cNvSpPr/>
      </xdr:nvSpPr>
      <xdr:spPr>
        <a:xfrm>
          <a:off x="2857500" y="958131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54</xdr:row>
      <xdr:rowOff>118800</xdr:rowOff>
    </xdr:from>
    <xdr:to>
      <xdr:col>16</xdr:col>
      <xdr:colOff>169560</xdr:colOff>
      <xdr:row>55</xdr:row>
      <xdr:rowOff>165240</xdr:rowOff>
    </xdr:to>
    <xdr:sp macro="" textlink="">
      <xdr:nvSpPr>
        <xdr:cNvPr id="131" name="テキスト ボックス 130"/>
        <xdr:cNvSpPr/>
      </xdr:nvSpPr>
      <xdr:spPr>
        <a:xfrm>
          <a:off x="2645340" y="937710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53,852</a:t>
          </a:r>
          <a:endParaRPr lang="en-US" sz="1000" b="0" strike="noStrike" spc="-1">
            <a:latin typeface="Times New Roman"/>
          </a:endParaRPr>
        </a:p>
      </xdr:txBody>
    </xdr:sp>
    <xdr:clientData/>
  </xdr:twoCellAnchor>
  <xdr:twoCellAnchor>
    <xdr:from>
      <xdr:col>6</xdr:col>
      <xdr:colOff>2880</xdr:colOff>
      <xdr:row>56</xdr:row>
      <xdr:rowOff>146520</xdr:rowOff>
    </xdr:from>
    <xdr:to>
      <xdr:col>10</xdr:col>
      <xdr:colOff>114120</xdr:colOff>
      <xdr:row>57</xdr:row>
      <xdr:rowOff>73440</xdr:rowOff>
    </xdr:to>
    <xdr:sp macro="" textlink="">
      <xdr:nvSpPr>
        <xdr:cNvPr id="132" name="直線コネクタ 131"/>
        <xdr:cNvSpPr/>
      </xdr:nvSpPr>
      <xdr:spPr>
        <a:xfrm flipV="1">
          <a:off x="1145880" y="9747720"/>
          <a:ext cx="873240" cy="983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56</xdr:row>
      <xdr:rowOff>48240</xdr:rowOff>
    </xdr:from>
    <xdr:to>
      <xdr:col>10</xdr:col>
      <xdr:colOff>164520</xdr:colOff>
      <xdr:row>56</xdr:row>
      <xdr:rowOff>149400</xdr:rowOff>
    </xdr:to>
    <xdr:sp macro="" textlink="">
      <xdr:nvSpPr>
        <xdr:cNvPr id="133" name="フローチャート: 判断 132"/>
        <xdr:cNvSpPr/>
      </xdr:nvSpPr>
      <xdr:spPr>
        <a:xfrm>
          <a:off x="1968360" y="9649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55</xdr:row>
      <xdr:rowOff>15480</xdr:rowOff>
    </xdr:from>
    <xdr:to>
      <xdr:col>12</xdr:col>
      <xdr:colOff>42840</xdr:colOff>
      <xdr:row>56</xdr:row>
      <xdr:rowOff>61560</xdr:rowOff>
    </xdr:to>
    <xdr:sp macro="" textlink="">
      <xdr:nvSpPr>
        <xdr:cNvPr id="134" name="テキスト ボックス 133"/>
        <xdr:cNvSpPr/>
      </xdr:nvSpPr>
      <xdr:spPr>
        <a:xfrm>
          <a:off x="1756260" y="94452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52,065</a:t>
          </a:r>
          <a:endParaRPr lang="en-US" sz="1000" b="0" strike="noStrike" spc="-1">
            <a:latin typeface="Times New Roman"/>
          </a:endParaRPr>
        </a:p>
      </xdr:txBody>
    </xdr:sp>
    <xdr:clientData/>
  </xdr:twoCellAnchor>
  <xdr:twoCellAnchor>
    <xdr:from>
      <xdr:col>5</xdr:col>
      <xdr:colOff>127080</xdr:colOff>
      <xdr:row>56</xdr:row>
      <xdr:rowOff>78840</xdr:rowOff>
    </xdr:from>
    <xdr:to>
      <xdr:col>6</xdr:col>
      <xdr:colOff>37800</xdr:colOff>
      <xdr:row>57</xdr:row>
      <xdr:rowOff>8640</xdr:rowOff>
    </xdr:to>
    <xdr:sp macro="" textlink="">
      <xdr:nvSpPr>
        <xdr:cNvPr id="135" name="フローチャート: 判断 134"/>
        <xdr:cNvSpPr/>
      </xdr:nvSpPr>
      <xdr:spPr>
        <a:xfrm>
          <a:off x="1079580" y="968004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55</xdr:row>
      <xdr:rowOff>46080</xdr:rowOff>
    </xdr:from>
    <xdr:to>
      <xdr:col>7</xdr:col>
      <xdr:colOff>106560</xdr:colOff>
      <xdr:row>56</xdr:row>
      <xdr:rowOff>92160</xdr:rowOff>
    </xdr:to>
    <xdr:sp macro="" textlink="">
      <xdr:nvSpPr>
        <xdr:cNvPr id="136" name="テキスト ボックス 135"/>
        <xdr:cNvSpPr/>
      </xdr:nvSpPr>
      <xdr:spPr>
        <a:xfrm>
          <a:off x="867480" y="94758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51,263</a:t>
          </a:r>
          <a:endParaRPr lang="en-US" sz="1000" b="0" strike="noStrike" spc="-1">
            <a:latin typeface="Times New Roman"/>
          </a:endParaRPr>
        </a:p>
      </xdr:txBody>
    </xdr:sp>
    <xdr:clientData/>
  </xdr:twoCellAnchor>
  <xdr:twoCellAnchor editAs="oneCell">
    <xdr:from>
      <xdr:col>23</xdr:col>
      <xdr:colOff>63360</xdr:colOff>
      <xdr:row>61</xdr:row>
      <xdr:rowOff>100440</xdr:rowOff>
    </xdr:from>
    <xdr:to>
      <xdr:col>27</xdr:col>
      <xdr:colOff>126720</xdr:colOff>
      <xdr:row>62</xdr:row>
      <xdr:rowOff>146880</xdr:rowOff>
    </xdr:to>
    <xdr:sp macro="" textlink="">
      <xdr:nvSpPr>
        <xdr:cNvPr id="137" name="テキスト ボックス 136"/>
        <xdr:cNvSpPr/>
      </xdr:nvSpPr>
      <xdr:spPr>
        <a:xfrm>
          <a:off x="444486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19</xdr:col>
      <xdr:colOff>3240</xdr:colOff>
      <xdr:row>61</xdr:row>
      <xdr:rowOff>100440</xdr:rowOff>
    </xdr:from>
    <xdr:to>
      <xdr:col>23</xdr:col>
      <xdr:colOff>66600</xdr:colOff>
      <xdr:row>62</xdr:row>
      <xdr:rowOff>146880</xdr:rowOff>
    </xdr:to>
    <xdr:sp macro="" textlink="">
      <xdr:nvSpPr>
        <xdr:cNvPr id="138" name="テキスト ボックス 137"/>
        <xdr:cNvSpPr/>
      </xdr:nvSpPr>
      <xdr:spPr>
        <a:xfrm>
          <a:off x="362274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50760</xdr:colOff>
      <xdr:row>61</xdr:row>
      <xdr:rowOff>100440</xdr:rowOff>
    </xdr:from>
    <xdr:to>
      <xdr:col>18</xdr:col>
      <xdr:colOff>113760</xdr:colOff>
      <xdr:row>62</xdr:row>
      <xdr:rowOff>146880</xdr:rowOff>
    </xdr:to>
    <xdr:sp macro="" textlink="">
      <xdr:nvSpPr>
        <xdr:cNvPr id="139" name="テキスト ボックス 138"/>
        <xdr:cNvSpPr/>
      </xdr:nvSpPr>
      <xdr:spPr>
        <a:xfrm>
          <a:off x="271776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9</xdr:col>
      <xdr:colOff>114480</xdr:colOff>
      <xdr:row>61</xdr:row>
      <xdr:rowOff>100440</xdr:rowOff>
    </xdr:from>
    <xdr:to>
      <xdr:col>14</xdr:col>
      <xdr:colOff>3240</xdr:colOff>
      <xdr:row>62</xdr:row>
      <xdr:rowOff>146880</xdr:rowOff>
    </xdr:to>
    <xdr:sp macro="" textlink="">
      <xdr:nvSpPr>
        <xdr:cNvPr id="140" name="テキスト ボックス 139"/>
        <xdr:cNvSpPr/>
      </xdr:nvSpPr>
      <xdr:spPr>
        <a:xfrm>
          <a:off x="1828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3240</xdr:colOff>
      <xdr:row>61</xdr:row>
      <xdr:rowOff>100440</xdr:rowOff>
    </xdr:from>
    <xdr:to>
      <xdr:col>9</xdr:col>
      <xdr:colOff>66600</xdr:colOff>
      <xdr:row>62</xdr:row>
      <xdr:rowOff>146880</xdr:rowOff>
    </xdr:to>
    <xdr:sp macro="" textlink="">
      <xdr:nvSpPr>
        <xdr:cNvPr id="141" name="テキスト ボックス 140"/>
        <xdr:cNvSpPr/>
      </xdr:nvSpPr>
      <xdr:spPr>
        <a:xfrm>
          <a:off x="95574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24</xdr:col>
      <xdr:colOff>12600</xdr:colOff>
      <xdr:row>55</xdr:row>
      <xdr:rowOff>50040</xdr:rowOff>
    </xdr:from>
    <xdr:to>
      <xdr:col>24</xdr:col>
      <xdr:colOff>113760</xdr:colOff>
      <xdr:row>55</xdr:row>
      <xdr:rowOff>151200</xdr:rowOff>
    </xdr:to>
    <xdr:sp macro="" textlink="">
      <xdr:nvSpPr>
        <xdr:cNvPr id="142" name="楕円 141"/>
        <xdr:cNvSpPr/>
      </xdr:nvSpPr>
      <xdr:spPr>
        <a:xfrm>
          <a:off x="4584600" y="947979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55</xdr:row>
      <xdr:rowOff>48960</xdr:rowOff>
    </xdr:from>
    <xdr:to>
      <xdr:col>27</xdr:col>
      <xdr:colOff>119880</xdr:colOff>
      <xdr:row>56</xdr:row>
      <xdr:rowOff>95040</xdr:rowOff>
    </xdr:to>
    <xdr:sp macro="" textlink="">
      <xdr:nvSpPr>
        <xdr:cNvPr id="143" name="物件費該当値テキスト"/>
        <xdr:cNvSpPr/>
      </xdr:nvSpPr>
      <xdr:spPr>
        <a:xfrm>
          <a:off x="4690800" y="947871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56,521</a:t>
          </a:r>
          <a:endParaRPr lang="en-US" sz="1000" b="0" strike="noStrike" spc="-1">
            <a:latin typeface="Times New Roman"/>
          </a:endParaRPr>
        </a:p>
      </xdr:txBody>
    </xdr:sp>
    <xdr:clientData/>
  </xdr:twoCellAnchor>
  <xdr:twoCellAnchor>
    <xdr:from>
      <xdr:col>19</xdr:col>
      <xdr:colOff>127080</xdr:colOff>
      <xdr:row>55</xdr:row>
      <xdr:rowOff>131400</xdr:rowOff>
    </xdr:from>
    <xdr:to>
      <xdr:col>20</xdr:col>
      <xdr:colOff>37800</xdr:colOff>
      <xdr:row>56</xdr:row>
      <xdr:rowOff>61200</xdr:rowOff>
    </xdr:to>
    <xdr:sp macro="" textlink="">
      <xdr:nvSpPr>
        <xdr:cNvPr id="144" name="楕円 143"/>
        <xdr:cNvSpPr/>
      </xdr:nvSpPr>
      <xdr:spPr>
        <a:xfrm>
          <a:off x="3746580" y="956115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56</xdr:row>
      <xdr:rowOff>73440</xdr:rowOff>
    </xdr:from>
    <xdr:to>
      <xdr:col>21</xdr:col>
      <xdr:colOff>106560</xdr:colOff>
      <xdr:row>57</xdr:row>
      <xdr:rowOff>119880</xdr:rowOff>
    </xdr:to>
    <xdr:sp macro="" textlink="">
      <xdr:nvSpPr>
        <xdr:cNvPr id="145" name="テキスト ボックス 144"/>
        <xdr:cNvSpPr/>
      </xdr:nvSpPr>
      <xdr:spPr>
        <a:xfrm>
          <a:off x="3534480" y="967464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54,381</a:t>
          </a:r>
          <a:endParaRPr lang="en-US" sz="1000" b="0" strike="noStrike" spc="-1">
            <a:latin typeface="Times New Roman"/>
          </a:endParaRPr>
        </a:p>
      </xdr:txBody>
    </xdr:sp>
    <xdr:clientData/>
  </xdr:twoCellAnchor>
  <xdr:twoCellAnchor>
    <xdr:from>
      <xdr:col>15</xdr:col>
      <xdr:colOff>0</xdr:colOff>
      <xdr:row>56</xdr:row>
      <xdr:rowOff>49680</xdr:rowOff>
    </xdr:from>
    <xdr:to>
      <xdr:col>15</xdr:col>
      <xdr:colOff>101160</xdr:colOff>
      <xdr:row>56</xdr:row>
      <xdr:rowOff>150840</xdr:rowOff>
    </xdr:to>
    <xdr:sp macro="" textlink="">
      <xdr:nvSpPr>
        <xdr:cNvPr id="146" name="楕円 145"/>
        <xdr:cNvSpPr/>
      </xdr:nvSpPr>
      <xdr:spPr>
        <a:xfrm>
          <a:off x="2857500" y="9650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56</xdr:row>
      <xdr:rowOff>163080</xdr:rowOff>
    </xdr:from>
    <xdr:to>
      <xdr:col>16</xdr:col>
      <xdr:colOff>169560</xdr:colOff>
      <xdr:row>58</xdr:row>
      <xdr:rowOff>38160</xdr:rowOff>
    </xdr:to>
    <xdr:sp macro="" textlink="">
      <xdr:nvSpPr>
        <xdr:cNvPr id="147" name="テキスト ボックス 146"/>
        <xdr:cNvSpPr/>
      </xdr:nvSpPr>
      <xdr:spPr>
        <a:xfrm>
          <a:off x="2645340" y="9764280"/>
          <a:ext cx="5722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52,027</a:t>
          </a:r>
          <a:endParaRPr lang="en-US" sz="1000" b="0" strike="noStrike" spc="-1">
            <a:latin typeface="Times New Roman"/>
          </a:endParaRPr>
        </a:p>
      </xdr:txBody>
    </xdr:sp>
    <xdr:clientData/>
  </xdr:twoCellAnchor>
  <xdr:twoCellAnchor>
    <xdr:from>
      <xdr:col>10</xdr:col>
      <xdr:colOff>63360</xdr:colOff>
      <xdr:row>56</xdr:row>
      <xdr:rowOff>96120</xdr:rowOff>
    </xdr:from>
    <xdr:to>
      <xdr:col>10</xdr:col>
      <xdr:colOff>164520</xdr:colOff>
      <xdr:row>57</xdr:row>
      <xdr:rowOff>25920</xdr:rowOff>
    </xdr:to>
    <xdr:sp macro="" textlink="">
      <xdr:nvSpPr>
        <xdr:cNvPr id="148" name="楕円 147"/>
        <xdr:cNvSpPr/>
      </xdr:nvSpPr>
      <xdr:spPr>
        <a:xfrm>
          <a:off x="1968360" y="96973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57</xdr:row>
      <xdr:rowOff>37800</xdr:rowOff>
    </xdr:from>
    <xdr:to>
      <xdr:col>12</xdr:col>
      <xdr:colOff>42840</xdr:colOff>
      <xdr:row>58</xdr:row>
      <xdr:rowOff>84240</xdr:rowOff>
    </xdr:to>
    <xdr:sp macro="" textlink="">
      <xdr:nvSpPr>
        <xdr:cNvPr id="149" name="テキスト ボックス 148"/>
        <xdr:cNvSpPr/>
      </xdr:nvSpPr>
      <xdr:spPr>
        <a:xfrm>
          <a:off x="1756260" y="98104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50,813</a:t>
          </a:r>
          <a:endParaRPr lang="en-US" sz="1000" b="0" strike="noStrike" spc="-1">
            <a:latin typeface="Times New Roman"/>
          </a:endParaRPr>
        </a:p>
      </xdr:txBody>
    </xdr:sp>
    <xdr:clientData/>
  </xdr:twoCellAnchor>
  <xdr:twoCellAnchor>
    <xdr:from>
      <xdr:col>5</xdr:col>
      <xdr:colOff>127080</xdr:colOff>
      <xdr:row>57</xdr:row>
      <xdr:rowOff>23040</xdr:rowOff>
    </xdr:from>
    <xdr:to>
      <xdr:col>6</xdr:col>
      <xdr:colOff>37800</xdr:colOff>
      <xdr:row>57</xdr:row>
      <xdr:rowOff>124200</xdr:rowOff>
    </xdr:to>
    <xdr:sp macro="" textlink="">
      <xdr:nvSpPr>
        <xdr:cNvPr id="150" name="楕円 149"/>
        <xdr:cNvSpPr/>
      </xdr:nvSpPr>
      <xdr:spPr>
        <a:xfrm>
          <a:off x="1079580" y="979569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57</xdr:row>
      <xdr:rowOff>136080</xdr:rowOff>
    </xdr:from>
    <xdr:to>
      <xdr:col>7</xdr:col>
      <xdr:colOff>106560</xdr:colOff>
      <xdr:row>59</xdr:row>
      <xdr:rowOff>11160</xdr:rowOff>
    </xdr:to>
    <xdr:sp macro="" textlink="">
      <xdr:nvSpPr>
        <xdr:cNvPr id="151" name="テキスト ボックス 150"/>
        <xdr:cNvSpPr/>
      </xdr:nvSpPr>
      <xdr:spPr>
        <a:xfrm>
          <a:off x="867480" y="990873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48,230</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152" name="正方形/長方形 151"/>
        <xdr:cNvSpPr/>
      </xdr:nvSpPr>
      <xdr:spPr>
        <a:xfrm>
          <a:off x="762000" y="10858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維持補修費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153" name="正方形/長方形 152"/>
        <xdr:cNvSpPr/>
      </xdr:nvSpPr>
      <xdr:spPr>
        <a:xfrm>
          <a:off x="88908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126720</xdr:colOff>
      <xdr:row>67</xdr:row>
      <xdr:rowOff>171360</xdr:rowOff>
    </xdr:to>
    <xdr:sp macro="" textlink="">
      <xdr:nvSpPr>
        <xdr:cNvPr id="154" name="正方形/長方形 153"/>
        <xdr:cNvSpPr/>
      </xdr:nvSpPr>
      <xdr:spPr>
        <a:xfrm>
          <a:off x="88908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11/51</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174240</xdr:colOff>
      <xdr:row>66</xdr:row>
      <xdr:rowOff>139320</xdr:rowOff>
    </xdr:to>
    <xdr:sp macro="" textlink="">
      <xdr:nvSpPr>
        <xdr:cNvPr id="155" name="正方形/長方形 154"/>
        <xdr:cNvSpPr/>
      </xdr:nvSpPr>
      <xdr:spPr>
        <a:xfrm>
          <a:off x="1905000" y="11201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174240</xdr:colOff>
      <xdr:row>67</xdr:row>
      <xdr:rowOff>171360</xdr:rowOff>
    </xdr:to>
    <xdr:sp macro="" textlink="">
      <xdr:nvSpPr>
        <xdr:cNvPr id="156" name="正方形/長方形 155"/>
        <xdr:cNvSpPr/>
      </xdr:nvSpPr>
      <xdr:spPr>
        <a:xfrm>
          <a:off x="1905000" y="11404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6,043</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174240</xdr:colOff>
      <xdr:row>66</xdr:row>
      <xdr:rowOff>139320</xdr:rowOff>
    </xdr:to>
    <xdr:sp macro="" textlink="">
      <xdr:nvSpPr>
        <xdr:cNvPr id="157" name="正方形/長方形 156"/>
        <xdr:cNvSpPr/>
      </xdr:nvSpPr>
      <xdr:spPr>
        <a:xfrm>
          <a:off x="3048000" y="11201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174240</xdr:colOff>
      <xdr:row>67</xdr:row>
      <xdr:rowOff>171360</xdr:rowOff>
    </xdr:to>
    <xdr:sp macro="" textlink="">
      <xdr:nvSpPr>
        <xdr:cNvPr id="158" name="正方形/長方形 157"/>
        <xdr:cNvSpPr/>
      </xdr:nvSpPr>
      <xdr:spPr>
        <a:xfrm>
          <a:off x="3048000" y="11404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4,002</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59" name="正方形/長方形 158"/>
        <xdr:cNvSpPr/>
      </xdr:nvSpPr>
      <xdr:spPr>
        <a:xfrm>
          <a:off x="762000" y="11684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26640</xdr:rowOff>
    </xdr:to>
    <xdr:sp macro="" textlink="">
      <xdr:nvSpPr>
        <xdr:cNvPr id="160" name="テキスト ボックス 159"/>
        <xdr:cNvSpPr/>
      </xdr:nvSpPr>
      <xdr:spPr>
        <a:xfrm>
          <a:off x="726300" y="11493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61" name="直線コネクタ 160"/>
        <xdr:cNvSpPr/>
      </xdr:nvSpPr>
      <xdr:spPr>
        <a:xfrm>
          <a:off x="762000" y="13969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79</xdr:row>
      <xdr:rowOff>44280</xdr:rowOff>
    </xdr:from>
    <xdr:to>
      <xdr:col>28</xdr:col>
      <xdr:colOff>114120</xdr:colOff>
      <xdr:row>79</xdr:row>
      <xdr:rowOff>44280</xdr:rowOff>
    </xdr:to>
    <xdr:sp macro="" textlink="">
      <xdr:nvSpPr>
        <xdr:cNvPr id="162" name="直線コネクタ 161"/>
        <xdr:cNvSpPr/>
      </xdr:nvSpPr>
      <xdr:spPr>
        <a:xfrm>
          <a:off x="762000" y="13588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78</xdr:row>
      <xdr:rowOff>94320</xdr:rowOff>
    </xdr:from>
    <xdr:to>
      <xdr:col>4</xdr:col>
      <xdr:colOff>29520</xdr:colOff>
      <xdr:row>79</xdr:row>
      <xdr:rowOff>140760</xdr:rowOff>
    </xdr:to>
    <xdr:sp macro="" textlink="">
      <xdr:nvSpPr>
        <xdr:cNvPr id="163" name="テキスト ボックス 162"/>
        <xdr:cNvSpPr/>
      </xdr:nvSpPr>
      <xdr:spPr>
        <a:xfrm>
          <a:off x="514920" y="1346742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164" name="直線コネクタ 163"/>
        <xdr:cNvSpPr/>
      </xdr:nvSpPr>
      <xdr:spPr>
        <a:xfrm>
          <a:off x="762000" y="13207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76</xdr:row>
      <xdr:rowOff>56160</xdr:rowOff>
    </xdr:from>
    <xdr:to>
      <xdr:col>4</xdr:col>
      <xdr:colOff>44640</xdr:colOff>
      <xdr:row>77</xdr:row>
      <xdr:rowOff>102600</xdr:rowOff>
    </xdr:to>
    <xdr:sp macro="" textlink="">
      <xdr:nvSpPr>
        <xdr:cNvPr id="165" name="テキスト ボックス 164"/>
        <xdr:cNvSpPr/>
      </xdr:nvSpPr>
      <xdr:spPr>
        <a:xfrm>
          <a:off x="297780" y="130863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166" name="直線コネクタ 165"/>
        <xdr:cNvSpPr/>
      </xdr:nvSpPr>
      <xdr:spPr>
        <a:xfrm>
          <a:off x="762000" y="12826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74</xdr:row>
      <xdr:rowOff>18000</xdr:rowOff>
    </xdr:from>
    <xdr:to>
      <xdr:col>4</xdr:col>
      <xdr:colOff>44280</xdr:colOff>
      <xdr:row>75</xdr:row>
      <xdr:rowOff>64440</xdr:rowOff>
    </xdr:to>
    <xdr:sp macro="" textlink="">
      <xdr:nvSpPr>
        <xdr:cNvPr id="167" name="テキスト ボックス 166"/>
        <xdr:cNvSpPr/>
      </xdr:nvSpPr>
      <xdr:spPr>
        <a:xfrm>
          <a:off x="233700" y="12705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168" name="直線コネクタ 167"/>
        <xdr:cNvSpPr/>
      </xdr:nvSpPr>
      <xdr:spPr>
        <a:xfrm>
          <a:off x="762000" y="12445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71</xdr:row>
      <xdr:rowOff>151200</xdr:rowOff>
    </xdr:from>
    <xdr:to>
      <xdr:col>4</xdr:col>
      <xdr:colOff>44280</xdr:colOff>
      <xdr:row>73</xdr:row>
      <xdr:rowOff>25920</xdr:rowOff>
    </xdr:to>
    <xdr:sp macro="" textlink="">
      <xdr:nvSpPr>
        <xdr:cNvPr id="169" name="テキスト ボックス 168"/>
        <xdr:cNvSpPr/>
      </xdr:nvSpPr>
      <xdr:spPr>
        <a:xfrm>
          <a:off x="233700" y="123241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170" name="直線コネクタ 169"/>
        <xdr:cNvSpPr/>
      </xdr:nvSpPr>
      <xdr:spPr>
        <a:xfrm>
          <a:off x="762000" y="12064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69</xdr:row>
      <xdr:rowOff>113400</xdr:rowOff>
    </xdr:from>
    <xdr:to>
      <xdr:col>4</xdr:col>
      <xdr:colOff>44280</xdr:colOff>
      <xdr:row>70</xdr:row>
      <xdr:rowOff>159840</xdr:rowOff>
    </xdr:to>
    <xdr:sp macro="" textlink="">
      <xdr:nvSpPr>
        <xdr:cNvPr id="171" name="テキスト ボックス 170"/>
        <xdr:cNvSpPr/>
      </xdr:nvSpPr>
      <xdr:spPr>
        <a:xfrm>
          <a:off x="233700" y="119434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72" name="直線コネクタ 171"/>
        <xdr:cNvSpPr/>
      </xdr:nvSpPr>
      <xdr:spPr>
        <a:xfrm>
          <a:off x="762000" y="11683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67</xdr:row>
      <xdr:rowOff>75240</xdr:rowOff>
    </xdr:from>
    <xdr:to>
      <xdr:col>4</xdr:col>
      <xdr:colOff>44280</xdr:colOff>
      <xdr:row>68</xdr:row>
      <xdr:rowOff>121320</xdr:rowOff>
    </xdr:to>
    <xdr:sp macro="" textlink="">
      <xdr:nvSpPr>
        <xdr:cNvPr id="173" name="テキスト ボックス 172"/>
        <xdr:cNvSpPr/>
      </xdr:nvSpPr>
      <xdr:spPr>
        <a:xfrm>
          <a:off x="233700" y="11562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74" name="維持補修費グラフ枠"/>
        <xdr:cNvSpPr/>
      </xdr:nvSpPr>
      <xdr:spPr>
        <a:xfrm>
          <a:off x="762000" y="11684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71</xdr:row>
      <xdr:rowOff>110160</xdr:rowOff>
    </xdr:from>
    <xdr:to>
      <xdr:col>24</xdr:col>
      <xdr:colOff>62640</xdr:colOff>
      <xdr:row>78</xdr:row>
      <xdr:rowOff>171360</xdr:rowOff>
    </xdr:to>
    <xdr:sp macro="" textlink="">
      <xdr:nvSpPr>
        <xdr:cNvPr id="175" name="直線コネクタ 174"/>
        <xdr:cNvSpPr/>
      </xdr:nvSpPr>
      <xdr:spPr>
        <a:xfrm flipV="1">
          <a:off x="4633560" y="12283110"/>
          <a:ext cx="1080" cy="126135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117720</xdr:colOff>
      <xdr:row>79</xdr:row>
      <xdr:rowOff>24840</xdr:rowOff>
    </xdr:from>
    <xdr:to>
      <xdr:col>26</xdr:col>
      <xdr:colOff>140400</xdr:colOff>
      <xdr:row>80</xdr:row>
      <xdr:rowOff>70920</xdr:rowOff>
    </xdr:to>
    <xdr:sp macro="" textlink="">
      <xdr:nvSpPr>
        <xdr:cNvPr id="176" name="維持補修費最小値テキスト"/>
        <xdr:cNvSpPr/>
      </xdr:nvSpPr>
      <xdr:spPr>
        <a:xfrm>
          <a:off x="4689720" y="1356939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579</a:t>
          </a:r>
          <a:endParaRPr lang="en-US" sz="1000" b="0" strike="noStrike" spc="-1">
            <a:latin typeface="Times New Roman"/>
          </a:endParaRPr>
        </a:p>
      </xdr:txBody>
    </xdr:sp>
    <xdr:clientData/>
  </xdr:twoCellAnchor>
  <xdr:twoCellAnchor>
    <xdr:from>
      <xdr:col>23</xdr:col>
      <xdr:colOff>164880</xdr:colOff>
      <xdr:row>79</xdr:row>
      <xdr:rowOff>0</xdr:rowOff>
    </xdr:from>
    <xdr:to>
      <xdr:col>24</xdr:col>
      <xdr:colOff>152280</xdr:colOff>
      <xdr:row>79</xdr:row>
      <xdr:rowOff>0</xdr:rowOff>
    </xdr:to>
    <xdr:sp macro="" textlink="">
      <xdr:nvSpPr>
        <xdr:cNvPr id="177" name="直線コネクタ 176"/>
        <xdr:cNvSpPr/>
      </xdr:nvSpPr>
      <xdr:spPr>
        <a:xfrm>
          <a:off x="4546380" y="1354455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70</xdr:row>
      <xdr:rowOff>77760</xdr:rowOff>
    </xdr:from>
    <xdr:to>
      <xdr:col>27</xdr:col>
      <xdr:colOff>119880</xdr:colOff>
      <xdr:row>71</xdr:row>
      <xdr:rowOff>124200</xdr:rowOff>
    </xdr:to>
    <xdr:sp macro="" textlink="">
      <xdr:nvSpPr>
        <xdr:cNvPr id="178" name="維持補修費最大値テキスト"/>
        <xdr:cNvSpPr/>
      </xdr:nvSpPr>
      <xdr:spPr>
        <a:xfrm>
          <a:off x="4690800" y="120792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17,133</a:t>
          </a:r>
          <a:endParaRPr lang="en-US" sz="1000" b="0" strike="noStrike" spc="-1">
            <a:latin typeface="Times New Roman"/>
          </a:endParaRPr>
        </a:p>
      </xdr:txBody>
    </xdr:sp>
    <xdr:clientData/>
  </xdr:twoCellAnchor>
  <xdr:twoCellAnchor>
    <xdr:from>
      <xdr:col>23</xdr:col>
      <xdr:colOff>164880</xdr:colOff>
      <xdr:row>71</xdr:row>
      <xdr:rowOff>110160</xdr:rowOff>
    </xdr:from>
    <xdr:to>
      <xdr:col>24</xdr:col>
      <xdr:colOff>152280</xdr:colOff>
      <xdr:row>71</xdr:row>
      <xdr:rowOff>110160</xdr:rowOff>
    </xdr:to>
    <xdr:sp macro="" textlink="">
      <xdr:nvSpPr>
        <xdr:cNvPr id="179" name="直線コネクタ 178"/>
        <xdr:cNvSpPr/>
      </xdr:nvSpPr>
      <xdr:spPr>
        <a:xfrm>
          <a:off x="4546380" y="1228311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76</xdr:row>
      <xdr:rowOff>147600</xdr:rowOff>
    </xdr:from>
    <xdr:to>
      <xdr:col>24</xdr:col>
      <xdr:colOff>63360</xdr:colOff>
      <xdr:row>77</xdr:row>
      <xdr:rowOff>28800</xdr:rowOff>
    </xdr:to>
    <xdr:sp macro="" textlink="">
      <xdr:nvSpPr>
        <xdr:cNvPr id="180" name="直線コネクタ 179"/>
        <xdr:cNvSpPr/>
      </xdr:nvSpPr>
      <xdr:spPr>
        <a:xfrm>
          <a:off x="3812880" y="13177800"/>
          <a:ext cx="822480" cy="526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77</xdr:row>
      <xdr:rowOff>62640</xdr:rowOff>
    </xdr:from>
    <xdr:to>
      <xdr:col>27</xdr:col>
      <xdr:colOff>55800</xdr:colOff>
      <xdr:row>78</xdr:row>
      <xdr:rowOff>109080</xdr:rowOff>
    </xdr:to>
    <xdr:sp macro="" textlink="">
      <xdr:nvSpPr>
        <xdr:cNvPr id="181" name="維持補修費平均値テキスト"/>
        <xdr:cNvSpPr/>
      </xdr:nvSpPr>
      <xdr:spPr>
        <a:xfrm>
          <a:off x="4690440" y="1326429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3,580</a:t>
          </a:r>
          <a:endParaRPr lang="en-US" sz="1000" b="0" strike="noStrike" spc="-1">
            <a:latin typeface="Times New Roman"/>
          </a:endParaRPr>
        </a:p>
      </xdr:txBody>
    </xdr:sp>
    <xdr:clientData/>
  </xdr:twoCellAnchor>
  <xdr:twoCellAnchor>
    <xdr:from>
      <xdr:col>24</xdr:col>
      <xdr:colOff>12600</xdr:colOff>
      <xdr:row>77</xdr:row>
      <xdr:rowOff>63720</xdr:rowOff>
    </xdr:from>
    <xdr:to>
      <xdr:col>24</xdr:col>
      <xdr:colOff>113760</xdr:colOff>
      <xdr:row>77</xdr:row>
      <xdr:rowOff>164880</xdr:rowOff>
    </xdr:to>
    <xdr:sp macro="" textlink="">
      <xdr:nvSpPr>
        <xdr:cNvPr id="182" name="フローチャート: 判断 181"/>
        <xdr:cNvSpPr/>
      </xdr:nvSpPr>
      <xdr:spPr>
        <a:xfrm>
          <a:off x="4584600" y="1326537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76</xdr:row>
      <xdr:rowOff>147600</xdr:rowOff>
    </xdr:from>
    <xdr:to>
      <xdr:col>20</xdr:col>
      <xdr:colOff>2880</xdr:colOff>
      <xdr:row>77</xdr:row>
      <xdr:rowOff>9720</xdr:rowOff>
    </xdr:to>
    <xdr:sp macro="" textlink="">
      <xdr:nvSpPr>
        <xdr:cNvPr id="183" name="直線コネクタ 182"/>
        <xdr:cNvSpPr/>
      </xdr:nvSpPr>
      <xdr:spPr>
        <a:xfrm flipV="1">
          <a:off x="2908260" y="13177800"/>
          <a:ext cx="904620" cy="335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77</xdr:row>
      <xdr:rowOff>79200</xdr:rowOff>
    </xdr:from>
    <xdr:to>
      <xdr:col>20</xdr:col>
      <xdr:colOff>37800</xdr:colOff>
      <xdr:row>78</xdr:row>
      <xdr:rowOff>9000</xdr:rowOff>
    </xdr:to>
    <xdr:sp macro="" textlink="">
      <xdr:nvSpPr>
        <xdr:cNvPr id="184" name="フローチャート: 判断 183"/>
        <xdr:cNvSpPr/>
      </xdr:nvSpPr>
      <xdr:spPr>
        <a:xfrm>
          <a:off x="3746580" y="1328085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78</xdr:row>
      <xdr:rowOff>20880</xdr:rowOff>
    </xdr:from>
    <xdr:to>
      <xdr:col>21</xdr:col>
      <xdr:colOff>74880</xdr:colOff>
      <xdr:row>79</xdr:row>
      <xdr:rowOff>67320</xdr:rowOff>
    </xdr:to>
    <xdr:sp macro="" textlink="">
      <xdr:nvSpPr>
        <xdr:cNvPr id="185" name="テキスト ボックス 184"/>
        <xdr:cNvSpPr/>
      </xdr:nvSpPr>
      <xdr:spPr>
        <a:xfrm>
          <a:off x="3566520" y="1339398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3,377</a:t>
          </a:r>
          <a:endParaRPr lang="en-US" sz="1000" b="0" strike="noStrike" spc="-1">
            <a:latin typeface="Times New Roman"/>
          </a:endParaRPr>
        </a:p>
      </xdr:txBody>
    </xdr:sp>
    <xdr:clientData/>
  </xdr:twoCellAnchor>
  <xdr:twoCellAnchor>
    <xdr:from>
      <xdr:col>10</xdr:col>
      <xdr:colOff>114120</xdr:colOff>
      <xdr:row>77</xdr:row>
      <xdr:rowOff>9720</xdr:rowOff>
    </xdr:from>
    <xdr:to>
      <xdr:col>15</xdr:col>
      <xdr:colOff>50760</xdr:colOff>
      <xdr:row>77</xdr:row>
      <xdr:rowOff>81720</xdr:rowOff>
    </xdr:to>
    <xdr:sp macro="" textlink="">
      <xdr:nvSpPr>
        <xdr:cNvPr id="186" name="直線コネクタ 185"/>
        <xdr:cNvSpPr/>
      </xdr:nvSpPr>
      <xdr:spPr>
        <a:xfrm flipV="1">
          <a:off x="2019120" y="13211370"/>
          <a:ext cx="889140" cy="72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77</xdr:row>
      <xdr:rowOff>73440</xdr:rowOff>
    </xdr:from>
    <xdr:to>
      <xdr:col>15</xdr:col>
      <xdr:colOff>101160</xdr:colOff>
      <xdr:row>78</xdr:row>
      <xdr:rowOff>3240</xdr:rowOff>
    </xdr:to>
    <xdr:sp macro="" textlink="">
      <xdr:nvSpPr>
        <xdr:cNvPr id="187" name="フローチャート: 判断 186"/>
        <xdr:cNvSpPr/>
      </xdr:nvSpPr>
      <xdr:spPr>
        <a:xfrm>
          <a:off x="2857500" y="1327509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78</xdr:row>
      <xdr:rowOff>15120</xdr:rowOff>
    </xdr:from>
    <xdr:to>
      <xdr:col>16</xdr:col>
      <xdr:colOff>122040</xdr:colOff>
      <xdr:row>79</xdr:row>
      <xdr:rowOff>61560</xdr:rowOff>
    </xdr:to>
    <xdr:sp macro="" textlink="">
      <xdr:nvSpPr>
        <xdr:cNvPr id="188" name="テキスト ボックス 187"/>
        <xdr:cNvSpPr/>
      </xdr:nvSpPr>
      <xdr:spPr>
        <a:xfrm>
          <a:off x="2677440" y="13388220"/>
          <a:ext cx="492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3,455</a:t>
          </a:r>
          <a:endParaRPr lang="en-US" sz="1000" b="0" strike="noStrike" spc="-1">
            <a:latin typeface="Times New Roman"/>
          </a:endParaRPr>
        </a:p>
      </xdr:txBody>
    </xdr:sp>
    <xdr:clientData/>
  </xdr:twoCellAnchor>
  <xdr:twoCellAnchor>
    <xdr:from>
      <xdr:col>6</xdr:col>
      <xdr:colOff>2880</xdr:colOff>
      <xdr:row>77</xdr:row>
      <xdr:rowOff>81720</xdr:rowOff>
    </xdr:from>
    <xdr:to>
      <xdr:col>10</xdr:col>
      <xdr:colOff>114120</xdr:colOff>
      <xdr:row>77</xdr:row>
      <xdr:rowOff>101880</xdr:rowOff>
    </xdr:to>
    <xdr:sp macro="" textlink="">
      <xdr:nvSpPr>
        <xdr:cNvPr id="189" name="直線コネクタ 188"/>
        <xdr:cNvSpPr/>
      </xdr:nvSpPr>
      <xdr:spPr>
        <a:xfrm flipV="1">
          <a:off x="1145880" y="13283370"/>
          <a:ext cx="87324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77</xdr:row>
      <xdr:rowOff>76680</xdr:rowOff>
    </xdr:from>
    <xdr:to>
      <xdr:col>10</xdr:col>
      <xdr:colOff>164520</xdr:colOff>
      <xdr:row>78</xdr:row>
      <xdr:rowOff>6480</xdr:rowOff>
    </xdr:to>
    <xdr:sp macro="" textlink="">
      <xdr:nvSpPr>
        <xdr:cNvPr id="190" name="フローチャート: 判断 189"/>
        <xdr:cNvSpPr/>
      </xdr:nvSpPr>
      <xdr:spPr>
        <a:xfrm>
          <a:off x="1968360" y="1327833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78</xdr:row>
      <xdr:rowOff>18360</xdr:rowOff>
    </xdr:from>
    <xdr:to>
      <xdr:col>12</xdr:col>
      <xdr:colOff>11160</xdr:colOff>
      <xdr:row>79</xdr:row>
      <xdr:rowOff>64800</xdr:rowOff>
    </xdr:to>
    <xdr:sp macro="" textlink="">
      <xdr:nvSpPr>
        <xdr:cNvPr id="191" name="テキスト ボックス 190"/>
        <xdr:cNvSpPr/>
      </xdr:nvSpPr>
      <xdr:spPr>
        <a:xfrm>
          <a:off x="1788300" y="133914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3,412</a:t>
          </a:r>
          <a:endParaRPr lang="en-US" sz="1000" b="0" strike="noStrike" spc="-1">
            <a:latin typeface="Times New Roman"/>
          </a:endParaRPr>
        </a:p>
      </xdr:txBody>
    </xdr:sp>
    <xdr:clientData/>
  </xdr:twoCellAnchor>
  <xdr:twoCellAnchor>
    <xdr:from>
      <xdr:col>5</xdr:col>
      <xdr:colOff>127080</xdr:colOff>
      <xdr:row>77</xdr:row>
      <xdr:rowOff>85680</xdr:rowOff>
    </xdr:from>
    <xdr:to>
      <xdr:col>6</xdr:col>
      <xdr:colOff>37800</xdr:colOff>
      <xdr:row>78</xdr:row>
      <xdr:rowOff>15480</xdr:rowOff>
    </xdr:to>
    <xdr:sp macro="" textlink="">
      <xdr:nvSpPr>
        <xdr:cNvPr id="192" name="フローチャート: 判断 191"/>
        <xdr:cNvSpPr/>
      </xdr:nvSpPr>
      <xdr:spPr>
        <a:xfrm>
          <a:off x="1079580" y="1328733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78</xdr:row>
      <xdr:rowOff>27720</xdr:rowOff>
    </xdr:from>
    <xdr:to>
      <xdr:col>7</xdr:col>
      <xdr:colOff>74880</xdr:colOff>
      <xdr:row>79</xdr:row>
      <xdr:rowOff>74160</xdr:rowOff>
    </xdr:to>
    <xdr:sp macro="" textlink="">
      <xdr:nvSpPr>
        <xdr:cNvPr id="193" name="テキスト ボックス 192"/>
        <xdr:cNvSpPr/>
      </xdr:nvSpPr>
      <xdr:spPr>
        <a:xfrm>
          <a:off x="899520" y="1340082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3,290</a:t>
          </a:r>
          <a:endParaRPr lang="en-US" sz="1000" b="0" strike="noStrike" spc="-1">
            <a:latin typeface="Times New Roman"/>
          </a:endParaRPr>
        </a:p>
      </xdr:txBody>
    </xdr:sp>
    <xdr:clientData/>
  </xdr:twoCellAnchor>
  <xdr:twoCellAnchor editAs="oneCell">
    <xdr:from>
      <xdr:col>23</xdr:col>
      <xdr:colOff>63360</xdr:colOff>
      <xdr:row>81</xdr:row>
      <xdr:rowOff>100440</xdr:rowOff>
    </xdr:from>
    <xdr:to>
      <xdr:col>27</xdr:col>
      <xdr:colOff>126720</xdr:colOff>
      <xdr:row>82</xdr:row>
      <xdr:rowOff>146880</xdr:rowOff>
    </xdr:to>
    <xdr:sp macro="" textlink="">
      <xdr:nvSpPr>
        <xdr:cNvPr id="194" name="テキスト ボックス 193"/>
        <xdr:cNvSpPr/>
      </xdr:nvSpPr>
      <xdr:spPr>
        <a:xfrm>
          <a:off x="444486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19</xdr:col>
      <xdr:colOff>3240</xdr:colOff>
      <xdr:row>81</xdr:row>
      <xdr:rowOff>100440</xdr:rowOff>
    </xdr:from>
    <xdr:to>
      <xdr:col>23</xdr:col>
      <xdr:colOff>66600</xdr:colOff>
      <xdr:row>82</xdr:row>
      <xdr:rowOff>146880</xdr:rowOff>
    </xdr:to>
    <xdr:sp macro="" textlink="">
      <xdr:nvSpPr>
        <xdr:cNvPr id="195" name="テキスト ボックス 194"/>
        <xdr:cNvSpPr/>
      </xdr:nvSpPr>
      <xdr:spPr>
        <a:xfrm>
          <a:off x="362274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50760</xdr:colOff>
      <xdr:row>81</xdr:row>
      <xdr:rowOff>100440</xdr:rowOff>
    </xdr:from>
    <xdr:to>
      <xdr:col>18</xdr:col>
      <xdr:colOff>113760</xdr:colOff>
      <xdr:row>82</xdr:row>
      <xdr:rowOff>146880</xdr:rowOff>
    </xdr:to>
    <xdr:sp macro="" textlink="">
      <xdr:nvSpPr>
        <xdr:cNvPr id="196" name="テキスト ボックス 195"/>
        <xdr:cNvSpPr/>
      </xdr:nvSpPr>
      <xdr:spPr>
        <a:xfrm>
          <a:off x="271776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9</xdr:col>
      <xdr:colOff>114480</xdr:colOff>
      <xdr:row>81</xdr:row>
      <xdr:rowOff>100440</xdr:rowOff>
    </xdr:from>
    <xdr:to>
      <xdr:col>14</xdr:col>
      <xdr:colOff>3240</xdr:colOff>
      <xdr:row>82</xdr:row>
      <xdr:rowOff>146880</xdr:rowOff>
    </xdr:to>
    <xdr:sp macro="" textlink="">
      <xdr:nvSpPr>
        <xdr:cNvPr id="197" name="テキスト ボックス 196"/>
        <xdr:cNvSpPr/>
      </xdr:nvSpPr>
      <xdr:spPr>
        <a:xfrm>
          <a:off x="1828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3240</xdr:colOff>
      <xdr:row>81</xdr:row>
      <xdr:rowOff>100440</xdr:rowOff>
    </xdr:from>
    <xdr:to>
      <xdr:col>9</xdr:col>
      <xdr:colOff>66600</xdr:colOff>
      <xdr:row>82</xdr:row>
      <xdr:rowOff>146880</xdr:rowOff>
    </xdr:to>
    <xdr:sp macro="" textlink="">
      <xdr:nvSpPr>
        <xdr:cNvPr id="198" name="テキスト ボックス 197"/>
        <xdr:cNvSpPr/>
      </xdr:nvSpPr>
      <xdr:spPr>
        <a:xfrm>
          <a:off x="95574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24</xdr:col>
      <xdr:colOff>12600</xdr:colOff>
      <xdr:row>76</xdr:row>
      <xdr:rowOff>149400</xdr:rowOff>
    </xdr:from>
    <xdr:to>
      <xdr:col>24</xdr:col>
      <xdr:colOff>113760</xdr:colOff>
      <xdr:row>77</xdr:row>
      <xdr:rowOff>79200</xdr:rowOff>
    </xdr:to>
    <xdr:sp macro="" textlink="">
      <xdr:nvSpPr>
        <xdr:cNvPr id="199" name="楕円 198"/>
        <xdr:cNvSpPr/>
      </xdr:nvSpPr>
      <xdr:spPr>
        <a:xfrm>
          <a:off x="4584600" y="1317960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76</xdr:row>
      <xdr:rowOff>21600</xdr:rowOff>
    </xdr:from>
    <xdr:to>
      <xdr:col>27</xdr:col>
      <xdr:colOff>55800</xdr:colOff>
      <xdr:row>77</xdr:row>
      <xdr:rowOff>68040</xdr:rowOff>
    </xdr:to>
    <xdr:sp macro="" textlink="">
      <xdr:nvSpPr>
        <xdr:cNvPr id="200" name="維持補修費該当値テキスト"/>
        <xdr:cNvSpPr/>
      </xdr:nvSpPr>
      <xdr:spPr>
        <a:xfrm>
          <a:off x="4690440" y="1305180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4,705</a:t>
          </a:r>
          <a:endParaRPr lang="en-US" sz="1000" b="0" strike="noStrike" spc="-1">
            <a:latin typeface="Times New Roman"/>
          </a:endParaRPr>
        </a:p>
      </xdr:txBody>
    </xdr:sp>
    <xdr:clientData/>
  </xdr:twoCellAnchor>
  <xdr:twoCellAnchor>
    <xdr:from>
      <xdr:col>19</xdr:col>
      <xdr:colOff>127080</xdr:colOff>
      <xdr:row>76</xdr:row>
      <xdr:rowOff>96840</xdr:rowOff>
    </xdr:from>
    <xdr:to>
      <xdr:col>20</xdr:col>
      <xdr:colOff>37800</xdr:colOff>
      <xdr:row>77</xdr:row>
      <xdr:rowOff>26640</xdr:rowOff>
    </xdr:to>
    <xdr:sp macro="" textlink="">
      <xdr:nvSpPr>
        <xdr:cNvPr id="201" name="楕円 200"/>
        <xdr:cNvSpPr/>
      </xdr:nvSpPr>
      <xdr:spPr>
        <a:xfrm>
          <a:off x="3746580" y="1312704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75</xdr:row>
      <xdr:rowOff>64080</xdr:rowOff>
    </xdr:from>
    <xdr:to>
      <xdr:col>21</xdr:col>
      <xdr:colOff>74880</xdr:colOff>
      <xdr:row>76</xdr:row>
      <xdr:rowOff>110160</xdr:rowOff>
    </xdr:to>
    <xdr:sp macro="" textlink="">
      <xdr:nvSpPr>
        <xdr:cNvPr id="202" name="テキスト ボックス 201"/>
        <xdr:cNvSpPr/>
      </xdr:nvSpPr>
      <xdr:spPr>
        <a:xfrm>
          <a:off x="3566520" y="1292283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5,394</a:t>
          </a:r>
          <a:endParaRPr lang="en-US" sz="1000" b="0" strike="noStrike" spc="-1">
            <a:latin typeface="Times New Roman"/>
          </a:endParaRPr>
        </a:p>
      </xdr:txBody>
    </xdr:sp>
    <xdr:clientData/>
  </xdr:twoCellAnchor>
  <xdr:twoCellAnchor>
    <xdr:from>
      <xdr:col>15</xdr:col>
      <xdr:colOff>0</xdr:colOff>
      <xdr:row>76</xdr:row>
      <xdr:rowOff>130680</xdr:rowOff>
    </xdr:from>
    <xdr:to>
      <xdr:col>15</xdr:col>
      <xdr:colOff>101160</xdr:colOff>
      <xdr:row>77</xdr:row>
      <xdr:rowOff>60480</xdr:rowOff>
    </xdr:to>
    <xdr:sp macro="" textlink="">
      <xdr:nvSpPr>
        <xdr:cNvPr id="203" name="楕円 202"/>
        <xdr:cNvSpPr/>
      </xdr:nvSpPr>
      <xdr:spPr>
        <a:xfrm>
          <a:off x="2857500" y="131608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75</xdr:row>
      <xdr:rowOff>97920</xdr:rowOff>
    </xdr:from>
    <xdr:to>
      <xdr:col>16</xdr:col>
      <xdr:colOff>122040</xdr:colOff>
      <xdr:row>76</xdr:row>
      <xdr:rowOff>144000</xdr:rowOff>
    </xdr:to>
    <xdr:sp macro="" textlink="">
      <xdr:nvSpPr>
        <xdr:cNvPr id="204" name="テキスト ボックス 203"/>
        <xdr:cNvSpPr/>
      </xdr:nvSpPr>
      <xdr:spPr>
        <a:xfrm>
          <a:off x="2677440" y="12956670"/>
          <a:ext cx="492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4,952</a:t>
          </a:r>
          <a:endParaRPr lang="en-US" sz="1000" b="0" strike="noStrike" spc="-1">
            <a:latin typeface="Times New Roman"/>
          </a:endParaRPr>
        </a:p>
      </xdr:txBody>
    </xdr:sp>
    <xdr:clientData/>
  </xdr:twoCellAnchor>
  <xdr:twoCellAnchor>
    <xdr:from>
      <xdr:col>10</xdr:col>
      <xdr:colOff>63360</xdr:colOff>
      <xdr:row>77</xdr:row>
      <xdr:rowOff>30960</xdr:rowOff>
    </xdr:from>
    <xdr:to>
      <xdr:col>10</xdr:col>
      <xdr:colOff>164520</xdr:colOff>
      <xdr:row>77</xdr:row>
      <xdr:rowOff>132120</xdr:rowOff>
    </xdr:to>
    <xdr:sp macro="" textlink="">
      <xdr:nvSpPr>
        <xdr:cNvPr id="205" name="楕円 204"/>
        <xdr:cNvSpPr/>
      </xdr:nvSpPr>
      <xdr:spPr>
        <a:xfrm>
          <a:off x="1968360" y="1323261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75</xdr:row>
      <xdr:rowOff>169560</xdr:rowOff>
    </xdr:from>
    <xdr:to>
      <xdr:col>12</xdr:col>
      <xdr:colOff>11160</xdr:colOff>
      <xdr:row>77</xdr:row>
      <xdr:rowOff>44280</xdr:rowOff>
    </xdr:to>
    <xdr:sp macro="" textlink="">
      <xdr:nvSpPr>
        <xdr:cNvPr id="206" name="テキスト ボックス 205"/>
        <xdr:cNvSpPr/>
      </xdr:nvSpPr>
      <xdr:spPr>
        <a:xfrm>
          <a:off x="1788300" y="13028310"/>
          <a:ext cx="5088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4,009</a:t>
          </a:r>
          <a:endParaRPr lang="en-US" sz="1000" b="0" strike="noStrike" spc="-1">
            <a:latin typeface="Times New Roman"/>
          </a:endParaRPr>
        </a:p>
      </xdr:txBody>
    </xdr:sp>
    <xdr:clientData/>
  </xdr:twoCellAnchor>
  <xdr:twoCellAnchor>
    <xdr:from>
      <xdr:col>5</xdr:col>
      <xdr:colOff>127080</xdr:colOff>
      <xdr:row>77</xdr:row>
      <xdr:rowOff>51480</xdr:rowOff>
    </xdr:from>
    <xdr:to>
      <xdr:col>6</xdr:col>
      <xdr:colOff>37800</xdr:colOff>
      <xdr:row>77</xdr:row>
      <xdr:rowOff>152640</xdr:rowOff>
    </xdr:to>
    <xdr:sp macro="" textlink="">
      <xdr:nvSpPr>
        <xdr:cNvPr id="207" name="楕円 206"/>
        <xdr:cNvSpPr/>
      </xdr:nvSpPr>
      <xdr:spPr>
        <a:xfrm>
          <a:off x="1079580" y="1325313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76</xdr:row>
      <xdr:rowOff>18360</xdr:rowOff>
    </xdr:from>
    <xdr:to>
      <xdr:col>7</xdr:col>
      <xdr:colOff>74880</xdr:colOff>
      <xdr:row>77</xdr:row>
      <xdr:rowOff>64800</xdr:rowOff>
    </xdr:to>
    <xdr:sp macro="" textlink="">
      <xdr:nvSpPr>
        <xdr:cNvPr id="208" name="テキスト ボックス 207"/>
        <xdr:cNvSpPr/>
      </xdr:nvSpPr>
      <xdr:spPr>
        <a:xfrm>
          <a:off x="899520" y="130485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3,742</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209" name="正方形/長方形 208"/>
        <xdr:cNvSpPr/>
      </xdr:nvSpPr>
      <xdr:spPr>
        <a:xfrm>
          <a:off x="762000" y="14287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210" name="正方形/長方形 209"/>
        <xdr:cNvSpPr/>
      </xdr:nvSpPr>
      <xdr:spPr>
        <a:xfrm>
          <a:off x="88908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126720</xdr:colOff>
      <xdr:row>87</xdr:row>
      <xdr:rowOff>171360</xdr:rowOff>
    </xdr:to>
    <xdr:sp macro="" textlink="">
      <xdr:nvSpPr>
        <xdr:cNvPr id="211" name="正方形/長方形 210"/>
        <xdr:cNvSpPr/>
      </xdr:nvSpPr>
      <xdr:spPr>
        <a:xfrm>
          <a:off x="88908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7/51</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174240</xdr:colOff>
      <xdr:row>86</xdr:row>
      <xdr:rowOff>139320</xdr:rowOff>
    </xdr:to>
    <xdr:sp macro="" textlink="">
      <xdr:nvSpPr>
        <xdr:cNvPr id="212" name="正方形/長方形 211"/>
        <xdr:cNvSpPr/>
      </xdr:nvSpPr>
      <xdr:spPr>
        <a:xfrm>
          <a:off x="1905000" y="14630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174240</xdr:colOff>
      <xdr:row>87</xdr:row>
      <xdr:rowOff>171360</xdr:rowOff>
    </xdr:to>
    <xdr:sp macro="" textlink="">
      <xdr:nvSpPr>
        <xdr:cNvPr id="213" name="正方形/長方形 212"/>
        <xdr:cNvSpPr/>
      </xdr:nvSpPr>
      <xdr:spPr>
        <a:xfrm>
          <a:off x="1905000" y="14833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112,742</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174240</xdr:colOff>
      <xdr:row>86</xdr:row>
      <xdr:rowOff>139320</xdr:rowOff>
    </xdr:to>
    <xdr:sp macro="" textlink="">
      <xdr:nvSpPr>
        <xdr:cNvPr id="214" name="正方形/長方形 213"/>
        <xdr:cNvSpPr/>
      </xdr:nvSpPr>
      <xdr:spPr>
        <a:xfrm>
          <a:off x="3048000" y="14630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174240</xdr:colOff>
      <xdr:row>87</xdr:row>
      <xdr:rowOff>171360</xdr:rowOff>
    </xdr:to>
    <xdr:sp macro="" textlink="">
      <xdr:nvSpPr>
        <xdr:cNvPr id="215" name="正方形/長方形 214"/>
        <xdr:cNvSpPr/>
      </xdr:nvSpPr>
      <xdr:spPr>
        <a:xfrm>
          <a:off x="3048000" y="14833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143,317</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16" name="正方形/長方形 215"/>
        <xdr:cNvSpPr/>
      </xdr:nvSpPr>
      <xdr:spPr>
        <a:xfrm>
          <a:off x="762000" y="15113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26640</xdr:rowOff>
    </xdr:to>
    <xdr:sp macro="" textlink="">
      <xdr:nvSpPr>
        <xdr:cNvPr id="217" name="テキスト ボックス 216"/>
        <xdr:cNvSpPr/>
      </xdr:nvSpPr>
      <xdr:spPr>
        <a:xfrm>
          <a:off x="726300" y="14922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18" name="直線コネクタ 217"/>
        <xdr:cNvSpPr/>
      </xdr:nvSpPr>
      <xdr:spPr>
        <a:xfrm>
          <a:off x="762000" y="17398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100</xdr:row>
      <xdr:rowOff>132120</xdr:rowOff>
    </xdr:from>
    <xdr:to>
      <xdr:col>4</xdr:col>
      <xdr:colOff>44280</xdr:colOff>
      <xdr:row>102</xdr:row>
      <xdr:rowOff>7200</xdr:rowOff>
    </xdr:to>
    <xdr:sp macro="" textlink="">
      <xdr:nvSpPr>
        <xdr:cNvPr id="219" name="テキスト ボックス 218"/>
        <xdr:cNvSpPr/>
      </xdr:nvSpPr>
      <xdr:spPr>
        <a:xfrm>
          <a:off x="233700" y="172771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99</xdr:row>
      <xdr:rowOff>44280</xdr:rowOff>
    </xdr:from>
    <xdr:to>
      <xdr:col>28</xdr:col>
      <xdr:colOff>114120</xdr:colOff>
      <xdr:row>99</xdr:row>
      <xdr:rowOff>44280</xdr:rowOff>
    </xdr:to>
    <xdr:sp macro="" textlink="">
      <xdr:nvSpPr>
        <xdr:cNvPr id="220" name="直線コネクタ 219"/>
        <xdr:cNvSpPr/>
      </xdr:nvSpPr>
      <xdr:spPr>
        <a:xfrm>
          <a:off x="762000" y="17017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98</xdr:row>
      <xdr:rowOff>94320</xdr:rowOff>
    </xdr:from>
    <xdr:to>
      <xdr:col>4</xdr:col>
      <xdr:colOff>44280</xdr:colOff>
      <xdr:row>99</xdr:row>
      <xdr:rowOff>140760</xdr:rowOff>
    </xdr:to>
    <xdr:sp macro="" textlink="">
      <xdr:nvSpPr>
        <xdr:cNvPr id="221" name="テキスト ボックス 220"/>
        <xdr:cNvSpPr/>
      </xdr:nvSpPr>
      <xdr:spPr>
        <a:xfrm>
          <a:off x="233700" y="168964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97</xdr:row>
      <xdr:rowOff>6120</xdr:rowOff>
    </xdr:from>
    <xdr:to>
      <xdr:col>28</xdr:col>
      <xdr:colOff>114120</xdr:colOff>
      <xdr:row>97</xdr:row>
      <xdr:rowOff>6120</xdr:rowOff>
    </xdr:to>
    <xdr:sp macro="" textlink="">
      <xdr:nvSpPr>
        <xdr:cNvPr id="222" name="直線コネクタ 221"/>
        <xdr:cNvSpPr/>
      </xdr:nvSpPr>
      <xdr:spPr>
        <a:xfrm>
          <a:off x="762000" y="16636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96</xdr:row>
      <xdr:rowOff>56160</xdr:rowOff>
    </xdr:from>
    <xdr:to>
      <xdr:col>4</xdr:col>
      <xdr:colOff>44280</xdr:colOff>
      <xdr:row>97</xdr:row>
      <xdr:rowOff>102600</xdr:rowOff>
    </xdr:to>
    <xdr:sp macro="" textlink="">
      <xdr:nvSpPr>
        <xdr:cNvPr id="223" name="テキスト ボックス 222"/>
        <xdr:cNvSpPr/>
      </xdr:nvSpPr>
      <xdr:spPr>
        <a:xfrm>
          <a:off x="233700" y="16515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94</xdr:row>
      <xdr:rowOff>139680</xdr:rowOff>
    </xdr:from>
    <xdr:to>
      <xdr:col>28</xdr:col>
      <xdr:colOff>114120</xdr:colOff>
      <xdr:row>94</xdr:row>
      <xdr:rowOff>139680</xdr:rowOff>
    </xdr:to>
    <xdr:sp macro="" textlink="">
      <xdr:nvSpPr>
        <xdr:cNvPr id="224" name="直線コネクタ 223"/>
        <xdr:cNvSpPr/>
      </xdr:nvSpPr>
      <xdr:spPr>
        <a:xfrm>
          <a:off x="762000" y="16255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94</xdr:row>
      <xdr:rowOff>18000</xdr:rowOff>
    </xdr:from>
    <xdr:to>
      <xdr:col>4</xdr:col>
      <xdr:colOff>60120</xdr:colOff>
      <xdr:row>95</xdr:row>
      <xdr:rowOff>64440</xdr:rowOff>
    </xdr:to>
    <xdr:sp macro="" textlink="">
      <xdr:nvSpPr>
        <xdr:cNvPr id="225" name="テキスト ボックス 224"/>
        <xdr:cNvSpPr/>
      </xdr:nvSpPr>
      <xdr:spPr>
        <a:xfrm>
          <a:off x="169920" y="1613430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92</xdr:row>
      <xdr:rowOff>101520</xdr:rowOff>
    </xdr:from>
    <xdr:to>
      <xdr:col>28</xdr:col>
      <xdr:colOff>114120</xdr:colOff>
      <xdr:row>92</xdr:row>
      <xdr:rowOff>101520</xdr:rowOff>
    </xdr:to>
    <xdr:sp macro="" textlink="">
      <xdr:nvSpPr>
        <xdr:cNvPr id="226" name="直線コネクタ 225"/>
        <xdr:cNvSpPr/>
      </xdr:nvSpPr>
      <xdr:spPr>
        <a:xfrm>
          <a:off x="762000" y="15874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91</xdr:row>
      <xdr:rowOff>151200</xdr:rowOff>
    </xdr:from>
    <xdr:to>
      <xdr:col>4</xdr:col>
      <xdr:colOff>60120</xdr:colOff>
      <xdr:row>93</xdr:row>
      <xdr:rowOff>25920</xdr:rowOff>
    </xdr:to>
    <xdr:sp macro="" textlink="">
      <xdr:nvSpPr>
        <xdr:cNvPr id="227" name="テキスト ボックス 226"/>
        <xdr:cNvSpPr/>
      </xdr:nvSpPr>
      <xdr:spPr>
        <a:xfrm>
          <a:off x="169920" y="15753150"/>
          <a:ext cx="6522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90</xdr:row>
      <xdr:rowOff>63360</xdr:rowOff>
    </xdr:from>
    <xdr:to>
      <xdr:col>28</xdr:col>
      <xdr:colOff>114120</xdr:colOff>
      <xdr:row>90</xdr:row>
      <xdr:rowOff>63360</xdr:rowOff>
    </xdr:to>
    <xdr:sp macro="" textlink="">
      <xdr:nvSpPr>
        <xdr:cNvPr id="228" name="直線コネクタ 227"/>
        <xdr:cNvSpPr/>
      </xdr:nvSpPr>
      <xdr:spPr>
        <a:xfrm>
          <a:off x="762000" y="15493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89</xdr:row>
      <xdr:rowOff>113400</xdr:rowOff>
    </xdr:from>
    <xdr:to>
      <xdr:col>4</xdr:col>
      <xdr:colOff>60120</xdr:colOff>
      <xdr:row>90</xdr:row>
      <xdr:rowOff>159840</xdr:rowOff>
    </xdr:to>
    <xdr:sp macro="" textlink="">
      <xdr:nvSpPr>
        <xdr:cNvPr id="229" name="テキスト ボックス 228"/>
        <xdr:cNvSpPr/>
      </xdr:nvSpPr>
      <xdr:spPr>
        <a:xfrm>
          <a:off x="169920" y="1537245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30" name="直線コネクタ 229"/>
        <xdr:cNvSpPr/>
      </xdr:nvSpPr>
      <xdr:spPr>
        <a:xfrm>
          <a:off x="762000" y="15112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87</xdr:row>
      <xdr:rowOff>75240</xdr:rowOff>
    </xdr:from>
    <xdr:to>
      <xdr:col>4</xdr:col>
      <xdr:colOff>60120</xdr:colOff>
      <xdr:row>88</xdr:row>
      <xdr:rowOff>121320</xdr:rowOff>
    </xdr:to>
    <xdr:sp macro="" textlink="">
      <xdr:nvSpPr>
        <xdr:cNvPr id="231" name="テキスト ボックス 230"/>
        <xdr:cNvSpPr/>
      </xdr:nvSpPr>
      <xdr:spPr>
        <a:xfrm>
          <a:off x="169920" y="1499139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32" name="扶助費グラフ枠"/>
        <xdr:cNvSpPr/>
      </xdr:nvSpPr>
      <xdr:spPr>
        <a:xfrm>
          <a:off x="762000" y="15113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90</xdr:row>
      <xdr:rowOff>69480</xdr:rowOff>
    </xdr:from>
    <xdr:to>
      <xdr:col>24</xdr:col>
      <xdr:colOff>62640</xdr:colOff>
      <xdr:row>98</xdr:row>
      <xdr:rowOff>128520</xdr:rowOff>
    </xdr:to>
    <xdr:sp macro="" textlink="">
      <xdr:nvSpPr>
        <xdr:cNvPr id="233" name="直線コネクタ 232"/>
        <xdr:cNvSpPr/>
      </xdr:nvSpPr>
      <xdr:spPr>
        <a:xfrm flipV="1">
          <a:off x="4633560" y="15499980"/>
          <a:ext cx="1080" cy="14306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98</xdr:row>
      <xdr:rowOff>153000</xdr:rowOff>
    </xdr:from>
    <xdr:to>
      <xdr:col>27</xdr:col>
      <xdr:colOff>119880</xdr:colOff>
      <xdr:row>100</xdr:row>
      <xdr:rowOff>27720</xdr:rowOff>
    </xdr:to>
    <xdr:sp macro="" textlink="">
      <xdr:nvSpPr>
        <xdr:cNvPr id="234" name="扶助費最小値テキスト"/>
        <xdr:cNvSpPr/>
      </xdr:nvSpPr>
      <xdr:spPr>
        <a:xfrm>
          <a:off x="4690800" y="1695510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66,860</a:t>
          </a:r>
          <a:endParaRPr lang="en-US" sz="1000" b="0" strike="noStrike" spc="-1">
            <a:latin typeface="Times New Roman"/>
          </a:endParaRPr>
        </a:p>
      </xdr:txBody>
    </xdr:sp>
    <xdr:clientData/>
  </xdr:twoCellAnchor>
  <xdr:twoCellAnchor>
    <xdr:from>
      <xdr:col>23</xdr:col>
      <xdr:colOff>164880</xdr:colOff>
      <xdr:row>98</xdr:row>
      <xdr:rowOff>128520</xdr:rowOff>
    </xdr:from>
    <xdr:to>
      <xdr:col>24</xdr:col>
      <xdr:colOff>152280</xdr:colOff>
      <xdr:row>98</xdr:row>
      <xdr:rowOff>128520</xdr:rowOff>
    </xdr:to>
    <xdr:sp macro="" textlink="">
      <xdr:nvSpPr>
        <xdr:cNvPr id="235" name="直線コネクタ 234"/>
        <xdr:cNvSpPr/>
      </xdr:nvSpPr>
      <xdr:spPr>
        <a:xfrm>
          <a:off x="4546380" y="1693062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89</xdr:row>
      <xdr:rowOff>36720</xdr:rowOff>
    </xdr:from>
    <xdr:to>
      <xdr:col>28</xdr:col>
      <xdr:colOff>9720</xdr:colOff>
      <xdr:row>90</xdr:row>
      <xdr:rowOff>83160</xdr:rowOff>
    </xdr:to>
    <xdr:sp macro="" textlink="">
      <xdr:nvSpPr>
        <xdr:cNvPr id="236" name="扶助費最大値テキスト"/>
        <xdr:cNvSpPr/>
      </xdr:nvSpPr>
      <xdr:spPr>
        <a:xfrm>
          <a:off x="4691520" y="1529577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179,516</a:t>
          </a:r>
          <a:endParaRPr lang="en-US" sz="1000" b="0" strike="noStrike" spc="-1">
            <a:latin typeface="Times New Roman"/>
          </a:endParaRPr>
        </a:p>
      </xdr:txBody>
    </xdr:sp>
    <xdr:clientData/>
  </xdr:twoCellAnchor>
  <xdr:twoCellAnchor>
    <xdr:from>
      <xdr:col>23</xdr:col>
      <xdr:colOff>164880</xdr:colOff>
      <xdr:row>90</xdr:row>
      <xdr:rowOff>69480</xdr:rowOff>
    </xdr:from>
    <xdr:to>
      <xdr:col>24</xdr:col>
      <xdr:colOff>152280</xdr:colOff>
      <xdr:row>90</xdr:row>
      <xdr:rowOff>69480</xdr:rowOff>
    </xdr:to>
    <xdr:sp macro="" textlink="">
      <xdr:nvSpPr>
        <xdr:cNvPr id="237" name="直線コネクタ 236"/>
        <xdr:cNvSpPr/>
      </xdr:nvSpPr>
      <xdr:spPr>
        <a:xfrm>
          <a:off x="4546380" y="154999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93</xdr:row>
      <xdr:rowOff>75960</xdr:rowOff>
    </xdr:from>
    <xdr:to>
      <xdr:col>24</xdr:col>
      <xdr:colOff>63360</xdr:colOff>
      <xdr:row>94</xdr:row>
      <xdr:rowOff>21960</xdr:rowOff>
    </xdr:to>
    <xdr:sp macro="" textlink="">
      <xdr:nvSpPr>
        <xdr:cNvPr id="238" name="直線コネクタ 237"/>
        <xdr:cNvSpPr/>
      </xdr:nvSpPr>
      <xdr:spPr>
        <a:xfrm flipV="1">
          <a:off x="3812880" y="16020810"/>
          <a:ext cx="822480" cy="117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95</xdr:row>
      <xdr:rowOff>54720</xdr:rowOff>
    </xdr:from>
    <xdr:to>
      <xdr:col>28</xdr:col>
      <xdr:colOff>9720</xdr:colOff>
      <xdr:row>96</xdr:row>
      <xdr:rowOff>100800</xdr:rowOff>
    </xdr:to>
    <xdr:sp macro="" textlink="">
      <xdr:nvSpPr>
        <xdr:cNvPr id="239" name="扶助費平均値テキスト"/>
        <xdr:cNvSpPr/>
      </xdr:nvSpPr>
      <xdr:spPr>
        <a:xfrm>
          <a:off x="4691520" y="1634247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109,118</a:t>
          </a:r>
          <a:endParaRPr lang="en-US" sz="1000" b="0" strike="noStrike" spc="-1">
            <a:latin typeface="Times New Roman"/>
          </a:endParaRPr>
        </a:p>
      </xdr:txBody>
    </xdr:sp>
    <xdr:clientData/>
  </xdr:twoCellAnchor>
  <xdr:twoCellAnchor>
    <xdr:from>
      <xdr:col>24</xdr:col>
      <xdr:colOff>12600</xdr:colOff>
      <xdr:row>95</xdr:row>
      <xdr:rowOff>55800</xdr:rowOff>
    </xdr:from>
    <xdr:to>
      <xdr:col>24</xdr:col>
      <xdr:colOff>113760</xdr:colOff>
      <xdr:row>95</xdr:row>
      <xdr:rowOff>156960</xdr:rowOff>
    </xdr:to>
    <xdr:sp macro="" textlink="">
      <xdr:nvSpPr>
        <xdr:cNvPr id="240" name="フローチャート: 判断 239"/>
        <xdr:cNvSpPr/>
      </xdr:nvSpPr>
      <xdr:spPr>
        <a:xfrm>
          <a:off x="4584600" y="1634355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94</xdr:row>
      <xdr:rowOff>21960</xdr:rowOff>
    </xdr:from>
    <xdr:to>
      <xdr:col>20</xdr:col>
      <xdr:colOff>2880</xdr:colOff>
      <xdr:row>94</xdr:row>
      <xdr:rowOff>103680</xdr:rowOff>
    </xdr:to>
    <xdr:sp macro="" textlink="">
      <xdr:nvSpPr>
        <xdr:cNvPr id="241" name="直線コネクタ 240"/>
        <xdr:cNvSpPr/>
      </xdr:nvSpPr>
      <xdr:spPr>
        <a:xfrm flipV="1">
          <a:off x="2908260" y="16138260"/>
          <a:ext cx="904620" cy="81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95</xdr:row>
      <xdr:rowOff>82080</xdr:rowOff>
    </xdr:from>
    <xdr:to>
      <xdr:col>20</xdr:col>
      <xdr:colOff>37800</xdr:colOff>
      <xdr:row>96</xdr:row>
      <xdr:rowOff>11880</xdr:rowOff>
    </xdr:to>
    <xdr:sp macro="" textlink="">
      <xdr:nvSpPr>
        <xdr:cNvPr id="242" name="フローチャート: 判断 241"/>
        <xdr:cNvSpPr/>
      </xdr:nvSpPr>
      <xdr:spPr>
        <a:xfrm>
          <a:off x="3746580" y="1636983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96</xdr:row>
      <xdr:rowOff>23760</xdr:rowOff>
    </xdr:from>
    <xdr:to>
      <xdr:col>21</xdr:col>
      <xdr:colOff>138600</xdr:colOff>
      <xdr:row>97</xdr:row>
      <xdr:rowOff>70200</xdr:rowOff>
    </xdr:to>
    <xdr:sp macro="" textlink="">
      <xdr:nvSpPr>
        <xdr:cNvPr id="243" name="テキスト ボックス 242"/>
        <xdr:cNvSpPr/>
      </xdr:nvSpPr>
      <xdr:spPr>
        <a:xfrm>
          <a:off x="3502800" y="1648296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107,038</a:t>
          </a:r>
          <a:endParaRPr lang="en-US" sz="1000" b="0" strike="noStrike" spc="-1">
            <a:latin typeface="Times New Roman"/>
          </a:endParaRPr>
        </a:p>
      </xdr:txBody>
    </xdr:sp>
    <xdr:clientData/>
  </xdr:twoCellAnchor>
  <xdr:twoCellAnchor>
    <xdr:from>
      <xdr:col>10</xdr:col>
      <xdr:colOff>114120</xdr:colOff>
      <xdr:row>94</xdr:row>
      <xdr:rowOff>103680</xdr:rowOff>
    </xdr:from>
    <xdr:to>
      <xdr:col>15</xdr:col>
      <xdr:colOff>50760</xdr:colOff>
      <xdr:row>94</xdr:row>
      <xdr:rowOff>135360</xdr:rowOff>
    </xdr:to>
    <xdr:sp macro="" textlink="">
      <xdr:nvSpPr>
        <xdr:cNvPr id="244" name="直線コネクタ 243"/>
        <xdr:cNvSpPr/>
      </xdr:nvSpPr>
      <xdr:spPr>
        <a:xfrm flipV="1">
          <a:off x="2019120" y="16219980"/>
          <a:ext cx="889140" cy="31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95</xdr:row>
      <xdr:rowOff>149760</xdr:rowOff>
    </xdr:from>
    <xdr:to>
      <xdr:col>15</xdr:col>
      <xdr:colOff>101160</xdr:colOff>
      <xdr:row>96</xdr:row>
      <xdr:rowOff>79560</xdr:rowOff>
    </xdr:to>
    <xdr:sp macro="" textlink="">
      <xdr:nvSpPr>
        <xdr:cNvPr id="245" name="フローチャート: 判断 244"/>
        <xdr:cNvSpPr/>
      </xdr:nvSpPr>
      <xdr:spPr>
        <a:xfrm>
          <a:off x="2857500" y="1643751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96</xdr:row>
      <xdr:rowOff>91800</xdr:rowOff>
    </xdr:from>
    <xdr:to>
      <xdr:col>17</xdr:col>
      <xdr:colOff>27000</xdr:colOff>
      <xdr:row>97</xdr:row>
      <xdr:rowOff>138240</xdr:rowOff>
    </xdr:to>
    <xdr:sp macro="" textlink="">
      <xdr:nvSpPr>
        <xdr:cNvPr id="246" name="テキスト ボックス 245"/>
        <xdr:cNvSpPr/>
      </xdr:nvSpPr>
      <xdr:spPr>
        <a:xfrm>
          <a:off x="2613660" y="16551000"/>
          <a:ext cx="6518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101,695</a:t>
          </a:r>
          <a:endParaRPr lang="en-US" sz="1000" b="0" strike="noStrike" spc="-1">
            <a:latin typeface="Times New Roman"/>
          </a:endParaRPr>
        </a:p>
      </xdr:txBody>
    </xdr:sp>
    <xdr:clientData/>
  </xdr:twoCellAnchor>
  <xdr:twoCellAnchor>
    <xdr:from>
      <xdr:col>6</xdr:col>
      <xdr:colOff>2880</xdr:colOff>
      <xdr:row>94</xdr:row>
      <xdr:rowOff>135360</xdr:rowOff>
    </xdr:from>
    <xdr:to>
      <xdr:col>10</xdr:col>
      <xdr:colOff>114120</xdr:colOff>
      <xdr:row>95</xdr:row>
      <xdr:rowOff>15480</xdr:rowOff>
    </xdr:to>
    <xdr:sp macro="" textlink="">
      <xdr:nvSpPr>
        <xdr:cNvPr id="247" name="直線コネクタ 246"/>
        <xdr:cNvSpPr/>
      </xdr:nvSpPr>
      <xdr:spPr>
        <a:xfrm flipV="1">
          <a:off x="1145880" y="16251660"/>
          <a:ext cx="873240" cy="515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95</xdr:row>
      <xdr:rowOff>153360</xdr:rowOff>
    </xdr:from>
    <xdr:to>
      <xdr:col>10</xdr:col>
      <xdr:colOff>164520</xdr:colOff>
      <xdr:row>96</xdr:row>
      <xdr:rowOff>83160</xdr:rowOff>
    </xdr:to>
    <xdr:sp macro="" textlink="">
      <xdr:nvSpPr>
        <xdr:cNvPr id="248" name="フローチャート: 判断 247"/>
        <xdr:cNvSpPr/>
      </xdr:nvSpPr>
      <xdr:spPr>
        <a:xfrm>
          <a:off x="1968360" y="1644111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96</xdr:row>
      <xdr:rowOff>95400</xdr:rowOff>
    </xdr:from>
    <xdr:to>
      <xdr:col>12</xdr:col>
      <xdr:colOff>75240</xdr:colOff>
      <xdr:row>97</xdr:row>
      <xdr:rowOff>141840</xdr:rowOff>
    </xdr:to>
    <xdr:sp macro="" textlink="">
      <xdr:nvSpPr>
        <xdr:cNvPr id="249" name="テキスト ボックス 248"/>
        <xdr:cNvSpPr/>
      </xdr:nvSpPr>
      <xdr:spPr>
        <a:xfrm>
          <a:off x="1724940" y="1655460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101,416</a:t>
          </a:r>
          <a:endParaRPr lang="en-US" sz="1000" b="0" strike="noStrike" spc="-1">
            <a:latin typeface="Times New Roman"/>
          </a:endParaRPr>
        </a:p>
      </xdr:txBody>
    </xdr:sp>
    <xdr:clientData/>
  </xdr:twoCellAnchor>
  <xdr:twoCellAnchor>
    <xdr:from>
      <xdr:col>5</xdr:col>
      <xdr:colOff>127080</xdr:colOff>
      <xdr:row>96</xdr:row>
      <xdr:rowOff>14400</xdr:rowOff>
    </xdr:from>
    <xdr:to>
      <xdr:col>6</xdr:col>
      <xdr:colOff>37800</xdr:colOff>
      <xdr:row>96</xdr:row>
      <xdr:rowOff>115560</xdr:rowOff>
    </xdr:to>
    <xdr:sp macro="" textlink="">
      <xdr:nvSpPr>
        <xdr:cNvPr id="250" name="フローチャート: 判断 249"/>
        <xdr:cNvSpPr/>
      </xdr:nvSpPr>
      <xdr:spPr>
        <a:xfrm>
          <a:off x="1079580" y="1647360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96</xdr:row>
      <xdr:rowOff>127800</xdr:rowOff>
    </xdr:from>
    <xdr:to>
      <xdr:col>7</xdr:col>
      <xdr:colOff>106560</xdr:colOff>
      <xdr:row>98</xdr:row>
      <xdr:rowOff>2880</xdr:rowOff>
    </xdr:to>
    <xdr:sp macro="" textlink="">
      <xdr:nvSpPr>
        <xdr:cNvPr id="251" name="テキスト ボックス 250"/>
        <xdr:cNvSpPr/>
      </xdr:nvSpPr>
      <xdr:spPr>
        <a:xfrm>
          <a:off x="867480" y="1658700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98,861</a:t>
          </a:r>
          <a:endParaRPr lang="en-US" sz="1000" b="0" strike="noStrike" spc="-1">
            <a:latin typeface="Times New Roman"/>
          </a:endParaRPr>
        </a:p>
      </xdr:txBody>
    </xdr:sp>
    <xdr:clientData/>
  </xdr:twoCellAnchor>
  <xdr:twoCellAnchor editAs="oneCell">
    <xdr:from>
      <xdr:col>23</xdr:col>
      <xdr:colOff>63360</xdr:colOff>
      <xdr:row>101</xdr:row>
      <xdr:rowOff>100440</xdr:rowOff>
    </xdr:from>
    <xdr:to>
      <xdr:col>27</xdr:col>
      <xdr:colOff>126720</xdr:colOff>
      <xdr:row>102</xdr:row>
      <xdr:rowOff>146880</xdr:rowOff>
    </xdr:to>
    <xdr:sp macro="" textlink="">
      <xdr:nvSpPr>
        <xdr:cNvPr id="252" name="テキスト ボックス 251"/>
        <xdr:cNvSpPr/>
      </xdr:nvSpPr>
      <xdr:spPr>
        <a:xfrm>
          <a:off x="444486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19</xdr:col>
      <xdr:colOff>3240</xdr:colOff>
      <xdr:row>101</xdr:row>
      <xdr:rowOff>100440</xdr:rowOff>
    </xdr:from>
    <xdr:to>
      <xdr:col>23</xdr:col>
      <xdr:colOff>66600</xdr:colOff>
      <xdr:row>102</xdr:row>
      <xdr:rowOff>146880</xdr:rowOff>
    </xdr:to>
    <xdr:sp macro="" textlink="">
      <xdr:nvSpPr>
        <xdr:cNvPr id="253" name="テキスト ボックス 252"/>
        <xdr:cNvSpPr/>
      </xdr:nvSpPr>
      <xdr:spPr>
        <a:xfrm>
          <a:off x="362274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50760</xdr:colOff>
      <xdr:row>101</xdr:row>
      <xdr:rowOff>100440</xdr:rowOff>
    </xdr:from>
    <xdr:to>
      <xdr:col>18</xdr:col>
      <xdr:colOff>113760</xdr:colOff>
      <xdr:row>102</xdr:row>
      <xdr:rowOff>146880</xdr:rowOff>
    </xdr:to>
    <xdr:sp macro="" textlink="">
      <xdr:nvSpPr>
        <xdr:cNvPr id="254" name="テキスト ボックス 253"/>
        <xdr:cNvSpPr/>
      </xdr:nvSpPr>
      <xdr:spPr>
        <a:xfrm>
          <a:off x="271776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9</xdr:col>
      <xdr:colOff>114480</xdr:colOff>
      <xdr:row>101</xdr:row>
      <xdr:rowOff>100440</xdr:rowOff>
    </xdr:from>
    <xdr:to>
      <xdr:col>14</xdr:col>
      <xdr:colOff>3240</xdr:colOff>
      <xdr:row>102</xdr:row>
      <xdr:rowOff>146880</xdr:rowOff>
    </xdr:to>
    <xdr:sp macro="" textlink="">
      <xdr:nvSpPr>
        <xdr:cNvPr id="255" name="テキスト ボックス 254"/>
        <xdr:cNvSpPr/>
      </xdr:nvSpPr>
      <xdr:spPr>
        <a:xfrm>
          <a:off x="1828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3240</xdr:colOff>
      <xdr:row>101</xdr:row>
      <xdr:rowOff>100440</xdr:rowOff>
    </xdr:from>
    <xdr:to>
      <xdr:col>9</xdr:col>
      <xdr:colOff>66600</xdr:colOff>
      <xdr:row>102</xdr:row>
      <xdr:rowOff>146880</xdr:rowOff>
    </xdr:to>
    <xdr:sp macro="" textlink="">
      <xdr:nvSpPr>
        <xdr:cNvPr id="256" name="テキスト ボックス 255"/>
        <xdr:cNvSpPr/>
      </xdr:nvSpPr>
      <xdr:spPr>
        <a:xfrm>
          <a:off x="95574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24</xdr:col>
      <xdr:colOff>12600</xdr:colOff>
      <xdr:row>93</xdr:row>
      <xdr:rowOff>25200</xdr:rowOff>
    </xdr:from>
    <xdr:to>
      <xdr:col>24</xdr:col>
      <xdr:colOff>113760</xdr:colOff>
      <xdr:row>93</xdr:row>
      <xdr:rowOff>126360</xdr:rowOff>
    </xdr:to>
    <xdr:sp macro="" textlink="">
      <xdr:nvSpPr>
        <xdr:cNvPr id="257" name="楕円 256"/>
        <xdr:cNvSpPr/>
      </xdr:nvSpPr>
      <xdr:spPr>
        <a:xfrm>
          <a:off x="4584600" y="1597005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92</xdr:row>
      <xdr:rowOff>68760</xdr:rowOff>
    </xdr:from>
    <xdr:to>
      <xdr:col>28</xdr:col>
      <xdr:colOff>9720</xdr:colOff>
      <xdr:row>93</xdr:row>
      <xdr:rowOff>115200</xdr:rowOff>
    </xdr:to>
    <xdr:sp macro="" textlink="">
      <xdr:nvSpPr>
        <xdr:cNvPr id="258" name="扶助費該当値テキスト"/>
        <xdr:cNvSpPr/>
      </xdr:nvSpPr>
      <xdr:spPr>
        <a:xfrm>
          <a:off x="4691520" y="1584216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138,503</a:t>
          </a:r>
          <a:endParaRPr lang="en-US" sz="1000" b="0" strike="noStrike" spc="-1">
            <a:latin typeface="Times New Roman"/>
          </a:endParaRPr>
        </a:p>
      </xdr:txBody>
    </xdr:sp>
    <xdr:clientData/>
  </xdr:twoCellAnchor>
  <xdr:twoCellAnchor>
    <xdr:from>
      <xdr:col>19</xdr:col>
      <xdr:colOff>127080</xdr:colOff>
      <xdr:row>93</xdr:row>
      <xdr:rowOff>142560</xdr:rowOff>
    </xdr:from>
    <xdr:to>
      <xdr:col>20</xdr:col>
      <xdr:colOff>37800</xdr:colOff>
      <xdr:row>94</xdr:row>
      <xdr:rowOff>72360</xdr:rowOff>
    </xdr:to>
    <xdr:sp macro="" textlink="">
      <xdr:nvSpPr>
        <xdr:cNvPr id="259" name="楕円 258"/>
        <xdr:cNvSpPr/>
      </xdr:nvSpPr>
      <xdr:spPr>
        <a:xfrm>
          <a:off x="3746580" y="1608741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92</xdr:row>
      <xdr:rowOff>109800</xdr:rowOff>
    </xdr:from>
    <xdr:to>
      <xdr:col>21</xdr:col>
      <xdr:colOff>138600</xdr:colOff>
      <xdr:row>93</xdr:row>
      <xdr:rowOff>156240</xdr:rowOff>
    </xdr:to>
    <xdr:sp macro="" textlink="">
      <xdr:nvSpPr>
        <xdr:cNvPr id="260" name="テキスト ボックス 259"/>
        <xdr:cNvSpPr/>
      </xdr:nvSpPr>
      <xdr:spPr>
        <a:xfrm>
          <a:off x="3502800" y="1588320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129,267</a:t>
          </a:r>
          <a:endParaRPr lang="en-US" sz="1000" b="0" strike="noStrike" spc="-1">
            <a:latin typeface="Times New Roman"/>
          </a:endParaRPr>
        </a:p>
      </xdr:txBody>
    </xdr:sp>
    <xdr:clientData/>
  </xdr:twoCellAnchor>
  <xdr:twoCellAnchor>
    <xdr:from>
      <xdr:col>15</xdr:col>
      <xdr:colOff>0</xdr:colOff>
      <xdr:row>94</xdr:row>
      <xdr:rowOff>53280</xdr:rowOff>
    </xdr:from>
    <xdr:to>
      <xdr:col>15</xdr:col>
      <xdr:colOff>101160</xdr:colOff>
      <xdr:row>94</xdr:row>
      <xdr:rowOff>154440</xdr:rowOff>
    </xdr:to>
    <xdr:sp macro="" textlink="">
      <xdr:nvSpPr>
        <xdr:cNvPr id="261" name="楕円 260"/>
        <xdr:cNvSpPr/>
      </xdr:nvSpPr>
      <xdr:spPr>
        <a:xfrm>
          <a:off x="2857500" y="161695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93</xdr:row>
      <xdr:rowOff>20520</xdr:rowOff>
    </xdr:from>
    <xdr:to>
      <xdr:col>17</xdr:col>
      <xdr:colOff>27000</xdr:colOff>
      <xdr:row>94</xdr:row>
      <xdr:rowOff>66960</xdr:rowOff>
    </xdr:to>
    <xdr:sp macro="" textlink="">
      <xdr:nvSpPr>
        <xdr:cNvPr id="262" name="テキスト ボックス 261"/>
        <xdr:cNvSpPr/>
      </xdr:nvSpPr>
      <xdr:spPr>
        <a:xfrm>
          <a:off x="2613660" y="15965370"/>
          <a:ext cx="6518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122,816</a:t>
          </a:r>
          <a:endParaRPr lang="en-US" sz="1000" b="0" strike="noStrike" spc="-1">
            <a:latin typeface="Times New Roman"/>
          </a:endParaRPr>
        </a:p>
      </xdr:txBody>
    </xdr:sp>
    <xdr:clientData/>
  </xdr:twoCellAnchor>
  <xdr:twoCellAnchor>
    <xdr:from>
      <xdr:col>10</xdr:col>
      <xdr:colOff>63360</xdr:colOff>
      <xdr:row>94</xdr:row>
      <xdr:rowOff>84600</xdr:rowOff>
    </xdr:from>
    <xdr:to>
      <xdr:col>10</xdr:col>
      <xdr:colOff>164520</xdr:colOff>
      <xdr:row>95</xdr:row>
      <xdr:rowOff>14400</xdr:rowOff>
    </xdr:to>
    <xdr:sp macro="" textlink="">
      <xdr:nvSpPr>
        <xdr:cNvPr id="263" name="楕円 262"/>
        <xdr:cNvSpPr/>
      </xdr:nvSpPr>
      <xdr:spPr>
        <a:xfrm>
          <a:off x="1968360" y="1620090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93</xdr:row>
      <xdr:rowOff>51840</xdr:rowOff>
    </xdr:from>
    <xdr:to>
      <xdr:col>12</xdr:col>
      <xdr:colOff>75240</xdr:colOff>
      <xdr:row>94</xdr:row>
      <xdr:rowOff>98280</xdr:rowOff>
    </xdr:to>
    <xdr:sp macro="" textlink="">
      <xdr:nvSpPr>
        <xdr:cNvPr id="264" name="テキスト ボックス 263"/>
        <xdr:cNvSpPr/>
      </xdr:nvSpPr>
      <xdr:spPr>
        <a:xfrm>
          <a:off x="1724940" y="1599669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120,331</a:t>
          </a:r>
          <a:endParaRPr lang="en-US" sz="1000" b="0" strike="noStrike" spc="-1">
            <a:latin typeface="Times New Roman"/>
          </a:endParaRPr>
        </a:p>
      </xdr:txBody>
    </xdr:sp>
    <xdr:clientData/>
  </xdr:twoCellAnchor>
  <xdr:twoCellAnchor>
    <xdr:from>
      <xdr:col>5</xdr:col>
      <xdr:colOff>127080</xdr:colOff>
      <xdr:row>94</xdr:row>
      <xdr:rowOff>136440</xdr:rowOff>
    </xdr:from>
    <xdr:to>
      <xdr:col>6</xdr:col>
      <xdr:colOff>37800</xdr:colOff>
      <xdr:row>95</xdr:row>
      <xdr:rowOff>66240</xdr:rowOff>
    </xdr:to>
    <xdr:sp macro="" textlink="">
      <xdr:nvSpPr>
        <xdr:cNvPr id="265" name="楕円 264"/>
        <xdr:cNvSpPr/>
      </xdr:nvSpPr>
      <xdr:spPr>
        <a:xfrm>
          <a:off x="1079580" y="1625274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93</xdr:row>
      <xdr:rowOff>103680</xdr:rowOff>
    </xdr:from>
    <xdr:to>
      <xdr:col>7</xdr:col>
      <xdr:colOff>138600</xdr:colOff>
      <xdr:row>94</xdr:row>
      <xdr:rowOff>150120</xdr:rowOff>
    </xdr:to>
    <xdr:sp macro="" textlink="">
      <xdr:nvSpPr>
        <xdr:cNvPr id="266" name="テキスト ボックス 265"/>
        <xdr:cNvSpPr/>
      </xdr:nvSpPr>
      <xdr:spPr>
        <a:xfrm>
          <a:off x="835800" y="1604853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116,265</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267" name="正方形/長方形 266"/>
        <xdr:cNvSpPr/>
      </xdr:nvSpPr>
      <xdr:spPr>
        <a:xfrm>
          <a:off x="6604080" y="4000590"/>
          <a:ext cx="46858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268" name="正方形/長方形 267"/>
        <xdr:cNvSpPr/>
      </xdr:nvSpPr>
      <xdr:spPr>
        <a:xfrm>
          <a:off x="673086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63000</xdr:colOff>
      <xdr:row>27</xdr:row>
      <xdr:rowOff>171360</xdr:rowOff>
    </xdr:to>
    <xdr:sp macro="" textlink="">
      <xdr:nvSpPr>
        <xdr:cNvPr id="269" name="正方形/長方形 268"/>
        <xdr:cNvSpPr/>
      </xdr:nvSpPr>
      <xdr:spPr>
        <a:xfrm>
          <a:off x="673086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22/51</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270" name="正方形/長方形 269"/>
        <xdr:cNvSpPr/>
      </xdr:nvSpPr>
      <xdr:spPr>
        <a:xfrm>
          <a:off x="774708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126720</xdr:colOff>
      <xdr:row>27</xdr:row>
      <xdr:rowOff>171360</xdr:rowOff>
    </xdr:to>
    <xdr:sp macro="" textlink="">
      <xdr:nvSpPr>
        <xdr:cNvPr id="271" name="正方形/長方形 270"/>
        <xdr:cNvSpPr/>
      </xdr:nvSpPr>
      <xdr:spPr>
        <a:xfrm>
          <a:off x="774708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153,977</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272" name="正方形/長方形 271"/>
        <xdr:cNvSpPr/>
      </xdr:nvSpPr>
      <xdr:spPr>
        <a:xfrm>
          <a:off x="889008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126720</xdr:colOff>
      <xdr:row>27</xdr:row>
      <xdr:rowOff>171360</xdr:rowOff>
    </xdr:to>
    <xdr:sp macro="" textlink="">
      <xdr:nvSpPr>
        <xdr:cNvPr id="273" name="正方形/長方形 272"/>
        <xdr:cNvSpPr/>
      </xdr:nvSpPr>
      <xdr:spPr>
        <a:xfrm>
          <a:off x="889008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162,097</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74" name="正方形/長方形 273"/>
        <xdr:cNvSpPr/>
      </xdr:nvSpPr>
      <xdr:spPr>
        <a:xfrm>
          <a:off x="6604080" y="4826160"/>
          <a:ext cx="46858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86760</xdr:colOff>
      <xdr:row>28</xdr:row>
      <xdr:rowOff>26640</xdr:rowOff>
    </xdr:to>
    <xdr:sp macro="" textlink="">
      <xdr:nvSpPr>
        <xdr:cNvPr id="275" name="テキスト ボックス 274"/>
        <xdr:cNvSpPr/>
      </xdr:nvSpPr>
      <xdr:spPr>
        <a:xfrm>
          <a:off x="6568440" y="4635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76" name="直線コネクタ 275"/>
        <xdr:cNvSpPr/>
      </xdr:nvSpPr>
      <xdr:spPr>
        <a:xfrm>
          <a:off x="6603720" y="7111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39</xdr:row>
      <xdr:rowOff>44280</xdr:rowOff>
    </xdr:from>
    <xdr:to>
      <xdr:col>59</xdr:col>
      <xdr:colOff>50760</xdr:colOff>
      <xdr:row>39</xdr:row>
      <xdr:rowOff>44280</xdr:rowOff>
    </xdr:to>
    <xdr:sp macro="" textlink="">
      <xdr:nvSpPr>
        <xdr:cNvPr id="277" name="直線コネクタ 276"/>
        <xdr:cNvSpPr/>
      </xdr:nvSpPr>
      <xdr:spPr>
        <a:xfrm>
          <a:off x="6603720" y="673083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38</xdr:row>
      <xdr:rowOff>94320</xdr:rowOff>
    </xdr:from>
    <xdr:to>
      <xdr:col>34</xdr:col>
      <xdr:colOff>140760</xdr:colOff>
      <xdr:row>39</xdr:row>
      <xdr:rowOff>140760</xdr:rowOff>
    </xdr:to>
    <xdr:sp macro="" textlink="">
      <xdr:nvSpPr>
        <xdr:cNvPr id="278" name="テキスト ボックス 277"/>
        <xdr:cNvSpPr/>
      </xdr:nvSpPr>
      <xdr:spPr>
        <a:xfrm>
          <a:off x="6357060" y="660942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37</xdr:row>
      <xdr:rowOff>6120</xdr:rowOff>
    </xdr:from>
    <xdr:to>
      <xdr:col>59</xdr:col>
      <xdr:colOff>50760</xdr:colOff>
      <xdr:row>37</xdr:row>
      <xdr:rowOff>6120</xdr:rowOff>
    </xdr:to>
    <xdr:sp macro="" textlink="">
      <xdr:nvSpPr>
        <xdr:cNvPr id="279" name="直線コネクタ 278"/>
        <xdr:cNvSpPr/>
      </xdr:nvSpPr>
      <xdr:spPr>
        <a:xfrm>
          <a:off x="6603720" y="634977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36</xdr:row>
      <xdr:rowOff>56160</xdr:rowOff>
    </xdr:from>
    <xdr:to>
      <xdr:col>34</xdr:col>
      <xdr:colOff>171000</xdr:colOff>
      <xdr:row>37</xdr:row>
      <xdr:rowOff>102600</xdr:rowOff>
    </xdr:to>
    <xdr:sp macro="" textlink="">
      <xdr:nvSpPr>
        <xdr:cNvPr id="280" name="テキスト ボックス 279"/>
        <xdr:cNvSpPr/>
      </xdr:nvSpPr>
      <xdr:spPr>
        <a:xfrm>
          <a:off x="6075420" y="6228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126720</xdr:colOff>
      <xdr:row>34</xdr:row>
      <xdr:rowOff>139680</xdr:rowOff>
    </xdr:from>
    <xdr:to>
      <xdr:col>59</xdr:col>
      <xdr:colOff>50760</xdr:colOff>
      <xdr:row>34</xdr:row>
      <xdr:rowOff>139680</xdr:rowOff>
    </xdr:to>
    <xdr:sp macro="" textlink="">
      <xdr:nvSpPr>
        <xdr:cNvPr id="281" name="直線コネクタ 280"/>
        <xdr:cNvSpPr/>
      </xdr:nvSpPr>
      <xdr:spPr>
        <a:xfrm>
          <a:off x="6603720" y="59689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34</xdr:row>
      <xdr:rowOff>18000</xdr:rowOff>
    </xdr:from>
    <xdr:to>
      <xdr:col>34</xdr:col>
      <xdr:colOff>171000</xdr:colOff>
      <xdr:row>35</xdr:row>
      <xdr:rowOff>64440</xdr:rowOff>
    </xdr:to>
    <xdr:sp macro="" textlink="">
      <xdr:nvSpPr>
        <xdr:cNvPr id="282" name="テキスト ボックス 281"/>
        <xdr:cNvSpPr/>
      </xdr:nvSpPr>
      <xdr:spPr>
        <a:xfrm>
          <a:off x="6011700" y="584730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32</xdr:row>
      <xdr:rowOff>101520</xdr:rowOff>
    </xdr:from>
    <xdr:to>
      <xdr:col>59</xdr:col>
      <xdr:colOff>50760</xdr:colOff>
      <xdr:row>32</xdr:row>
      <xdr:rowOff>101520</xdr:rowOff>
    </xdr:to>
    <xdr:sp macro="" textlink="">
      <xdr:nvSpPr>
        <xdr:cNvPr id="283" name="直線コネクタ 282"/>
        <xdr:cNvSpPr/>
      </xdr:nvSpPr>
      <xdr:spPr>
        <a:xfrm>
          <a:off x="6603720" y="558792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31</xdr:row>
      <xdr:rowOff>151200</xdr:rowOff>
    </xdr:from>
    <xdr:to>
      <xdr:col>34</xdr:col>
      <xdr:colOff>171000</xdr:colOff>
      <xdr:row>33</xdr:row>
      <xdr:rowOff>25920</xdr:rowOff>
    </xdr:to>
    <xdr:sp macro="" textlink="">
      <xdr:nvSpPr>
        <xdr:cNvPr id="284" name="テキスト ボックス 283"/>
        <xdr:cNvSpPr/>
      </xdr:nvSpPr>
      <xdr:spPr>
        <a:xfrm>
          <a:off x="6011700" y="5466150"/>
          <a:ext cx="6363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30</xdr:row>
      <xdr:rowOff>63360</xdr:rowOff>
    </xdr:from>
    <xdr:to>
      <xdr:col>59</xdr:col>
      <xdr:colOff>50760</xdr:colOff>
      <xdr:row>30</xdr:row>
      <xdr:rowOff>63360</xdr:rowOff>
    </xdr:to>
    <xdr:sp macro="" textlink="">
      <xdr:nvSpPr>
        <xdr:cNvPr id="285" name="直線コネクタ 284"/>
        <xdr:cNvSpPr/>
      </xdr:nvSpPr>
      <xdr:spPr>
        <a:xfrm>
          <a:off x="6603720" y="520686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29</xdr:row>
      <xdr:rowOff>113400</xdr:rowOff>
    </xdr:from>
    <xdr:to>
      <xdr:col>34</xdr:col>
      <xdr:colOff>171000</xdr:colOff>
      <xdr:row>30</xdr:row>
      <xdr:rowOff>159840</xdr:rowOff>
    </xdr:to>
    <xdr:sp macro="" textlink="">
      <xdr:nvSpPr>
        <xdr:cNvPr id="286" name="テキスト ボックス 285"/>
        <xdr:cNvSpPr/>
      </xdr:nvSpPr>
      <xdr:spPr>
        <a:xfrm>
          <a:off x="6011700" y="508545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87" name="直線コネクタ 286"/>
        <xdr:cNvSpPr/>
      </xdr:nvSpPr>
      <xdr:spPr>
        <a:xfrm>
          <a:off x="6603720" y="4825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27</xdr:row>
      <xdr:rowOff>75240</xdr:rowOff>
    </xdr:from>
    <xdr:to>
      <xdr:col>34</xdr:col>
      <xdr:colOff>171000</xdr:colOff>
      <xdr:row>28</xdr:row>
      <xdr:rowOff>121320</xdr:rowOff>
    </xdr:to>
    <xdr:sp macro="" textlink="">
      <xdr:nvSpPr>
        <xdr:cNvPr id="288" name="テキスト ボックス 287"/>
        <xdr:cNvSpPr/>
      </xdr:nvSpPr>
      <xdr:spPr>
        <a:xfrm>
          <a:off x="6011700" y="4704390"/>
          <a:ext cx="6363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89" name="補助費等グラフ枠"/>
        <xdr:cNvSpPr/>
      </xdr:nvSpPr>
      <xdr:spPr>
        <a:xfrm>
          <a:off x="6604080" y="4826160"/>
          <a:ext cx="46858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30</xdr:row>
      <xdr:rowOff>104760</xdr:rowOff>
    </xdr:from>
    <xdr:to>
      <xdr:col>55</xdr:col>
      <xdr:colOff>15120</xdr:colOff>
      <xdr:row>33</xdr:row>
      <xdr:rowOff>166680</xdr:rowOff>
    </xdr:to>
    <xdr:sp macro="" textlink="">
      <xdr:nvSpPr>
        <xdr:cNvPr id="290" name="直線コネクタ 289"/>
        <xdr:cNvSpPr/>
      </xdr:nvSpPr>
      <xdr:spPr>
        <a:xfrm flipV="1">
          <a:off x="10491180" y="5248260"/>
          <a:ext cx="1440" cy="5762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34</xdr:row>
      <xdr:rowOff>19800</xdr:rowOff>
    </xdr:from>
    <xdr:to>
      <xdr:col>58</xdr:col>
      <xdr:colOff>120240</xdr:colOff>
      <xdr:row>35</xdr:row>
      <xdr:rowOff>66240</xdr:rowOff>
    </xdr:to>
    <xdr:sp macro="" textlink="">
      <xdr:nvSpPr>
        <xdr:cNvPr id="291" name="補助費等最小値テキスト"/>
        <xdr:cNvSpPr/>
      </xdr:nvSpPr>
      <xdr:spPr>
        <a:xfrm>
          <a:off x="10533300" y="5849100"/>
          <a:ext cx="6359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118,951</a:t>
          </a:r>
          <a:endParaRPr lang="en-US" sz="1000" b="0" strike="noStrike" spc="-1">
            <a:latin typeface="Times New Roman"/>
          </a:endParaRPr>
        </a:p>
      </xdr:txBody>
    </xdr:sp>
    <xdr:clientData/>
  </xdr:twoCellAnchor>
  <xdr:twoCellAnchor>
    <xdr:from>
      <xdr:col>54</xdr:col>
      <xdr:colOff>101520</xdr:colOff>
      <xdr:row>33</xdr:row>
      <xdr:rowOff>166680</xdr:rowOff>
    </xdr:from>
    <xdr:to>
      <xdr:col>55</xdr:col>
      <xdr:colOff>88560</xdr:colOff>
      <xdr:row>33</xdr:row>
      <xdr:rowOff>166680</xdr:rowOff>
    </xdr:to>
    <xdr:sp macro="" textlink="">
      <xdr:nvSpPr>
        <xdr:cNvPr id="292" name="直線コネクタ 291"/>
        <xdr:cNvSpPr/>
      </xdr:nvSpPr>
      <xdr:spPr>
        <a:xfrm>
          <a:off x="10388520" y="582453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29</xdr:row>
      <xdr:rowOff>72000</xdr:rowOff>
    </xdr:from>
    <xdr:to>
      <xdr:col>58</xdr:col>
      <xdr:colOff>120240</xdr:colOff>
      <xdr:row>30</xdr:row>
      <xdr:rowOff>118440</xdr:rowOff>
    </xdr:to>
    <xdr:sp macro="" textlink="">
      <xdr:nvSpPr>
        <xdr:cNvPr id="293" name="補助費等最大値テキスト"/>
        <xdr:cNvSpPr/>
      </xdr:nvSpPr>
      <xdr:spPr>
        <a:xfrm>
          <a:off x="10533300" y="5044050"/>
          <a:ext cx="6359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194,578</a:t>
          </a:r>
          <a:endParaRPr lang="en-US" sz="1000" b="0" strike="noStrike" spc="-1">
            <a:latin typeface="Times New Roman"/>
          </a:endParaRPr>
        </a:p>
      </xdr:txBody>
    </xdr:sp>
    <xdr:clientData/>
  </xdr:twoCellAnchor>
  <xdr:twoCellAnchor>
    <xdr:from>
      <xdr:col>54</xdr:col>
      <xdr:colOff>101520</xdr:colOff>
      <xdr:row>30</xdr:row>
      <xdr:rowOff>104760</xdr:rowOff>
    </xdr:from>
    <xdr:to>
      <xdr:col>55</xdr:col>
      <xdr:colOff>88560</xdr:colOff>
      <xdr:row>30</xdr:row>
      <xdr:rowOff>104760</xdr:rowOff>
    </xdr:to>
    <xdr:sp macro="" textlink="">
      <xdr:nvSpPr>
        <xdr:cNvPr id="294" name="直線コネクタ 293"/>
        <xdr:cNvSpPr/>
      </xdr:nvSpPr>
      <xdr:spPr>
        <a:xfrm>
          <a:off x="10388520" y="524826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32</xdr:row>
      <xdr:rowOff>152280</xdr:rowOff>
    </xdr:from>
    <xdr:to>
      <xdr:col>54</xdr:col>
      <xdr:colOff>174600</xdr:colOff>
      <xdr:row>37</xdr:row>
      <xdr:rowOff>114480</xdr:rowOff>
    </xdr:to>
    <xdr:sp macro="" textlink="">
      <xdr:nvSpPr>
        <xdr:cNvPr id="295" name="直線コネクタ 294"/>
        <xdr:cNvSpPr/>
      </xdr:nvSpPr>
      <xdr:spPr>
        <a:xfrm flipV="1">
          <a:off x="9639120" y="5638680"/>
          <a:ext cx="822480" cy="8194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31</xdr:row>
      <xdr:rowOff>132840</xdr:rowOff>
    </xdr:from>
    <xdr:to>
      <xdr:col>58</xdr:col>
      <xdr:colOff>120240</xdr:colOff>
      <xdr:row>33</xdr:row>
      <xdr:rowOff>7560</xdr:rowOff>
    </xdr:to>
    <xdr:sp macro="" textlink="">
      <xdr:nvSpPr>
        <xdr:cNvPr id="296" name="補助費等平均値テキスト"/>
        <xdr:cNvSpPr/>
      </xdr:nvSpPr>
      <xdr:spPr>
        <a:xfrm>
          <a:off x="10533300" y="5447790"/>
          <a:ext cx="63594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144,924</a:t>
          </a:r>
          <a:endParaRPr lang="en-US" sz="1000" b="0" strike="noStrike" spc="-1">
            <a:latin typeface="Times New Roman"/>
          </a:endParaRPr>
        </a:p>
      </xdr:txBody>
    </xdr:sp>
    <xdr:clientData/>
  </xdr:twoCellAnchor>
  <xdr:twoCellAnchor>
    <xdr:from>
      <xdr:col>54</xdr:col>
      <xdr:colOff>139680</xdr:colOff>
      <xdr:row>32</xdr:row>
      <xdr:rowOff>89640</xdr:rowOff>
    </xdr:from>
    <xdr:to>
      <xdr:col>55</xdr:col>
      <xdr:colOff>50400</xdr:colOff>
      <xdr:row>33</xdr:row>
      <xdr:rowOff>19440</xdr:rowOff>
    </xdr:to>
    <xdr:sp macro="" textlink="">
      <xdr:nvSpPr>
        <xdr:cNvPr id="297" name="フローチャート: 判断 296"/>
        <xdr:cNvSpPr/>
      </xdr:nvSpPr>
      <xdr:spPr>
        <a:xfrm>
          <a:off x="10426680" y="557604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37</xdr:row>
      <xdr:rowOff>114480</xdr:rowOff>
    </xdr:from>
    <xdr:to>
      <xdr:col>50</xdr:col>
      <xdr:colOff>114120</xdr:colOff>
      <xdr:row>38</xdr:row>
      <xdr:rowOff>46440</xdr:rowOff>
    </xdr:to>
    <xdr:sp macro="" textlink="">
      <xdr:nvSpPr>
        <xdr:cNvPr id="298" name="直線コネクタ 297"/>
        <xdr:cNvSpPr/>
      </xdr:nvSpPr>
      <xdr:spPr>
        <a:xfrm flipV="1">
          <a:off x="8765880" y="6458130"/>
          <a:ext cx="873240" cy="1034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37</xdr:row>
      <xdr:rowOff>46080</xdr:rowOff>
    </xdr:from>
    <xdr:to>
      <xdr:col>50</xdr:col>
      <xdr:colOff>164520</xdr:colOff>
      <xdr:row>37</xdr:row>
      <xdr:rowOff>147240</xdr:rowOff>
    </xdr:to>
    <xdr:sp macro="" textlink="">
      <xdr:nvSpPr>
        <xdr:cNvPr id="299" name="フローチャート: 判断 298"/>
        <xdr:cNvSpPr/>
      </xdr:nvSpPr>
      <xdr:spPr>
        <a:xfrm>
          <a:off x="9588360" y="638973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36</xdr:row>
      <xdr:rowOff>12960</xdr:rowOff>
    </xdr:from>
    <xdr:to>
      <xdr:col>52</xdr:col>
      <xdr:colOff>42840</xdr:colOff>
      <xdr:row>37</xdr:row>
      <xdr:rowOff>59400</xdr:rowOff>
    </xdr:to>
    <xdr:sp macro="" textlink="">
      <xdr:nvSpPr>
        <xdr:cNvPr id="300" name="テキスト ボックス 299"/>
        <xdr:cNvSpPr/>
      </xdr:nvSpPr>
      <xdr:spPr>
        <a:xfrm>
          <a:off x="9376260" y="61851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38,110</a:t>
          </a:r>
          <a:endParaRPr lang="en-US" sz="1000" b="0" strike="noStrike" spc="-1">
            <a:latin typeface="Times New Roman"/>
          </a:endParaRPr>
        </a:p>
      </xdr:txBody>
    </xdr:sp>
    <xdr:clientData/>
  </xdr:twoCellAnchor>
  <xdr:twoCellAnchor>
    <xdr:from>
      <xdr:col>41</xdr:col>
      <xdr:colOff>50760</xdr:colOff>
      <xdr:row>38</xdr:row>
      <xdr:rowOff>44640</xdr:rowOff>
    </xdr:from>
    <xdr:to>
      <xdr:col>46</xdr:col>
      <xdr:colOff>2880</xdr:colOff>
      <xdr:row>38</xdr:row>
      <xdr:rowOff>46440</xdr:rowOff>
    </xdr:to>
    <xdr:sp macro="" textlink="">
      <xdr:nvSpPr>
        <xdr:cNvPr id="301" name="直線コネクタ 300"/>
        <xdr:cNvSpPr/>
      </xdr:nvSpPr>
      <xdr:spPr>
        <a:xfrm>
          <a:off x="7861260" y="6559740"/>
          <a:ext cx="90462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37</xdr:row>
      <xdr:rowOff>65160</xdr:rowOff>
    </xdr:from>
    <xdr:to>
      <xdr:col>46</xdr:col>
      <xdr:colOff>37800</xdr:colOff>
      <xdr:row>37</xdr:row>
      <xdr:rowOff>166320</xdr:rowOff>
    </xdr:to>
    <xdr:sp macro="" textlink="">
      <xdr:nvSpPr>
        <xdr:cNvPr id="302" name="フローチャート: 判断 301"/>
        <xdr:cNvSpPr/>
      </xdr:nvSpPr>
      <xdr:spPr>
        <a:xfrm>
          <a:off x="8699580" y="640881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36</xdr:row>
      <xdr:rowOff>32400</xdr:rowOff>
    </xdr:from>
    <xdr:to>
      <xdr:col>47</xdr:col>
      <xdr:colOff>106560</xdr:colOff>
      <xdr:row>37</xdr:row>
      <xdr:rowOff>78840</xdr:rowOff>
    </xdr:to>
    <xdr:sp macro="" textlink="">
      <xdr:nvSpPr>
        <xdr:cNvPr id="303" name="テキスト ボックス 302"/>
        <xdr:cNvSpPr/>
      </xdr:nvSpPr>
      <xdr:spPr>
        <a:xfrm>
          <a:off x="8487480" y="62046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35,615</a:t>
          </a:r>
          <a:endParaRPr lang="en-US" sz="1000" b="0" strike="noStrike" spc="-1">
            <a:latin typeface="Times New Roman"/>
          </a:endParaRPr>
        </a:p>
      </xdr:txBody>
    </xdr:sp>
    <xdr:clientData/>
  </xdr:twoCellAnchor>
  <xdr:twoCellAnchor>
    <xdr:from>
      <xdr:col>36</xdr:col>
      <xdr:colOff>114120</xdr:colOff>
      <xdr:row>38</xdr:row>
      <xdr:rowOff>44640</xdr:rowOff>
    </xdr:from>
    <xdr:to>
      <xdr:col>41</xdr:col>
      <xdr:colOff>50760</xdr:colOff>
      <xdr:row>38</xdr:row>
      <xdr:rowOff>49320</xdr:rowOff>
    </xdr:to>
    <xdr:sp macro="" textlink="">
      <xdr:nvSpPr>
        <xdr:cNvPr id="304" name="直線コネクタ 303"/>
        <xdr:cNvSpPr/>
      </xdr:nvSpPr>
      <xdr:spPr>
        <a:xfrm flipV="1">
          <a:off x="6972120" y="6559740"/>
          <a:ext cx="88914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37</xdr:row>
      <xdr:rowOff>85680</xdr:rowOff>
    </xdr:from>
    <xdr:to>
      <xdr:col>41</xdr:col>
      <xdr:colOff>101160</xdr:colOff>
      <xdr:row>38</xdr:row>
      <xdr:rowOff>15480</xdr:rowOff>
    </xdr:to>
    <xdr:sp macro="" textlink="">
      <xdr:nvSpPr>
        <xdr:cNvPr id="305" name="フローチャート: 判断 304"/>
        <xdr:cNvSpPr/>
      </xdr:nvSpPr>
      <xdr:spPr>
        <a:xfrm>
          <a:off x="7810500" y="642933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36</xdr:row>
      <xdr:rowOff>52920</xdr:rowOff>
    </xdr:from>
    <xdr:to>
      <xdr:col>42</xdr:col>
      <xdr:colOff>169920</xdr:colOff>
      <xdr:row>37</xdr:row>
      <xdr:rowOff>99360</xdr:rowOff>
    </xdr:to>
    <xdr:sp macro="" textlink="">
      <xdr:nvSpPr>
        <xdr:cNvPr id="306" name="テキスト ボックス 305"/>
        <xdr:cNvSpPr/>
      </xdr:nvSpPr>
      <xdr:spPr>
        <a:xfrm>
          <a:off x="7598340" y="62251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32,915</a:t>
          </a:r>
          <a:endParaRPr lang="en-US" sz="1000" b="0" strike="noStrike" spc="-1">
            <a:latin typeface="Times New Roman"/>
          </a:endParaRPr>
        </a:p>
      </xdr:txBody>
    </xdr:sp>
    <xdr:clientData/>
  </xdr:twoCellAnchor>
  <xdr:twoCellAnchor>
    <xdr:from>
      <xdr:col>36</xdr:col>
      <xdr:colOff>63360</xdr:colOff>
      <xdr:row>37</xdr:row>
      <xdr:rowOff>97200</xdr:rowOff>
    </xdr:from>
    <xdr:to>
      <xdr:col>36</xdr:col>
      <xdr:colOff>164520</xdr:colOff>
      <xdr:row>38</xdr:row>
      <xdr:rowOff>27000</xdr:rowOff>
    </xdr:to>
    <xdr:sp macro="" textlink="">
      <xdr:nvSpPr>
        <xdr:cNvPr id="307" name="フローチャート: 判断 306"/>
        <xdr:cNvSpPr/>
      </xdr:nvSpPr>
      <xdr:spPr>
        <a:xfrm>
          <a:off x="6921360" y="644085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36</xdr:row>
      <xdr:rowOff>64440</xdr:rowOff>
    </xdr:from>
    <xdr:to>
      <xdr:col>38</xdr:col>
      <xdr:colOff>42840</xdr:colOff>
      <xdr:row>37</xdr:row>
      <xdr:rowOff>110880</xdr:rowOff>
    </xdr:to>
    <xdr:sp macro="" textlink="">
      <xdr:nvSpPr>
        <xdr:cNvPr id="308" name="テキスト ボックス 307"/>
        <xdr:cNvSpPr/>
      </xdr:nvSpPr>
      <xdr:spPr>
        <a:xfrm>
          <a:off x="6709260" y="623664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31,420</a:t>
          </a:r>
          <a:endParaRPr lang="en-US" sz="1000" b="0" strike="noStrike" spc="-1">
            <a:latin typeface="Times New Roman"/>
          </a:endParaRPr>
        </a:p>
      </xdr:txBody>
    </xdr:sp>
    <xdr:clientData/>
  </xdr:twoCellAnchor>
  <xdr:twoCellAnchor editAs="oneCell">
    <xdr:from>
      <xdr:col>54</xdr:col>
      <xdr:colOff>0</xdr:colOff>
      <xdr:row>41</xdr:row>
      <xdr:rowOff>100440</xdr:rowOff>
    </xdr:from>
    <xdr:to>
      <xdr:col>58</xdr:col>
      <xdr:colOff>63000</xdr:colOff>
      <xdr:row>42</xdr:row>
      <xdr:rowOff>146880</xdr:rowOff>
    </xdr:to>
    <xdr:sp macro="" textlink="">
      <xdr:nvSpPr>
        <xdr:cNvPr id="309" name="テキスト ボックス 308"/>
        <xdr:cNvSpPr/>
      </xdr:nvSpPr>
      <xdr:spPr>
        <a:xfrm>
          <a:off x="1028700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49</xdr:col>
      <xdr:colOff>114480</xdr:colOff>
      <xdr:row>41</xdr:row>
      <xdr:rowOff>100440</xdr:rowOff>
    </xdr:from>
    <xdr:to>
      <xdr:col>54</xdr:col>
      <xdr:colOff>3240</xdr:colOff>
      <xdr:row>42</xdr:row>
      <xdr:rowOff>146880</xdr:rowOff>
    </xdr:to>
    <xdr:sp macro="" textlink="">
      <xdr:nvSpPr>
        <xdr:cNvPr id="310" name="テキスト ボックス 309"/>
        <xdr:cNvSpPr/>
      </xdr:nvSpPr>
      <xdr:spPr>
        <a:xfrm>
          <a:off x="9448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45</xdr:col>
      <xdr:colOff>3240</xdr:colOff>
      <xdr:row>41</xdr:row>
      <xdr:rowOff>100440</xdr:rowOff>
    </xdr:from>
    <xdr:to>
      <xdr:col>49</xdr:col>
      <xdr:colOff>66600</xdr:colOff>
      <xdr:row>42</xdr:row>
      <xdr:rowOff>146880</xdr:rowOff>
    </xdr:to>
    <xdr:sp macro="" textlink="">
      <xdr:nvSpPr>
        <xdr:cNvPr id="311" name="テキスト ボックス 310"/>
        <xdr:cNvSpPr/>
      </xdr:nvSpPr>
      <xdr:spPr>
        <a:xfrm>
          <a:off x="857574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40</xdr:col>
      <xdr:colOff>50760</xdr:colOff>
      <xdr:row>41</xdr:row>
      <xdr:rowOff>100440</xdr:rowOff>
    </xdr:from>
    <xdr:to>
      <xdr:col>44</xdr:col>
      <xdr:colOff>113760</xdr:colOff>
      <xdr:row>42</xdr:row>
      <xdr:rowOff>146880</xdr:rowOff>
    </xdr:to>
    <xdr:sp macro="" textlink="">
      <xdr:nvSpPr>
        <xdr:cNvPr id="312" name="テキスト ボックス 311"/>
        <xdr:cNvSpPr/>
      </xdr:nvSpPr>
      <xdr:spPr>
        <a:xfrm>
          <a:off x="767076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35</xdr:col>
      <xdr:colOff>114480</xdr:colOff>
      <xdr:row>41</xdr:row>
      <xdr:rowOff>100440</xdr:rowOff>
    </xdr:from>
    <xdr:to>
      <xdr:col>40</xdr:col>
      <xdr:colOff>3240</xdr:colOff>
      <xdr:row>42</xdr:row>
      <xdr:rowOff>146880</xdr:rowOff>
    </xdr:to>
    <xdr:sp macro="" textlink="">
      <xdr:nvSpPr>
        <xdr:cNvPr id="313" name="テキスト ボックス 312"/>
        <xdr:cNvSpPr/>
      </xdr:nvSpPr>
      <xdr:spPr>
        <a:xfrm>
          <a:off x="6781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54</xdr:col>
      <xdr:colOff>139680</xdr:colOff>
      <xdr:row>32</xdr:row>
      <xdr:rowOff>101520</xdr:rowOff>
    </xdr:from>
    <xdr:to>
      <xdr:col>55</xdr:col>
      <xdr:colOff>50400</xdr:colOff>
      <xdr:row>33</xdr:row>
      <xdr:rowOff>31320</xdr:rowOff>
    </xdr:to>
    <xdr:sp macro="" textlink="">
      <xdr:nvSpPr>
        <xdr:cNvPr id="314" name="楕円 313"/>
        <xdr:cNvSpPr/>
      </xdr:nvSpPr>
      <xdr:spPr>
        <a:xfrm>
          <a:off x="10426680" y="55879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55800</xdr:colOff>
      <xdr:row>32</xdr:row>
      <xdr:rowOff>100440</xdr:rowOff>
    </xdr:from>
    <xdr:to>
      <xdr:col>58</xdr:col>
      <xdr:colOff>120240</xdr:colOff>
      <xdr:row>33</xdr:row>
      <xdr:rowOff>146880</xdr:rowOff>
    </xdr:to>
    <xdr:sp macro="" textlink="">
      <xdr:nvSpPr>
        <xdr:cNvPr id="315" name="補助費等該当値テキスト"/>
        <xdr:cNvSpPr/>
      </xdr:nvSpPr>
      <xdr:spPr>
        <a:xfrm>
          <a:off x="10533300" y="5586840"/>
          <a:ext cx="6359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143,341</a:t>
          </a:r>
          <a:endParaRPr lang="en-US" sz="1000" b="0" strike="noStrike" spc="-1">
            <a:latin typeface="Times New Roman"/>
          </a:endParaRPr>
        </a:p>
      </xdr:txBody>
    </xdr:sp>
    <xdr:clientData/>
  </xdr:twoCellAnchor>
  <xdr:twoCellAnchor>
    <xdr:from>
      <xdr:col>50</xdr:col>
      <xdr:colOff>63360</xdr:colOff>
      <xdr:row>37</xdr:row>
      <xdr:rowOff>63720</xdr:rowOff>
    </xdr:from>
    <xdr:to>
      <xdr:col>50</xdr:col>
      <xdr:colOff>164520</xdr:colOff>
      <xdr:row>37</xdr:row>
      <xdr:rowOff>164880</xdr:rowOff>
    </xdr:to>
    <xdr:sp macro="" textlink="">
      <xdr:nvSpPr>
        <xdr:cNvPr id="316" name="楕円 315"/>
        <xdr:cNvSpPr/>
      </xdr:nvSpPr>
      <xdr:spPr>
        <a:xfrm>
          <a:off x="9588360" y="640737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38</xdr:row>
      <xdr:rowOff>5760</xdr:rowOff>
    </xdr:from>
    <xdr:to>
      <xdr:col>52</xdr:col>
      <xdr:colOff>42840</xdr:colOff>
      <xdr:row>39</xdr:row>
      <xdr:rowOff>52200</xdr:rowOff>
    </xdr:to>
    <xdr:sp macro="" textlink="">
      <xdr:nvSpPr>
        <xdr:cNvPr id="317" name="テキスト ボックス 316"/>
        <xdr:cNvSpPr/>
      </xdr:nvSpPr>
      <xdr:spPr>
        <a:xfrm>
          <a:off x="9376260" y="65208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35,786</a:t>
          </a:r>
          <a:endParaRPr lang="en-US" sz="1000" b="0" strike="noStrike" spc="-1">
            <a:latin typeface="Times New Roman"/>
          </a:endParaRPr>
        </a:p>
      </xdr:txBody>
    </xdr:sp>
    <xdr:clientData/>
  </xdr:twoCellAnchor>
  <xdr:twoCellAnchor>
    <xdr:from>
      <xdr:col>45</xdr:col>
      <xdr:colOff>127080</xdr:colOff>
      <xdr:row>37</xdr:row>
      <xdr:rowOff>167400</xdr:rowOff>
    </xdr:from>
    <xdr:to>
      <xdr:col>46</xdr:col>
      <xdr:colOff>37800</xdr:colOff>
      <xdr:row>38</xdr:row>
      <xdr:rowOff>97200</xdr:rowOff>
    </xdr:to>
    <xdr:sp macro="" textlink="">
      <xdr:nvSpPr>
        <xdr:cNvPr id="318" name="楕円 317"/>
        <xdr:cNvSpPr/>
      </xdr:nvSpPr>
      <xdr:spPr>
        <a:xfrm>
          <a:off x="8699580" y="651105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38</xdr:row>
      <xdr:rowOff>109080</xdr:rowOff>
    </xdr:from>
    <xdr:to>
      <xdr:col>47</xdr:col>
      <xdr:colOff>106560</xdr:colOff>
      <xdr:row>39</xdr:row>
      <xdr:rowOff>155520</xdr:rowOff>
    </xdr:to>
    <xdr:sp macro="" textlink="">
      <xdr:nvSpPr>
        <xdr:cNvPr id="319" name="テキスト ボックス 318"/>
        <xdr:cNvSpPr/>
      </xdr:nvSpPr>
      <xdr:spPr>
        <a:xfrm>
          <a:off x="8487480" y="662418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22,214</a:t>
          </a:r>
          <a:endParaRPr lang="en-US" sz="1000" b="0" strike="noStrike" spc="-1">
            <a:latin typeface="Times New Roman"/>
          </a:endParaRPr>
        </a:p>
      </xdr:txBody>
    </xdr:sp>
    <xdr:clientData/>
  </xdr:twoCellAnchor>
  <xdr:twoCellAnchor>
    <xdr:from>
      <xdr:col>41</xdr:col>
      <xdr:colOff>0</xdr:colOff>
      <xdr:row>37</xdr:row>
      <xdr:rowOff>165600</xdr:rowOff>
    </xdr:from>
    <xdr:to>
      <xdr:col>41</xdr:col>
      <xdr:colOff>101160</xdr:colOff>
      <xdr:row>38</xdr:row>
      <xdr:rowOff>95400</xdr:rowOff>
    </xdr:to>
    <xdr:sp macro="" textlink="">
      <xdr:nvSpPr>
        <xdr:cNvPr id="320" name="楕円 319"/>
        <xdr:cNvSpPr/>
      </xdr:nvSpPr>
      <xdr:spPr>
        <a:xfrm>
          <a:off x="7810500" y="65092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38</xdr:row>
      <xdr:rowOff>107280</xdr:rowOff>
    </xdr:from>
    <xdr:to>
      <xdr:col>42</xdr:col>
      <xdr:colOff>169920</xdr:colOff>
      <xdr:row>39</xdr:row>
      <xdr:rowOff>153720</xdr:rowOff>
    </xdr:to>
    <xdr:sp macro="" textlink="">
      <xdr:nvSpPr>
        <xdr:cNvPr id="321" name="テキスト ボックス 320"/>
        <xdr:cNvSpPr/>
      </xdr:nvSpPr>
      <xdr:spPr>
        <a:xfrm>
          <a:off x="7598340" y="662238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22,431</a:t>
          </a:r>
          <a:endParaRPr lang="en-US" sz="1000" b="0" strike="noStrike" spc="-1">
            <a:latin typeface="Times New Roman"/>
          </a:endParaRPr>
        </a:p>
      </xdr:txBody>
    </xdr:sp>
    <xdr:clientData/>
  </xdr:twoCellAnchor>
  <xdr:twoCellAnchor>
    <xdr:from>
      <xdr:col>36</xdr:col>
      <xdr:colOff>63360</xdr:colOff>
      <xdr:row>37</xdr:row>
      <xdr:rowOff>169920</xdr:rowOff>
    </xdr:from>
    <xdr:to>
      <xdr:col>36</xdr:col>
      <xdr:colOff>164520</xdr:colOff>
      <xdr:row>38</xdr:row>
      <xdr:rowOff>99720</xdr:rowOff>
    </xdr:to>
    <xdr:sp macro="" textlink="">
      <xdr:nvSpPr>
        <xdr:cNvPr id="322" name="楕円 321"/>
        <xdr:cNvSpPr/>
      </xdr:nvSpPr>
      <xdr:spPr>
        <a:xfrm>
          <a:off x="6921360" y="651357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38</xdr:row>
      <xdr:rowOff>111960</xdr:rowOff>
    </xdr:from>
    <xdr:to>
      <xdr:col>38</xdr:col>
      <xdr:colOff>42840</xdr:colOff>
      <xdr:row>39</xdr:row>
      <xdr:rowOff>158400</xdr:rowOff>
    </xdr:to>
    <xdr:sp macro="" textlink="">
      <xdr:nvSpPr>
        <xdr:cNvPr id="323" name="テキスト ボックス 322"/>
        <xdr:cNvSpPr/>
      </xdr:nvSpPr>
      <xdr:spPr>
        <a:xfrm>
          <a:off x="6709260" y="66270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21,849</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324" name="正方形/長方形 323"/>
        <xdr:cNvSpPr/>
      </xdr:nvSpPr>
      <xdr:spPr>
        <a:xfrm>
          <a:off x="6604080" y="7429590"/>
          <a:ext cx="46858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普通建設事業費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325" name="正方形/長方形 324"/>
        <xdr:cNvSpPr/>
      </xdr:nvSpPr>
      <xdr:spPr>
        <a:xfrm>
          <a:off x="673086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63000</xdr:colOff>
      <xdr:row>47</xdr:row>
      <xdr:rowOff>171360</xdr:rowOff>
    </xdr:to>
    <xdr:sp macro="" textlink="">
      <xdr:nvSpPr>
        <xdr:cNvPr id="326" name="正方形/長方形 325"/>
        <xdr:cNvSpPr/>
      </xdr:nvSpPr>
      <xdr:spPr>
        <a:xfrm>
          <a:off x="673086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4/51</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327" name="正方形/長方形 326"/>
        <xdr:cNvSpPr/>
      </xdr:nvSpPr>
      <xdr:spPr>
        <a:xfrm>
          <a:off x="774708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126720</xdr:colOff>
      <xdr:row>47</xdr:row>
      <xdr:rowOff>171360</xdr:rowOff>
    </xdr:to>
    <xdr:sp macro="" textlink="">
      <xdr:nvSpPr>
        <xdr:cNvPr id="328" name="正方形/長方形 327"/>
        <xdr:cNvSpPr/>
      </xdr:nvSpPr>
      <xdr:spPr>
        <a:xfrm>
          <a:off x="774708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62,569</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329" name="正方形/長方形 328"/>
        <xdr:cNvSpPr/>
      </xdr:nvSpPr>
      <xdr:spPr>
        <a:xfrm>
          <a:off x="889008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126720</xdr:colOff>
      <xdr:row>47</xdr:row>
      <xdr:rowOff>171360</xdr:rowOff>
    </xdr:to>
    <xdr:sp macro="" textlink="">
      <xdr:nvSpPr>
        <xdr:cNvPr id="330" name="正方形/長方形 329"/>
        <xdr:cNvSpPr/>
      </xdr:nvSpPr>
      <xdr:spPr>
        <a:xfrm>
          <a:off x="889008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102,336</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31" name="正方形/長方形 330"/>
        <xdr:cNvSpPr/>
      </xdr:nvSpPr>
      <xdr:spPr>
        <a:xfrm>
          <a:off x="6604080" y="8255160"/>
          <a:ext cx="46858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86760</xdr:colOff>
      <xdr:row>48</xdr:row>
      <xdr:rowOff>26640</xdr:rowOff>
    </xdr:to>
    <xdr:sp macro="" textlink="">
      <xdr:nvSpPr>
        <xdr:cNvPr id="332" name="テキスト ボックス 331"/>
        <xdr:cNvSpPr/>
      </xdr:nvSpPr>
      <xdr:spPr>
        <a:xfrm>
          <a:off x="6568440" y="8064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333" name="直線コネクタ 332"/>
        <xdr:cNvSpPr/>
      </xdr:nvSpPr>
      <xdr:spPr>
        <a:xfrm>
          <a:off x="6603720" y="10540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59</xdr:row>
      <xdr:rowOff>44280</xdr:rowOff>
    </xdr:from>
    <xdr:to>
      <xdr:col>59</xdr:col>
      <xdr:colOff>50760</xdr:colOff>
      <xdr:row>59</xdr:row>
      <xdr:rowOff>44280</xdr:rowOff>
    </xdr:to>
    <xdr:sp macro="" textlink="">
      <xdr:nvSpPr>
        <xdr:cNvPr id="334" name="直線コネクタ 333"/>
        <xdr:cNvSpPr/>
      </xdr:nvSpPr>
      <xdr:spPr>
        <a:xfrm>
          <a:off x="6603720" y="1015983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58</xdr:row>
      <xdr:rowOff>94320</xdr:rowOff>
    </xdr:from>
    <xdr:to>
      <xdr:col>34</xdr:col>
      <xdr:colOff>140760</xdr:colOff>
      <xdr:row>59</xdr:row>
      <xdr:rowOff>140760</xdr:rowOff>
    </xdr:to>
    <xdr:sp macro="" textlink="">
      <xdr:nvSpPr>
        <xdr:cNvPr id="335" name="テキスト ボックス 334"/>
        <xdr:cNvSpPr/>
      </xdr:nvSpPr>
      <xdr:spPr>
        <a:xfrm>
          <a:off x="6357060" y="1003842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57</xdr:row>
      <xdr:rowOff>6120</xdr:rowOff>
    </xdr:from>
    <xdr:to>
      <xdr:col>59</xdr:col>
      <xdr:colOff>50760</xdr:colOff>
      <xdr:row>57</xdr:row>
      <xdr:rowOff>6120</xdr:rowOff>
    </xdr:to>
    <xdr:sp macro="" textlink="">
      <xdr:nvSpPr>
        <xdr:cNvPr id="336" name="直線コネクタ 335"/>
        <xdr:cNvSpPr/>
      </xdr:nvSpPr>
      <xdr:spPr>
        <a:xfrm>
          <a:off x="6603720" y="977877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56</xdr:row>
      <xdr:rowOff>56160</xdr:rowOff>
    </xdr:from>
    <xdr:to>
      <xdr:col>34</xdr:col>
      <xdr:colOff>171000</xdr:colOff>
      <xdr:row>57</xdr:row>
      <xdr:rowOff>102600</xdr:rowOff>
    </xdr:to>
    <xdr:sp macro="" textlink="">
      <xdr:nvSpPr>
        <xdr:cNvPr id="337" name="テキスト ボックス 336"/>
        <xdr:cNvSpPr/>
      </xdr:nvSpPr>
      <xdr:spPr>
        <a:xfrm>
          <a:off x="6075420" y="9657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126720</xdr:colOff>
      <xdr:row>54</xdr:row>
      <xdr:rowOff>139680</xdr:rowOff>
    </xdr:from>
    <xdr:to>
      <xdr:col>59</xdr:col>
      <xdr:colOff>50760</xdr:colOff>
      <xdr:row>54</xdr:row>
      <xdr:rowOff>139680</xdr:rowOff>
    </xdr:to>
    <xdr:sp macro="" textlink="">
      <xdr:nvSpPr>
        <xdr:cNvPr id="338" name="直線コネクタ 337"/>
        <xdr:cNvSpPr/>
      </xdr:nvSpPr>
      <xdr:spPr>
        <a:xfrm>
          <a:off x="6603720" y="93979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54</xdr:row>
      <xdr:rowOff>18000</xdr:rowOff>
    </xdr:from>
    <xdr:to>
      <xdr:col>34</xdr:col>
      <xdr:colOff>171000</xdr:colOff>
      <xdr:row>55</xdr:row>
      <xdr:rowOff>64440</xdr:rowOff>
    </xdr:to>
    <xdr:sp macro="" textlink="">
      <xdr:nvSpPr>
        <xdr:cNvPr id="339" name="テキスト ボックス 338"/>
        <xdr:cNvSpPr/>
      </xdr:nvSpPr>
      <xdr:spPr>
        <a:xfrm>
          <a:off x="6011700" y="927630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52</xdr:row>
      <xdr:rowOff>101520</xdr:rowOff>
    </xdr:from>
    <xdr:to>
      <xdr:col>59</xdr:col>
      <xdr:colOff>50760</xdr:colOff>
      <xdr:row>52</xdr:row>
      <xdr:rowOff>101520</xdr:rowOff>
    </xdr:to>
    <xdr:sp macro="" textlink="">
      <xdr:nvSpPr>
        <xdr:cNvPr id="340" name="直線コネクタ 339"/>
        <xdr:cNvSpPr/>
      </xdr:nvSpPr>
      <xdr:spPr>
        <a:xfrm>
          <a:off x="6603720" y="901692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51</xdr:row>
      <xdr:rowOff>151200</xdr:rowOff>
    </xdr:from>
    <xdr:to>
      <xdr:col>34</xdr:col>
      <xdr:colOff>171000</xdr:colOff>
      <xdr:row>53</xdr:row>
      <xdr:rowOff>25920</xdr:rowOff>
    </xdr:to>
    <xdr:sp macro="" textlink="">
      <xdr:nvSpPr>
        <xdr:cNvPr id="341" name="テキスト ボックス 340"/>
        <xdr:cNvSpPr/>
      </xdr:nvSpPr>
      <xdr:spPr>
        <a:xfrm>
          <a:off x="6011700" y="8895150"/>
          <a:ext cx="6363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50</xdr:row>
      <xdr:rowOff>63360</xdr:rowOff>
    </xdr:from>
    <xdr:to>
      <xdr:col>59</xdr:col>
      <xdr:colOff>50760</xdr:colOff>
      <xdr:row>50</xdr:row>
      <xdr:rowOff>63360</xdr:rowOff>
    </xdr:to>
    <xdr:sp macro="" textlink="">
      <xdr:nvSpPr>
        <xdr:cNvPr id="342" name="直線コネクタ 341"/>
        <xdr:cNvSpPr/>
      </xdr:nvSpPr>
      <xdr:spPr>
        <a:xfrm>
          <a:off x="6603720" y="863586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49</xdr:row>
      <xdr:rowOff>113400</xdr:rowOff>
    </xdr:from>
    <xdr:to>
      <xdr:col>34</xdr:col>
      <xdr:colOff>171000</xdr:colOff>
      <xdr:row>50</xdr:row>
      <xdr:rowOff>159840</xdr:rowOff>
    </xdr:to>
    <xdr:sp macro="" textlink="">
      <xdr:nvSpPr>
        <xdr:cNvPr id="343" name="テキスト ボックス 342"/>
        <xdr:cNvSpPr/>
      </xdr:nvSpPr>
      <xdr:spPr>
        <a:xfrm>
          <a:off x="6011700" y="851445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344" name="直線コネクタ 343"/>
        <xdr:cNvSpPr/>
      </xdr:nvSpPr>
      <xdr:spPr>
        <a:xfrm>
          <a:off x="6603720" y="8254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47</xdr:row>
      <xdr:rowOff>75240</xdr:rowOff>
    </xdr:from>
    <xdr:to>
      <xdr:col>34</xdr:col>
      <xdr:colOff>171000</xdr:colOff>
      <xdr:row>48</xdr:row>
      <xdr:rowOff>121320</xdr:rowOff>
    </xdr:to>
    <xdr:sp macro="" textlink="">
      <xdr:nvSpPr>
        <xdr:cNvPr id="345" name="テキスト ボックス 344"/>
        <xdr:cNvSpPr/>
      </xdr:nvSpPr>
      <xdr:spPr>
        <a:xfrm>
          <a:off x="6011700" y="8133390"/>
          <a:ext cx="6363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46" name="普通建設事業費グラフ枠"/>
        <xdr:cNvSpPr/>
      </xdr:nvSpPr>
      <xdr:spPr>
        <a:xfrm>
          <a:off x="6604080" y="8255160"/>
          <a:ext cx="46858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51</xdr:row>
      <xdr:rowOff>102960</xdr:rowOff>
    </xdr:from>
    <xdr:to>
      <xdr:col>55</xdr:col>
      <xdr:colOff>15120</xdr:colOff>
      <xdr:row>58</xdr:row>
      <xdr:rowOff>106200</xdr:rowOff>
    </xdr:to>
    <xdr:sp macro="" textlink="">
      <xdr:nvSpPr>
        <xdr:cNvPr id="347" name="直線コネクタ 346"/>
        <xdr:cNvSpPr/>
      </xdr:nvSpPr>
      <xdr:spPr>
        <a:xfrm flipV="1">
          <a:off x="10491180" y="8846910"/>
          <a:ext cx="1440" cy="120339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58</xdr:row>
      <xdr:rowOff>130680</xdr:rowOff>
    </xdr:from>
    <xdr:to>
      <xdr:col>58</xdr:col>
      <xdr:colOff>55800</xdr:colOff>
      <xdr:row>60</xdr:row>
      <xdr:rowOff>5400</xdr:rowOff>
    </xdr:to>
    <xdr:sp macro="" textlink="">
      <xdr:nvSpPr>
        <xdr:cNvPr id="348" name="普通建設事業費最小値テキスト"/>
        <xdr:cNvSpPr/>
      </xdr:nvSpPr>
      <xdr:spPr>
        <a:xfrm>
          <a:off x="10532580" y="10074780"/>
          <a:ext cx="5722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14,388</a:t>
          </a:r>
          <a:endParaRPr lang="en-US" sz="1000" b="0" strike="noStrike" spc="-1">
            <a:latin typeface="Times New Roman"/>
          </a:endParaRPr>
        </a:p>
      </xdr:txBody>
    </xdr:sp>
    <xdr:clientData/>
  </xdr:twoCellAnchor>
  <xdr:twoCellAnchor>
    <xdr:from>
      <xdr:col>54</xdr:col>
      <xdr:colOff>101520</xdr:colOff>
      <xdr:row>58</xdr:row>
      <xdr:rowOff>106200</xdr:rowOff>
    </xdr:from>
    <xdr:to>
      <xdr:col>55</xdr:col>
      <xdr:colOff>88560</xdr:colOff>
      <xdr:row>58</xdr:row>
      <xdr:rowOff>106200</xdr:rowOff>
    </xdr:to>
    <xdr:sp macro="" textlink="">
      <xdr:nvSpPr>
        <xdr:cNvPr id="349" name="直線コネクタ 348"/>
        <xdr:cNvSpPr/>
      </xdr:nvSpPr>
      <xdr:spPr>
        <a:xfrm>
          <a:off x="10388520" y="1005030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50</xdr:row>
      <xdr:rowOff>70560</xdr:rowOff>
    </xdr:from>
    <xdr:to>
      <xdr:col>58</xdr:col>
      <xdr:colOff>120240</xdr:colOff>
      <xdr:row>51</xdr:row>
      <xdr:rowOff>117000</xdr:rowOff>
    </xdr:to>
    <xdr:sp macro="" textlink="">
      <xdr:nvSpPr>
        <xdr:cNvPr id="350" name="普通建設事業費最大値テキスト"/>
        <xdr:cNvSpPr/>
      </xdr:nvSpPr>
      <xdr:spPr>
        <a:xfrm>
          <a:off x="10533300" y="8643060"/>
          <a:ext cx="6359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172,283</a:t>
          </a:r>
          <a:endParaRPr lang="en-US" sz="1000" b="0" strike="noStrike" spc="-1">
            <a:latin typeface="Times New Roman"/>
          </a:endParaRPr>
        </a:p>
      </xdr:txBody>
    </xdr:sp>
    <xdr:clientData/>
  </xdr:twoCellAnchor>
  <xdr:twoCellAnchor>
    <xdr:from>
      <xdr:col>54</xdr:col>
      <xdr:colOff>101520</xdr:colOff>
      <xdr:row>51</xdr:row>
      <xdr:rowOff>102960</xdr:rowOff>
    </xdr:from>
    <xdr:to>
      <xdr:col>55</xdr:col>
      <xdr:colOff>88560</xdr:colOff>
      <xdr:row>51</xdr:row>
      <xdr:rowOff>102960</xdr:rowOff>
    </xdr:to>
    <xdr:sp macro="" textlink="">
      <xdr:nvSpPr>
        <xdr:cNvPr id="351" name="直線コネクタ 350"/>
        <xdr:cNvSpPr/>
      </xdr:nvSpPr>
      <xdr:spPr>
        <a:xfrm>
          <a:off x="10388520" y="884691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55</xdr:row>
      <xdr:rowOff>145440</xdr:rowOff>
    </xdr:from>
    <xdr:to>
      <xdr:col>54</xdr:col>
      <xdr:colOff>174600</xdr:colOff>
      <xdr:row>56</xdr:row>
      <xdr:rowOff>16560</xdr:rowOff>
    </xdr:to>
    <xdr:sp macro="" textlink="">
      <xdr:nvSpPr>
        <xdr:cNvPr id="352" name="直線コネクタ 351"/>
        <xdr:cNvSpPr/>
      </xdr:nvSpPr>
      <xdr:spPr>
        <a:xfrm flipV="1">
          <a:off x="9639120" y="9575190"/>
          <a:ext cx="822480" cy="425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56</xdr:row>
      <xdr:rowOff>170280</xdr:rowOff>
    </xdr:from>
    <xdr:to>
      <xdr:col>58</xdr:col>
      <xdr:colOff>55800</xdr:colOff>
      <xdr:row>58</xdr:row>
      <xdr:rowOff>45360</xdr:rowOff>
    </xdr:to>
    <xdr:sp macro="" textlink="">
      <xdr:nvSpPr>
        <xdr:cNvPr id="353" name="普通建設事業費平均値テキスト"/>
        <xdr:cNvSpPr/>
      </xdr:nvSpPr>
      <xdr:spPr>
        <a:xfrm>
          <a:off x="10532580" y="9771480"/>
          <a:ext cx="5722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44,161</a:t>
          </a:r>
          <a:endParaRPr lang="en-US" sz="1000" b="0" strike="noStrike" spc="-1">
            <a:latin typeface="Times New Roman"/>
          </a:endParaRPr>
        </a:p>
      </xdr:txBody>
    </xdr:sp>
    <xdr:clientData/>
  </xdr:twoCellAnchor>
  <xdr:twoCellAnchor>
    <xdr:from>
      <xdr:col>54</xdr:col>
      <xdr:colOff>139680</xdr:colOff>
      <xdr:row>57</xdr:row>
      <xdr:rowOff>0</xdr:rowOff>
    </xdr:from>
    <xdr:to>
      <xdr:col>55</xdr:col>
      <xdr:colOff>50400</xdr:colOff>
      <xdr:row>57</xdr:row>
      <xdr:rowOff>101160</xdr:rowOff>
    </xdr:to>
    <xdr:sp macro="" textlink="">
      <xdr:nvSpPr>
        <xdr:cNvPr id="354" name="フローチャート: 判断 353"/>
        <xdr:cNvSpPr/>
      </xdr:nvSpPr>
      <xdr:spPr>
        <a:xfrm>
          <a:off x="10426680" y="977265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56</xdr:row>
      <xdr:rowOff>16560</xdr:rowOff>
    </xdr:from>
    <xdr:to>
      <xdr:col>50</xdr:col>
      <xdr:colOff>114120</xdr:colOff>
      <xdr:row>56</xdr:row>
      <xdr:rowOff>155520</xdr:rowOff>
    </xdr:to>
    <xdr:sp macro="" textlink="">
      <xdr:nvSpPr>
        <xdr:cNvPr id="355" name="直線コネクタ 354"/>
        <xdr:cNvSpPr/>
      </xdr:nvSpPr>
      <xdr:spPr>
        <a:xfrm flipV="1">
          <a:off x="8765880" y="9617760"/>
          <a:ext cx="873240" cy="138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57</xdr:row>
      <xdr:rowOff>10080</xdr:rowOff>
    </xdr:from>
    <xdr:to>
      <xdr:col>50</xdr:col>
      <xdr:colOff>164520</xdr:colOff>
      <xdr:row>57</xdr:row>
      <xdr:rowOff>111240</xdr:rowOff>
    </xdr:to>
    <xdr:sp macro="" textlink="">
      <xdr:nvSpPr>
        <xdr:cNvPr id="356" name="フローチャート: 判断 355"/>
        <xdr:cNvSpPr/>
      </xdr:nvSpPr>
      <xdr:spPr>
        <a:xfrm>
          <a:off x="9588360" y="978273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57</xdr:row>
      <xdr:rowOff>123480</xdr:rowOff>
    </xdr:from>
    <xdr:to>
      <xdr:col>52</xdr:col>
      <xdr:colOff>42840</xdr:colOff>
      <xdr:row>58</xdr:row>
      <xdr:rowOff>169920</xdr:rowOff>
    </xdr:to>
    <xdr:sp macro="" textlink="">
      <xdr:nvSpPr>
        <xdr:cNvPr id="357" name="テキスト ボックス 356"/>
        <xdr:cNvSpPr/>
      </xdr:nvSpPr>
      <xdr:spPr>
        <a:xfrm>
          <a:off x="9376260" y="989613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42,836</a:t>
          </a:r>
          <a:endParaRPr lang="en-US" sz="1000" b="0" strike="noStrike" spc="-1">
            <a:latin typeface="Times New Roman"/>
          </a:endParaRPr>
        </a:p>
      </xdr:txBody>
    </xdr:sp>
    <xdr:clientData/>
  </xdr:twoCellAnchor>
  <xdr:twoCellAnchor>
    <xdr:from>
      <xdr:col>41</xdr:col>
      <xdr:colOff>50760</xdr:colOff>
      <xdr:row>55</xdr:row>
      <xdr:rowOff>131400</xdr:rowOff>
    </xdr:from>
    <xdr:to>
      <xdr:col>46</xdr:col>
      <xdr:colOff>2880</xdr:colOff>
      <xdr:row>56</xdr:row>
      <xdr:rowOff>155520</xdr:rowOff>
    </xdr:to>
    <xdr:sp macro="" textlink="">
      <xdr:nvSpPr>
        <xdr:cNvPr id="358" name="直線コネクタ 357"/>
        <xdr:cNvSpPr/>
      </xdr:nvSpPr>
      <xdr:spPr>
        <a:xfrm>
          <a:off x="7861260" y="9561150"/>
          <a:ext cx="904620" cy="1955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57</xdr:row>
      <xdr:rowOff>7200</xdr:rowOff>
    </xdr:from>
    <xdr:to>
      <xdr:col>46</xdr:col>
      <xdr:colOff>37800</xdr:colOff>
      <xdr:row>57</xdr:row>
      <xdr:rowOff>108360</xdr:rowOff>
    </xdr:to>
    <xdr:sp macro="" textlink="">
      <xdr:nvSpPr>
        <xdr:cNvPr id="359" name="フローチャート: 判断 358"/>
        <xdr:cNvSpPr/>
      </xdr:nvSpPr>
      <xdr:spPr>
        <a:xfrm>
          <a:off x="8699580" y="977985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57</xdr:row>
      <xdr:rowOff>120240</xdr:rowOff>
    </xdr:from>
    <xdr:to>
      <xdr:col>47</xdr:col>
      <xdr:colOff>106560</xdr:colOff>
      <xdr:row>58</xdr:row>
      <xdr:rowOff>166680</xdr:rowOff>
    </xdr:to>
    <xdr:sp macro="" textlink="">
      <xdr:nvSpPr>
        <xdr:cNvPr id="360" name="テキスト ボックス 359"/>
        <xdr:cNvSpPr/>
      </xdr:nvSpPr>
      <xdr:spPr>
        <a:xfrm>
          <a:off x="8487480" y="989289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43,226</a:t>
          </a:r>
          <a:endParaRPr lang="en-US" sz="1000" b="0" strike="noStrike" spc="-1">
            <a:latin typeface="Times New Roman"/>
          </a:endParaRPr>
        </a:p>
      </xdr:txBody>
    </xdr:sp>
    <xdr:clientData/>
  </xdr:twoCellAnchor>
  <xdr:twoCellAnchor>
    <xdr:from>
      <xdr:col>36</xdr:col>
      <xdr:colOff>114120</xdr:colOff>
      <xdr:row>55</xdr:row>
      <xdr:rowOff>131400</xdr:rowOff>
    </xdr:from>
    <xdr:to>
      <xdr:col>41</xdr:col>
      <xdr:colOff>50760</xdr:colOff>
      <xdr:row>55</xdr:row>
      <xdr:rowOff>163800</xdr:rowOff>
    </xdr:to>
    <xdr:sp macro="" textlink="">
      <xdr:nvSpPr>
        <xdr:cNvPr id="361" name="直線コネクタ 360"/>
        <xdr:cNvSpPr/>
      </xdr:nvSpPr>
      <xdr:spPr>
        <a:xfrm flipV="1">
          <a:off x="6972120" y="9561150"/>
          <a:ext cx="88914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57</xdr:row>
      <xdr:rowOff>11520</xdr:rowOff>
    </xdr:from>
    <xdr:to>
      <xdr:col>41</xdr:col>
      <xdr:colOff>101160</xdr:colOff>
      <xdr:row>57</xdr:row>
      <xdr:rowOff>112680</xdr:rowOff>
    </xdr:to>
    <xdr:sp macro="" textlink="">
      <xdr:nvSpPr>
        <xdr:cNvPr id="362" name="フローチャート: 判断 361"/>
        <xdr:cNvSpPr/>
      </xdr:nvSpPr>
      <xdr:spPr>
        <a:xfrm>
          <a:off x="7810500" y="978417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57</xdr:row>
      <xdr:rowOff>124920</xdr:rowOff>
    </xdr:from>
    <xdr:to>
      <xdr:col>42</xdr:col>
      <xdr:colOff>169920</xdr:colOff>
      <xdr:row>58</xdr:row>
      <xdr:rowOff>171360</xdr:rowOff>
    </xdr:to>
    <xdr:sp macro="" textlink="">
      <xdr:nvSpPr>
        <xdr:cNvPr id="363" name="テキスト ボックス 362"/>
        <xdr:cNvSpPr/>
      </xdr:nvSpPr>
      <xdr:spPr>
        <a:xfrm>
          <a:off x="7598340" y="989757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42,651</a:t>
          </a:r>
          <a:endParaRPr lang="en-US" sz="1000" b="0" strike="noStrike" spc="-1">
            <a:latin typeface="Times New Roman"/>
          </a:endParaRPr>
        </a:p>
      </xdr:txBody>
    </xdr:sp>
    <xdr:clientData/>
  </xdr:twoCellAnchor>
  <xdr:twoCellAnchor>
    <xdr:from>
      <xdr:col>36</xdr:col>
      <xdr:colOff>63360</xdr:colOff>
      <xdr:row>57</xdr:row>
      <xdr:rowOff>25200</xdr:rowOff>
    </xdr:from>
    <xdr:to>
      <xdr:col>36</xdr:col>
      <xdr:colOff>164520</xdr:colOff>
      <xdr:row>57</xdr:row>
      <xdr:rowOff>126360</xdr:rowOff>
    </xdr:to>
    <xdr:sp macro="" textlink="">
      <xdr:nvSpPr>
        <xdr:cNvPr id="364" name="フローチャート: 判断 363"/>
        <xdr:cNvSpPr/>
      </xdr:nvSpPr>
      <xdr:spPr>
        <a:xfrm>
          <a:off x="6921360" y="979785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57</xdr:row>
      <xdr:rowOff>138240</xdr:rowOff>
    </xdr:from>
    <xdr:to>
      <xdr:col>38</xdr:col>
      <xdr:colOff>42840</xdr:colOff>
      <xdr:row>59</xdr:row>
      <xdr:rowOff>13320</xdr:rowOff>
    </xdr:to>
    <xdr:sp macro="" textlink="">
      <xdr:nvSpPr>
        <xdr:cNvPr id="365" name="テキスト ボックス 364"/>
        <xdr:cNvSpPr/>
      </xdr:nvSpPr>
      <xdr:spPr>
        <a:xfrm>
          <a:off x="6709260" y="991089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40,879</a:t>
          </a:r>
          <a:endParaRPr lang="en-US" sz="1000" b="0" strike="noStrike" spc="-1">
            <a:latin typeface="Times New Roman"/>
          </a:endParaRPr>
        </a:p>
      </xdr:txBody>
    </xdr:sp>
    <xdr:clientData/>
  </xdr:twoCellAnchor>
  <xdr:twoCellAnchor editAs="oneCell">
    <xdr:from>
      <xdr:col>54</xdr:col>
      <xdr:colOff>0</xdr:colOff>
      <xdr:row>61</xdr:row>
      <xdr:rowOff>100440</xdr:rowOff>
    </xdr:from>
    <xdr:to>
      <xdr:col>58</xdr:col>
      <xdr:colOff>63000</xdr:colOff>
      <xdr:row>62</xdr:row>
      <xdr:rowOff>146880</xdr:rowOff>
    </xdr:to>
    <xdr:sp macro="" textlink="">
      <xdr:nvSpPr>
        <xdr:cNvPr id="366" name="テキスト ボックス 365"/>
        <xdr:cNvSpPr/>
      </xdr:nvSpPr>
      <xdr:spPr>
        <a:xfrm>
          <a:off x="1028700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49</xdr:col>
      <xdr:colOff>114480</xdr:colOff>
      <xdr:row>61</xdr:row>
      <xdr:rowOff>100440</xdr:rowOff>
    </xdr:from>
    <xdr:to>
      <xdr:col>54</xdr:col>
      <xdr:colOff>3240</xdr:colOff>
      <xdr:row>62</xdr:row>
      <xdr:rowOff>146880</xdr:rowOff>
    </xdr:to>
    <xdr:sp macro="" textlink="">
      <xdr:nvSpPr>
        <xdr:cNvPr id="367" name="テキスト ボックス 366"/>
        <xdr:cNvSpPr/>
      </xdr:nvSpPr>
      <xdr:spPr>
        <a:xfrm>
          <a:off x="9448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45</xdr:col>
      <xdr:colOff>3240</xdr:colOff>
      <xdr:row>61</xdr:row>
      <xdr:rowOff>100440</xdr:rowOff>
    </xdr:from>
    <xdr:to>
      <xdr:col>49</xdr:col>
      <xdr:colOff>66600</xdr:colOff>
      <xdr:row>62</xdr:row>
      <xdr:rowOff>146880</xdr:rowOff>
    </xdr:to>
    <xdr:sp macro="" textlink="">
      <xdr:nvSpPr>
        <xdr:cNvPr id="368" name="テキスト ボックス 367"/>
        <xdr:cNvSpPr/>
      </xdr:nvSpPr>
      <xdr:spPr>
        <a:xfrm>
          <a:off x="857574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40</xdr:col>
      <xdr:colOff>50760</xdr:colOff>
      <xdr:row>61</xdr:row>
      <xdr:rowOff>100440</xdr:rowOff>
    </xdr:from>
    <xdr:to>
      <xdr:col>44</xdr:col>
      <xdr:colOff>113760</xdr:colOff>
      <xdr:row>62</xdr:row>
      <xdr:rowOff>146880</xdr:rowOff>
    </xdr:to>
    <xdr:sp macro="" textlink="">
      <xdr:nvSpPr>
        <xdr:cNvPr id="369" name="テキスト ボックス 368"/>
        <xdr:cNvSpPr/>
      </xdr:nvSpPr>
      <xdr:spPr>
        <a:xfrm>
          <a:off x="767076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35</xdr:col>
      <xdr:colOff>114480</xdr:colOff>
      <xdr:row>61</xdr:row>
      <xdr:rowOff>100440</xdr:rowOff>
    </xdr:from>
    <xdr:to>
      <xdr:col>40</xdr:col>
      <xdr:colOff>3240</xdr:colOff>
      <xdr:row>62</xdr:row>
      <xdr:rowOff>146880</xdr:rowOff>
    </xdr:to>
    <xdr:sp macro="" textlink="">
      <xdr:nvSpPr>
        <xdr:cNvPr id="370" name="テキスト ボックス 369"/>
        <xdr:cNvSpPr/>
      </xdr:nvSpPr>
      <xdr:spPr>
        <a:xfrm>
          <a:off x="6781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54</xdr:col>
      <xdr:colOff>139680</xdr:colOff>
      <xdr:row>55</xdr:row>
      <xdr:rowOff>94680</xdr:rowOff>
    </xdr:from>
    <xdr:to>
      <xdr:col>55</xdr:col>
      <xdr:colOff>50400</xdr:colOff>
      <xdr:row>56</xdr:row>
      <xdr:rowOff>24480</xdr:rowOff>
    </xdr:to>
    <xdr:sp macro="" textlink="">
      <xdr:nvSpPr>
        <xdr:cNvPr id="371" name="楕円 370"/>
        <xdr:cNvSpPr/>
      </xdr:nvSpPr>
      <xdr:spPr>
        <a:xfrm>
          <a:off x="10426680" y="952443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54</xdr:row>
      <xdr:rowOff>138240</xdr:rowOff>
    </xdr:from>
    <xdr:to>
      <xdr:col>58</xdr:col>
      <xdr:colOff>55800</xdr:colOff>
      <xdr:row>56</xdr:row>
      <xdr:rowOff>12960</xdr:rowOff>
    </xdr:to>
    <xdr:sp macro="" textlink="">
      <xdr:nvSpPr>
        <xdr:cNvPr id="372" name="普通建設事業費該当値テキスト"/>
        <xdr:cNvSpPr/>
      </xdr:nvSpPr>
      <xdr:spPr>
        <a:xfrm>
          <a:off x="10532580" y="9396540"/>
          <a:ext cx="5722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76,742</a:t>
          </a:r>
          <a:endParaRPr lang="en-US" sz="1000" b="0" strike="noStrike" spc="-1">
            <a:latin typeface="Times New Roman"/>
          </a:endParaRPr>
        </a:p>
      </xdr:txBody>
    </xdr:sp>
    <xdr:clientData/>
  </xdr:twoCellAnchor>
  <xdr:twoCellAnchor>
    <xdr:from>
      <xdr:col>50</xdr:col>
      <xdr:colOff>63360</xdr:colOff>
      <xdr:row>55</xdr:row>
      <xdr:rowOff>137520</xdr:rowOff>
    </xdr:from>
    <xdr:to>
      <xdr:col>50</xdr:col>
      <xdr:colOff>164520</xdr:colOff>
      <xdr:row>56</xdr:row>
      <xdr:rowOff>67320</xdr:rowOff>
    </xdr:to>
    <xdr:sp macro="" textlink="">
      <xdr:nvSpPr>
        <xdr:cNvPr id="373" name="楕円 372"/>
        <xdr:cNvSpPr/>
      </xdr:nvSpPr>
      <xdr:spPr>
        <a:xfrm>
          <a:off x="9588360" y="956727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54</xdr:row>
      <xdr:rowOff>104760</xdr:rowOff>
    </xdr:from>
    <xdr:to>
      <xdr:col>52</xdr:col>
      <xdr:colOff>42840</xdr:colOff>
      <xdr:row>55</xdr:row>
      <xdr:rowOff>151200</xdr:rowOff>
    </xdr:to>
    <xdr:sp macro="" textlink="">
      <xdr:nvSpPr>
        <xdr:cNvPr id="374" name="テキスト ボックス 373"/>
        <xdr:cNvSpPr/>
      </xdr:nvSpPr>
      <xdr:spPr>
        <a:xfrm>
          <a:off x="9376260" y="93630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71,121</a:t>
          </a:r>
          <a:endParaRPr lang="en-US" sz="1000" b="0" strike="noStrike" spc="-1">
            <a:latin typeface="Times New Roman"/>
          </a:endParaRPr>
        </a:p>
      </xdr:txBody>
    </xdr:sp>
    <xdr:clientData/>
  </xdr:twoCellAnchor>
  <xdr:twoCellAnchor>
    <xdr:from>
      <xdr:col>45</xdr:col>
      <xdr:colOff>127080</xdr:colOff>
      <xdr:row>56</xdr:row>
      <xdr:rowOff>104760</xdr:rowOff>
    </xdr:from>
    <xdr:to>
      <xdr:col>46</xdr:col>
      <xdr:colOff>37800</xdr:colOff>
      <xdr:row>57</xdr:row>
      <xdr:rowOff>34560</xdr:rowOff>
    </xdr:to>
    <xdr:sp macro="" textlink="">
      <xdr:nvSpPr>
        <xdr:cNvPr id="375" name="楕円 374"/>
        <xdr:cNvSpPr/>
      </xdr:nvSpPr>
      <xdr:spPr>
        <a:xfrm>
          <a:off x="8699580" y="970596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55</xdr:row>
      <xdr:rowOff>72000</xdr:rowOff>
    </xdr:from>
    <xdr:to>
      <xdr:col>47</xdr:col>
      <xdr:colOff>106560</xdr:colOff>
      <xdr:row>56</xdr:row>
      <xdr:rowOff>118080</xdr:rowOff>
    </xdr:to>
    <xdr:sp macro="" textlink="">
      <xdr:nvSpPr>
        <xdr:cNvPr id="376" name="テキスト ボックス 375"/>
        <xdr:cNvSpPr/>
      </xdr:nvSpPr>
      <xdr:spPr>
        <a:xfrm>
          <a:off x="8487480" y="95017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52,911</a:t>
          </a:r>
          <a:endParaRPr lang="en-US" sz="1000" b="0" strike="noStrike" spc="-1">
            <a:latin typeface="Times New Roman"/>
          </a:endParaRPr>
        </a:p>
      </xdr:txBody>
    </xdr:sp>
    <xdr:clientData/>
  </xdr:twoCellAnchor>
  <xdr:twoCellAnchor>
    <xdr:from>
      <xdr:col>41</xdr:col>
      <xdr:colOff>0</xdr:colOff>
      <xdr:row>55</xdr:row>
      <xdr:rowOff>80640</xdr:rowOff>
    </xdr:from>
    <xdr:to>
      <xdr:col>41</xdr:col>
      <xdr:colOff>101160</xdr:colOff>
      <xdr:row>56</xdr:row>
      <xdr:rowOff>10440</xdr:rowOff>
    </xdr:to>
    <xdr:sp macro="" textlink="">
      <xdr:nvSpPr>
        <xdr:cNvPr id="377" name="楕円 376"/>
        <xdr:cNvSpPr/>
      </xdr:nvSpPr>
      <xdr:spPr>
        <a:xfrm>
          <a:off x="7810500" y="951039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54</xdr:row>
      <xdr:rowOff>47880</xdr:rowOff>
    </xdr:from>
    <xdr:to>
      <xdr:col>42</xdr:col>
      <xdr:colOff>169920</xdr:colOff>
      <xdr:row>55</xdr:row>
      <xdr:rowOff>94320</xdr:rowOff>
    </xdr:to>
    <xdr:sp macro="" textlink="">
      <xdr:nvSpPr>
        <xdr:cNvPr id="378" name="テキスト ボックス 377"/>
        <xdr:cNvSpPr/>
      </xdr:nvSpPr>
      <xdr:spPr>
        <a:xfrm>
          <a:off x="7598340" y="930618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78,586</a:t>
          </a:r>
          <a:endParaRPr lang="en-US" sz="1000" b="0" strike="noStrike" spc="-1">
            <a:latin typeface="Times New Roman"/>
          </a:endParaRPr>
        </a:p>
      </xdr:txBody>
    </xdr:sp>
    <xdr:clientData/>
  </xdr:twoCellAnchor>
  <xdr:twoCellAnchor>
    <xdr:from>
      <xdr:col>36</xdr:col>
      <xdr:colOff>63360</xdr:colOff>
      <xdr:row>55</xdr:row>
      <xdr:rowOff>113040</xdr:rowOff>
    </xdr:from>
    <xdr:to>
      <xdr:col>36</xdr:col>
      <xdr:colOff>164520</xdr:colOff>
      <xdr:row>56</xdr:row>
      <xdr:rowOff>42840</xdr:rowOff>
    </xdr:to>
    <xdr:sp macro="" textlink="">
      <xdr:nvSpPr>
        <xdr:cNvPr id="379" name="楕円 378"/>
        <xdr:cNvSpPr/>
      </xdr:nvSpPr>
      <xdr:spPr>
        <a:xfrm>
          <a:off x="6921360" y="954279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54</xdr:row>
      <xdr:rowOff>80280</xdr:rowOff>
    </xdr:from>
    <xdr:to>
      <xdr:col>38</xdr:col>
      <xdr:colOff>42840</xdr:colOff>
      <xdr:row>55</xdr:row>
      <xdr:rowOff>126720</xdr:rowOff>
    </xdr:to>
    <xdr:sp macro="" textlink="">
      <xdr:nvSpPr>
        <xdr:cNvPr id="380" name="テキスト ボックス 379"/>
        <xdr:cNvSpPr/>
      </xdr:nvSpPr>
      <xdr:spPr>
        <a:xfrm>
          <a:off x="6709260" y="933858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74,334</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381" name="正方形/長方形 380"/>
        <xdr:cNvSpPr/>
      </xdr:nvSpPr>
      <xdr:spPr>
        <a:xfrm>
          <a:off x="6604080" y="10858590"/>
          <a:ext cx="46858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普通建設事業費 （ うち新規整備　）</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382" name="正方形/長方形 381"/>
        <xdr:cNvSpPr/>
      </xdr:nvSpPr>
      <xdr:spPr>
        <a:xfrm>
          <a:off x="673086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63000</xdr:colOff>
      <xdr:row>67</xdr:row>
      <xdr:rowOff>171360</xdr:rowOff>
    </xdr:to>
    <xdr:sp macro="" textlink="">
      <xdr:nvSpPr>
        <xdr:cNvPr id="383" name="正方形/長方形 382"/>
        <xdr:cNvSpPr/>
      </xdr:nvSpPr>
      <xdr:spPr>
        <a:xfrm>
          <a:off x="673086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12/51</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384" name="正方形/長方形 383"/>
        <xdr:cNvSpPr/>
      </xdr:nvSpPr>
      <xdr:spPr>
        <a:xfrm>
          <a:off x="774708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126720</xdr:colOff>
      <xdr:row>67</xdr:row>
      <xdr:rowOff>171360</xdr:rowOff>
    </xdr:to>
    <xdr:sp macro="" textlink="">
      <xdr:nvSpPr>
        <xdr:cNvPr id="385" name="正方形/長方形 384"/>
        <xdr:cNvSpPr/>
      </xdr:nvSpPr>
      <xdr:spPr>
        <a:xfrm>
          <a:off x="774708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17,399</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386" name="正方形/長方形 385"/>
        <xdr:cNvSpPr/>
      </xdr:nvSpPr>
      <xdr:spPr>
        <a:xfrm>
          <a:off x="889008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126720</xdr:colOff>
      <xdr:row>67</xdr:row>
      <xdr:rowOff>171360</xdr:rowOff>
    </xdr:to>
    <xdr:sp macro="" textlink="">
      <xdr:nvSpPr>
        <xdr:cNvPr id="387" name="正方形/長方形 386"/>
        <xdr:cNvSpPr/>
      </xdr:nvSpPr>
      <xdr:spPr>
        <a:xfrm>
          <a:off x="889008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31,729</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88" name="正方形/長方形 387"/>
        <xdr:cNvSpPr/>
      </xdr:nvSpPr>
      <xdr:spPr>
        <a:xfrm>
          <a:off x="6604080" y="11684160"/>
          <a:ext cx="46858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86760</xdr:colOff>
      <xdr:row>68</xdr:row>
      <xdr:rowOff>26640</xdr:rowOff>
    </xdr:to>
    <xdr:sp macro="" textlink="">
      <xdr:nvSpPr>
        <xdr:cNvPr id="389" name="テキスト ボックス 388"/>
        <xdr:cNvSpPr/>
      </xdr:nvSpPr>
      <xdr:spPr>
        <a:xfrm>
          <a:off x="6568440" y="11493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390" name="直線コネクタ 389"/>
        <xdr:cNvSpPr/>
      </xdr:nvSpPr>
      <xdr:spPr>
        <a:xfrm>
          <a:off x="6603720" y="13969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44280</xdr:rowOff>
    </xdr:from>
    <xdr:to>
      <xdr:col>59</xdr:col>
      <xdr:colOff>50760</xdr:colOff>
      <xdr:row>79</xdr:row>
      <xdr:rowOff>44280</xdr:rowOff>
    </xdr:to>
    <xdr:sp macro="" textlink="">
      <xdr:nvSpPr>
        <xdr:cNvPr id="391" name="直線コネクタ 390"/>
        <xdr:cNvSpPr/>
      </xdr:nvSpPr>
      <xdr:spPr>
        <a:xfrm>
          <a:off x="6603720" y="1358883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78</xdr:row>
      <xdr:rowOff>94320</xdr:rowOff>
    </xdr:from>
    <xdr:to>
      <xdr:col>34</xdr:col>
      <xdr:colOff>140760</xdr:colOff>
      <xdr:row>79</xdr:row>
      <xdr:rowOff>140760</xdr:rowOff>
    </xdr:to>
    <xdr:sp macro="" textlink="">
      <xdr:nvSpPr>
        <xdr:cNvPr id="392" name="テキスト ボックス 391"/>
        <xdr:cNvSpPr/>
      </xdr:nvSpPr>
      <xdr:spPr>
        <a:xfrm>
          <a:off x="6357060" y="1346742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6120</xdr:rowOff>
    </xdr:from>
    <xdr:to>
      <xdr:col>59</xdr:col>
      <xdr:colOff>50760</xdr:colOff>
      <xdr:row>77</xdr:row>
      <xdr:rowOff>6120</xdr:rowOff>
    </xdr:to>
    <xdr:sp macro="" textlink="">
      <xdr:nvSpPr>
        <xdr:cNvPr id="393" name="直線コネクタ 392"/>
        <xdr:cNvSpPr/>
      </xdr:nvSpPr>
      <xdr:spPr>
        <a:xfrm>
          <a:off x="6603720" y="1320777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76</xdr:row>
      <xdr:rowOff>56160</xdr:rowOff>
    </xdr:from>
    <xdr:to>
      <xdr:col>34</xdr:col>
      <xdr:colOff>171000</xdr:colOff>
      <xdr:row>77</xdr:row>
      <xdr:rowOff>102600</xdr:rowOff>
    </xdr:to>
    <xdr:sp macro="" textlink="">
      <xdr:nvSpPr>
        <xdr:cNvPr id="394" name="テキスト ボックス 393"/>
        <xdr:cNvSpPr/>
      </xdr:nvSpPr>
      <xdr:spPr>
        <a:xfrm>
          <a:off x="6075420" y="13086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74</xdr:row>
      <xdr:rowOff>139680</xdr:rowOff>
    </xdr:from>
    <xdr:to>
      <xdr:col>59</xdr:col>
      <xdr:colOff>50760</xdr:colOff>
      <xdr:row>74</xdr:row>
      <xdr:rowOff>139680</xdr:rowOff>
    </xdr:to>
    <xdr:sp macro="" textlink="">
      <xdr:nvSpPr>
        <xdr:cNvPr id="395" name="直線コネクタ 394"/>
        <xdr:cNvSpPr/>
      </xdr:nvSpPr>
      <xdr:spPr>
        <a:xfrm>
          <a:off x="6603720" y="128269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74</xdr:row>
      <xdr:rowOff>18000</xdr:rowOff>
    </xdr:from>
    <xdr:to>
      <xdr:col>34</xdr:col>
      <xdr:colOff>171000</xdr:colOff>
      <xdr:row>75</xdr:row>
      <xdr:rowOff>64440</xdr:rowOff>
    </xdr:to>
    <xdr:sp macro="" textlink="">
      <xdr:nvSpPr>
        <xdr:cNvPr id="396" name="テキスト ボックス 395"/>
        <xdr:cNvSpPr/>
      </xdr:nvSpPr>
      <xdr:spPr>
        <a:xfrm>
          <a:off x="6075420" y="12705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72</xdr:row>
      <xdr:rowOff>101520</xdr:rowOff>
    </xdr:from>
    <xdr:to>
      <xdr:col>59</xdr:col>
      <xdr:colOff>50760</xdr:colOff>
      <xdr:row>72</xdr:row>
      <xdr:rowOff>101520</xdr:rowOff>
    </xdr:to>
    <xdr:sp macro="" textlink="">
      <xdr:nvSpPr>
        <xdr:cNvPr id="397" name="直線コネクタ 396"/>
        <xdr:cNvSpPr/>
      </xdr:nvSpPr>
      <xdr:spPr>
        <a:xfrm>
          <a:off x="6603720" y="1244592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71</xdr:row>
      <xdr:rowOff>151200</xdr:rowOff>
    </xdr:from>
    <xdr:to>
      <xdr:col>34</xdr:col>
      <xdr:colOff>171000</xdr:colOff>
      <xdr:row>73</xdr:row>
      <xdr:rowOff>25920</xdr:rowOff>
    </xdr:to>
    <xdr:sp macro="" textlink="">
      <xdr:nvSpPr>
        <xdr:cNvPr id="398" name="テキスト ボックス 397"/>
        <xdr:cNvSpPr/>
      </xdr:nvSpPr>
      <xdr:spPr>
        <a:xfrm>
          <a:off x="6075420" y="123241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34</xdr:col>
      <xdr:colOff>126720</xdr:colOff>
      <xdr:row>70</xdr:row>
      <xdr:rowOff>63360</xdr:rowOff>
    </xdr:from>
    <xdr:to>
      <xdr:col>59</xdr:col>
      <xdr:colOff>50760</xdr:colOff>
      <xdr:row>70</xdr:row>
      <xdr:rowOff>63360</xdr:rowOff>
    </xdr:to>
    <xdr:sp macro="" textlink="">
      <xdr:nvSpPr>
        <xdr:cNvPr id="399" name="直線コネクタ 398"/>
        <xdr:cNvSpPr/>
      </xdr:nvSpPr>
      <xdr:spPr>
        <a:xfrm>
          <a:off x="6603720" y="1206486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69</xdr:row>
      <xdr:rowOff>113400</xdr:rowOff>
    </xdr:from>
    <xdr:to>
      <xdr:col>34</xdr:col>
      <xdr:colOff>171000</xdr:colOff>
      <xdr:row>70</xdr:row>
      <xdr:rowOff>159840</xdr:rowOff>
    </xdr:to>
    <xdr:sp macro="" textlink="">
      <xdr:nvSpPr>
        <xdr:cNvPr id="400" name="テキスト ボックス 399"/>
        <xdr:cNvSpPr/>
      </xdr:nvSpPr>
      <xdr:spPr>
        <a:xfrm>
          <a:off x="6011700" y="1194345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401" name="直線コネクタ 400"/>
        <xdr:cNvSpPr/>
      </xdr:nvSpPr>
      <xdr:spPr>
        <a:xfrm>
          <a:off x="6603720" y="11683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67</xdr:row>
      <xdr:rowOff>75240</xdr:rowOff>
    </xdr:from>
    <xdr:to>
      <xdr:col>34</xdr:col>
      <xdr:colOff>171000</xdr:colOff>
      <xdr:row>68</xdr:row>
      <xdr:rowOff>121320</xdr:rowOff>
    </xdr:to>
    <xdr:sp macro="" textlink="">
      <xdr:nvSpPr>
        <xdr:cNvPr id="402" name="テキスト ボックス 401"/>
        <xdr:cNvSpPr/>
      </xdr:nvSpPr>
      <xdr:spPr>
        <a:xfrm>
          <a:off x="6011700" y="11562390"/>
          <a:ext cx="6363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403" name="普通建設事業費 （ うち新規整備　）グラフ枠"/>
        <xdr:cNvSpPr/>
      </xdr:nvSpPr>
      <xdr:spPr>
        <a:xfrm>
          <a:off x="6604080" y="11684160"/>
          <a:ext cx="46858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69</xdr:row>
      <xdr:rowOff>152280</xdr:rowOff>
    </xdr:from>
    <xdr:to>
      <xdr:col>55</xdr:col>
      <xdr:colOff>15120</xdr:colOff>
      <xdr:row>79</xdr:row>
      <xdr:rowOff>43560</xdr:rowOff>
    </xdr:to>
    <xdr:sp macro="" textlink="">
      <xdr:nvSpPr>
        <xdr:cNvPr id="404" name="直線コネクタ 403"/>
        <xdr:cNvSpPr/>
      </xdr:nvSpPr>
      <xdr:spPr>
        <a:xfrm flipV="1">
          <a:off x="10491180" y="11982330"/>
          <a:ext cx="1440" cy="16057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53280</xdr:colOff>
      <xdr:row>79</xdr:row>
      <xdr:rowOff>68040</xdr:rowOff>
    </xdr:from>
    <xdr:to>
      <xdr:col>57</xdr:col>
      <xdr:colOff>12240</xdr:colOff>
      <xdr:row>80</xdr:row>
      <xdr:rowOff>114120</xdr:rowOff>
    </xdr:to>
    <xdr:sp macro="" textlink="">
      <xdr:nvSpPr>
        <xdr:cNvPr id="405" name="普通建設事業費 （ うち新規整備　）最小値テキスト"/>
        <xdr:cNvSpPr/>
      </xdr:nvSpPr>
      <xdr:spPr>
        <a:xfrm>
          <a:off x="10530780" y="13612590"/>
          <a:ext cx="3399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49</a:t>
          </a:r>
          <a:endParaRPr lang="en-US" sz="1000" b="0" strike="noStrike" spc="-1">
            <a:latin typeface="Times New Roman"/>
          </a:endParaRPr>
        </a:p>
      </xdr:txBody>
    </xdr:sp>
    <xdr:clientData/>
  </xdr:twoCellAnchor>
  <xdr:twoCellAnchor>
    <xdr:from>
      <xdr:col>54</xdr:col>
      <xdr:colOff>101520</xdr:colOff>
      <xdr:row>79</xdr:row>
      <xdr:rowOff>43560</xdr:rowOff>
    </xdr:from>
    <xdr:to>
      <xdr:col>55</xdr:col>
      <xdr:colOff>88560</xdr:colOff>
      <xdr:row>79</xdr:row>
      <xdr:rowOff>43560</xdr:rowOff>
    </xdr:to>
    <xdr:sp macro="" textlink="">
      <xdr:nvSpPr>
        <xdr:cNvPr id="406" name="直線コネクタ 405"/>
        <xdr:cNvSpPr/>
      </xdr:nvSpPr>
      <xdr:spPr>
        <a:xfrm>
          <a:off x="10388520" y="1358811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68</xdr:row>
      <xdr:rowOff>119520</xdr:rowOff>
    </xdr:from>
    <xdr:to>
      <xdr:col>58</xdr:col>
      <xdr:colOff>120240</xdr:colOff>
      <xdr:row>69</xdr:row>
      <xdr:rowOff>165960</xdr:rowOff>
    </xdr:to>
    <xdr:sp macro="" textlink="">
      <xdr:nvSpPr>
        <xdr:cNvPr id="407" name="普通建設事業費 （ うち新規整備　）最大値テキスト"/>
        <xdr:cNvSpPr/>
      </xdr:nvSpPr>
      <xdr:spPr>
        <a:xfrm>
          <a:off x="10533300" y="11778120"/>
          <a:ext cx="6359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126,502</a:t>
          </a:r>
          <a:endParaRPr lang="en-US" sz="1000" b="0" strike="noStrike" spc="-1">
            <a:latin typeface="Times New Roman"/>
          </a:endParaRPr>
        </a:p>
      </xdr:txBody>
    </xdr:sp>
    <xdr:clientData/>
  </xdr:twoCellAnchor>
  <xdr:twoCellAnchor>
    <xdr:from>
      <xdr:col>54</xdr:col>
      <xdr:colOff>101520</xdr:colOff>
      <xdr:row>69</xdr:row>
      <xdr:rowOff>152280</xdr:rowOff>
    </xdr:from>
    <xdr:to>
      <xdr:col>55</xdr:col>
      <xdr:colOff>88560</xdr:colOff>
      <xdr:row>69</xdr:row>
      <xdr:rowOff>152280</xdr:rowOff>
    </xdr:to>
    <xdr:sp macro="" textlink="">
      <xdr:nvSpPr>
        <xdr:cNvPr id="408" name="直線コネクタ 407"/>
        <xdr:cNvSpPr/>
      </xdr:nvSpPr>
      <xdr:spPr>
        <a:xfrm>
          <a:off x="10388520" y="1198233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77</xdr:row>
      <xdr:rowOff>124920</xdr:rowOff>
    </xdr:from>
    <xdr:to>
      <xdr:col>54</xdr:col>
      <xdr:colOff>174600</xdr:colOff>
      <xdr:row>78</xdr:row>
      <xdr:rowOff>11520</xdr:rowOff>
    </xdr:to>
    <xdr:sp macro="" textlink="">
      <xdr:nvSpPr>
        <xdr:cNvPr id="409" name="直線コネクタ 408"/>
        <xdr:cNvSpPr/>
      </xdr:nvSpPr>
      <xdr:spPr>
        <a:xfrm flipV="1">
          <a:off x="9639120" y="13326570"/>
          <a:ext cx="822480" cy="580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77</xdr:row>
      <xdr:rowOff>159120</xdr:rowOff>
    </xdr:from>
    <xdr:to>
      <xdr:col>58</xdr:col>
      <xdr:colOff>55800</xdr:colOff>
      <xdr:row>79</xdr:row>
      <xdr:rowOff>34200</xdr:rowOff>
    </xdr:to>
    <xdr:sp macro="" textlink="">
      <xdr:nvSpPr>
        <xdr:cNvPr id="410" name="普通建設事業費 （ うち新規整備　）平均値テキスト"/>
        <xdr:cNvSpPr/>
      </xdr:nvSpPr>
      <xdr:spPr>
        <a:xfrm>
          <a:off x="10532580" y="13360770"/>
          <a:ext cx="5722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13,884</a:t>
          </a:r>
          <a:endParaRPr lang="en-US" sz="1000" b="0" strike="noStrike" spc="-1">
            <a:latin typeface="Times New Roman"/>
          </a:endParaRPr>
        </a:p>
      </xdr:txBody>
    </xdr:sp>
    <xdr:clientData/>
  </xdr:twoCellAnchor>
  <xdr:twoCellAnchor>
    <xdr:from>
      <xdr:col>54</xdr:col>
      <xdr:colOff>139680</xdr:colOff>
      <xdr:row>77</xdr:row>
      <xdr:rowOff>160200</xdr:rowOff>
    </xdr:from>
    <xdr:to>
      <xdr:col>55</xdr:col>
      <xdr:colOff>50400</xdr:colOff>
      <xdr:row>78</xdr:row>
      <xdr:rowOff>90000</xdr:rowOff>
    </xdr:to>
    <xdr:sp macro="" textlink="">
      <xdr:nvSpPr>
        <xdr:cNvPr id="411" name="フローチャート: 判断 410"/>
        <xdr:cNvSpPr/>
      </xdr:nvSpPr>
      <xdr:spPr>
        <a:xfrm>
          <a:off x="10426680" y="1336185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78</xdr:row>
      <xdr:rowOff>11520</xdr:rowOff>
    </xdr:from>
    <xdr:to>
      <xdr:col>50</xdr:col>
      <xdr:colOff>114120</xdr:colOff>
      <xdr:row>78</xdr:row>
      <xdr:rowOff>21600</xdr:rowOff>
    </xdr:to>
    <xdr:sp macro="" textlink="">
      <xdr:nvSpPr>
        <xdr:cNvPr id="412" name="直線コネクタ 411"/>
        <xdr:cNvSpPr/>
      </xdr:nvSpPr>
      <xdr:spPr>
        <a:xfrm flipV="1">
          <a:off x="8765880" y="13384620"/>
          <a:ext cx="87324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78</xdr:row>
      <xdr:rowOff>14040</xdr:rowOff>
    </xdr:from>
    <xdr:to>
      <xdr:col>50</xdr:col>
      <xdr:colOff>164520</xdr:colOff>
      <xdr:row>78</xdr:row>
      <xdr:rowOff>115200</xdr:rowOff>
    </xdr:to>
    <xdr:sp macro="" textlink="">
      <xdr:nvSpPr>
        <xdr:cNvPr id="413" name="フローチャート: 判断 412"/>
        <xdr:cNvSpPr/>
      </xdr:nvSpPr>
      <xdr:spPr>
        <a:xfrm>
          <a:off x="9588360" y="133871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78</xdr:row>
      <xdr:rowOff>127080</xdr:rowOff>
    </xdr:from>
    <xdr:to>
      <xdr:col>52</xdr:col>
      <xdr:colOff>42840</xdr:colOff>
      <xdr:row>80</xdr:row>
      <xdr:rowOff>1800</xdr:rowOff>
    </xdr:to>
    <xdr:sp macro="" textlink="">
      <xdr:nvSpPr>
        <xdr:cNvPr id="414" name="テキスト ボックス 413"/>
        <xdr:cNvSpPr/>
      </xdr:nvSpPr>
      <xdr:spPr>
        <a:xfrm>
          <a:off x="9376260" y="1350018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11,907</a:t>
          </a:r>
          <a:endParaRPr lang="en-US" sz="1000" b="0" strike="noStrike" spc="-1">
            <a:latin typeface="Times New Roman"/>
          </a:endParaRPr>
        </a:p>
      </xdr:txBody>
    </xdr:sp>
    <xdr:clientData/>
  </xdr:twoCellAnchor>
  <xdr:twoCellAnchor>
    <xdr:from>
      <xdr:col>41</xdr:col>
      <xdr:colOff>50760</xdr:colOff>
      <xdr:row>77</xdr:row>
      <xdr:rowOff>5040</xdr:rowOff>
    </xdr:from>
    <xdr:to>
      <xdr:col>46</xdr:col>
      <xdr:colOff>2880</xdr:colOff>
      <xdr:row>78</xdr:row>
      <xdr:rowOff>21600</xdr:rowOff>
    </xdr:to>
    <xdr:sp macro="" textlink="">
      <xdr:nvSpPr>
        <xdr:cNvPr id="415" name="直線コネクタ 414"/>
        <xdr:cNvSpPr/>
      </xdr:nvSpPr>
      <xdr:spPr>
        <a:xfrm>
          <a:off x="7861260" y="13206690"/>
          <a:ext cx="904620" cy="1880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78</xdr:row>
      <xdr:rowOff>27360</xdr:rowOff>
    </xdr:from>
    <xdr:to>
      <xdr:col>46</xdr:col>
      <xdr:colOff>37800</xdr:colOff>
      <xdr:row>78</xdr:row>
      <xdr:rowOff>128520</xdr:rowOff>
    </xdr:to>
    <xdr:sp macro="" textlink="">
      <xdr:nvSpPr>
        <xdr:cNvPr id="416" name="フローチャート: 判断 415"/>
        <xdr:cNvSpPr/>
      </xdr:nvSpPr>
      <xdr:spPr>
        <a:xfrm>
          <a:off x="8699580" y="1340046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78</xdr:row>
      <xdr:rowOff>140400</xdr:rowOff>
    </xdr:from>
    <xdr:to>
      <xdr:col>47</xdr:col>
      <xdr:colOff>106560</xdr:colOff>
      <xdr:row>80</xdr:row>
      <xdr:rowOff>15120</xdr:rowOff>
    </xdr:to>
    <xdr:sp macro="" textlink="">
      <xdr:nvSpPr>
        <xdr:cNvPr id="417" name="テキスト ボックス 416"/>
        <xdr:cNvSpPr/>
      </xdr:nvSpPr>
      <xdr:spPr>
        <a:xfrm>
          <a:off x="8487480" y="1351350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10,859</a:t>
          </a:r>
          <a:endParaRPr lang="en-US" sz="1000" b="0" strike="noStrike" spc="-1">
            <a:latin typeface="Times New Roman"/>
          </a:endParaRPr>
        </a:p>
      </xdr:txBody>
    </xdr:sp>
    <xdr:clientData/>
  </xdr:twoCellAnchor>
  <xdr:twoCellAnchor>
    <xdr:from>
      <xdr:col>36</xdr:col>
      <xdr:colOff>114120</xdr:colOff>
      <xdr:row>76</xdr:row>
      <xdr:rowOff>59760</xdr:rowOff>
    </xdr:from>
    <xdr:to>
      <xdr:col>41</xdr:col>
      <xdr:colOff>50760</xdr:colOff>
      <xdr:row>77</xdr:row>
      <xdr:rowOff>5040</xdr:rowOff>
    </xdr:to>
    <xdr:sp macro="" textlink="">
      <xdr:nvSpPr>
        <xdr:cNvPr id="418" name="直線コネクタ 417"/>
        <xdr:cNvSpPr/>
      </xdr:nvSpPr>
      <xdr:spPr>
        <a:xfrm>
          <a:off x="6972120" y="13089960"/>
          <a:ext cx="889140" cy="1167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78</xdr:row>
      <xdr:rowOff>32040</xdr:rowOff>
    </xdr:from>
    <xdr:to>
      <xdr:col>41</xdr:col>
      <xdr:colOff>101160</xdr:colOff>
      <xdr:row>78</xdr:row>
      <xdr:rowOff>133200</xdr:rowOff>
    </xdr:to>
    <xdr:sp macro="" textlink="">
      <xdr:nvSpPr>
        <xdr:cNvPr id="419" name="フローチャート: 判断 418"/>
        <xdr:cNvSpPr/>
      </xdr:nvSpPr>
      <xdr:spPr>
        <a:xfrm>
          <a:off x="7810500" y="134051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78</xdr:row>
      <xdr:rowOff>145080</xdr:rowOff>
    </xdr:from>
    <xdr:to>
      <xdr:col>42</xdr:col>
      <xdr:colOff>169920</xdr:colOff>
      <xdr:row>80</xdr:row>
      <xdr:rowOff>19800</xdr:rowOff>
    </xdr:to>
    <xdr:sp macro="" textlink="">
      <xdr:nvSpPr>
        <xdr:cNvPr id="420" name="テキスト ボックス 419"/>
        <xdr:cNvSpPr/>
      </xdr:nvSpPr>
      <xdr:spPr>
        <a:xfrm>
          <a:off x="7598340" y="1351818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10,480</a:t>
          </a:r>
          <a:endParaRPr lang="en-US" sz="1000" b="0" strike="noStrike" spc="-1">
            <a:latin typeface="Times New Roman"/>
          </a:endParaRPr>
        </a:p>
      </xdr:txBody>
    </xdr:sp>
    <xdr:clientData/>
  </xdr:twoCellAnchor>
  <xdr:twoCellAnchor>
    <xdr:from>
      <xdr:col>36</xdr:col>
      <xdr:colOff>63360</xdr:colOff>
      <xdr:row>78</xdr:row>
      <xdr:rowOff>42480</xdr:rowOff>
    </xdr:from>
    <xdr:to>
      <xdr:col>36</xdr:col>
      <xdr:colOff>164520</xdr:colOff>
      <xdr:row>78</xdr:row>
      <xdr:rowOff>143640</xdr:rowOff>
    </xdr:to>
    <xdr:sp macro="" textlink="">
      <xdr:nvSpPr>
        <xdr:cNvPr id="421" name="フローチャート: 判断 420"/>
        <xdr:cNvSpPr/>
      </xdr:nvSpPr>
      <xdr:spPr>
        <a:xfrm>
          <a:off x="6921360" y="134155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78</xdr:row>
      <xdr:rowOff>155520</xdr:rowOff>
    </xdr:from>
    <xdr:to>
      <xdr:col>38</xdr:col>
      <xdr:colOff>11160</xdr:colOff>
      <xdr:row>80</xdr:row>
      <xdr:rowOff>30240</xdr:rowOff>
    </xdr:to>
    <xdr:sp macro="" textlink="">
      <xdr:nvSpPr>
        <xdr:cNvPr id="422" name="テキスト ボックス 421"/>
        <xdr:cNvSpPr/>
      </xdr:nvSpPr>
      <xdr:spPr>
        <a:xfrm>
          <a:off x="6741300" y="13528620"/>
          <a:ext cx="5088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9,659</a:t>
          </a:r>
          <a:endParaRPr lang="en-US" sz="1000" b="0" strike="noStrike" spc="-1">
            <a:latin typeface="Times New Roman"/>
          </a:endParaRPr>
        </a:p>
      </xdr:txBody>
    </xdr:sp>
    <xdr:clientData/>
  </xdr:twoCellAnchor>
  <xdr:twoCellAnchor editAs="oneCell">
    <xdr:from>
      <xdr:col>54</xdr:col>
      <xdr:colOff>0</xdr:colOff>
      <xdr:row>81</xdr:row>
      <xdr:rowOff>100440</xdr:rowOff>
    </xdr:from>
    <xdr:to>
      <xdr:col>58</xdr:col>
      <xdr:colOff>63000</xdr:colOff>
      <xdr:row>82</xdr:row>
      <xdr:rowOff>146880</xdr:rowOff>
    </xdr:to>
    <xdr:sp macro="" textlink="">
      <xdr:nvSpPr>
        <xdr:cNvPr id="423" name="テキスト ボックス 422"/>
        <xdr:cNvSpPr/>
      </xdr:nvSpPr>
      <xdr:spPr>
        <a:xfrm>
          <a:off x="1028700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49</xdr:col>
      <xdr:colOff>114480</xdr:colOff>
      <xdr:row>81</xdr:row>
      <xdr:rowOff>100440</xdr:rowOff>
    </xdr:from>
    <xdr:to>
      <xdr:col>54</xdr:col>
      <xdr:colOff>3240</xdr:colOff>
      <xdr:row>82</xdr:row>
      <xdr:rowOff>146880</xdr:rowOff>
    </xdr:to>
    <xdr:sp macro="" textlink="">
      <xdr:nvSpPr>
        <xdr:cNvPr id="424" name="テキスト ボックス 423"/>
        <xdr:cNvSpPr/>
      </xdr:nvSpPr>
      <xdr:spPr>
        <a:xfrm>
          <a:off x="9448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45</xdr:col>
      <xdr:colOff>3240</xdr:colOff>
      <xdr:row>81</xdr:row>
      <xdr:rowOff>100440</xdr:rowOff>
    </xdr:from>
    <xdr:to>
      <xdr:col>49</xdr:col>
      <xdr:colOff>66600</xdr:colOff>
      <xdr:row>82</xdr:row>
      <xdr:rowOff>146880</xdr:rowOff>
    </xdr:to>
    <xdr:sp macro="" textlink="">
      <xdr:nvSpPr>
        <xdr:cNvPr id="425" name="テキスト ボックス 424"/>
        <xdr:cNvSpPr/>
      </xdr:nvSpPr>
      <xdr:spPr>
        <a:xfrm>
          <a:off x="857574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40</xdr:col>
      <xdr:colOff>50760</xdr:colOff>
      <xdr:row>81</xdr:row>
      <xdr:rowOff>100440</xdr:rowOff>
    </xdr:from>
    <xdr:to>
      <xdr:col>44</xdr:col>
      <xdr:colOff>113760</xdr:colOff>
      <xdr:row>82</xdr:row>
      <xdr:rowOff>146880</xdr:rowOff>
    </xdr:to>
    <xdr:sp macro="" textlink="">
      <xdr:nvSpPr>
        <xdr:cNvPr id="426" name="テキスト ボックス 425"/>
        <xdr:cNvSpPr/>
      </xdr:nvSpPr>
      <xdr:spPr>
        <a:xfrm>
          <a:off x="767076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35</xdr:col>
      <xdr:colOff>114480</xdr:colOff>
      <xdr:row>81</xdr:row>
      <xdr:rowOff>100440</xdr:rowOff>
    </xdr:from>
    <xdr:to>
      <xdr:col>40</xdr:col>
      <xdr:colOff>3240</xdr:colOff>
      <xdr:row>82</xdr:row>
      <xdr:rowOff>146880</xdr:rowOff>
    </xdr:to>
    <xdr:sp macro="" textlink="">
      <xdr:nvSpPr>
        <xdr:cNvPr id="427" name="テキスト ボックス 426"/>
        <xdr:cNvSpPr/>
      </xdr:nvSpPr>
      <xdr:spPr>
        <a:xfrm>
          <a:off x="6781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54</xdr:col>
      <xdr:colOff>139680</xdr:colOff>
      <xdr:row>77</xdr:row>
      <xdr:rowOff>74160</xdr:rowOff>
    </xdr:from>
    <xdr:to>
      <xdr:col>55</xdr:col>
      <xdr:colOff>50400</xdr:colOff>
      <xdr:row>78</xdr:row>
      <xdr:rowOff>3960</xdr:rowOff>
    </xdr:to>
    <xdr:sp macro="" textlink="">
      <xdr:nvSpPr>
        <xdr:cNvPr id="428" name="楕円 427"/>
        <xdr:cNvSpPr/>
      </xdr:nvSpPr>
      <xdr:spPr>
        <a:xfrm>
          <a:off x="10426680" y="1327581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76</xdr:row>
      <xdr:rowOff>117720</xdr:rowOff>
    </xdr:from>
    <xdr:to>
      <xdr:col>58</xdr:col>
      <xdr:colOff>55800</xdr:colOff>
      <xdr:row>77</xdr:row>
      <xdr:rowOff>164160</xdr:rowOff>
    </xdr:to>
    <xdr:sp macro="" textlink="">
      <xdr:nvSpPr>
        <xdr:cNvPr id="429" name="普通建設事業費 （ うち新規整備　）該当値テキスト"/>
        <xdr:cNvSpPr/>
      </xdr:nvSpPr>
      <xdr:spPr>
        <a:xfrm>
          <a:off x="10532580" y="1314792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20,660</a:t>
          </a:r>
          <a:endParaRPr lang="en-US" sz="1000" b="0" strike="noStrike" spc="-1">
            <a:latin typeface="Times New Roman"/>
          </a:endParaRPr>
        </a:p>
      </xdr:txBody>
    </xdr:sp>
    <xdr:clientData/>
  </xdr:twoCellAnchor>
  <xdr:twoCellAnchor>
    <xdr:from>
      <xdr:col>50</xdr:col>
      <xdr:colOff>63360</xdr:colOff>
      <xdr:row>77</xdr:row>
      <xdr:rowOff>132480</xdr:rowOff>
    </xdr:from>
    <xdr:to>
      <xdr:col>50</xdr:col>
      <xdr:colOff>164520</xdr:colOff>
      <xdr:row>78</xdr:row>
      <xdr:rowOff>62280</xdr:rowOff>
    </xdr:to>
    <xdr:sp macro="" textlink="">
      <xdr:nvSpPr>
        <xdr:cNvPr id="430" name="楕円 429"/>
        <xdr:cNvSpPr/>
      </xdr:nvSpPr>
      <xdr:spPr>
        <a:xfrm>
          <a:off x="9588360" y="1333413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76</xdr:row>
      <xdr:rowOff>99720</xdr:rowOff>
    </xdr:from>
    <xdr:to>
      <xdr:col>52</xdr:col>
      <xdr:colOff>42840</xdr:colOff>
      <xdr:row>77</xdr:row>
      <xdr:rowOff>146160</xdr:rowOff>
    </xdr:to>
    <xdr:sp macro="" textlink="">
      <xdr:nvSpPr>
        <xdr:cNvPr id="431" name="テキスト ボックス 430"/>
        <xdr:cNvSpPr/>
      </xdr:nvSpPr>
      <xdr:spPr>
        <a:xfrm>
          <a:off x="9376260" y="131299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16,078</a:t>
          </a:r>
          <a:endParaRPr lang="en-US" sz="1000" b="0" strike="noStrike" spc="-1">
            <a:latin typeface="Times New Roman"/>
          </a:endParaRPr>
        </a:p>
      </xdr:txBody>
    </xdr:sp>
    <xdr:clientData/>
  </xdr:twoCellAnchor>
  <xdr:twoCellAnchor>
    <xdr:from>
      <xdr:col>45</xdr:col>
      <xdr:colOff>127080</xdr:colOff>
      <xdr:row>77</xdr:row>
      <xdr:rowOff>142560</xdr:rowOff>
    </xdr:from>
    <xdr:to>
      <xdr:col>46</xdr:col>
      <xdr:colOff>37800</xdr:colOff>
      <xdr:row>78</xdr:row>
      <xdr:rowOff>72360</xdr:rowOff>
    </xdr:to>
    <xdr:sp macro="" textlink="">
      <xdr:nvSpPr>
        <xdr:cNvPr id="432" name="楕円 431"/>
        <xdr:cNvSpPr/>
      </xdr:nvSpPr>
      <xdr:spPr>
        <a:xfrm>
          <a:off x="8699580" y="1334421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76</xdr:row>
      <xdr:rowOff>109800</xdr:rowOff>
    </xdr:from>
    <xdr:to>
      <xdr:col>47</xdr:col>
      <xdr:colOff>106560</xdr:colOff>
      <xdr:row>77</xdr:row>
      <xdr:rowOff>156240</xdr:rowOff>
    </xdr:to>
    <xdr:sp macro="" textlink="">
      <xdr:nvSpPr>
        <xdr:cNvPr id="433" name="テキスト ボックス 432"/>
        <xdr:cNvSpPr/>
      </xdr:nvSpPr>
      <xdr:spPr>
        <a:xfrm>
          <a:off x="8487480" y="131400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15,281</a:t>
          </a:r>
          <a:endParaRPr lang="en-US" sz="1000" b="0" strike="noStrike" spc="-1">
            <a:latin typeface="Times New Roman"/>
          </a:endParaRPr>
        </a:p>
      </xdr:txBody>
    </xdr:sp>
    <xdr:clientData/>
  </xdr:twoCellAnchor>
  <xdr:twoCellAnchor>
    <xdr:from>
      <xdr:col>41</xdr:col>
      <xdr:colOff>0</xdr:colOff>
      <xdr:row>76</xdr:row>
      <xdr:rowOff>126000</xdr:rowOff>
    </xdr:from>
    <xdr:to>
      <xdr:col>41</xdr:col>
      <xdr:colOff>101160</xdr:colOff>
      <xdr:row>77</xdr:row>
      <xdr:rowOff>55800</xdr:rowOff>
    </xdr:to>
    <xdr:sp macro="" textlink="">
      <xdr:nvSpPr>
        <xdr:cNvPr id="434" name="楕円 433"/>
        <xdr:cNvSpPr/>
      </xdr:nvSpPr>
      <xdr:spPr>
        <a:xfrm>
          <a:off x="7810500" y="1315620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75</xdr:row>
      <xdr:rowOff>93240</xdr:rowOff>
    </xdr:from>
    <xdr:to>
      <xdr:col>42</xdr:col>
      <xdr:colOff>169920</xdr:colOff>
      <xdr:row>76</xdr:row>
      <xdr:rowOff>139320</xdr:rowOff>
    </xdr:to>
    <xdr:sp macro="" textlink="">
      <xdr:nvSpPr>
        <xdr:cNvPr id="435" name="テキスト ボックス 434"/>
        <xdr:cNvSpPr/>
      </xdr:nvSpPr>
      <xdr:spPr>
        <a:xfrm>
          <a:off x="7598340" y="129519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30,083</a:t>
          </a:r>
          <a:endParaRPr lang="en-US" sz="1000" b="0" strike="noStrike" spc="-1">
            <a:latin typeface="Times New Roman"/>
          </a:endParaRPr>
        </a:p>
      </xdr:txBody>
    </xdr:sp>
    <xdr:clientData/>
  </xdr:twoCellAnchor>
  <xdr:twoCellAnchor>
    <xdr:from>
      <xdr:col>36</xdr:col>
      <xdr:colOff>63360</xdr:colOff>
      <xdr:row>76</xdr:row>
      <xdr:rowOff>9000</xdr:rowOff>
    </xdr:from>
    <xdr:to>
      <xdr:col>36</xdr:col>
      <xdr:colOff>164520</xdr:colOff>
      <xdr:row>76</xdr:row>
      <xdr:rowOff>110160</xdr:rowOff>
    </xdr:to>
    <xdr:sp macro="" textlink="">
      <xdr:nvSpPr>
        <xdr:cNvPr id="436" name="楕円 435"/>
        <xdr:cNvSpPr/>
      </xdr:nvSpPr>
      <xdr:spPr>
        <a:xfrm>
          <a:off x="6921360" y="13039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74</xdr:row>
      <xdr:rowOff>147960</xdr:rowOff>
    </xdr:from>
    <xdr:to>
      <xdr:col>38</xdr:col>
      <xdr:colOff>42840</xdr:colOff>
      <xdr:row>76</xdr:row>
      <xdr:rowOff>22680</xdr:rowOff>
    </xdr:to>
    <xdr:sp macro="" textlink="">
      <xdr:nvSpPr>
        <xdr:cNvPr id="437" name="テキスト ボックス 436"/>
        <xdr:cNvSpPr/>
      </xdr:nvSpPr>
      <xdr:spPr>
        <a:xfrm>
          <a:off x="6709260" y="1283526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39,280</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438" name="正方形/長方形 437"/>
        <xdr:cNvSpPr/>
      </xdr:nvSpPr>
      <xdr:spPr>
        <a:xfrm>
          <a:off x="6604080" y="14287590"/>
          <a:ext cx="46858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普通建設事業費 （ うち更新整備　）</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439" name="正方形/長方形 438"/>
        <xdr:cNvSpPr/>
      </xdr:nvSpPr>
      <xdr:spPr>
        <a:xfrm>
          <a:off x="673086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63000</xdr:colOff>
      <xdr:row>87</xdr:row>
      <xdr:rowOff>171360</xdr:rowOff>
    </xdr:to>
    <xdr:sp macro="" textlink="">
      <xdr:nvSpPr>
        <xdr:cNvPr id="440" name="正方形/長方形 439"/>
        <xdr:cNvSpPr/>
      </xdr:nvSpPr>
      <xdr:spPr>
        <a:xfrm>
          <a:off x="673086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8/51</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441" name="正方形/長方形 440"/>
        <xdr:cNvSpPr/>
      </xdr:nvSpPr>
      <xdr:spPr>
        <a:xfrm>
          <a:off x="774708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126720</xdr:colOff>
      <xdr:row>87</xdr:row>
      <xdr:rowOff>171360</xdr:rowOff>
    </xdr:to>
    <xdr:sp macro="" textlink="">
      <xdr:nvSpPr>
        <xdr:cNvPr id="442" name="正方形/長方形 441"/>
        <xdr:cNvSpPr/>
      </xdr:nvSpPr>
      <xdr:spPr>
        <a:xfrm>
          <a:off x="774708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33,436</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443" name="正方形/長方形 442"/>
        <xdr:cNvSpPr/>
      </xdr:nvSpPr>
      <xdr:spPr>
        <a:xfrm>
          <a:off x="889008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126720</xdr:colOff>
      <xdr:row>87</xdr:row>
      <xdr:rowOff>171360</xdr:rowOff>
    </xdr:to>
    <xdr:sp macro="" textlink="">
      <xdr:nvSpPr>
        <xdr:cNvPr id="444" name="正方形/長方形 443"/>
        <xdr:cNvSpPr/>
      </xdr:nvSpPr>
      <xdr:spPr>
        <a:xfrm>
          <a:off x="889008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51,686</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45" name="正方形/長方形 444"/>
        <xdr:cNvSpPr/>
      </xdr:nvSpPr>
      <xdr:spPr>
        <a:xfrm>
          <a:off x="6604080" y="15113160"/>
          <a:ext cx="46858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86760</xdr:colOff>
      <xdr:row>88</xdr:row>
      <xdr:rowOff>26640</xdr:rowOff>
    </xdr:to>
    <xdr:sp macro="" textlink="">
      <xdr:nvSpPr>
        <xdr:cNvPr id="446" name="テキスト ボックス 445"/>
        <xdr:cNvSpPr/>
      </xdr:nvSpPr>
      <xdr:spPr>
        <a:xfrm>
          <a:off x="6568440" y="14922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447" name="直線コネクタ 446"/>
        <xdr:cNvSpPr/>
      </xdr:nvSpPr>
      <xdr:spPr>
        <a:xfrm>
          <a:off x="6603720" y="17398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99</xdr:row>
      <xdr:rowOff>44280</xdr:rowOff>
    </xdr:from>
    <xdr:to>
      <xdr:col>59</xdr:col>
      <xdr:colOff>50760</xdr:colOff>
      <xdr:row>99</xdr:row>
      <xdr:rowOff>44280</xdr:rowOff>
    </xdr:to>
    <xdr:sp macro="" textlink="">
      <xdr:nvSpPr>
        <xdr:cNvPr id="448" name="直線コネクタ 447"/>
        <xdr:cNvSpPr/>
      </xdr:nvSpPr>
      <xdr:spPr>
        <a:xfrm>
          <a:off x="6603720" y="1701783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98</xdr:row>
      <xdr:rowOff>94320</xdr:rowOff>
    </xdr:from>
    <xdr:to>
      <xdr:col>34</xdr:col>
      <xdr:colOff>140760</xdr:colOff>
      <xdr:row>99</xdr:row>
      <xdr:rowOff>140760</xdr:rowOff>
    </xdr:to>
    <xdr:sp macro="" textlink="">
      <xdr:nvSpPr>
        <xdr:cNvPr id="449" name="テキスト ボックス 448"/>
        <xdr:cNvSpPr/>
      </xdr:nvSpPr>
      <xdr:spPr>
        <a:xfrm>
          <a:off x="6357060" y="1689642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97</xdr:row>
      <xdr:rowOff>6120</xdr:rowOff>
    </xdr:from>
    <xdr:to>
      <xdr:col>59</xdr:col>
      <xdr:colOff>50760</xdr:colOff>
      <xdr:row>97</xdr:row>
      <xdr:rowOff>6120</xdr:rowOff>
    </xdr:to>
    <xdr:sp macro="" textlink="">
      <xdr:nvSpPr>
        <xdr:cNvPr id="450" name="直線コネクタ 449"/>
        <xdr:cNvSpPr/>
      </xdr:nvSpPr>
      <xdr:spPr>
        <a:xfrm>
          <a:off x="6603720" y="1663677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96</xdr:row>
      <xdr:rowOff>56160</xdr:rowOff>
    </xdr:from>
    <xdr:to>
      <xdr:col>34</xdr:col>
      <xdr:colOff>171000</xdr:colOff>
      <xdr:row>97</xdr:row>
      <xdr:rowOff>102600</xdr:rowOff>
    </xdr:to>
    <xdr:sp macro="" textlink="">
      <xdr:nvSpPr>
        <xdr:cNvPr id="451" name="テキスト ボックス 450"/>
        <xdr:cNvSpPr/>
      </xdr:nvSpPr>
      <xdr:spPr>
        <a:xfrm>
          <a:off x="6075420" y="16515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34</xdr:col>
      <xdr:colOff>126720</xdr:colOff>
      <xdr:row>94</xdr:row>
      <xdr:rowOff>139680</xdr:rowOff>
    </xdr:from>
    <xdr:to>
      <xdr:col>59</xdr:col>
      <xdr:colOff>50760</xdr:colOff>
      <xdr:row>94</xdr:row>
      <xdr:rowOff>139680</xdr:rowOff>
    </xdr:to>
    <xdr:sp macro="" textlink="">
      <xdr:nvSpPr>
        <xdr:cNvPr id="452" name="直線コネクタ 451"/>
        <xdr:cNvSpPr/>
      </xdr:nvSpPr>
      <xdr:spPr>
        <a:xfrm>
          <a:off x="6603720" y="162559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94</xdr:row>
      <xdr:rowOff>18000</xdr:rowOff>
    </xdr:from>
    <xdr:to>
      <xdr:col>34</xdr:col>
      <xdr:colOff>171000</xdr:colOff>
      <xdr:row>95</xdr:row>
      <xdr:rowOff>64440</xdr:rowOff>
    </xdr:to>
    <xdr:sp macro="" textlink="">
      <xdr:nvSpPr>
        <xdr:cNvPr id="453" name="テキスト ボックス 452"/>
        <xdr:cNvSpPr/>
      </xdr:nvSpPr>
      <xdr:spPr>
        <a:xfrm>
          <a:off x="6075420" y="16134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34</xdr:col>
      <xdr:colOff>126720</xdr:colOff>
      <xdr:row>92</xdr:row>
      <xdr:rowOff>101520</xdr:rowOff>
    </xdr:from>
    <xdr:to>
      <xdr:col>59</xdr:col>
      <xdr:colOff>50760</xdr:colOff>
      <xdr:row>92</xdr:row>
      <xdr:rowOff>101520</xdr:rowOff>
    </xdr:to>
    <xdr:sp macro="" textlink="">
      <xdr:nvSpPr>
        <xdr:cNvPr id="454" name="直線コネクタ 453"/>
        <xdr:cNvSpPr/>
      </xdr:nvSpPr>
      <xdr:spPr>
        <a:xfrm>
          <a:off x="6603720" y="1587492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91</xdr:row>
      <xdr:rowOff>151200</xdr:rowOff>
    </xdr:from>
    <xdr:to>
      <xdr:col>34</xdr:col>
      <xdr:colOff>171000</xdr:colOff>
      <xdr:row>93</xdr:row>
      <xdr:rowOff>25920</xdr:rowOff>
    </xdr:to>
    <xdr:sp macro="" textlink="">
      <xdr:nvSpPr>
        <xdr:cNvPr id="455" name="テキスト ボックス 454"/>
        <xdr:cNvSpPr/>
      </xdr:nvSpPr>
      <xdr:spPr>
        <a:xfrm>
          <a:off x="6075420" y="157531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90</xdr:row>
      <xdr:rowOff>63360</xdr:rowOff>
    </xdr:from>
    <xdr:to>
      <xdr:col>59</xdr:col>
      <xdr:colOff>50760</xdr:colOff>
      <xdr:row>90</xdr:row>
      <xdr:rowOff>63360</xdr:rowOff>
    </xdr:to>
    <xdr:sp macro="" textlink="">
      <xdr:nvSpPr>
        <xdr:cNvPr id="456" name="直線コネクタ 455"/>
        <xdr:cNvSpPr/>
      </xdr:nvSpPr>
      <xdr:spPr>
        <a:xfrm>
          <a:off x="6603720" y="1549386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89</xdr:row>
      <xdr:rowOff>113400</xdr:rowOff>
    </xdr:from>
    <xdr:to>
      <xdr:col>34</xdr:col>
      <xdr:colOff>171000</xdr:colOff>
      <xdr:row>90</xdr:row>
      <xdr:rowOff>159840</xdr:rowOff>
    </xdr:to>
    <xdr:sp macro="" textlink="">
      <xdr:nvSpPr>
        <xdr:cNvPr id="457" name="テキスト ボックス 456"/>
        <xdr:cNvSpPr/>
      </xdr:nvSpPr>
      <xdr:spPr>
        <a:xfrm>
          <a:off x="6075420" y="153724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458" name="直線コネクタ 457"/>
        <xdr:cNvSpPr/>
      </xdr:nvSpPr>
      <xdr:spPr>
        <a:xfrm>
          <a:off x="6603720" y="15112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87</xdr:row>
      <xdr:rowOff>75240</xdr:rowOff>
    </xdr:from>
    <xdr:to>
      <xdr:col>34</xdr:col>
      <xdr:colOff>171000</xdr:colOff>
      <xdr:row>88</xdr:row>
      <xdr:rowOff>121320</xdr:rowOff>
    </xdr:to>
    <xdr:sp macro="" textlink="">
      <xdr:nvSpPr>
        <xdr:cNvPr id="459" name="テキスト ボックス 458"/>
        <xdr:cNvSpPr/>
      </xdr:nvSpPr>
      <xdr:spPr>
        <a:xfrm>
          <a:off x="6011700" y="14991390"/>
          <a:ext cx="6363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60" name="普通建設事業費 （ うち更新整備　）グラフ枠"/>
        <xdr:cNvSpPr/>
      </xdr:nvSpPr>
      <xdr:spPr>
        <a:xfrm>
          <a:off x="6604080" y="15113160"/>
          <a:ext cx="46858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91</xdr:row>
      <xdr:rowOff>97560</xdr:rowOff>
    </xdr:from>
    <xdr:to>
      <xdr:col>55</xdr:col>
      <xdr:colOff>15120</xdr:colOff>
      <xdr:row>98</xdr:row>
      <xdr:rowOff>141840</xdr:rowOff>
    </xdr:to>
    <xdr:sp macro="" textlink="">
      <xdr:nvSpPr>
        <xdr:cNvPr id="461" name="直線コネクタ 460"/>
        <xdr:cNvSpPr/>
      </xdr:nvSpPr>
      <xdr:spPr>
        <a:xfrm flipV="1">
          <a:off x="10491180" y="15699510"/>
          <a:ext cx="1440" cy="124443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98</xdr:row>
      <xdr:rowOff>166320</xdr:rowOff>
    </xdr:from>
    <xdr:to>
      <xdr:col>57</xdr:col>
      <xdr:colOff>166680</xdr:colOff>
      <xdr:row>100</xdr:row>
      <xdr:rowOff>41040</xdr:rowOff>
    </xdr:to>
    <xdr:sp macro="" textlink="">
      <xdr:nvSpPr>
        <xdr:cNvPr id="462" name="普通建設事業費 （ うち更新整備　）最小値テキスト"/>
        <xdr:cNvSpPr/>
      </xdr:nvSpPr>
      <xdr:spPr>
        <a:xfrm>
          <a:off x="10532220" y="16968420"/>
          <a:ext cx="4929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3,872</a:t>
          </a:r>
          <a:endParaRPr lang="en-US" sz="1000" b="0" strike="noStrike" spc="-1">
            <a:latin typeface="Times New Roman"/>
          </a:endParaRPr>
        </a:p>
      </xdr:txBody>
    </xdr:sp>
    <xdr:clientData/>
  </xdr:twoCellAnchor>
  <xdr:twoCellAnchor>
    <xdr:from>
      <xdr:col>54</xdr:col>
      <xdr:colOff>101520</xdr:colOff>
      <xdr:row>98</xdr:row>
      <xdr:rowOff>141840</xdr:rowOff>
    </xdr:from>
    <xdr:to>
      <xdr:col>55</xdr:col>
      <xdr:colOff>88560</xdr:colOff>
      <xdr:row>98</xdr:row>
      <xdr:rowOff>141840</xdr:rowOff>
    </xdr:to>
    <xdr:sp macro="" textlink="">
      <xdr:nvSpPr>
        <xdr:cNvPr id="463" name="直線コネクタ 462"/>
        <xdr:cNvSpPr/>
      </xdr:nvSpPr>
      <xdr:spPr>
        <a:xfrm>
          <a:off x="10388520" y="1694394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90</xdr:row>
      <xdr:rowOff>64800</xdr:rowOff>
    </xdr:from>
    <xdr:to>
      <xdr:col>58</xdr:col>
      <xdr:colOff>55800</xdr:colOff>
      <xdr:row>91</xdr:row>
      <xdr:rowOff>111240</xdr:rowOff>
    </xdr:to>
    <xdr:sp macro="" textlink="">
      <xdr:nvSpPr>
        <xdr:cNvPr id="464" name="普通建設事業費 （ うち更新整備　）最大値テキスト"/>
        <xdr:cNvSpPr/>
      </xdr:nvSpPr>
      <xdr:spPr>
        <a:xfrm>
          <a:off x="10532580" y="1549530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69,208</a:t>
          </a:r>
          <a:endParaRPr lang="en-US" sz="1000" b="0" strike="noStrike" spc="-1">
            <a:latin typeface="Times New Roman"/>
          </a:endParaRPr>
        </a:p>
      </xdr:txBody>
    </xdr:sp>
    <xdr:clientData/>
  </xdr:twoCellAnchor>
  <xdr:twoCellAnchor>
    <xdr:from>
      <xdr:col>54</xdr:col>
      <xdr:colOff>101520</xdr:colOff>
      <xdr:row>91</xdr:row>
      <xdr:rowOff>97560</xdr:rowOff>
    </xdr:from>
    <xdr:to>
      <xdr:col>55</xdr:col>
      <xdr:colOff>88560</xdr:colOff>
      <xdr:row>91</xdr:row>
      <xdr:rowOff>97560</xdr:rowOff>
    </xdr:to>
    <xdr:sp macro="" textlink="">
      <xdr:nvSpPr>
        <xdr:cNvPr id="465" name="直線コネクタ 464"/>
        <xdr:cNvSpPr/>
      </xdr:nvSpPr>
      <xdr:spPr>
        <a:xfrm>
          <a:off x="10388520" y="1569951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95</xdr:row>
      <xdr:rowOff>57600</xdr:rowOff>
    </xdr:from>
    <xdr:to>
      <xdr:col>54</xdr:col>
      <xdr:colOff>174600</xdr:colOff>
      <xdr:row>95</xdr:row>
      <xdr:rowOff>75240</xdr:rowOff>
    </xdr:to>
    <xdr:sp macro="" textlink="">
      <xdr:nvSpPr>
        <xdr:cNvPr id="466" name="直線コネクタ 465"/>
        <xdr:cNvSpPr/>
      </xdr:nvSpPr>
      <xdr:spPr>
        <a:xfrm flipV="1">
          <a:off x="9639120" y="16345350"/>
          <a:ext cx="822480" cy="17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96</xdr:row>
      <xdr:rowOff>87480</xdr:rowOff>
    </xdr:from>
    <xdr:to>
      <xdr:col>58</xdr:col>
      <xdr:colOff>55800</xdr:colOff>
      <xdr:row>97</xdr:row>
      <xdr:rowOff>133920</xdr:rowOff>
    </xdr:to>
    <xdr:sp macro="" textlink="">
      <xdr:nvSpPr>
        <xdr:cNvPr id="467" name="普通建設事業費 （ うち更新整備　）平均値テキスト"/>
        <xdr:cNvSpPr/>
      </xdr:nvSpPr>
      <xdr:spPr>
        <a:xfrm>
          <a:off x="10532580" y="1654668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22,021</a:t>
          </a:r>
          <a:endParaRPr lang="en-US" sz="1000" b="0" strike="noStrike" spc="-1">
            <a:latin typeface="Times New Roman"/>
          </a:endParaRPr>
        </a:p>
      </xdr:txBody>
    </xdr:sp>
    <xdr:clientData/>
  </xdr:twoCellAnchor>
  <xdr:twoCellAnchor>
    <xdr:from>
      <xdr:col>54</xdr:col>
      <xdr:colOff>139680</xdr:colOff>
      <xdr:row>96</xdr:row>
      <xdr:rowOff>88560</xdr:rowOff>
    </xdr:from>
    <xdr:to>
      <xdr:col>55</xdr:col>
      <xdr:colOff>50400</xdr:colOff>
      <xdr:row>97</xdr:row>
      <xdr:rowOff>18360</xdr:rowOff>
    </xdr:to>
    <xdr:sp macro="" textlink="">
      <xdr:nvSpPr>
        <xdr:cNvPr id="468" name="フローチャート: 判断 467"/>
        <xdr:cNvSpPr/>
      </xdr:nvSpPr>
      <xdr:spPr>
        <a:xfrm>
          <a:off x="10426680" y="1654776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95</xdr:row>
      <xdr:rowOff>75240</xdr:rowOff>
    </xdr:from>
    <xdr:to>
      <xdr:col>50</xdr:col>
      <xdr:colOff>114120</xdr:colOff>
      <xdr:row>96</xdr:row>
      <xdr:rowOff>94680</xdr:rowOff>
    </xdr:to>
    <xdr:sp macro="" textlink="">
      <xdr:nvSpPr>
        <xdr:cNvPr id="469" name="直線コネクタ 468"/>
        <xdr:cNvSpPr/>
      </xdr:nvSpPr>
      <xdr:spPr>
        <a:xfrm flipV="1">
          <a:off x="8765880" y="16362990"/>
          <a:ext cx="873240" cy="1908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96</xdr:row>
      <xdr:rowOff>103680</xdr:rowOff>
    </xdr:from>
    <xdr:to>
      <xdr:col>50</xdr:col>
      <xdr:colOff>164520</xdr:colOff>
      <xdr:row>97</xdr:row>
      <xdr:rowOff>33480</xdr:rowOff>
    </xdr:to>
    <xdr:sp macro="" textlink="">
      <xdr:nvSpPr>
        <xdr:cNvPr id="470" name="フローチャート: 判断 469"/>
        <xdr:cNvSpPr/>
      </xdr:nvSpPr>
      <xdr:spPr>
        <a:xfrm>
          <a:off x="9588360" y="165628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45720</xdr:rowOff>
    </xdr:from>
    <xdr:to>
      <xdr:col>52</xdr:col>
      <xdr:colOff>42840</xdr:colOff>
      <xdr:row>98</xdr:row>
      <xdr:rowOff>92160</xdr:rowOff>
    </xdr:to>
    <xdr:sp macro="" textlink="">
      <xdr:nvSpPr>
        <xdr:cNvPr id="471" name="テキスト ボックス 470"/>
        <xdr:cNvSpPr/>
      </xdr:nvSpPr>
      <xdr:spPr>
        <a:xfrm>
          <a:off x="9376260" y="1667637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21,216</a:t>
          </a:r>
          <a:endParaRPr lang="en-US" sz="1000" b="0" strike="noStrike" spc="-1">
            <a:latin typeface="Times New Roman"/>
          </a:endParaRPr>
        </a:p>
      </xdr:txBody>
    </xdr:sp>
    <xdr:clientData/>
  </xdr:twoCellAnchor>
  <xdr:twoCellAnchor>
    <xdr:from>
      <xdr:col>41</xdr:col>
      <xdr:colOff>50760</xdr:colOff>
      <xdr:row>96</xdr:row>
      <xdr:rowOff>48240</xdr:rowOff>
    </xdr:from>
    <xdr:to>
      <xdr:col>46</xdr:col>
      <xdr:colOff>2880</xdr:colOff>
      <xdr:row>96</xdr:row>
      <xdr:rowOff>94680</xdr:rowOff>
    </xdr:to>
    <xdr:sp macro="" textlink="">
      <xdr:nvSpPr>
        <xdr:cNvPr id="472" name="直線コネクタ 471"/>
        <xdr:cNvSpPr/>
      </xdr:nvSpPr>
      <xdr:spPr>
        <a:xfrm>
          <a:off x="7861260" y="16507440"/>
          <a:ext cx="904620" cy="46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96</xdr:row>
      <xdr:rowOff>82080</xdr:rowOff>
    </xdr:from>
    <xdr:to>
      <xdr:col>46</xdr:col>
      <xdr:colOff>37800</xdr:colOff>
      <xdr:row>97</xdr:row>
      <xdr:rowOff>11880</xdr:rowOff>
    </xdr:to>
    <xdr:sp macro="" textlink="">
      <xdr:nvSpPr>
        <xdr:cNvPr id="473" name="フローチャート: 判断 472"/>
        <xdr:cNvSpPr/>
      </xdr:nvSpPr>
      <xdr:spPr>
        <a:xfrm>
          <a:off x="8699580" y="1654128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97</xdr:row>
      <xdr:rowOff>23760</xdr:rowOff>
    </xdr:from>
    <xdr:to>
      <xdr:col>47</xdr:col>
      <xdr:colOff>106560</xdr:colOff>
      <xdr:row>98</xdr:row>
      <xdr:rowOff>70200</xdr:rowOff>
    </xdr:to>
    <xdr:sp macro="" textlink="">
      <xdr:nvSpPr>
        <xdr:cNvPr id="474" name="テキスト ボックス 473"/>
        <xdr:cNvSpPr/>
      </xdr:nvSpPr>
      <xdr:spPr>
        <a:xfrm>
          <a:off x="8487480" y="1665441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22,362</a:t>
          </a:r>
          <a:endParaRPr lang="en-US" sz="1000" b="0" strike="noStrike" spc="-1">
            <a:latin typeface="Times New Roman"/>
          </a:endParaRPr>
        </a:p>
      </xdr:txBody>
    </xdr:sp>
    <xdr:clientData/>
  </xdr:twoCellAnchor>
  <xdr:twoCellAnchor>
    <xdr:from>
      <xdr:col>36</xdr:col>
      <xdr:colOff>114120</xdr:colOff>
      <xdr:row>96</xdr:row>
      <xdr:rowOff>48240</xdr:rowOff>
    </xdr:from>
    <xdr:to>
      <xdr:col>41</xdr:col>
      <xdr:colOff>50760</xdr:colOff>
      <xdr:row>97</xdr:row>
      <xdr:rowOff>2880</xdr:rowOff>
    </xdr:to>
    <xdr:sp macro="" textlink="">
      <xdr:nvSpPr>
        <xdr:cNvPr id="475" name="直線コネクタ 474"/>
        <xdr:cNvSpPr/>
      </xdr:nvSpPr>
      <xdr:spPr>
        <a:xfrm flipV="1">
          <a:off x="6972120" y="16507440"/>
          <a:ext cx="889140" cy="1260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96</xdr:row>
      <xdr:rowOff>87840</xdr:rowOff>
    </xdr:from>
    <xdr:to>
      <xdr:col>41</xdr:col>
      <xdr:colOff>101160</xdr:colOff>
      <xdr:row>97</xdr:row>
      <xdr:rowOff>17640</xdr:rowOff>
    </xdr:to>
    <xdr:sp macro="" textlink="">
      <xdr:nvSpPr>
        <xdr:cNvPr id="476" name="フローチャート: 判断 475"/>
        <xdr:cNvSpPr/>
      </xdr:nvSpPr>
      <xdr:spPr>
        <a:xfrm>
          <a:off x="7810500" y="1654704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97</xdr:row>
      <xdr:rowOff>29520</xdr:rowOff>
    </xdr:from>
    <xdr:to>
      <xdr:col>42</xdr:col>
      <xdr:colOff>169920</xdr:colOff>
      <xdr:row>98</xdr:row>
      <xdr:rowOff>75960</xdr:rowOff>
    </xdr:to>
    <xdr:sp macro="" textlink="">
      <xdr:nvSpPr>
        <xdr:cNvPr id="477" name="テキスト ボックス 476"/>
        <xdr:cNvSpPr/>
      </xdr:nvSpPr>
      <xdr:spPr>
        <a:xfrm>
          <a:off x="7598340" y="1666017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22,060</a:t>
          </a:r>
          <a:endParaRPr lang="en-US" sz="1000" b="0" strike="noStrike" spc="-1">
            <a:latin typeface="Times New Roman"/>
          </a:endParaRPr>
        </a:p>
      </xdr:txBody>
    </xdr:sp>
    <xdr:clientData/>
  </xdr:twoCellAnchor>
  <xdr:twoCellAnchor>
    <xdr:from>
      <xdr:col>36</xdr:col>
      <xdr:colOff>63360</xdr:colOff>
      <xdr:row>96</xdr:row>
      <xdr:rowOff>88560</xdr:rowOff>
    </xdr:from>
    <xdr:to>
      <xdr:col>36</xdr:col>
      <xdr:colOff>164520</xdr:colOff>
      <xdr:row>97</xdr:row>
      <xdr:rowOff>18360</xdr:rowOff>
    </xdr:to>
    <xdr:sp macro="" textlink="">
      <xdr:nvSpPr>
        <xdr:cNvPr id="478" name="フローチャート: 判断 477"/>
        <xdr:cNvSpPr/>
      </xdr:nvSpPr>
      <xdr:spPr>
        <a:xfrm>
          <a:off x="6921360" y="165477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95</xdr:row>
      <xdr:rowOff>55800</xdr:rowOff>
    </xdr:from>
    <xdr:to>
      <xdr:col>38</xdr:col>
      <xdr:colOff>42840</xdr:colOff>
      <xdr:row>96</xdr:row>
      <xdr:rowOff>101880</xdr:rowOff>
    </xdr:to>
    <xdr:sp macro="" textlink="">
      <xdr:nvSpPr>
        <xdr:cNvPr id="479" name="テキスト ボックス 478"/>
        <xdr:cNvSpPr/>
      </xdr:nvSpPr>
      <xdr:spPr>
        <a:xfrm>
          <a:off x="6709260" y="163435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22,025</a:t>
          </a:r>
          <a:endParaRPr lang="en-US" sz="1000" b="0" strike="noStrike" spc="-1">
            <a:latin typeface="Times New Roman"/>
          </a:endParaRPr>
        </a:p>
      </xdr:txBody>
    </xdr:sp>
    <xdr:clientData/>
  </xdr:twoCellAnchor>
  <xdr:twoCellAnchor editAs="oneCell">
    <xdr:from>
      <xdr:col>54</xdr:col>
      <xdr:colOff>0</xdr:colOff>
      <xdr:row>101</xdr:row>
      <xdr:rowOff>100440</xdr:rowOff>
    </xdr:from>
    <xdr:to>
      <xdr:col>58</xdr:col>
      <xdr:colOff>63000</xdr:colOff>
      <xdr:row>102</xdr:row>
      <xdr:rowOff>146880</xdr:rowOff>
    </xdr:to>
    <xdr:sp macro="" textlink="">
      <xdr:nvSpPr>
        <xdr:cNvPr id="480" name="テキスト ボックス 479"/>
        <xdr:cNvSpPr/>
      </xdr:nvSpPr>
      <xdr:spPr>
        <a:xfrm>
          <a:off x="1028700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49</xdr:col>
      <xdr:colOff>114480</xdr:colOff>
      <xdr:row>101</xdr:row>
      <xdr:rowOff>100440</xdr:rowOff>
    </xdr:from>
    <xdr:to>
      <xdr:col>54</xdr:col>
      <xdr:colOff>3240</xdr:colOff>
      <xdr:row>102</xdr:row>
      <xdr:rowOff>146880</xdr:rowOff>
    </xdr:to>
    <xdr:sp macro="" textlink="">
      <xdr:nvSpPr>
        <xdr:cNvPr id="481" name="テキスト ボックス 480"/>
        <xdr:cNvSpPr/>
      </xdr:nvSpPr>
      <xdr:spPr>
        <a:xfrm>
          <a:off x="9448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45</xdr:col>
      <xdr:colOff>3240</xdr:colOff>
      <xdr:row>101</xdr:row>
      <xdr:rowOff>100440</xdr:rowOff>
    </xdr:from>
    <xdr:to>
      <xdr:col>49</xdr:col>
      <xdr:colOff>66600</xdr:colOff>
      <xdr:row>102</xdr:row>
      <xdr:rowOff>146880</xdr:rowOff>
    </xdr:to>
    <xdr:sp macro="" textlink="">
      <xdr:nvSpPr>
        <xdr:cNvPr id="482" name="テキスト ボックス 481"/>
        <xdr:cNvSpPr/>
      </xdr:nvSpPr>
      <xdr:spPr>
        <a:xfrm>
          <a:off x="857574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40</xdr:col>
      <xdr:colOff>50760</xdr:colOff>
      <xdr:row>101</xdr:row>
      <xdr:rowOff>100440</xdr:rowOff>
    </xdr:from>
    <xdr:to>
      <xdr:col>44</xdr:col>
      <xdr:colOff>113760</xdr:colOff>
      <xdr:row>102</xdr:row>
      <xdr:rowOff>146880</xdr:rowOff>
    </xdr:to>
    <xdr:sp macro="" textlink="">
      <xdr:nvSpPr>
        <xdr:cNvPr id="483" name="テキスト ボックス 482"/>
        <xdr:cNvSpPr/>
      </xdr:nvSpPr>
      <xdr:spPr>
        <a:xfrm>
          <a:off x="767076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35</xdr:col>
      <xdr:colOff>114480</xdr:colOff>
      <xdr:row>101</xdr:row>
      <xdr:rowOff>100440</xdr:rowOff>
    </xdr:from>
    <xdr:to>
      <xdr:col>40</xdr:col>
      <xdr:colOff>3240</xdr:colOff>
      <xdr:row>102</xdr:row>
      <xdr:rowOff>146880</xdr:rowOff>
    </xdr:to>
    <xdr:sp macro="" textlink="">
      <xdr:nvSpPr>
        <xdr:cNvPr id="484" name="テキスト ボックス 483"/>
        <xdr:cNvSpPr/>
      </xdr:nvSpPr>
      <xdr:spPr>
        <a:xfrm>
          <a:off x="6781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54</xdr:col>
      <xdr:colOff>139680</xdr:colOff>
      <xdr:row>95</xdr:row>
      <xdr:rowOff>7200</xdr:rowOff>
    </xdr:from>
    <xdr:to>
      <xdr:col>55</xdr:col>
      <xdr:colOff>50400</xdr:colOff>
      <xdr:row>95</xdr:row>
      <xdr:rowOff>108360</xdr:rowOff>
    </xdr:to>
    <xdr:sp macro="" textlink="">
      <xdr:nvSpPr>
        <xdr:cNvPr id="485" name="楕円 484"/>
        <xdr:cNvSpPr/>
      </xdr:nvSpPr>
      <xdr:spPr>
        <a:xfrm>
          <a:off x="10426680" y="1629495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94</xdr:row>
      <xdr:rowOff>50400</xdr:rowOff>
    </xdr:from>
    <xdr:to>
      <xdr:col>58</xdr:col>
      <xdr:colOff>55800</xdr:colOff>
      <xdr:row>95</xdr:row>
      <xdr:rowOff>96840</xdr:rowOff>
    </xdr:to>
    <xdr:sp macro="" textlink="">
      <xdr:nvSpPr>
        <xdr:cNvPr id="486" name="普通建設事業費 （ うち更新整備　）該当値テキスト"/>
        <xdr:cNvSpPr/>
      </xdr:nvSpPr>
      <xdr:spPr>
        <a:xfrm>
          <a:off x="10532580" y="1616670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35,298</a:t>
          </a:r>
          <a:endParaRPr lang="en-US" sz="1000" b="0" strike="noStrike" spc="-1">
            <a:latin typeface="Times New Roman"/>
          </a:endParaRPr>
        </a:p>
      </xdr:txBody>
    </xdr:sp>
    <xdr:clientData/>
  </xdr:twoCellAnchor>
  <xdr:twoCellAnchor>
    <xdr:from>
      <xdr:col>50</xdr:col>
      <xdr:colOff>63360</xdr:colOff>
      <xdr:row>95</xdr:row>
      <xdr:rowOff>24480</xdr:rowOff>
    </xdr:from>
    <xdr:to>
      <xdr:col>50</xdr:col>
      <xdr:colOff>164520</xdr:colOff>
      <xdr:row>95</xdr:row>
      <xdr:rowOff>125640</xdr:rowOff>
    </xdr:to>
    <xdr:sp macro="" textlink="">
      <xdr:nvSpPr>
        <xdr:cNvPr id="487" name="楕円 486"/>
        <xdr:cNvSpPr/>
      </xdr:nvSpPr>
      <xdr:spPr>
        <a:xfrm>
          <a:off x="9588360" y="1631223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93</xdr:row>
      <xdr:rowOff>163080</xdr:rowOff>
    </xdr:from>
    <xdr:to>
      <xdr:col>52</xdr:col>
      <xdr:colOff>42840</xdr:colOff>
      <xdr:row>95</xdr:row>
      <xdr:rowOff>38160</xdr:rowOff>
    </xdr:to>
    <xdr:sp macro="" textlink="">
      <xdr:nvSpPr>
        <xdr:cNvPr id="488" name="テキスト ボックス 487"/>
        <xdr:cNvSpPr/>
      </xdr:nvSpPr>
      <xdr:spPr>
        <a:xfrm>
          <a:off x="9376260" y="1610793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34,383</a:t>
          </a:r>
          <a:endParaRPr lang="en-US" sz="1000" b="0" strike="noStrike" spc="-1">
            <a:latin typeface="Times New Roman"/>
          </a:endParaRPr>
        </a:p>
      </xdr:txBody>
    </xdr:sp>
    <xdr:clientData/>
  </xdr:twoCellAnchor>
  <xdr:twoCellAnchor>
    <xdr:from>
      <xdr:col>45</xdr:col>
      <xdr:colOff>127080</xdr:colOff>
      <xdr:row>96</xdr:row>
      <xdr:rowOff>43920</xdr:rowOff>
    </xdr:from>
    <xdr:to>
      <xdr:col>46</xdr:col>
      <xdr:colOff>37800</xdr:colOff>
      <xdr:row>96</xdr:row>
      <xdr:rowOff>145080</xdr:rowOff>
    </xdr:to>
    <xdr:sp macro="" textlink="">
      <xdr:nvSpPr>
        <xdr:cNvPr id="489" name="楕円 488"/>
        <xdr:cNvSpPr/>
      </xdr:nvSpPr>
      <xdr:spPr>
        <a:xfrm>
          <a:off x="8699580" y="1650312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95</xdr:row>
      <xdr:rowOff>11160</xdr:rowOff>
    </xdr:from>
    <xdr:to>
      <xdr:col>47</xdr:col>
      <xdr:colOff>106560</xdr:colOff>
      <xdr:row>96</xdr:row>
      <xdr:rowOff>57240</xdr:rowOff>
    </xdr:to>
    <xdr:sp macro="" textlink="">
      <xdr:nvSpPr>
        <xdr:cNvPr id="490" name="テキスト ボックス 489"/>
        <xdr:cNvSpPr/>
      </xdr:nvSpPr>
      <xdr:spPr>
        <a:xfrm>
          <a:off x="8487480" y="1629891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24,358</a:t>
          </a:r>
          <a:endParaRPr lang="en-US" sz="1000" b="0" strike="noStrike" spc="-1">
            <a:latin typeface="Times New Roman"/>
          </a:endParaRPr>
        </a:p>
      </xdr:txBody>
    </xdr:sp>
    <xdr:clientData/>
  </xdr:twoCellAnchor>
  <xdr:twoCellAnchor>
    <xdr:from>
      <xdr:col>41</xdr:col>
      <xdr:colOff>0</xdr:colOff>
      <xdr:row>95</xdr:row>
      <xdr:rowOff>169200</xdr:rowOff>
    </xdr:from>
    <xdr:to>
      <xdr:col>41</xdr:col>
      <xdr:colOff>101160</xdr:colOff>
      <xdr:row>96</xdr:row>
      <xdr:rowOff>99000</xdr:rowOff>
    </xdr:to>
    <xdr:sp macro="" textlink="">
      <xdr:nvSpPr>
        <xdr:cNvPr id="491" name="楕円 490"/>
        <xdr:cNvSpPr/>
      </xdr:nvSpPr>
      <xdr:spPr>
        <a:xfrm>
          <a:off x="7810500" y="164569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94</xdr:row>
      <xdr:rowOff>136080</xdr:rowOff>
    </xdr:from>
    <xdr:to>
      <xdr:col>42</xdr:col>
      <xdr:colOff>169920</xdr:colOff>
      <xdr:row>96</xdr:row>
      <xdr:rowOff>10800</xdr:rowOff>
    </xdr:to>
    <xdr:sp macro="" textlink="">
      <xdr:nvSpPr>
        <xdr:cNvPr id="492" name="テキスト ボックス 491"/>
        <xdr:cNvSpPr/>
      </xdr:nvSpPr>
      <xdr:spPr>
        <a:xfrm>
          <a:off x="7598340" y="1625238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26,793</a:t>
          </a:r>
          <a:endParaRPr lang="en-US" sz="1000" b="0" strike="noStrike" spc="-1">
            <a:latin typeface="Times New Roman"/>
          </a:endParaRPr>
        </a:p>
      </xdr:txBody>
    </xdr:sp>
    <xdr:clientData/>
  </xdr:twoCellAnchor>
  <xdr:twoCellAnchor>
    <xdr:from>
      <xdr:col>36</xdr:col>
      <xdr:colOff>63360</xdr:colOff>
      <xdr:row>96</xdr:row>
      <xdr:rowOff>123840</xdr:rowOff>
    </xdr:from>
    <xdr:to>
      <xdr:col>36</xdr:col>
      <xdr:colOff>164520</xdr:colOff>
      <xdr:row>97</xdr:row>
      <xdr:rowOff>53640</xdr:rowOff>
    </xdr:to>
    <xdr:sp macro="" textlink="">
      <xdr:nvSpPr>
        <xdr:cNvPr id="493" name="楕円 492"/>
        <xdr:cNvSpPr/>
      </xdr:nvSpPr>
      <xdr:spPr>
        <a:xfrm>
          <a:off x="6921360" y="1658304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65520</xdr:rowOff>
    </xdr:from>
    <xdr:to>
      <xdr:col>38</xdr:col>
      <xdr:colOff>42840</xdr:colOff>
      <xdr:row>98</xdr:row>
      <xdr:rowOff>111960</xdr:rowOff>
    </xdr:to>
    <xdr:sp macro="" textlink="">
      <xdr:nvSpPr>
        <xdr:cNvPr id="494" name="テキスト ボックス 493"/>
        <xdr:cNvSpPr/>
      </xdr:nvSpPr>
      <xdr:spPr>
        <a:xfrm>
          <a:off x="6709260" y="1669617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20,175</a:t>
          </a:r>
          <a:endParaRPr lang="en-US" sz="1000" b="0" strike="noStrike" spc="-1">
            <a:latin typeface="Times New Roman"/>
          </a:endParaRPr>
        </a:p>
      </xdr:txBody>
    </xdr:sp>
    <xdr:clientData/>
  </xdr:twoCellAnchor>
  <xdr:twoCellAnchor>
    <xdr:from>
      <xdr:col>65</xdr:col>
      <xdr:colOff>63360</xdr:colOff>
      <xdr:row>23</xdr:row>
      <xdr:rowOff>57240</xdr:rowOff>
    </xdr:from>
    <xdr:to>
      <xdr:col>90</xdr:col>
      <xdr:colOff>2880</xdr:colOff>
      <xdr:row>25</xdr:row>
      <xdr:rowOff>31320</xdr:rowOff>
    </xdr:to>
    <xdr:sp macro="" textlink="">
      <xdr:nvSpPr>
        <xdr:cNvPr id="495" name="正方形/長方形 494"/>
        <xdr:cNvSpPr/>
      </xdr:nvSpPr>
      <xdr:spPr>
        <a:xfrm>
          <a:off x="12445860" y="4000590"/>
          <a:ext cx="47020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災害復旧事業費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174240</xdr:colOff>
      <xdr:row>26</xdr:row>
      <xdr:rowOff>139320</xdr:rowOff>
    </xdr:to>
    <xdr:sp macro="" textlink="">
      <xdr:nvSpPr>
        <xdr:cNvPr id="496" name="正方形/長方形 495"/>
        <xdr:cNvSpPr/>
      </xdr:nvSpPr>
      <xdr:spPr>
        <a:xfrm>
          <a:off x="12573000" y="4343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174240</xdr:colOff>
      <xdr:row>27</xdr:row>
      <xdr:rowOff>171360</xdr:rowOff>
    </xdr:to>
    <xdr:sp macro="" textlink="">
      <xdr:nvSpPr>
        <xdr:cNvPr id="497" name="正方形/長方形 496"/>
        <xdr:cNvSpPr/>
      </xdr:nvSpPr>
      <xdr:spPr>
        <a:xfrm>
          <a:off x="12573000" y="4546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3/51</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498" name="正方形/長方形 497"/>
        <xdr:cNvSpPr/>
      </xdr:nvSpPr>
      <xdr:spPr>
        <a:xfrm>
          <a:off x="1358886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63000</xdr:colOff>
      <xdr:row>27</xdr:row>
      <xdr:rowOff>171360</xdr:rowOff>
    </xdr:to>
    <xdr:sp macro="" textlink="">
      <xdr:nvSpPr>
        <xdr:cNvPr id="499" name="正方形/長方形 498"/>
        <xdr:cNvSpPr/>
      </xdr:nvSpPr>
      <xdr:spPr>
        <a:xfrm>
          <a:off x="1358886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3,778</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500" name="正方形/長方形 499"/>
        <xdr:cNvSpPr/>
      </xdr:nvSpPr>
      <xdr:spPr>
        <a:xfrm>
          <a:off x="1473186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63000</xdr:colOff>
      <xdr:row>27</xdr:row>
      <xdr:rowOff>171360</xdr:rowOff>
    </xdr:to>
    <xdr:sp macro="" textlink="">
      <xdr:nvSpPr>
        <xdr:cNvPr id="501" name="正方形/長方形 500"/>
        <xdr:cNvSpPr/>
      </xdr:nvSpPr>
      <xdr:spPr>
        <a:xfrm>
          <a:off x="1473186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9,262</a:t>
          </a:r>
          <a:endParaRPr lang="en-US" sz="1200" b="0" strike="noStrike" spc="-1">
            <a:latin typeface="Times New Roman"/>
          </a:endParaRPr>
        </a:p>
      </xdr:txBody>
    </xdr:sp>
    <xdr:clientData/>
  </xdr:twoCellAnchor>
  <xdr:twoCellAnchor>
    <xdr:from>
      <xdr:col>65</xdr:col>
      <xdr:colOff>63360</xdr:colOff>
      <xdr:row>28</xdr:row>
      <xdr:rowOff>25560</xdr:rowOff>
    </xdr:from>
    <xdr:to>
      <xdr:col>90</xdr:col>
      <xdr:colOff>2880</xdr:colOff>
      <xdr:row>41</xdr:row>
      <xdr:rowOff>82440</xdr:rowOff>
    </xdr:to>
    <xdr:sp macro="" textlink="">
      <xdr:nvSpPr>
        <xdr:cNvPr id="502" name="正方形/長方形 501"/>
        <xdr:cNvSpPr/>
      </xdr:nvSpPr>
      <xdr:spPr>
        <a:xfrm>
          <a:off x="12445860" y="4826160"/>
          <a:ext cx="47020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26640</xdr:rowOff>
    </xdr:to>
    <xdr:sp macro="" textlink="">
      <xdr:nvSpPr>
        <xdr:cNvPr id="503" name="テキスト ボックス 502"/>
        <xdr:cNvSpPr/>
      </xdr:nvSpPr>
      <xdr:spPr>
        <a:xfrm>
          <a:off x="12410580" y="4635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41</xdr:row>
      <xdr:rowOff>82440</xdr:rowOff>
    </xdr:from>
    <xdr:to>
      <xdr:col>90</xdr:col>
      <xdr:colOff>2880</xdr:colOff>
      <xdr:row>41</xdr:row>
      <xdr:rowOff>82440</xdr:rowOff>
    </xdr:to>
    <xdr:sp macro="" textlink="">
      <xdr:nvSpPr>
        <xdr:cNvPr id="504" name="直線コネクタ 503"/>
        <xdr:cNvSpPr/>
      </xdr:nvSpPr>
      <xdr:spPr>
        <a:xfrm>
          <a:off x="12445860" y="71118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39</xdr:row>
      <xdr:rowOff>44280</xdr:rowOff>
    </xdr:from>
    <xdr:to>
      <xdr:col>90</xdr:col>
      <xdr:colOff>2880</xdr:colOff>
      <xdr:row>39</xdr:row>
      <xdr:rowOff>44280</xdr:rowOff>
    </xdr:to>
    <xdr:sp macro="" textlink="">
      <xdr:nvSpPr>
        <xdr:cNvPr id="505" name="直線コネクタ 504"/>
        <xdr:cNvSpPr/>
      </xdr:nvSpPr>
      <xdr:spPr>
        <a:xfrm>
          <a:off x="12445860" y="673083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38</xdr:row>
      <xdr:rowOff>94320</xdr:rowOff>
    </xdr:from>
    <xdr:to>
      <xdr:col>65</xdr:col>
      <xdr:colOff>77040</xdr:colOff>
      <xdr:row>39</xdr:row>
      <xdr:rowOff>140760</xdr:rowOff>
    </xdr:to>
    <xdr:sp macro="" textlink="">
      <xdr:nvSpPr>
        <xdr:cNvPr id="506" name="テキスト ボックス 505"/>
        <xdr:cNvSpPr/>
      </xdr:nvSpPr>
      <xdr:spPr>
        <a:xfrm>
          <a:off x="12198840" y="660942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37</xdr:row>
      <xdr:rowOff>6120</xdr:rowOff>
    </xdr:from>
    <xdr:to>
      <xdr:col>90</xdr:col>
      <xdr:colOff>2880</xdr:colOff>
      <xdr:row>37</xdr:row>
      <xdr:rowOff>6120</xdr:rowOff>
    </xdr:to>
    <xdr:sp macro="" textlink="">
      <xdr:nvSpPr>
        <xdr:cNvPr id="507" name="直線コネクタ 506"/>
        <xdr:cNvSpPr/>
      </xdr:nvSpPr>
      <xdr:spPr>
        <a:xfrm>
          <a:off x="12445860" y="634977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170640</xdr:colOff>
      <xdr:row>36</xdr:row>
      <xdr:rowOff>56160</xdr:rowOff>
    </xdr:from>
    <xdr:to>
      <xdr:col>65</xdr:col>
      <xdr:colOff>108000</xdr:colOff>
      <xdr:row>37</xdr:row>
      <xdr:rowOff>102600</xdr:rowOff>
    </xdr:to>
    <xdr:sp macro="" textlink="">
      <xdr:nvSpPr>
        <xdr:cNvPr id="508" name="テキスト ボックス 507"/>
        <xdr:cNvSpPr/>
      </xdr:nvSpPr>
      <xdr:spPr>
        <a:xfrm>
          <a:off x="11981640" y="62283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65</xdr:col>
      <xdr:colOff>63360</xdr:colOff>
      <xdr:row>34</xdr:row>
      <xdr:rowOff>139680</xdr:rowOff>
    </xdr:from>
    <xdr:to>
      <xdr:col>90</xdr:col>
      <xdr:colOff>2880</xdr:colOff>
      <xdr:row>34</xdr:row>
      <xdr:rowOff>139680</xdr:rowOff>
    </xdr:to>
    <xdr:sp macro="" textlink="">
      <xdr:nvSpPr>
        <xdr:cNvPr id="509" name="直線コネクタ 508"/>
        <xdr:cNvSpPr/>
      </xdr:nvSpPr>
      <xdr:spPr>
        <a:xfrm>
          <a:off x="12445860" y="59689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34</xdr:row>
      <xdr:rowOff>18000</xdr:rowOff>
    </xdr:from>
    <xdr:to>
      <xdr:col>65</xdr:col>
      <xdr:colOff>107640</xdr:colOff>
      <xdr:row>35</xdr:row>
      <xdr:rowOff>64440</xdr:rowOff>
    </xdr:to>
    <xdr:sp macro="" textlink="">
      <xdr:nvSpPr>
        <xdr:cNvPr id="510" name="テキスト ボックス 509"/>
        <xdr:cNvSpPr/>
      </xdr:nvSpPr>
      <xdr:spPr>
        <a:xfrm>
          <a:off x="11917560" y="5847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65</xdr:col>
      <xdr:colOff>63360</xdr:colOff>
      <xdr:row>32</xdr:row>
      <xdr:rowOff>101520</xdr:rowOff>
    </xdr:from>
    <xdr:to>
      <xdr:col>90</xdr:col>
      <xdr:colOff>2880</xdr:colOff>
      <xdr:row>32</xdr:row>
      <xdr:rowOff>101520</xdr:rowOff>
    </xdr:to>
    <xdr:sp macro="" textlink="">
      <xdr:nvSpPr>
        <xdr:cNvPr id="511" name="直線コネクタ 510"/>
        <xdr:cNvSpPr/>
      </xdr:nvSpPr>
      <xdr:spPr>
        <a:xfrm>
          <a:off x="12445860" y="558792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31</xdr:row>
      <xdr:rowOff>151200</xdr:rowOff>
    </xdr:from>
    <xdr:to>
      <xdr:col>65</xdr:col>
      <xdr:colOff>107640</xdr:colOff>
      <xdr:row>33</xdr:row>
      <xdr:rowOff>25920</xdr:rowOff>
    </xdr:to>
    <xdr:sp macro="" textlink="">
      <xdr:nvSpPr>
        <xdr:cNvPr id="512" name="テキスト ボックス 511"/>
        <xdr:cNvSpPr/>
      </xdr:nvSpPr>
      <xdr:spPr>
        <a:xfrm>
          <a:off x="11917560" y="54661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65</xdr:col>
      <xdr:colOff>63360</xdr:colOff>
      <xdr:row>30</xdr:row>
      <xdr:rowOff>63360</xdr:rowOff>
    </xdr:from>
    <xdr:to>
      <xdr:col>90</xdr:col>
      <xdr:colOff>2880</xdr:colOff>
      <xdr:row>30</xdr:row>
      <xdr:rowOff>63360</xdr:rowOff>
    </xdr:to>
    <xdr:sp macro="" textlink="">
      <xdr:nvSpPr>
        <xdr:cNvPr id="513" name="直線コネクタ 512"/>
        <xdr:cNvSpPr/>
      </xdr:nvSpPr>
      <xdr:spPr>
        <a:xfrm>
          <a:off x="12445860" y="520686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29</xdr:row>
      <xdr:rowOff>113400</xdr:rowOff>
    </xdr:from>
    <xdr:to>
      <xdr:col>65</xdr:col>
      <xdr:colOff>107640</xdr:colOff>
      <xdr:row>30</xdr:row>
      <xdr:rowOff>159840</xdr:rowOff>
    </xdr:to>
    <xdr:sp macro="" textlink="">
      <xdr:nvSpPr>
        <xdr:cNvPr id="514" name="テキスト ボックス 513"/>
        <xdr:cNvSpPr/>
      </xdr:nvSpPr>
      <xdr:spPr>
        <a:xfrm>
          <a:off x="11917560" y="50854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28</xdr:row>
      <xdr:rowOff>25200</xdr:rowOff>
    </xdr:from>
    <xdr:to>
      <xdr:col>90</xdr:col>
      <xdr:colOff>2880</xdr:colOff>
      <xdr:row>28</xdr:row>
      <xdr:rowOff>25200</xdr:rowOff>
    </xdr:to>
    <xdr:sp macro="" textlink="">
      <xdr:nvSpPr>
        <xdr:cNvPr id="515" name="直線コネクタ 514"/>
        <xdr:cNvSpPr/>
      </xdr:nvSpPr>
      <xdr:spPr>
        <a:xfrm>
          <a:off x="12445860" y="48258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27</xdr:row>
      <xdr:rowOff>75240</xdr:rowOff>
    </xdr:from>
    <xdr:to>
      <xdr:col>65</xdr:col>
      <xdr:colOff>107640</xdr:colOff>
      <xdr:row>28</xdr:row>
      <xdr:rowOff>121320</xdr:rowOff>
    </xdr:to>
    <xdr:sp macro="" textlink="">
      <xdr:nvSpPr>
        <xdr:cNvPr id="516" name="テキスト ボックス 515"/>
        <xdr:cNvSpPr/>
      </xdr:nvSpPr>
      <xdr:spPr>
        <a:xfrm>
          <a:off x="11917560" y="4704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a:t>
          </a:r>
          <a:endParaRPr lang="en-US" sz="1000" b="0" strike="noStrike" spc="-1">
            <a:latin typeface="Times New Roman"/>
          </a:endParaRPr>
        </a:p>
      </xdr:txBody>
    </xdr:sp>
    <xdr:clientData/>
  </xdr:twoCellAnchor>
  <xdr:twoCellAnchor>
    <xdr:from>
      <xdr:col>65</xdr:col>
      <xdr:colOff>63360</xdr:colOff>
      <xdr:row>28</xdr:row>
      <xdr:rowOff>25560</xdr:rowOff>
    </xdr:from>
    <xdr:to>
      <xdr:col>90</xdr:col>
      <xdr:colOff>2880</xdr:colOff>
      <xdr:row>41</xdr:row>
      <xdr:rowOff>82440</xdr:rowOff>
    </xdr:to>
    <xdr:sp macro="" textlink="">
      <xdr:nvSpPr>
        <xdr:cNvPr id="517" name="災害復旧事業費グラフ枠"/>
        <xdr:cNvSpPr/>
      </xdr:nvSpPr>
      <xdr:spPr>
        <a:xfrm>
          <a:off x="12445860" y="4826160"/>
          <a:ext cx="47020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31</xdr:row>
      <xdr:rowOff>47160</xdr:rowOff>
    </xdr:from>
    <xdr:to>
      <xdr:col>85</xdr:col>
      <xdr:colOff>126360</xdr:colOff>
      <xdr:row>39</xdr:row>
      <xdr:rowOff>44280</xdr:rowOff>
    </xdr:to>
    <xdr:sp macro="" textlink="">
      <xdr:nvSpPr>
        <xdr:cNvPr id="518" name="直線コネクタ 517"/>
        <xdr:cNvSpPr/>
      </xdr:nvSpPr>
      <xdr:spPr>
        <a:xfrm flipV="1">
          <a:off x="16317420" y="5362110"/>
          <a:ext cx="1440" cy="1368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39</xdr:row>
      <xdr:rowOff>68760</xdr:rowOff>
    </xdr:from>
    <xdr:to>
      <xdr:col>87</xdr:col>
      <xdr:colOff>74880</xdr:colOff>
      <xdr:row>40</xdr:row>
      <xdr:rowOff>114840</xdr:rowOff>
    </xdr:to>
    <xdr:sp macro="" textlink="">
      <xdr:nvSpPr>
        <xdr:cNvPr id="519" name="災害復旧事業費最小値テキスト"/>
        <xdr:cNvSpPr/>
      </xdr:nvSpPr>
      <xdr:spPr>
        <a:xfrm>
          <a:off x="16388040" y="6755310"/>
          <a:ext cx="2603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39</xdr:row>
      <xdr:rowOff>44280</xdr:rowOff>
    </xdr:from>
    <xdr:to>
      <xdr:col>86</xdr:col>
      <xdr:colOff>25200</xdr:colOff>
      <xdr:row>39</xdr:row>
      <xdr:rowOff>44280</xdr:rowOff>
    </xdr:to>
    <xdr:sp macro="" textlink="">
      <xdr:nvSpPr>
        <xdr:cNvPr id="520" name="直線コネクタ 519"/>
        <xdr:cNvSpPr/>
      </xdr:nvSpPr>
      <xdr:spPr>
        <a:xfrm>
          <a:off x="16230300" y="673083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30</xdr:row>
      <xdr:rowOff>14400</xdr:rowOff>
    </xdr:from>
    <xdr:to>
      <xdr:col>89</xdr:col>
      <xdr:colOff>8280</xdr:colOff>
      <xdr:row>31</xdr:row>
      <xdr:rowOff>60840</xdr:rowOff>
    </xdr:to>
    <xdr:sp macro="" textlink="">
      <xdr:nvSpPr>
        <xdr:cNvPr id="521" name="災害復旧事業費最大値テキスト"/>
        <xdr:cNvSpPr/>
      </xdr:nvSpPr>
      <xdr:spPr>
        <a:xfrm>
          <a:off x="16390560" y="515790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17,964</a:t>
          </a:r>
          <a:endParaRPr lang="en-US" sz="1000" b="0" strike="noStrike" spc="-1">
            <a:latin typeface="Times New Roman"/>
          </a:endParaRPr>
        </a:p>
      </xdr:txBody>
    </xdr:sp>
    <xdr:clientData/>
  </xdr:twoCellAnchor>
  <xdr:twoCellAnchor>
    <xdr:from>
      <xdr:col>85</xdr:col>
      <xdr:colOff>37800</xdr:colOff>
      <xdr:row>31</xdr:row>
      <xdr:rowOff>47160</xdr:rowOff>
    </xdr:from>
    <xdr:to>
      <xdr:col>86</xdr:col>
      <xdr:colOff>25200</xdr:colOff>
      <xdr:row>31</xdr:row>
      <xdr:rowOff>47160</xdr:rowOff>
    </xdr:to>
    <xdr:sp macro="" textlink="">
      <xdr:nvSpPr>
        <xdr:cNvPr id="522" name="直線コネクタ 521"/>
        <xdr:cNvSpPr/>
      </xdr:nvSpPr>
      <xdr:spPr>
        <a:xfrm>
          <a:off x="16230300" y="536211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36</xdr:row>
      <xdr:rowOff>99720</xdr:rowOff>
    </xdr:from>
    <xdr:to>
      <xdr:col>85</xdr:col>
      <xdr:colOff>126720</xdr:colOff>
      <xdr:row>37</xdr:row>
      <xdr:rowOff>66600</xdr:rowOff>
    </xdr:to>
    <xdr:sp macro="" textlink="">
      <xdr:nvSpPr>
        <xdr:cNvPr id="523" name="直線コネクタ 522"/>
        <xdr:cNvSpPr/>
      </xdr:nvSpPr>
      <xdr:spPr>
        <a:xfrm flipV="1">
          <a:off x="15481260" y="6271920"/>
          <a:ext cx="837960" cy="138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7200</xdr:colOff>
      <xdr:row>38</xdr:row>
      <xdr:rowOff>84960</xdr:rowOff>
    </xdr:from>
    <xdr:to>
      <xdr:col>88</xdr:col>
      <xdr:colOff>118800</xdr:colOff>
      <xdr:row>39</xdr:row>
      <xdr:rowOff>131400</xdr:rowOff>
    </xdr:to>
    <xdr:sp macro="" textlink="">
      <xdr:nvSpPr>
        <xdr:cNvPr id="524" name="災害復旧事業費平均値テキスト"/>
        <xdr:cNvSpPr/>
      </xdr:nvSpPr>
      <xdr:spPr>
        <a:xfrm>
          <a:off x="16390200" y="6600060"/>
          <a:ext cx="492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1,036</a:t>
          </a:r>
          <a:endParaRPr lang="en-US" sz="1000" b="0" strike="noStrike" spc="-1">
            <a:latin typeface="Times New Roman"/>
          </a:endParaRPr>
        </a:p>
      </xdr:txBody>
    </xdr:sp>
    <xdr:clientData/>
  </xdr:twoCellAnchor>
  <xdr:twoCellAnchor>
    <xdr:from>
      <xdr:col>85</xdr:col>
      <xdr:colOff>76320</xdr:colOff>
      <xdr:row>38</xdr:row>
      <xdr:rowOff>86040</xdr:rowOff>
    </xdr:from>
    <xdr:to>
      <xdr:col>86</xdr:col>
      <xdr:colOff>2880</xdr:colOff>
      <xdr:row>39</xdr:row>
      <xdr:rowOff>15840</xdr:rowOff>
    </xdr:to>
    <xdr:sp macro="" textlink="">
      <xdr:nvSpPr>
        <xdr:cNvPr id="525" name="フローチャート: 判断 524"/>
        <xdr:cNvSpPr/>
      </xdr:nvSpPr>
      <xdr:spPr>
        <a:xfrm>
          <a:off x="16268820" y="6601140"/>
          <a:ext cx="1170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37</xdr:row>
      <xdr:rowOff>66600</xdr:rowOff>
    </xdr:from>
    <xdr:to>
      <xdr:col>81</xdr:col>
      <xdr:colOff>50760</xdr:colOff>
      <xdr:row>38</xdr:row>
      <xdr:rowOff>12240</xdr:rowOff>
    </xdr:to>
    <xdr:sp macro="" textlink="">
      <xdr:nvSpPr>
        <xdr:cNvPr id="526" name="直線コネクタ 525"/>
        <xdr:cNvSpPr/>
      </xdr:nvSpPr>
      <xdr:spPr>
        <a:xfrm flipV="1">
          <a:off x="14592120" y="6410250"/>
          <a:ext cx="889140" cy="1170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38</xdr:row>
      <xdr:rowOff>69480</xdr:rowOff>
    </xdr:from>
    <xdr:to>
      <xdr:col>81</xdr:col>
      <xdr:colOff>101160</xdr:colOff>
      <xdr:row>38</xdr:row>
      <xdr:rowOff>170640</xdr:rowOff>
    </xdr:to>
    <xdr:sp macro="" textlink="">
      <xdr:nvSpPr>
        <xdr:cNvPr id="527" name="フローチャート: 判断 526"/>
        <xdr:cNvSpPr/>
      </xdr:nvSpPr>
      <xdr:spPr>
        <a:xfrm>
          <a:off x="15430500" y="65845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39</xdr:row>
      <xdr:rowOff>11520</xdr:rowOff>
    </xdr:from>
    <xdr:to>
      <xdr:col>82</xdr:col>
      <xdr:colOff>122400</xdr:colOff>
      <xdr:row>40</xdr:row>
      <xdr:rowOff>57600</xdr:rowOff>
    </xdr:to>
    <xdr:sp macro="" textlink="">
      <xdr:nvSpPr>
        <xdr:cNvPr id="528" name="テキスト ボックス 527"/>
        <xdr:cNvSpPr/>
      </xdr:nvSpPr>
      <xdr:spPr>
        <a:xfrm>
          <a:off x="15250440" y="6698070"/>
          <a:ext cx="4929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1,255</a:t>
          </a:r>
          <a:endParaRPr lang="en-US" sz="1000" b="0" strike="noStrike" spc="-1">
            <a:latin typeface="Times New Roman"/>
          </a:endParaRPr>
        </a:p>
      </xdr:txBody>
    </xdr:sp>
    <xdr:clientData/>
  </xdr:twoCellAnchor>
  <xdr:twoCellAnchor>
    <xdr:from>
      <xdr:col>72</xdr:col>
      <xdr:colOff>2520</xdr:colOff>
      <xdr:row>37</xdr:row>
      <xdr:rowOff>15840</xdr:rowOff>
    </xdr:from>
    <xdr:to>
      <xdr:col>76</xdr:col>
      <xdr:colOff>114120</xdr:colOff>
      <xdr:row>38</xdr:row>
      <xdr:rowOff>12240</xdr:rowOff>
    </xdr:to>
    <xdr:sp macro="" textlink="">
      <xdr:nvSpPr>
        <xdr:cNvPr id="529" name="直線コネクタ 528"/>
        <xdr:cNvSpPr/>
      </xdr:nvSpPr>
      <xdr:spPr>
        <a:xfrm>
          <a:off x="13718520" y="6359490"/>
          <a:ext cx="873600" cy="1678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38</xdr:row>
      <xdr:rowOff>57960</xdr:rowOff>
    </xdr:from>
    <xdr:to>
      <xdr:col>76</xdr:col>
      <xdr:colOff>164520</xdr:colOff>
      <xdr:row>38</xdr:row>
      <xdr:rowOff>159120</xdr:rowOff>
    </xdr:to>
    <xdr:sp macro="" textlink="">
      <xdr:nvSpPr>
        <xdr:cNvPr id="530" name="フローチャート: 判断 529"/>
        <xdr:cNvSpPr/>
      </xdr:nvSpPr>
      <xdr:spPr>
        <a:xfrm>
          <a:off x="14541360" y="65730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39</xdr:row>
      <xdr:rowOff>-360</xdr:rowOff>
    </xdr:from>
    <xdr:to>
      <xdr:col>78</xdr:col>
      <xdr:colOff>11160</xdr:colOff>
      <xdr:row>40</xdr:row>
      <xdr:rowOff>45720</xdr:rowOff>
    </xdr:to>
    <xdr:sp macro="" textlink="">
      <xdr:nvSpPr>
        <xdr:cNvPr id="531" name="テキスト ボックス 530"/>
        <xdr:cNvSpPr/>
      </xdr:nvSpPr>
      <xdr:spPr>
        <a:xfrm>
          <a:off x="14361300" y="668619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1,408</a:t>
          </a:r>
          <a:endParaRPr lang="en-US" sz="1000" b="0" strike="noStrike" spc="-1">
            <a:latin typeface="Times New Roman"/>
          </a:endParaRPr>
        </a:p>
      </xdr:txBody>
    </xdr:sp>
    <xdr:clientData/>
  </xdr:twoCellAnchor>
  <xdr:twoCellAnchor>
    <xdr:from>
      <xdr:col>67</xdr:col>
      <xdr:colOff>50760</xdr:colOff>
      <xdr:row>34</xdr:row>
      <xdr:rowOff>150480</xdr:rowOff>
    </xdr:from>
    <xdr:to>
      <xdr:col>72</xdr:col>
      <xdr:colOff>2520</xdr:colOff>
      <xdr:row>37</xdr:row>
      <xdr:rowOff>15840</xdr:rowOff>
    </xdr:to>
    <xdr:sp macro="" textlink="">
      <xdr:nvSpPr>
        <xdr:cNvPr id="532" name="直線コネクタ 531"/>
        <xdr:cNvSpPr/>
      </xdr:nvSpPr>
      <xdr:spPr>
        <a:xfrm>
          <a:off x="12814260" y="5979780"/>
          <a:ext cx="904260" cy="3797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38</xdr:row>
      <xdr:rowOff>128160</xdr:rowOff>
    </xdr:from>
    <xdr:to>
      <xdr:col>72</xdr:col>
      <xdr:colOff>37800</xdr:colOff>
      <xdr:row>39</xdr:row>
      <xdr:rowOff>57960</xdr:rowOff>
    </xdr:to>
    <xdr:sp macro="" textlink="">
      <xdr:nvSpPr>
        <xdr:cNvPr id="533" name="フローチャート: 判断 532"/>
        <xdr:cNvSpPr/>
      </xdr:nvSpPr>
      <xdr:spPr>
        <a:xfrm>
          <a:off x="13652580" y="664326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7560</xdr:colOff>
      <xdr:row>39</xdr:row>
      <xdr:rowOff>69840</xdr:rowOff>
    </xdr:from>
    <xdr:to>
      <xdr:col>73</xdr:col>
      <xdr:colOff>29880</xdr:colOff>
      <xdr:row>40</xdr:row>
      <xdr:rowOff>115920</xdr:rowOff>
    </xdr:to>
    <xdr:sp macro="" textlink="">
      <xdr:nvSpPr>
        <xdr:cNvPr id="534" name="テキスト ボックス 533"/>
        <xdr:cNvSpPr/>
      </xdr:nvSpPr>
      <xdr:spPr>
        <a:xfrm>
          <a:off x="13533060" y="6756390"/>
          <a:ext cx="4033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487</a:t>
          </a:r>
          <a:endParaRPr lang="en-US" sz="1000" b="0" strike="noStrike" spc="-1">
            <a:latin typeface="Times New Roman"/>
          </a:endParaRPr>
        </a:p>
      </xdr:txBody>
    </xdr:sp>
    <xdr:clientData/>
  </xdr:twoCellAnchor>
  <xdr:twoCellAnchor>
    <xdr:from>
      <xdr:col>67</xdr:col>
      <xdr:colOff>0</xdr:colOff>
      <xdr:row>38</xdr:row>
      <xdr:rowOff>123120</xdr:rowOff>
    </xdr:from>
    <xdr:to>
      <xdr:col>67</xdr:col>
      <xdr:colOff>101160</xdr:colOff>
      <xdr:row>39</xdr:row>
      <xdr:rowOff>52920</xdr:rowOff>
    </xdr:to>
    <xdr:sp macro="" textlink="">
      <xdr:nvSpPr>
        <xdr:cNvPr id="535" name="フローチャート: 判断 534"/>
        <xdr:cNvSpPr/>
      </xdr:nvSpPr>
      <xdr:spPr>
        <a:xfrm>
          <a:off x="12763500" y="6638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55080</xdr:colOff>
      <xdr:row>39</xdr:row>
      <xdr:rowOff>64800</xdr:rowOff>
    </xdr:from>
    <xdr:to>
      <xdr:col>68</xdr:col>
      <xdr:colOff>77760</xdr:colOff>
      <xdr:row>40</xdr:row>
      <xdr:rowOff>110880</xdr:rowOff>
    </xdr:to>
    <xdr:sp macro="" textlink="">
      <xdr:nvSpPr>
        <xdr:cNvPr id="536" name="テキスト ボックス 535"/>
        <xdr:cNvSpPr/>
      </xdr:nvSpPr>
      <xdr:spPr>
        <a:xfrm>
          <a:off x="12628080" y="675135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552</a:t>
          </a:r>
          <a:endParaRPr lang="en-US" sz="1000" b="0" strike="noStrike" spc="-1">
            <a:latin typeface="Times New Roman"/>
          </a:endParaRPr>
        </a:p>
      </xdr:txBody>
    </xdr:sp>
    <xdr:clientData/>
  </xdr:twoCellAnchor>
  <xdr:twoCellAnchor editAs="oneCell">
    <xdr:from>
      <xdr:col>84</xdr:col>
      <xdr:colOff>127080</xdr:colOff>
      <xdr:row>41</xdr:row>
      <xdr:rowOff>100440</xdr:rowOff>
    </xdr:from>
    <xdr:to>
      <xdr:col>89</xdr:col>
      <xdr:colOff>15480</xdr:colOff>
      <xdr:row>42</xdr:row>
      <xdr:rowOff>146880</xdr:rowOff>
    </xdr:to>
    <xdr:sp macro="" textlink="">
      <xdr:nvSpPr>
        <xdr:cNvPr id="537" name="テキスト ボックス 536"/>
        <xdr:cNvSpPr/>
      </xdr:nvSpPr>
      <xdr:spPr>
        <a:xfrm>
          <a:off x="16129080" y="7129890"/>
          <a:ext cx="8409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80</xdr:col>
      <xdr:colOff>50760</xdr:colOff>
      <xdr:row>41</xdr:row>
      <xdr:rowOff>100440</xdr:rowOff>
    </xdr:from>
    <xdr:to>
      <xdr:col>84</xdr:col>
      <xdr:colOff>114120</xdr:colOff>
      <xdr:row>42</xdr:row>
      <xdr:rowOff>146880</xdr:rowOff>
    </xdr:to>
    <xdr:sp macro="" textlink="">
      <xdr:nvSpPr>
        <xdr:cNvPr id="538" name="テキスト ボックス 537"/>
        <xdr:cNvSpPr/>
      </xdr:nvSpPr>
      <xdr:spPr>
        <a:xfrm>
          <a:off x="1529076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75</xdr:col>
      <xdr:colOff>114480</xdr:colOff>
      <xdr:row>41</xdr:row>
      <xdr:rowOff>100440</xdr:rowOff>
    </xdr:from>
    <xdr:to>
      <xdr:col>80</xdr:col>
      <xdr:colOff>3240</xdr:colOff>
      <xdr:row>42</xdr:row>
      <xdr:rowOff>146880</xdr:rowOff>
    </xdr:to>
    <xdr:sp macro="" textlink="">
      <xdr:nvSpPr>
        <xdr:cNvPr id="539" name="テキスト ボックス 538"/>
        <xdr:cNvSpPr/>
      </xdr:nvSpPr>
      <xdr:spPr>
        <a:xfrm>
          <a:off x="14401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71</xdr:col>
      <xdr:colOff>3240</xdr:colOff>
      <xdr:row>41</xdr:row>
      <xdr:rowOff>100440</xdr:rowOff>
    </xdr:from>
    <xdr:to>
      <xdr:col>75</xdr:col>
      <xdr:colOff>66240</xdr:colOff>
      <xdr:row>42</xdr:row>
      <xdr:rowOff>146880</xdr:rowOff>
    </xdr:to>
    <xdr:sp macro="" textlink="">
      <xdr:nvSpPr>
        <xdr:cNvPr id="540" name="テキスト ボックス 539"/>
        <xdr:cNvSpPr/>
      </xdr:nvSpPr>
      <xdr:spPr>
        <a:xfrm>
          <a:off x="1352874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66</xdr:col>
      <xdr:colOff>50760</xdr:colOff>
      <xdr:row>41</xdr:row>
      <xdr:rowOff>100440</xdr:rowOff>
    </xdr:from>
    <xdr:to>
      <xdr:col>70</xdr:col>
      <xdr:colOff>114120</xdr:colOff>
      <xdr:row>42</xdr:row>
      <xdr:rowOff>146880</xdr:rowOff>
    </xdr:to>
    <xdr:sp macro="" textlink="">
      <xdr:nvSpPr>
        <xdr:cNvPr id="541" name="テキスト ボックス 540"/>
        <xdr:cNvSpPr/>
      </xdr:nvSpPr>
      <xdr:spPr>
        <a:xfrm>
          <a:off x="1262376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85</xdr:col>
      <xdr:colOff>76320</xdr:colOff>
      <xdr:row>36</xdr:row>
      <xdr:rowOff>49320</xdr:rowOff>
    </xdr:from>
    <xdr:to>
      <xdr:col>86</xdr:col>
      <xdr:colOff>2880</xdr:colOff>
      <xdr:row>36</xdr:row>
      <xdr:rowOff>150480</xdr:rowOff>
    </xdr:to>
    <xdr:sp macro="" textlink="">
      <xdr:nvSpPr>
        <xdr:cNvPr id="542" name="楕円 541"/>
        <xdr:cNvSpPr/>
      </xdr:nvSpPr>
      <xdr:spPr>
        <a:xfrm>
          <a:off x="16268820" y="6221520"/>
          <a:ext cx="1170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7200</xdr:colOff>
      <xdr:row>35</xdr:row>
      <xdr:rowOff>92520</xdr:rowOff>
    </xdr:from>
    <xdr:to>
      <xdr:col>88</xdr:col>
      <xdr:colOff>118800</xdr:colOff>
      <xdr:row>36</xdr:row>
      <xdr:rowOff>138600</xdr:rowOff>
    </xdr:to>
    <xdr:sp macro="" textlink="">
      <xdr:nvSpPr>
        <xdr:cNvPr id="543" name="災害復旧事業費該当値テキスト"/>
        <xdr:cNvSpPr/>
      </xdr:nvSpPr>
      <xdr:spPr>
        <a:xfrm>
          <a:off x="16390200" y="6093270"/>
          <a:ext cx="492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6,020</a:t>
          </a:r>
          <a:endParaRPr lang="en-US" sz="1000" b="0" strike="noStrike" spc="-1">
            <a:latin typeface="Times New Roman"/>
          </a:endParaRPr>
        </a:p>
      </xdr:txBody>
    </xdr:sp>
    <xdr:clientData/>
  </xdr:twoCellAnchor>
  <xdr:twoCellAnchor>
    <xdr:from>
      <xdr:col>81</xdr:col>
      <xdr:colOff>0</xdr:colOff>
      <xdr:row>37</xdr:row>
      <xdr:rowOff>15840</xdr:rowOff>
    </xdr:from>
    <xdr:to>
      <xdr:col>81</xdr:col>
      <xdr:colOff>101160</xdr:colOff>
      <xdr:row>37</xdr:row>
      <xdr:rowOff>117000</xdr:rowOff>
    </xdr:to>
    <xdr:sp macro="" textlink="">
      <xdr:nvSpPr>
        <xdr:cNvPr id="544" name="楕円 543"/>
        <xdr:cNvSpPr/>
      </xdr:nvSpPr>
      <xdr:spPr>
        <a:xfrm>
          <a:off x="15430500" y="635949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35</xdr:row>
      <xdr:rowOff>154800</xdr:rowOff>
    </xdr:from>
    <xdr:to>
      <xdr:col>82</xdr:col>
      <xdr:colOff>122400</xdr:colOff>
      <xdr:row>37</xdr:row>
      <xdr:rowOff>29520</xdr:rowOff>
    </xdr:to>
    <xdr:sp macro="" textlink="">
      <xdr:nvSpPr>
        <xdr:cNvPr id="545" name="テキスト ボックス 544"/>
        <xdr:cNvSpPr/>
      </xdr:nvSpPr>
      <xdr:spPr>
        <a:xfrm>
          <a:off x="15250440" y="6155550"/>
          <a:ext cx="4929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4,207</a:t>
          </a:r>
          <a:endParaRPr lang="en-US" sz="1000" b="0" strike="noStrike" spc="-1">
            <a:latin typeface="Times New Roman"/>
          </a:endParaRPr>
        </a:p>
      </xdr:txBody>
    </xdr:sp>
    <xdr:clientData/>
  </xdr:twoCellAnchor>
  <xdr:twoCellAnchor>
    <xdr:from>
      <xdr:col>76</xdr:col>
      <xdr:colOff>63360</xdr:colOff>
      <xdr:row>37</xdr:row>
      <xdr:rowOff>133200</xdr:rowOff>
    </xdr:from>
    <xdr:to>
      <xdr:col>76</xdr:col>
      <xdr:colOff>164520</xdr:colOff>
      <xdr:row>38</xdr:row>
      <xdr:rowOff>63000</xdr:rowOff>
    </xdr:to>
    <xdr:sp macro="" textlink="">
      <xdr:nvSpPr>
        <xdr:cNvPr id="546" name="楕円 545"/>
        <xdr:cNvSpPr/>
      </xdr:nvSpPr>
      <xdr:spPr>
        <a:xfrm>
          <a:off x="14541360" y="64768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36</xdr:row>
      <xdr:rowOff>100440</xdr:rowOff>
    </xdr:from>
    <xdr:to>
      <xdr:col>78</xdr:col>
      <xdr:colOff>11160</xdr:colOff>
      <xdr:row>37</xdr:row>
      <xdr:rowOff>146880</xdr:rowOff>
    </xdr:to>
    <xdr:sp macro="" textlink="">
      <xdr:nvSpPr>
        <xdr:cNvPr id="547" name="テキスト ボックス 546"/>
        <xdr:cNvSpPr/>
      </xdr:nvSpPr>
      <xdr:spPr>
        <a:xfrm>
          <a:off x="14361300" y="627264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2,668</a:t>
          </a:r>
          <a:endParaRPr lang="en-US" sz="1000" b="0" strike="noStrike" spc="-1">
            <a:latin typeface="Times New Roman"/>
          </a:endParaRPr>
        </a:p>
      </xdr:txBody>
    </xdr:sp>
    <xdr:clientData/>
  </xdr:twoCellAnchor>
  <xdr:twoCellAnchor>
    <xdr:from>
      <xdr:col>71</xdr:col>
      <xdr:colOff>127080</xdr:colOff>
      <xdr:row>36</xdr:row>
      <xdr:rowOff>136800</xdr:rowOff>
    </xdr:from>
    <xdr:to>
      <xdr:col>72</xdr:col>
      <xdr:colOff>37800</xdr:colOff>
      <xdr:row>37</xdr:row>
      <xdr:rowOff>66600</xdr:rowOff>
    </xdr:to>
    <xdr:sp macro="" textlink="">
      <xdr:nvSpPr>
        <xdr:cNvPr id="548" name="楕円 547"/>
        <xdr:cNvSpPr/>
      </xdr:nvSpPr>
      <xdr:spPr>
        <a:xfrm>
          <a:off x="13652580" y="630900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35</xdr:row>
      <xdr:rowOff>104040</xdr:rowOff>
    </xdr:from>
    <xdr:to>
      <xdr:col>73</xdr:col>
      <xdr:colOff>74520</xdr:colOff>
      <xdr:row>36</xdr:row>
      <xdr:rowOff>150120</xdr:rowOff>
    </xdr:to>
    <xdr:sp macro="" textlink="">
      <xdr:nvSpPr>
        <xdr:cNvPr id="549" name="テキスト ボックス 548"/>
        <xdr:cNvSpPr/>
      </xdr:nvSpPr>
      <xdr:spPr>
        <a:xfrm>
          <a:off x="13472520" y="6104790"/>
          <a:ext cx="5085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4,871</a:t>
          </a:r>
          <a:endParaRPr lang="en-US" sz="1000" b="0" strike="noStrike" spc="-1">
            <a:latin typeface="Times New Roman"/>
          </a:endParaRPr>
        </a:p>
      </xdr:txBody>
    </xdr:sp>
    <xdr:clientData/>
  </xdr:twoCellAnchor>
  <xdr:twoCellAnchor>
    <xdr:from>
      <xdr:col>67</xdr:col>
      <xdr:colOff>0</xdr:colOff>
      <xdr:row>34</xdr:row>
      <xdr:rowOff>100080</xdr:rowOff>
    </xdr:from>
    <xdr:to>
      <xdr:col>67</xdr:col>
      <xdr:colOff>101160</xdr:colOff>
      <xdr:row>35</xdr:row>
      <xdr:rowOff>29880</xdr:rowOff>
    </xdr:to>
    <xdr:sp macro="" textlink="">
      <xdr:nvSpPr>
        <xdr:cNvPr id="550" name="楕円 549"/>
        <xdr:cNvSpPr/>
      </xdr:nvSpPr>
      <xdr:spPr>
        <a:xfrm>
          <a:off x="12763500" y="59293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33</xdr:row>
      <xdr:rowOff>67320</xdr:rowOff>
    </xdr:from>
    <xdr:to>
      <xdr:col>68</xdr:col>
      <xdr:colOff>122400</xdr:colOff>
      <xdr:row>34</xdr:row>
      <xdr:rowOff>113760</xdr:rowOff>
    </xdr:to>
    <xdr:sp macro="" textlink="">
      <xdr:nvSpPr>
        <xdr:cNvPr id="551" name="テキスト ボックス 550"/>
        <xdr:cNvSpPr/>
      </xdr:nvSpPr>
      <xdr:spPr>
        <a:xfrm>
          <a:off x="12583440" y="5725170"/>
          <a:ext cx="492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9,854</a:t>
          </a:r>
          <a:endParaRPr lang="en-US" sz="1000" b="0" strike="noStrike" spc="-1">
            <a:latin typeface="Times New Roman"/>
          </a:endParaRPr>
        </a:p>
      </xdr:txBody>
    </xdr:sp>
    <xdr:clientData/>
  </xdr:twoCellAnchor>
  <xdr:twoCellAnchor>
    <xdr:from>
      <xdr:col>65</xdr:col>
      <xdr:colOff>63360</xdr:colOff>
      <xdr:row>43</xdr:row>
      <xdr:rowOff>57240</xdr:rowOff>
    </xdr:from>
    <xdr:to>
      <xdr:col>90</xdr:col>
      <xdr:colOff>2880</xdr:colOff>
      <xdr:row>45</xdr:row>
      <xdr:rowOff>31320</xdr:rowOff>
    </xdr:to>
    <xdr:sp macro="" textlink="">
      <xdr:nvSpPr>
        <xdr:cNvPr id="552" name="正方形/長方形 551"/>
        <xdr:cNvSpPr/>
      </xdr:nvSpPr>
      <xdr:spPr>
        <a:xfrm>
          <a:off x="12445860" y="7429590"/>
          <a:ext cx="47020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失業対策事業費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174240</xdr:colOff>
      <xdr:row>46</xdr:row>
      <xdr:rowOff>139320</xdr:rowOff>
    </xdr:to>
    <xdr:sp macro="" textlink="">
      <xdr:nvSpPr>
        <xdr:cNvPr id="553" name="正方形/長方形 552"/>
        <xdr:cNvSpPr/>
      </xdr:nvSpPr>
      <xdr:spPr>
        <a:xfrm>
          <a:off x="12573000" y="7772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174240</xdr:colOff>
      <xdr:row>47</xdr:row>
      <xdr:rowOff>171360</xdr:rowOff>
    </xdr:to>
    <xdr:sp macro="" textlink="">
      <xdr:nvSpPr>
        <xdr:cNvPr id="554" name="正方形/長方形 553"/>
        <xdr:cNvSpPr/>
      </xdr:nvSpPr>
      <xdr:spPr>
        <a:xfrm>
          <a:off x="12573000" y="7975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1/51</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555" name="正方形/長方形 554"/>
        <xdr:cNvSpPr/>
      </xdr:nvSpPr>
      <xdr:spPr>
        <a:xfrm>
          <a:off x="1358886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63000</xdr:colOff>
      <xdr:row>47</xdr:row>
      <xdr:rowOff>171360</xdr:rowOff>
    </xdr:to>
    <xdr:sp macro="" textlink="">
      <xdr:nvSpPr>
        <xdr:cNvPr id="556" name="正方形/長方形 555"/>
        <xdr:cNvSpPr/>
      </xdr:nvSpPr>
      <xdr:spPr>
        <a:xfrm>
          <a:off x="1358886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557" name="正方形/長方形 556"/>
        <xdr:cNvSpPr/>
      </xdr:nvSpPr>
      <xdr:spPr>
        <a:xfrm>
          <a:off x="1473186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63000</xdr:colOff>
      <xdr:row>47</xdr:row>
      <xdr:rowOff>171360</xdr:rowOff>
    </xdr:to>
    <xdr:sp macro="" textlink="">
      <xdr:nvSpPr>
        <xdr:cNvPr id="558" name="正方形/長方形 557"/>
        <xdr:cNvSpPr/>
      </xdr:nvSpPr>
      <xdr:spPr>
        <a:xfrm>
          <a:off x="1473186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65</xdr:col>
      <xdr:colOff>63360</xdr:colOff>
      <xdr:row>48</xdr:row>
      <xdr:rowOff>25560</xdr:rowOff>
    </xdr:from>
    <xdr:to>
      <xdr:col>90</xdr:col>
      <xdr:colOff>2880</xdr:colOff>
      <xdr:row>61</xdr:row>
      <xdr:rowOff>82440</xdr:rowOff>
    </xdr:to>
    <xdr:sp macro="" textlink="">
      <xdr:nvSpPr>
        <xdr:cNvPr id="559" name="正方形/長方形 558"/>
        <xdr:cNvSpPr/>
      </xdr:nvSpPr>
      <xdr:spPr>
        <a:xfrm>
          <a:off x="12445860" y="8255160"/>
          <a:ext cx="47020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26640</xdr:rowOff>
    </xdr:to>
    <xdr:sp macro="" textlink="">
      <xdr:nvSpPr>
        <xdr:cNvPr id="560" name="テキスト ボックス 559"/>
        <xdr:cNvSpPr/>
      </xdr:nvSpPr>
      <xdr:spPr>
        <a:xfrm>
          <a:off x="12410580" y="8064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61</xdr:row>
      <xdr:rowOff>82440</xdr:rowOff>
    </xdr:from>
    <xdr:to>
      <xdr:col>90</xdr:col>
      <xdr:colOff>2880</xdr:colOff>
      <xdr:row>61</xdr:row>
      <xdr:rowOff>82440</xdr:rowOff>
    </xdr:to>
    <xdr:sp macro="" textlink="">
      <xdr:nvSpPr>
        <xdr:cNvPr id="561" name="直線コネクタ 560"/>
        <xdr:cNvSpPr/>
      </xdr:nvSpPr>
      <xdr:spPr>
        <a:xfrm>
          <a:off x="12445860" y="105408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54</xdr:row>
      <xdr:rowOff>139680</xdr:rowOff>
    </xdr:from>
    <xdr:to>
      <xdr:col>90</xdr:col>
      <xdr:colOff>2880</xdr:colOff>
      <xdr:row>54</xdr:row>
      <xdr:rowOff>139680</xdr:rowOff>
    </xdr:to>
    <xdr:sp macro="" textlink="">
      <xdr:nvSpPr>
        <xdr:cNvPr id="562" name="直線コネクタ 561"/>
        <xdr:cNvSpPr/>
      </xdr:nvSpPr>
      <xdr:spPr>
        <a:xfrm>
          <a:off x="12445860" y="93979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54</xdr:row>
      <xdr:rowOff>18000</xdr:rowOff>
    </xdr:from>
    <xdr:to>
      <xdr:col>65</xdr:col>
      <xdr:colOff>77040</xdr:colOff>
      <xdr:row>55</xdr:row>
      <xdr:rowOff>64440</xdr:rowOff>
    </xdr:to>
    <xdr:sp macro="" textlink="">
      <xdr:nvSpPr>
        <xdr:cNvPr id="563" name="テキスト ボックス 562"/>
        <xdr:cNvSpPr/>
      </xdr:nvSpPr>
      <xdr:spPr>
        <a:xfrm>
          <a:off x="12198840" y="927630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48</xdr:row>
      <xdr:rowOff>25200</xdr:rowOff>
    </xdr:from>
    <xdr:to>
      <xdr:col>90</xdr:col>
      <xdr:colOff>2880</xdr:colOff>
      <xdr:row>48</xdr:row>
      <xdr:rowOff>25200</xdr:rowOff>
    </xdr:to>
    <xdr:sp macro="" textlink="">
      <xdr:nvSpPr>
        <xdr:cNvPr id="564" name="直線コネクタ 563"/>
        <xdr:cNvSpPr/>
      </xdr:nvSpPr>
      <xdr:spPr>
        <a:xfrm>
          <a:off x="12445860" y="82548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47</xdr:row>
      <xdr:rowOff>75240</xdr:rowOff>
    </xdr:from>
    <xdr:to>
      <xdr:col>65</xdr:col>
      <xdr:colOff>77040</xdr:colOff>
      <xdr:row>48</xdr:row>
      <xdr:rowOff>121320</xdr:rowOff>
    </xdr:to>
    <xdr:sp macro="" textlink="">
      <xdr:nvSpPr>
        <xdr:cNvPr id="565" name="テキスト ボックス 564"/>
        <xdr:cNvSpPr/>
      </xdr:nvSpPr>
      <xdr:spPr>
        <a:xfrm>
          <a:off x="12198840" y="813339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65</xdr:col>
      <xdr:colOff>63360</xdr:colOff>
      <xdr:row>48</xdr:row>
      <xdr:rowOff>25560</xdr:rowOff>
    </xdr:from>
    <xdr:to>
      <xdr:col>90</xdr:col>
      <xdr:colOff>2880</xdr:colOff>
      <xdr:row>61</xdr:row>
      <xdr:rowOff>82440</xdr:rowOff>
    </xdr:to>
    <xdr:sp macro="" textlink="">
      <xdr:nvSpPr>
        <xdr:cNvPr id="566" name="失業対策事業費グラフ枠"/>
        <xdr:cNvSpPr/>
      </xdr:nvSpPr>
      <xdr:spPr>
        <a:xfrm>
          <a:off x="12445860" y="8255160"/>
          <a:ext cx="47020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54</xdr:row>
      <xdr:rowOff>139680</xdr:rowOff>
    </xdr:from>
    <xdr:to>
      <xdr:col>85</xdr:col>
      <xdr:colOff>126360</xdr:colOff>
      <xdr:row>54</xdr:row>
      <xdr:rowOff>139680</xdr:rowOff>
    </xdr:to>
    <xdr:sp macro="" textlink="">
      <xdr:nvSpPr>
        <xdr:cNvPr id="567" name="直線コネクタ 566"/>
        <xdr:cNvSpPr/>
      </xdr:nvSpPr>
      <xdr:spPr>
        <a:xfrm>
          <a:off x="16317420" y="9397980"/>
          <a:ext cx="144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55</xdr:row>
      <xdr:rowOff>30600</xdr:rowOff>
    </xdr:from>
    <xdr:to>
      <xdr:col>87</xdr:col>
      <xdr:colOff>74880</xdr:colOff>
      <xdr:row>56</xdr:row>
      <xdr:rowOff>76680</xdr:rowOff>
    </xdr:to>
    <xdr:sp macro="" textlink="">
      <xdr:nvSpPr>
        <xdr:cNvPr id="568" name="失業対策事業費最小値テキスト"/>
        <xdr:cNvSpPr/>
      </xdr:nvSpPr>
      <xdr:spPr>
        <a:xfrm>
          <a:off x="16388040" y="9460350"/>
          <a:ext cx="2603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569" name="直線コネクタ 568"/>
        <xdr:cNvSpPr/>
      </xdr:nvSpPr>
      <xdr:spPr>
        <a:xfrm>
          <a:off x="16230300" y="93979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53</xdr:row>
      <xdr:rowOff>30600</xdr:rowOff>
    </xdr:from>
    <xdr:to>
      <xdr:col>87</xdr:col>
      <xdr:colOff>74880</xdr:colOff>
      <xdr:row>54</xdr:row>
      <xdr:rowOff>77040</xdr:rowOff>
    </xdr:to>
    <xdr:sp macro="" textlink="">
      <xdr:nvSpPr>
        <xdr:cNvPr id="570" name="失業対策事業費最大値テキスト"/>
        <xdr:cNvSpPr/>
      </xdr:nvSpPr>
      <xdr:spPr>
        <a:xfrm>
          <a:off x="16388040" y="9117450"/>
          <a:ext cx="2603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571" name="直線コネクタ 570"/>
        <xdr:cNvSpPr/>
      </xdr:nvSpPr>
      <xdr:spPr>
        <a:xfrm>
          <a:off x="16230300" y="93979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54</xdr:row>
      <xdr:rowOff>139680</xdr:rowOff>
    </xdr:from>
    <xdr:to>
      <xdr:col>85</xdr:col>
      <xdr:colOff>126720</xdr:colOff>
      <xdr:row>54</xdr:row>
      <xdr:rowOff>139680</xdr:rowOff>
    </xdr:to>
    <xdr:sp macro="" textlink="">
      <xdr:nvSpPr>
        <xdr:cNvPr id="572" name="直線コネクタ 571"/>
        <xdr:cNvSpPr/>
      </xdr:nvSpPr>
      <xdr:spPr>
        <a:xfrm>
          <a:off x="15481260" y="9397980"/>
          <a:ext cx="837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54</xdr:row>
      <xdr:rowOff>87840</xdr:rowOff>
    </xdr:from>
    <xdr:to>
      <xdr:col>87</xdr:col>
      <xdr:colOff>74880</xdr:colOff>
      <xdr:row>55</xdr:row>
      <xdr:rowOff>134280</xdr:rowOff>
    </xdr:to>
    <xdr:sp macro="" textlink="">
      <xdr:nvSpPr>
        <xdr:cNvPr id="573" name="失業対策事業費平均値テキスト"/>
        <xdr:cNvSpPr/>
      </xdr:nvSpPr>
      <xdr:spPr>
        <a:xfrm>
          <a:off x="16388040" y="9346140"/>
          <a:ext cx="2603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76320</xdr:colOff>
      <xdr:row>54</xdr:row>
      <xdr:rowOff>88920</xdr:rowOff>
    </xdr:from>
    <xdr:to>
      <xdr:col>86</xdr:col>
      <xdr:colOff>2880</xdr:colOff>
      <xdr:row>55</xdr:row>
      <xdr:rowOff>18720</xdr:rowOff>
    </xdr:to>
    <xdr:sp macro="" textlink="">
      <xdr:nvSpPr>
        <xdr:cNvPr id="574" name="フローチャート: 判断 573"/>
        <xdr:cNvSpPr/>
      </xdr:nvSpPr>
      <xdr:spPr>
        <a:xfrm>
          <a:off x="16268820" y="9347220"/>
          <a:ext cx="1170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54</xdr:row>
      <xdr:rowOff>139680</xdr:rowOff>
    </xdr:from>
    <xdr:to>
      <xdr:col>81</xdr:col>
      <xdr:colOff>50760</xdr:colOff>
      <xdr:row>54</xdr:row>
      <xdr:rowOff>139680</xdr:rowOff>
    </xdr:to>
    <xdr:sp macro="" textlink="">
      <xdr:nvSpPr>
        <xdr:cNvPr id="575" name="直線コネクタ 574"/>
        <xdr:cNvSpPr/>
      </xdr:nvSpPr>
      <xdr:spPr>
        <a:xfrm>
          <a:off x="14592120" y="9397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54</xdr:row>
      <xdr:rowOff>88920</xdr:rowOff>
    </xdr:from>
    <xdr:to>
      <xdr:col>81</xdr:col>
      <xdr:colOff>101160</xdr:colOff>
      <xdr:row>55</xdr:row>
      <xdr:rowOff>18720</xdr:rowOff>
    </xdr:to>
    <xdr:sp macro="" textlink="">
      <xdr:nvSpPr>
        <xdr:cNvPr id="576" name="フローチャート: 判断 575"/>
        <xdr:cNvSpPr/>
      </xdr:nvSpPr>
      <xdr:spPr>
        <a:xfrm>
          <a:off x="15430500" y="9347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55</xdr:row>
      <xdr:rowOff>30600</xdr:rowOff>
    </xdr:from>
    <xdr:to>
      <xdr:col>82</xdr:col>
      <xdr:colOff>14040</xdr:colOff>
      <xdr:row>56</xdr:row>
      <xdr:rowOff>76680</xdr:rowOff>
    </xdr:to>
    <xdr:sp macro="" textlink="">
      <xdr:nvSpPr>
        <xdr:cNvPr id="577" name="テキスト ボックス 576"/>
        <xdr:cNvSpPr/>
      </xdr:nvSpPr>
      <xdr:spPr>
        <a:xfrm>
          <a:off x="15358440" y="946035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72</xdr:col>
      <xdr:colOff>2520</xdr:colOff>
      <xdr:row>54</xdr:row>
      <xdr:rowOff>139680</xdr:rowOff>
    </xdr:from>
    <xdr:to>
      <xdr:col>76</xdr:col>
      <xdr:colOff>114120</xdr:colOff>
      <xdr:row>54</xdr:row>
      <xdr:rowOff>139680</xdr:rowOff>
    </xdr:to>
    <xdr:sp macro="" textlink="">
      <xdr:nvSpPr>
        <xdr:cNvPr id="578" name="直線コネクタ 577"/>
        <xdr:cNvSpPr/>
      </xdr:nvSpPr>
      <xdr:spPr>
        <a:xfrm>
          <a:off x="13718520" y="9397980"/>
          <a:ext cx="8736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579" name="フローチャート: 判断 578"/>
        <xdr:cNvSpPr/>
      </xdr:nvSpPr>
      <xdr:spPr>
        <a:xfrm>
          <a:off x="14541360" y="9347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55</xdr:row>
      <xdr:rowOff>30600</xdr:rowOff>
    </xdr:from>
    <xdr:to>
      <xdr:col>77</xdr:col>
      <xdr:colOff>77400</xdr:colOff>
      <xdr:row>56</xdr:row>
      <xdr:rowOff>76680</xdr:rowOff>
    </xdr:to>
    <xdr:sp macro="" textlink="">
      <xdr:nvSpPr>
        <xdr:cNvPr id="580" name="テキスト ボックス 579"/>
        <xdr:cNvSpPr/>
      </xdr:nvSpPr>
      <xdr:spPr>
        <a:xfrm>
          <a:off x="14485200" y="94603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50760</xdr:colOff>
      <xdr:row>54</xdr:row>
      <xdr:rowOff>139680</xdr:rowOff>
    </xdr:from>
    <xdr:to>
      <xdr:col>72</xdr:col>
      <xdr:colOff>2520</xdr:colOff>
      <xdr:row>54</xdr:row>
      <xdr:rowOff>139680</xdr:rowOff>
    </xdr:to>
    <xdr:sp macro="" textlink="">
      <xdr:nvSpPr>
        <xdr:cNvPr id="581" name="直線コネクタ 580"/>
        <xdr:cNvSpPr/>
      </xdr:nvSpPr>
      <xdr:spPr>
        <a:xfrm>
          <a:off x="12814260" y="9397980"/>
          <a:ext cx="9042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582" name="フローチャート: 判断 581"/>
        <xdr:cNvSpPr/>
      </xdr:nvSpPr>
      <xdr:spPr>
        <a:xfrm>
          <a:off x="13652580" y="93472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55</xdr:row>
      <xdr:rowOff>30600</xdr:rowOff>
    </xdr:from>
    <xdr:to>
      <xdr:col>72</xdr:col>
      <xdr:colOff>124920</xdr:colOff>
      <xdr:row>56</xdr:row>
      <xdr:rowOff>76680</xdr:rowOff>
    </xdr:to>
    <xdr:sp macro="" textlink="">
      <xdr:nvSpPr>
        <xdr:cNvPr id="583" name="テキスト ボックス 582"/>
        <xdr:cNvSpPr/>
      </xdr:nvSpPr>
      <xdr:spPr>
        <a:xfrm>
          <a:off x="13580580" y="9460350"/>
          <a:ext cx="2603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584" name="フローチャート: 判断 583"/>
        <xdr:cNvSpPr/>
      </xdr:nvSpPr>
      <xdr:spPr>
        <a:xfrm>
          <a:off x="12763500" y="9347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55</xdr:row>
      <xdr:rowOff>30600</xdr:rowOff>
    </xdr:from>
    <xdr:to>
      <xdr:col>68</xdr:col>
      <xdr:colOff>14040</xdr:colOff>
      <xdr:row>56</xdr:row>
      <xdr:rowOff>76680</xdr:rowOff>
    </xdr:to>
    <xdr:sp macro="" textlink="">
      <xdr:nvSpPr>
        <xdr:cNvPr id="585" name="テキスト ボックス 584"/>
        <xdr:cNvSpPr/>
      </xdr:nvSpPr>
      <xdr:spPr>
        <a:xfrm>
          <a:off x="12691440" y="946035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editAs="oneCell">
    <xdr:from>
      <xdr:col>84</xdr:col>
      <xdr:colOff>127080</xdr:colOff>
      <xdr:row>61</xdr:row>
      <xdr:rowOff>100440</xdr:rowOff>
    </xdr:from>
    <xdr:to>
      <xdr:col>89</xdr:col>
      <xdr:colOff>15480</xdr:colOff>
      <xdr:row>62</xdr:row>
      <xdr:rowOff>146880</xdr:rowOff>
    </xdr:to>
    <xdr:sp macro="" textlink="">
      <xdr:nvSpPr>
        <xdr:cNvPr id="586" name="テキスト ボックス 585"/>
        <xdr:cNvSpPr/>
      </xdr:nvSpPr>
      <xdr:spPr>
        <a:xfrm>
          <a:off x="16129080" y="10558890"/>
          <a:ext cx="8409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80</xdr:col>
      <xdr:colOff>50760</xdr:colOff>
      <xdr:row>61</xdr:row>
      <xdr:rowOff>100440</xdr:rowOff>
    </xdr:from>
    <xdr:to>
      <xdr:col>84</xdr:col>
      <xdr:colOff>114120</xdr:colOff>
      <xdr:row>62</xdr:row>
      <xdr:rowOff>146880</xdr:rowOff>
    </xdr:to>
    <xdr:sp macro="" textlink="">
      <xdr:nvSpPr>
        <xdr:cNvPr id="587" name="テキスト ボックス 586"/>
        <xdr:cNvSpPr/>
      </xdr:nvSpPr>
      <xdr:spPr>
        <a:xfrm>
          <a:off x="1529076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75</xdr:col>
      <xdr:colOff>114480</xdr:colOff>
      <xdr:row>61</xdr:row>
      <xdr:rowOff>100440</xdr:rowOff>
    </xdr:from>
    <xdr:to>
      <xdr:col>80</xdr:col>
      <xdr:colOff>3240</xdr:colOff>
      <xdr:row>62</xdr:row>
      <xdr:rowOff>146880</xdr:rowOff>
    </xdr:to>
    <xdr:sp macro="" textlink="">
      <xdr:nvSpPr>
        <xdr:cNvPr id="588" name="テキスト ボックス 587"/>
        <xdr:cNvSpPr/>
      </xdr:nvSpPr>
      <xdr:spPr>
        <a:xfrm>
          <a:off x="14401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71</xdr:col>
      <xdr:colOff>3240</xdr:colOff>
      <xdr:row>61</xdr:row>
      <xdr:rowOff>100440</xdr:rowOff>
    </xdr:from>
    <xdr:to>
      <xdr:col>75</xdr:col>
      <xdr:colOff>66240</xdr:colOff>
      <xdr:row>62</xdr:row>
      <xdr:rowOff>146880</xdr:rowOff>
    </xdr:to>
    <xdr:sp macro="" textlink="">
      <xdr:nvSpPr>
        <xdr:cNvPr id="589" name="テキスト ボックス 588"/>
        <xdr:cNvSpPr/>
      </xdr:nvSpPr>
      <xdr:spPr>
        <a:xfrm>
          <a:off x="1352874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66</xdr:col>
      <xdr:colOff>50760</xdr:colOff>
      <xdr:row>61</xdr:row>
      <xdr:rowOff>100440</xdr:rowOff>
    </xdr:from>
    <xdr:to>
      <xdr:col>70</xdr:col>
      <xdr:colOff>114120</xdr:colOff>
      <xdr:row>62</xdr:row>
      <xdr:rowOff>146880</xdr:rowOff>
    </xdr:to>
    <xdr:sp macro="" textlink="">
      <xdr:nvSpPr>
        <xdr:cNvPr id="590" name="テキスト ボックス 589"/>
        <xdr:cNvSpPr/>
      </xdr:nvSpPr>
      <xdr:spPr>
        <a:xfrm>
          <a:off x="1262376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85</xdr:col>
      <xdr:colOff>76320</xdr:colOff>
      <xdr:row>54</xdr:row>
      <xdr:rowOff>88920</xdr:rowOff>
    </xdr:from>
    <xdr:to>
      <xdr:col>86</xdr:col>
      <xdr:colOff>2880</xdr:colOff>
      <xdr:row>55</xdr:row>
      <xdr:rowOff>18720</xdr:rowOff>
    </xdr:to>
    <xdr:sp macro="" textlink="">
      <xdr:nvSpPr>
        <xdr:cNvPr id="591" name="楕円 590"/>
        <xdr:cNvSpPr/>
      </xdr:nvSpPr>
      <xdr:spPr>
        <a:xfrm>
          <a:off x="16268820" y="9347220"/>
          <a:ext cx="1170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5040</xdr:colOff>
      <xdr:row>53</xdr:row>
      <xdr:rowOff>145080</xdr:rowOff>
    </xdr:from>
    <xdr:to>
      <xdr:col>87</xdr:col>
      <xdr:colOff>74880</xdr:colOff>
      <xdr:row>55</xdr:row>
      <xdr:rowOff>20160</xdr:rowOff>
    </xdr:to>
    <xdr:sp macro="" textlink="">
      <xdr:nvSpPr>
        <xdr:cNvPr id="592" name="失業対策事業費該当値テキスト"/>
        <xdr:cNvSpPr/>
      </xdr:nvSpPr>
      <xdr:spPr>
        <a:xfrm>
          <a:off x="16388040" y="9231930"/>
          <a:ext cx="26034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54</xdr:row>
      <xdr:rowOff>88920</xdr:rowOff>
    </xdr:from>
    <xdr:to>
      <xdr:col>81</xdr:col>
      <xdr:colOff>101160</xdr:colOff>
      <xdr:row>55</xdr:row>
      <xdr:rowOff>18720</xdr:rowOff>
    </xdr:to>
    <xdr:sp macro="" textlink="">
      <xdr:nvSpPr>
        <xdr:cNvPr id="593" name="楕円 592"/>
        <xdr:cNvSpPr/>
      </xdr:nvSpPr>
      <xdr:spPr>
        <a:xfrm>
          <a:off x="15430500" y="9347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53</xdr:row>
      <xdr:rowOff>56160</xdr:rowOff>
    </xdr:from>
    <xdr:to>
      <xdr:col>82</xdr:col>
      <xdr:colOff>14040</xdr:colOff>
      <xdr:row>54</xdr:row>
      <xdr:rowOff>102600</xdr:rowOff>
    </xdr:to>
    <xdr:sp macro="" textlink="">
      <xdr:nvSpPr>
        <xdr:cNvPr id="594" name="テキスト ボックス 593"/>
        <xdr:cNvSpPr/>
      </xdr:nvSpPr>
      <xdr:spPr>
        <a:xfrm>
          <a:off x="15358440" y="914301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595" name="楕円 594"/>
        <xdr:cNvSpPr/>
      </xdr:nvSpPr>
      <xdr:spPr>
        <a:xfrm>
          <a:off x="14541360" y="9347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53</xdr:row>
      <xdr:rowOff>56160</xdr:rowOff>
    </xdr:from>
    <xdr:to>
      <xdr:col>77</xdr:col>
      <xdr:colOff>77400</xdr:colOff>
      <xdr:row>54</xdr:row>
      <xdr:rowOff>102600</xdr:rowOff>
    </xdr:to>
    <xdr:sp macro="" textlink="">
      <xdr:nvSpPr>
        <xdr:cNvPr id="596" name="テキスト ボックス 595"/>
        <xdr:cNvSpPr/>
      </xdr:nvSpPr>
      <xdr:spPr>
        <a:xfrm>
          <a:off x="14485200" y="914301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597" name="楕円 596"/>
        <xdr:cNvSpPr/>
      </xdr:nvSpPr>
      <xdr:spPr>
        <a:xfrm>
          <a:off x="13652580" y="93472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53</xdr:row>
      <xdr:rowOff>56160</xdr:rowOff>
    </xdr:from>
    <xdr:to>
      <xdr:col>72</xdr:col>
      <xdr:colOff>124920</xdr:colOff>
      <xdr:row>54</xdr:row>
      <xdr:rowOff>102600</xdr:rowOff>
    </xdr:to>
    <xdr:sp macro="" textlink="">
      <xdr:nvSpPr>
        <xdr:cNvPr id="598" name="テキスト ボックス 597"/>
        <xdr:cNvSpPr/>
      </xdr:nvSpPr>
      <xdr:spPr>
        <a:xfrm>
          <a:off x="13580580" y="9143010"/>
          <a:ext cx="2603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599" name="楕円 598"/>
        <xdr:cNvSpPr/>
      </xdr:nvSpPr>
      <xdr:spPr>
        <a:xfrm>
          <a:off x="12763500" y="9347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53</xdr:row>
      <xdr:rowOff>56160</xdr:rowOff>
    </xdr:from>
    <xdr:to>
      <xdr:col>68</xdr:col>
      <xdr:colOff>14040</xdr:colOff>
      <xdr:row>54</xdr:row>
      <xdr:rowOff>102600</xdr:rowOff>
    </xdr:to>
    <xdr:sp macro="" textlink="">
      <xdr:nvSpPr>
        <xdr:cNvPr id="600" name="テキスト ボックス 599"/>
        <xdr:cNvSpPr/>
      </xdr:nvSpPr>
      <xdr:spPr>
        <a:xfrm>
          <a:off x="12691440" y="914301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63</xdr:row>
      <xdr:rowOff>57240</xdr:rowOff>
    </xdr:from>
    <xdr:to>
      <xdr:col>90</xdr:col>
      <xdr:colOff>2880</xdr:colOff>
      <xdr:row>65</xdr:row>
      <xdr:rowOff>31320</xdr:rowOff>
    </xdr:to>
    <xdr:sp macro="" textlink="">
      <xdr:nvSpPr>
        <xdr:cNvPr id="601" name="正方形/長方形 600"/>
        <xdr:cNvSpPr/>
      </xdr:nvSpPr>
      <xdr:spPr>
        <a:xfrm>
          <a:off x="12445860" y="10858590"/>
          <a:ext cx="47020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174240</xdr:colOff>
      <xdr:row>66</xdr:row>
      <xdr:rowOff>139320</xdr:rowOff>
    </xdr:to>
    <xdr:sp macro="" textlink="">
      <xdr:nvSpPr>
        <xdr:cNvPr id="602" name="正方形/長方形 601"/>
        <xdr:cNvSpPr/>
      </xdr:nvSpPr>
      <xdr:spPr>
        <a:xfrm>
          <a:off x="12573000" y="11201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174240</xdr:colOff>
      <xdr:row>67</xdr:row>
      <xdr:rowOff>171360</xdr:rowOff>
    </xdr:to>
    <xdr:sp macro="" textlink="">
      <xdr:nvSpPr>
        <xdr:cNvPr id="603" name="正方形/長方形 602"/>
        <xdr:cNvSpPr/>
      </xdr:nvSpPr>
      <xdr:spPr>
        <a:xfrm>
          <a:off x="12573000" y="11404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4/51</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604" name="正方形/長方形 603"/>
        <xdr:cNvSpPr/>
      </xdr:nvSpPr>
      <xdr:spPr>
        <a:xfrm>
          <a:off x="1358886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63000</xdr:colOff>
      <xdr:row>67</xdr:row>
      <xdr:rowOff>171360</xdr:rowOff>
    </xdr:to>
    <xdr:sp macro="" textlink="">
      <xdr:nvSpPr>
        <xdr:cNvPr id="605" name="正方形/長方形 604"/>
        <xdr:cNvSpPr/>
      </xdr:nvSpPr>
      <xdr:spPr>
        <a:xfrm>
          <a:off x="1358886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42,289</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606" name="正方形/長方形 605"/>
        <xdr:cNvSpPr/>
      </xdr:nvSpPr>
      <xdr:spPr>
        <a:xfrm>
          <a:off x="1473186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63000</xdr:colOff>
      <xdr:row>67</xdr:row>
      <xdr:rowOff>171360</xdr:rowOff>
    </xdr:to>
    <xdr:sp macro="" textlink="">
      <xdr:nvSpPr>
        <xdr:cNvPr id="607" name="正方形/長方形 606"/>
        <xdr:cNvSpPr/>
      </xdr:nvSpPr>
      <xdr:spPr>
        <a:xfrm>
          <a:off x="1473186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60,405</a:t>
          </a:r>
          <a:endParaRPr lang="en-US" sz="1200" b="0" strike="noStrike" spc="-1">
            <a:latin typeface="Times New Roman"/>
          </a:endParaRPr>
        </a:p>
      </xdr:txBody>
    </xdr:sp>
    <xdr:clientData/>
  </xdr:twoCellAnchor>
  <xdr:twoCellAnchor>
    <xdr:from>
      <xdr:col>65</xdr:col>
      <xdr:colOff>63360</xdr:colOff>
      <xdr:row>68</xdr:row>
      <xdr:rowOff>25560</xdr:rowOff>
    </xdr:from>
    <xdr:to>
      <xdr:col>90</xdr:col>
      <xdr:colOff>2880</xdr:colOff>
      <xdr:row>81</xdr:row>
      <xdr:rowOff>82440</xdr:rowOff>
    </xdr:to>
    <xdr:sp macro="" textlink="">
      <xdr:nvSpPr>
        <xdr:cNvPr id="608" name="正方形/長方形 607"/>
        <xdr:cNvSpPr/>
      </xdr:nvSpPr>
      <xdr:spPr>
        <a:xfrm>
          <a:off x="12445860" y="11684160"/>
          <a:ext cx="47020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26640</xdr:rowOff>
    </xdr:to>
    <xdr:sp macro="" textlink="">
      <xdr:nvSpPr>
        <xdr:cNvPr id="609" name="テキスト ボックス 608"/>
        <xdr:cNvSpPr/>
      </xdr:nvSpPr>
      <xdr:spPr>
        <a:xfrm>
          <a:off x="12410580" y="11493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81</xdr:row>
      <xdr:rowOff>82440</xdr:rowOff>
    </xdr:from>
    <xdr:to>
      <xdr:col>90</xdr:col>
      <xdr:colOff>2880</xdr:colOff>
      <xdr:row>81</xdr:row>
      <xdr:rowOff>82440</xdr:rowOff>
    </xdr:to>
    <xdr:sp macro="" textlink="">
      <xdr:nvSpPr>
        <xdr:cNvPr id="610" name="直線コネクタ 609"/>
        <xdr:cNvSpPr/>
      </xdr:nvSpPr>
      <xdr:spPr>
        <a:xfrm>
          <a:off x="12445860" y="139698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80</xdr:row>
      <xdr:rowOff>132120</xdr:rowOff>
    </xdr:from>
    <xdr:to>
      <xdr:col>65</xdr:col>
      <xdr:colOff>77040</xdr:colOff>
      <xdr:row>82</xdr:row>
      <xdr:rowOff>7200</xdr:rowOff>
    </xdr:to>
    <xdr:sp macro="" textlink="">
      <xdr:nvSpPr>
        <xdr:cNvPr id="611" name="テキスト ボックス 610"/>
        <xdr:cNvSpPr/>
      </xdr:nvSpPr>
      <xdr:spPr>
        <a:xfrm>
          <a:off x="12198840" y="13848120"/>
          <a:ext cx="2607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79</xdr:row>
      <xdr:rowOff>98640</xdr:rowOff>
    </xdr:from>
    <xdr:to>
      <xdr:col>90</xdr:col>
      <xdr:colOff>2880</xdr:colOff>
      <xdr:row>79</xdr:row>
      <xdr:rowOff>98640</xdr:rowOff>
    </xdr:to>
    <xdr:sp macro="" textlink="">
      <xdr:nvSpPr>
        <xdr:cNvPr id="612" name="直線コネクタ 611"/>
        <xdr:cNvSpPr/>
      </xdr:nvSpPr>
      <xdr:spPr>
        <a:xfrm>
          <a:off x="12445860" y="136431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78</xdr:row>
      <xdr:rowOff>148680</xdr:rowOff>
    </xdr:from>
    <xdr:to>
      <xdr:col>65</xdr:col>
      <xdr:colOff>107640</xdr:colOff>
      <xdr:row>80</xdr:row>
      <xdr:rowOff>23400</xdr:rowOff>
    </xdr:to>
    <xdr:sp macro="" textlink="">
      <xdr:nvSpPr>
        <xdr:cNvPr id="613" name="テキスト ボックス 612"/>
        <xdr:cNvSpPr/>
      </xdr:nvSpPr>
      <xdr:spPr>
        <a:xfrm>
          <a:off x="11917560" y="1352178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65</xdr:col>
      <xdr:colOff>63360</xdr:colOff>
      <xdr:row>77</xdr:row>
      <xdr:rowOff>115200</xdr:rowOff>
    </xdr:from>
    <xdr:to>
      <xdr:col>90</xdr:col>
      <xdr:colOff>2880</xdr:colOff>
      <xdr:row>77</xdr:row>
      <xdr:rowOff>115200</xdr:rowOff>
    </xdr:to>
    <xdr:sp macro="" textlink="">
      <xdr:nvSpPr>
        <xdr:cNvPr id="614" name="直線コネクタ 613"/>
        <xdr:cNvSpPr/>
      </xdr:nvSpPr>
      <xdr:spPr>
        <a:xfrm>
          <a:off x="12445860" y="1331685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76</xdr:row>
      <xdr:rowOff>164880</xdr:rowOff>
    </xdr:from>
    <xdr:to>
      <xdr:col>65</xdr:col>
      <xdr:colOff>107640</xdr:colOff>
      <xdr:row>78</xdr:row>
      <xdr:rowOff>39960</xdr:rowOff>
    </xdr:to>
    <xdr:sp macro="" textlink="">
      <xdr:nvSpPr>
        <xdr:cNvPr id="615" name="テキスト ボックス 614"/>
        <xdr:cNvSpPr/>
      </xdr:nvSpPr>
      <xdr:spPr>
        <a:xfrm>
          <a:off x="11917560" y="1319508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75</xdr:row>
      <xdr:rowOff>131400</xdr:rowOff>
    </xdr:from>
    <xdr:to>
      <xdr:col>90</xdr:col>
      <xdr:colOff>2880</xdr:colOff>
      <xdr:row>75</xdr:row>
      <xdr:rowOff>131400</xdr:rowOff>
    </xdr:to>
    <xdr:sp macro="" textlink="">
      <xdr:nvSpPr>
        <xdr:cNvPr id="616" name="直線コネクタ 615"/>
        <xdr:cNvSpPr/>
      </xdr:nvSpPr>
      <xdr:spPr>
        <a:xfrm>
          <a:off x="12445860" y="1299015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75</xdr:row>
      <xdr:rowOff>10080</xdr:rowOff>
    </xdr:from>
    <xdr:to>
      <xdr:col>65</xdr:col>
      <xdr:colOff>107640</xdr:colOff>
      <xdr:row>76</xdr:row>
      <xdr:rowOff>56160</xdr:rowOff>
    </xdr:to>
    <xdr:sp macro="" textlink="">
      <xdr:nvSpPr>
        <xdr:cNvPr id="617" name="テキスト ボックス 616"/>
        <xdr:cNvSpPr/>
      </xdr:nvSpPr>
      <xdr:spPr>
        <a:xfrm>
          <a:off x="11917560" y="128688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65</xdr:col>
      <xdr:colOff>63360</xdr:colOff>
      <xdr:row>73</xdr:row>
      <xdr:rowOff>147600</xdr:rowOff>
    </xdr:from>
    <xdr:to>
      <xdr:col>90</xdr:col>
      <xdr:colOff>2880</xdr:colOff>
      <xdr:row>73</xdr:row>
      <xdr:rowOff>147600</xdr:rowOff>
    </xdr:to>
    <xdr:sp macro="" textlink="">
      <xdr:nvSpPr>
        <xdr:cNvPr id="618" name="直線コネクタ 617"/>
        <xdr:cNvSpPr/>
      </xdr:nvSpPr>
      <xdr:spPr>
        <a:xfrm>
          <a:off x="12445860" y="1266345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73</xdr:row>
      <xdr:rowOff>26280</xdr:rowOff>
    </xdr:from>
    <xdr:to>
      <xdr:col>65</xdr:col>
      <xdr:colOff>107640</xdr:colOff>
      <xdr:row>74</xdr:row>
      <xdr:rowOff>72720</xdr:rowOff>
    </xdr:to>
    <xdr:sp macro="" textlink="">
      <xdr:nvSpPr>
        <xdr:cNvPr id="619" name="テキスト ボックス 618"/>
        <xdr:cNvSpPr/>
      </xdr:nvSpPr>
      <xdr:spPr>
        <a:xfrm>
          <a:off x="11917560" y="1254213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71</xdr:row>
      <xdr:rowOff>164160</xdr:rowOff>
    </xdr:from>
    <xdr:to>
      <xdr:col>90</xdr:col>
      <xdr:colOff>2880</xdr:colOff>
      <xdr:row>71</xdr:row>
      <xdr:rowOff>164160</xdr:rowOff>
    </xdr:to>
    <xdr:sp macro="" textlink="">
      <xdr:nvSpPr>
        <xdr:cNvPr id="620" name="直線コネクタ 619"/>
        <xdr:cNvSpPr/>
      </xdr:nvSpPr>
      <xdr:spPr>
        <a:xfrm>
          <a:off x="12445860" y="1233711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71</xdr:row>
      <xdr:rowOff>42480</xdr:rowOff>
    </xdr:from>
    <xdr:to>
      <xdr:col>65</xdr:col>
      <xdr:colOff>107640</xdr:colOff>
      <xdr:row>72</xdr:row>
      <xdr:rowOff>88560</xdr:rowOff>
    </xdr:to>
    <xdr:sp macro="" textlink="">
      <xdr:nvSpPr>
        <xdr:cNvPr id="621" name="テキスト ボックス 620"/>
        <xdr:cNvSpPr/>
      </xdr:nvSpPr>
      <xdr:spPr>
        <a:xfrm>
          <a:off x="11917560" y="122154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65</xdr:col>
      <xdr:colOff>63360</xdr:colOff>
      <xdr:row>70</xdr:row>
      <xdr:rowOff>9000</xdr:rowOff>
    </xdr:from>
    <xdr:to>
      <xdr:col>90</xdr:col>
      <xdr:colOff>2880</xdr:colOff>
      <xdr:row>70</xdr:row>
      <xdr:rowOff>9000</xdr:rowOff>
    </xdr:to>
    <xdr:sp macro="" textlink="">
      <xdr:nvSpPr>
        <xdr:cNvPr id="622" name="直線コネクタ 621"/>
        <xdr:cNvSpPr/>
      </xdr:nvSpPr>
      <xdr:spPr>
        <a:xfrm>
          <a:off x="12445860" y="120105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69</xdr:row>
      <xdr:rowOff>58680</xdr:rowOff>
    </xdr:from>
    <xdr:to>
      <xdr:col>65</xdr:col>
      <xdr:colOff>107640</xdr:colOff>
      <xdr:row>70</xdr:row>
      <xdr:rowOff>105120</xdr:rowOff>
    </xdr:to>
    <xdr:sp macro="" textlink="">
      <xdr:nvSpPr>
        <xdr:cNvPr id="623" name="テキスト ボックス 622"/>
        <xdr:cNvSpPr/>
      </xdr:nvSpPr>
      <xdr:spPr>
        <a:xfrm>
          <a:off x="11917560" y="1188873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68</xdr:row>
      <xdr:rowOff>25200</xdr:rowOff>
    </xdr:from>
    <xdr:to>
      <xdr:col>90</xdr:col>
      <xdr:colOff>2880</xdr:colOff>
      <xdr:row>68</xdr:row>
      <xdr:rowOff>25200</xdr:rowOff>
    </xdr:to>
    <xdr:sp macro="" textlink="">
      <xdr:nvSpPr>
        <xdr:cNvPr id="624" name="直線コネクタ 623"/>
        <xdr:cNvSpPr/>
      </xdr:nvSpPr>
      <xdr:spPr>
        <a:xfrm>
          <a:off x="12445860" y="116838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67</xdr:row>
      <xdr:rowOff>75240</xdr:rowOff>
    </xdr:from>
    <xdr:to>
      <xdr:col>65</xdr:col>
      <xdr:colOff>107640</xdr:colOff>
      <xdr:row>68</xdr:row>
      <xdr:rowOff>121320</xdr:rowOff>
    </xdr:to>
    <xdr:sp macro="" textlink="">
      <xdr:nvSpPr>
        <xdr:cNvPr id="625" name="テキスト ボックス 624"/>
        <xdr:cNvSpPr/>
      </xdr:nvSpPr>
      <xdr:spPr>
        <a:xfrm>
          <a:off x="11917560" y="11562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Times New Roman"/>
          </a:endParaRPr>
        </a:p>
      </xdr:txBody>
    </xdr:sp>
    <xdr:clientData/>
  </xdr:twoCellAnchor>
  <xdr:twoCellAnchor>
    <xdr:from>
      <xdr:col>65</xdr:col>
      <xdr:colOff>63360</xdr:colOff>
      <xdr:row>68</xdr:row>
      <xdr:rowOff>25560</xdr:rowOff>
    </xdr:from>
    <xdr:to>
      <xdr:col>90</xdr:col>
      <xdr:colOff>2880</xdr:colOff>
      <xdr:row>81</xdr:row>
      <xdr:rowOff>82440</xdr:rowOff>
    </xdr:to>
    <xdr:sp macro="" textlink="">
      <xdr:nvSpPr>
        <xdr:cNvPr id="626" name="公債費グラフ枠"/>
        <xdr:cNvSpPr/>
      </xdr:nvSpPr>
      <xdr:spPr>
        <a:xfrm>
          <a:off x="12445860" y="11684160"/>
          <a:ext cx="47020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69</xdr:row>
      <xdr:rowOff>125640</xdr:rowOff>
    </xdr:from>
    <xdr:to>
      <xdr:col>85</xdr:col>
      <xdr:colOff>126360</xdr:colOff>
      <xdr:row>78</xdr:row>
      <xdr:rowOff>158040</xdr:rowOff>
    </xdr:to>
    <xdr:sp macro="" textlink="">
      <xdr:nvSpPr>
        <xdr:cNvPr id="627" name="直線コネクタ 626"/>
        <xdr:cNvSpPr/>
      </xdr:nvSpPr>
      <xdr:spPr>
        <a:xfrm flipV="1">
          <a:off x="16317420" y="11955690"/>
          <a:ext cx="1440" cy="157545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79</xdr:row>
      <xdr:rowOff>11160</xdr:rowOff>
    </xdr:from>
    <xdr:to>
      <xdr:col>89</xdr:col>
      <xdr:colOff>8280</xdr:colOff>
      <xdr:row>80</xdr:row>
      <xdr:rowOff>57240</xdr:rowOff>
    </xdr:to>
    <xdr:sp macro="" textlink="">
      <xdr:nvSpPr>
        <xdr:cNvPr id="628" name="公債費最小値テキスト"/>
        <xdr:cNvSpPr/>
      </xdr:nvSpPr>
      <xdr:spPr>
        <a:xfrm>
          <a:off x="16390560" y="1355571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13,435</a:t>
          </a:r>
          <a:endParaRPr lang="en-US" sz="1000" b="0" strike="noStrike" spc="-1">
            <a:latin typeface="Times New Roman"/>
          </a:endParaRPr>
        </a:p>
      </xdr:txBody>
    </xdr:sp>
    <xdr:clientData/>
  </xdr:twoCellAnchor>
  <xdr:twoCellAnchor>
    <xdr:from>
      <xdr:col>85</xdr:col>
      <xdr:colOff>37800</xdr:colOff>
      <xdr:row>78</xdr:row>
      <xdr:rowOff>158040</xdr:rowOff>
    </xdr:from>
    <xdr:to>
      <xdr:col>86</xdr:col>
      <xdr:colOff>25200</xdr:colOff>
      <xdr:row>78</xdr:row>
      <xdr:rowOff>158040</xdr:rowOff>
    </xdr:to>
    <xdr:sp macro="" textlink="">
      <xdr:nvSpPr>
        <xdr:cNvPr id="629" name="直線コネクタ 628"/>
        <xdr:cNvSpPr/>
      </xdr:nvSpPr>
      <xdr:spPr>
        <a:xfrm>
          <a:off x="16230300" y="1353114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68</xdr:row>
      <xdr:rowOff>93240</xdr:rowOff>
    </xdr:from>
    <xdr:to>
      <xdr:col>89</xdr:col>
      <xdr:colOff>8280</xdr:colOff>
      <xdr:row>69</xdr:row>
      <xdr:rowOff>139680</xdr:rowOff>
    </xdr:to>
    <xdr:sp macro="" textlink="">
      <xdr:nvSpPr>
        <xdr:cNvPr id="630" name="公債費最大値テキスト"/>
        <xdr:cNvSpPr/>
      </xdr:nvSpPr>
      <xdr:spPr>
        <a:xfrm>
          <a:off x="16390560" y="1175184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61,670</a:t>
          </a:r>
          <a:endParaRPr lang="en-US" sz="1000" b="0" strike="noStrike" spc="-1">
            <a:latin typeface="Times New Roman"/>
          </a:endParaRPr>
        </a:p>
      </xdr:txBody>
    </xdr:sp>
    <xdr:clientData/>
  </xdr:twoCellAnchor>
  <xdr:twoCellAnchor>
    <xdr:from>
      <xdr:col>85</xdr:col>
      <xdr:colOff>37800</xdr:colOff>
      <xdr:row>69</xdr:row>
      <xdr:rowOff>125640</xdr:rowOff>
    </xdr:from>
    <xdr:to>
      <xdr:col>86</xdr:col>
      <xdr:colOff>25200</xdr:colOff>
      <xdr:row>69</xdr:row>
      <xdr:rowOff>125640</xdr:rowOff>
    </xdr:to>
    <xdr:sp macro="" textlink="">
      <xdr:nvSpPr>
        <xdr:cNvPr id="631" name="直線コネクタ 630"/>
        <xdr:cNvSpPr/>
      </xdr:nvSpPr>
      <xdr:spPr>
        <a:xfrm>
          <a:off x="16230300" y="1195569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71</xdr:row>
      <xdr:rowOff>18360</xdr:rowOff>
    </xdr:from>
    <xdr:to>
      <xdr:col>85</xdr:col>
      <xdr:colOff>126720</xdr:colOff>
      <xdr:row>71</xdr:row>
      <xdr:rowOff>52560</xdr:rowOff>
    </xdr:to>
    <xdr:sp macro="" textlink="">
      <xdr:nvSpPr>
        <xdr:cNvPr id="632" name="直線コネクタ 631"/>
        <xdr:cNvSpPr/>
      </xdr:nvSpPr>
      <xdr:spPr>
        <a:xfrm flipV="1">
          <a:off x="15481260" y="12191310"/>
          <a:ext cx="83796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75</xdr:row>
      <xdr:rowOff>10080</xdr:rowOff>
    </xdr:from>
    <xdr:to>
      <xdr:col>89</xdr:col>
      <xdr:colOff>8280</xdr:colOff>
      <xdr:row>76</xdr:row>
      <xdr:rowOff>56160</xdr:rowOff>
    </xdr:to>
    <xdr:sp macro="" textlink="">
      <xdr:nvSpPr>
        <xdr:cNvPr id="633" name="公債費平均値テキスト"/>
        <xdr:cNvSpPr/>
      </xdr:nvSpPr>
      <xdr:spPr>
        <a:xfrm>
          <a:off x="16390560" y="1286883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32,137</a:t>
          </a:r>
          <a:endParaRPr lang="en-US" sz="1000" b="0" strike="noStrike" spc="-1">
            <a:latin typeface="Times New Roman"/>
          </a:endParaRPr>
        </a:p>
      </xdr:txBody>
    </xdr:sp>
    <xdr:clientData/>
  </xdr:twoCellAnchor>
  <xdr:twoCellAnchor>
    <xdr:from>
      <xdr:col>85</xdr:col>
      <xdr:colOff>76320</xdr:colOff>
      <xdr:row>75</xdr:row>
      <xdr:rowOff>10800</xdr:rowOff>
    </xdr:from>
    <xdr:to>
      <xdr:col>86</xdr:col>
      <xdr:colOff>2880</xdr:colOff>
      <xdr:row>75</xdr:row>
      <xdr:rowOff>111960</xdr:rowOff>
    </xdr:to>
    <xdr:sp macro="" textlink="">
      <xdr:nvSpPr>
        <xdr:cNvPr id="634" name="フローチャート: 判断 633"/>
        <xdr:cNvSpPr/>
      </xdr:nvSpPr>
      <xdr:spPr>
        <a:xfrm>
          <a:off x="16268820" y="12869550"/>
          <a:ext cx="1170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70</xdr:row>
      <xdr:rowOff>169920</xdr:rowOff>
    </xdr:from>
    <xdr:to>
      <xdr:col>81</xdr:col>
      <xdr:colOff>50760</xdr:colOff>
      <xdr:row>71</xdr:row>
      <xdr:rowOff>52560</xdr:rowOff>
    </xdr:to>
    <xdr:sp macro="" textlink="">
      <xdr:nvSpPr>
        <xdr:cNvPr id="635" name="直線コネクタ 634"/>
        <xdr:cNvSpPr/>
      </xdr:nvSpPr>
      <xdr:spPr>
        <a:xfrm>
          <a:off x="14592120" y="12171420"/>
          <a:ext cx="889140" cy="540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75</xdr:row>
      <xdr:rowOff>23040</xdr:rowOff>
    </xdr:from>
    <xdr:to>
      <xdr:col>81</xdr:col>
      <xdr:colOff>101160</xdr:colOff>
      <xdr:row>75</xdr:row>
      <xdr:rowOff>124200</xdr:rowOff>
    </xdr:to>
    <xdr:sp macro="" textlink="">
      <xdr:nvSpPr>
        <xdr:cNvPr id="636" name="フローチャート: 判断 635"/>
        <xdr:cNvSpPr/>
      </xdr:nvSpPr>
      <xdr:spPr>
        <a:xfrm>
          <a:off x="15430500" y="1288179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75</xdr:row>
      <xdr:rowOff>136440</xdr:rowOff>
    </xdr:from>
    <xdr:to>
      <xdr:col>82</xdr:col>
      <xdr:colOff>169920</xdr:colOff>
      <xdr:row>77</xdr:row>
      <xdr:rowOff>11160</xdr:rowOff>
    </xdr:to>
    <xdr:sp macro="" textlink="">
      <xdr:nvSpPr>
        <xdr:cNvPr id="637" name="テキスト ボックス 636"/>
        <xdr:cNvSpPr/>
      </xdr:nvSpPr>
      <xdr:spPr>
        <a:xfrm>
          <a:off x="15218340" y="1299519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31,766</a:t>
          </a:r>
          <a:endParaRPr lang="en-US" sz="1000" b="0" strike="noStrike" spc="-1">
            <a:latin typeface="Times New Roman"/>
          </a:endParaRPr>
        </a:p>
      </xdr:txBody>
    </xdr:sp>
    <xdr:clientData/>
  </xdr:twoCellAnchor>
  <xdr:twoCellAnchor>
    <xdr:from>
      <xdr:col>72</xdr:col>
      <xdr:colOff>2520</xdr:colOff>
      <xdr:row>70</xdr:row>
      <xdr:rowOff>56160</xdr:rowOff>
    </xdr:from>
    <xdr:to>
      <xdr:col>76</xdr:col>
      <xdr:colOff>114120</xdr:colOff>
      <xdr:row>70</xdr:row>
      <xdr:rowOff>169920</xdr:rowOff>
    </xdr:to>
    <xdr:sp macro="" textlink="">
      <xdr:nvSpPr>
        <xdr:cNvPr id="638" name="直線コネクタ 637"/>
        <xdr:cNvSpPr/>
      </xdr:nvSpPr>
      <xdr:spPr>
        <a:xfrm>
          <a:off x="13718520" y="12057660"/>
          <a:ext cx="873600" cy="11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74</xdr:row>
      <xdr:rowOff>162360</xdr:rowOff>
    </xdr:from>
    <xdr:to>
      <xdr:col>76</xdr:col>
      <xdr:colOff>164520</xdr:colOff>
      <xdr:row>75</xdr:row>
      <xdr:rowOff>92160</xdr:rowOff>
    </xdr:to>
    <xdr:sp macro="" textlink="">
      <xdr:nvSpPr>
        <xdr:cNvPr id="639" name="フローチャート: 判断 638"/>
        <xdr:cNvSpPr/>
      </xdr:nvSpPr>
      <xdr:spPr>
        <a:xfrm>
          <a:off x="14541360" y="128496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75</xdr:row>
      <xdr:rowOff>104040</xdr:rowOff>
    </xdr:from>
    <xdr:to>
      <xdr:col>78</xdr:col>
      <xdr:colOff>42840</xdr:colOff>
      <xdr:row>76</xdr:row>
      <xdr:rowOff>150120</xdr:rowOff>
    </xdr:to>
    <xdr:sp macro="" textlink="">
      <xdr:nvSpPr>
        <xdr:cNvPr id="640" name="テキスト ボックス 639"/>
        <xdr:cNvSpPr/>
      </xdr:nvSpPr>
      <xdr:spPr>
        <a:xfrm>
          <a:off x="14329260" y="129627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32,752</a:t>
          </a:r>
          <a:endParaRPr lang="en-US" sz="1000" b="0" strike="noStrike" spc="-1">
            <a:latin typeface="Times New Roman"/>
          </a:endParaRPr>
        </a:p>
      </xdr:txBody>
    </xdr:sp>
    <xdr:clientData/>
  </xdr:twoCellAnchor>
  <xdr:twoCellAnchor>
    <xdr:from>
      <xdr:col>67</xdr:col>
      <xdr:colOff>50760</xdr:colOff>
      <xdr:row>69</xdr:row>
      <xdr:rowOff>168120</xdr:rowOff>
    </xdr:from>
    <xdr:to>
      <xdr:col>72</xdr:col>
      <xdr:colOff>2520</xdr:colOff>
      <xdr:row>70</xdr:row>
      <xdr:rowOff>56160</xdr:rowOff>
    </xdr:to>
    <xdr:sp macro="" textlink="">
      <xdr:nvSpPr>
        <xdr:cNvPr id="641" name="直線コネクタ 640"/>
        <xdr:cNvSpPr/>
      </xdr:nvSpPr>
      <xdr:spPr>
        <a:xfrm>
          <a:off x="12814260" y="11998170"/>
          <a:ext cx="904260" cy="594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74</xdr:row>
      <xdr:rowOff>137880</xdr:rowOff>
    </xdr:from>
    <xdr:to>
      <xdr:col>72</xdr:col>
      <xdr:colOff>37800</xdr:colOff>
      <xdr:row>75</xdr:row>
      <xdr:rowOff>67680</xdr:rowOff>
    </xdr:to>
    <xdr:sp macro="" textlink="">
      <xdr:nvSpPr>
        <xdr:cNvPr id="642" name="フローチャート: 判断 641"/>
        <xdr:cNvSpPr/>
      </xdr:nvSpPr>
      <xdr:spPr>
        <a:xfrm>
          <a:off x="13652580" y="1282518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75</xdr:row>
      <xdr:rowOff>79920</xdr:rowOff>
    </xdr:from>
    <xdr:to>
      <xdr:col>73</xdr:col>
      <xdr:colOff>106200</xdr:colOff>
      <xdr:row>76</xdr:row>
      <xdr:rowOff>126000</xdr:rowOff>
    </xdr:to>
    <xdr:sp macro="" textlink="">
      <xdr:nvSpPr>
        <xdr:cNvPr id="643" name="テキスト ボックス 642"/>
        <xdr:cNvSpPr/>
      </xdr:nvSpPr>
      <xdr:spPr>
        <a:xfrm>
          <a:off x="13440480" y="1293867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33,495</a:t>
          </a:r>
          <a:endParaRPr lang="en-US" sz="1000" b="0" strike="noStrike" spc="-1">
            <a:latin typeface="Times New Roman"/>
          </a:endParaRPr>
        </a:p>
      </xdr:txBody>
    </xdr:sp>
    <xdr:clientData/>
  </xdr:twoCellAnchor>
  <xdr:twoCellAnchor>
    <xdr:from>
      <xdr:col>67</xdr:col>
      <xdr:colOff>0</xdr:colOff>
      <xdr:row>74</xdr:row>
      <xdr:rowOff>94320</xdr:rowOff>
    </xdr:from>
    <xdr:to>
      <xdr:col>67</xdr:col>
      <xdr:colOff>101160</xdr:colOff>
      <xdr:row>75</xdr:row>
      <xdr:rowOff>24120</xdr:rowOff>
    </xdr:to>
    <xdr:sp macro="" textlink="">
      <xdr:nvSpPr>
        <xdr:cNvPr id="644" name="フローチャート: 判断 643"/>
        <xdr:cNvSpPr/>
      </xdr:nvSpPr>
      <xdr:spPr>
        <a:xfrm>
          <a:off x="12763500" y="127816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75</xdr:row>
      <xdr:rowOff>36000</xdr:rowOff>
    </xdr:from>
    <xdr:to>
      <xdr:col>68</xdr:col>
      <xdr:colOff>169920</xdr:colOff>
      <xdr:row>76</xdr:row>
      <xdr:rowOff>82080</xdr:rowOff>
    </xdr:to>
    <xdr:sp macro="" textlink="">
      <xdr:nvSpPr>
        <xdr:cNvPr id="645" name="テキスト ボックス 644"/>
        <xdr:cNvSpPr/>
      </xdr:nvSpPr>
      <xdr:spPr>
        <a:xfrm>
          <a:off x="12551340" y="128947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34,833</a:t>
          </a:r>
          <a:endParaRPr lang="en-US" sz="1000" b="0" strike="noStrike" spc="-1">
            <a:latin typeface="Times New Roman"/>
          </a:endParaRPr>
        </a:p>
      </xdr:txBody>
    </xdr:sp>
    <xdr:clientData/>
  </xdr:twoCellAnchor>
  <xdr:twoCellAnchor editAs="oneCell">
    <xdr:from>
      <xdr:col>84</xdr:col>
      <xdr:colOff>127080</xdr:colOff>
      <xdr:row>81</xdr:row>
      <xdr:rowOff>100440</xdr:rowOff>
    </xdr:from>
    <xdr:to>
      <xdr:col>89</xdr:col>
      <xdr:colOff>15480</xdr:colOff>
      <xdr:row>82</xdr:row>
      <xdr:rowOff>146880</xdr:rowOff>
    </xdr:to>
    <xdr:sp macro="" textlink="">
      <xdr:nvSpPr>
        <xdr:cNvPr id="646" name="テキスト ボックス 645"/>
        <xdr:cNvSpPr/>
      </xdr:nvSpPr>
      <xdr:spPr>
        <a:xfrm>
          <a:off x="16129080" y="13987890"/>
          <a:ext cx="8409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80</xdr:col>
      <xdr:colOff>50760</xdr:colOff>
      <xdr:row>81</xdr:row>
      <xdr:rowOff>100440</xdr:rowOff>
    </xdr:from>
    <xdr:to>
      <xdr:col>84</xdr:col>
      <xdr:colOff>114120</xdr:colOff>
      <xdr:row>82</xdr:row>
      <xdr:rowOff>146880</xdr:rowOff>
    </xdr:to>
    <xdr:sp macro="" textlink="">
      <xdr:nvSpPr>
        <xdr:cNvPr id="647" name="テキスト ボックス 646"/>
        <xdr:cNvSpPr/>
      </xdr:nvSpPr>
      <xdr:spPr>
        <a:xfrm>
          <a:off x="1529076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75</xdr:col>
      <xdr:colOff>114480</xdr:colOff>
      <xdr:row>81</xdr:row>
      <xdr:rowOff>100440</xdr:rowOff>
    </xdr:from>
    <xdr:to>
      <xdr:col>80</xdr:col>
      <xdr:colOff>3240</xdr:colOff>
      <xdr:row>82</xdr:row>
      <xdr:rowOff>146880</xdr:rowOff>
    </xdr:to>
    <xdr:sp macro="" textlink="">
      <xdr:nvSpPr>
        <xdr:cNvPr id="648" name="テキスト ボックス 647"/>
        <xdr:cNvSpPr/>
      </xdr:nvSpPr>
      <xdr:spPr>
        <a:xfrm>
          <a:off x="14401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71</xdr:col>
      <xdr:colOff>3240</xdr:colOff>
      <xdr:row>81</xdr:row>
      <xdr:rowOff>100440</xdr:rowOff>
    </xdr:from>
    <xdr:to>
      <xdr:col>75</xdr:col>
      <xdr:colOff>66240</xdr:colOff>
      <xdr:row>82</xdr:row>
      <xdr:rowOff>146880</xdr:rowOff>
    </xdr:to>
    <xdr:sp macro="" textlink="">
      <xdr:nvSpPr>
        <xdr:cNvPr id="649" name="テキスト ボックス 648"/>
        <xdr:cNvSpPr/>
      </xdr:nvSpPr>
      <xdr:spPr>
        <a:xfrm>
          <a:off x="1352874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66</xdr:col>
      <xdr:colOff>50760</xdr:colOff>
      <xdr:row>81</xdr:row>
      <xdr:rowOff>100440</xdr:rowOff>
    </xdr:from>
    <xdr:to>
      <xdr:col>70</xdr:col>
      <xdr:colOff>114120</xdr:colOff>
      <xdr:row>82</xdr:row>
      <xdr:rowOff>146880</xdr:rowOff>
    </xdr:to>
    <xdr:sp macro="" textlink="">
      <xdr:nvSpPr>
        <xdr:cNvPr id="650" name="テキスト ボックス 649"/>
        <xdr:cNvSpPr/>
      </xdr:nvSpPr>
      <xdr:spPr>
        <a:xfrm>
          <a:off x="1262376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85</xdr:col>
      <xdr:colOff>76320</xdr:colOff>
      <xdr:row>70</xdr:row>
      <xdr:rowOff>139320</xdr:rowOff>
    </xdr:from>
    <xdr:to>
      <xdr:col>86</xdr:col>
      <xdr:colOff>2880</xdr:colOff>
      <xdr:row>71</xdr:row>
      <xdr:rowOff>69120</xdr:rowOff>
    </xdr:to>
    <xdr:sp macro="" textlink="">
      <xdr:nvSpPr>
        <xdr:cNvPr id="651" name="楕円 650"/>
        <xdr:cNvSpPr/>
      </xdr:nvSpPr>
      <xdr:spPr>
        <a:xfrm>
          <a:off x="16268820" y="12140820"/>
          <a:ext cx="1170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70</xdr:row>
      <xdr:rowOff>11160</xdr:rowOff>
    </xdr:from>
    <xdr:to>
      <xdr:col>89</xdr:col>
      <xdr:colOff>8280</xdr:colOff>
      <xdr:row>71</xdr:row>
      <xdr:rowOff>57600</xdr:rowOff>
    </xdr:to>
    <xdr:sp macro="" textlink="">
      <xdr:nvSpPr>
        <xdr:cNvPr id="652" name="公債費該当値テキスト"/>
        <xdr:cNvSpPr/>
      </xdr:nvSpPr>
      <xdr:spPr>
        <a:xfrm>
          <a:off x="16390560" y="1201266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54,458</a:t>
          </a:r>
          <a:endParaRPr lang="en-US" sz="1000" b="0" strike="noStrike" spc="-1">
            <a:latin typeface="Times New Roman"/>
          </a:endParaRPr>
        </a:p>
      </xdr:txBody>
    </xdr:sp>
    <xdr:clientData/>
  </xdr:twoCellAnchor>
  <xdr:twoCellAnchor>
    <xdr:from>
      <xdr:col>81</xdr:col>
      <xdr:colOff>0</xdr:colOff>
      <xdr:row>71</xdr:row>
      <xdr:rowOff>2160</xdr:rowOff>
    </xdr:from>
    <xdr:to>
      <xdr:col>81</xdr:col>
      <xdr:colOff>101160</xdr:colOff>
      <xdr:row>71</xdr:row>
      <xdr:rowOff>103320</xdr:rowOff>
    </xdr:to>
    <xdr:sp macro="" textlink="">
      <xdr:nvSpPr>
        <xdr:cNvPr id="653" name="楕円 652"/>
        <xdr:cNvSpPr/>
      </xdr:nvSpPr>
      <xdr:spPr>
        <a:xfrm>
          <a:off x="15430500" y="1217511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69</xdr:row>
      <xdr:rowOff>140760</xdr:rowOff>
    </xdr:from>
    <xdr:to>
      <xdr:col>82</xdr:col>
      <xdr:colOff>169920</xdr:colOff>
      <xdr:row>71</xdr:row>
      <xdr:rowOff>15840</xdr:rowOff>
    </xdr:to>
    <xdr:sp macro="" textlink="">
      <xdr:nvSpPr>
        <xdr:cNvPr id="654" name="テキスト ボックス 653"/>
        <xdr:cNvSpPr/>
      </xdr:nvSpPr>
      <xdr:spPr>
        <a:xfrm>
          <a:off x="15218340" y="1197081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53,410</a:t>
          </a:r>
          <a:endParaRPr lang="en-US" sz="1000" b="0" strike="noStrike" spc="-1">
            <a:latin typeface="Times New Roman"/>
          </a:endParaRPr>
        </a:p>
      </xdr:txBody>
    </xdr:sp>
    <xdr:clientData/>
  </xdr:twoCellAnchor>
  <xdr:twoCellAnchor>
    <xdr:from>
      <xdr:col>76</xdr:col>
      <xdr:colOff>63360</xdr:colOff>
      <xdr:row>70</xdr:row>
      <xdr:rowOff>119520</xdr:rowOff>
    </xdr:from>
    <xdr:to>
      <xdr:col>76</xdr:col>
      <xdr:colOff>164520</xdr:colOff>
      <xdr:row>71</xdr:row>
      <xdr:rowOff>49320</xdr:rowOff>
    </xdr:to>
    <xdr:sp macro="" textlink="">
      <xdr:nvSpPr>
        <xdr:cNvPr id="655" name="楕円 654"/>
        <xdr:cNvSpPr/>
      </xdr:nvSpPr>
      <xdr:spPr>
        <a:xfrm>
          <a:off x="14541360" y="121210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69</xdr:row>
      <xdr:rowOff>86760</xdr:rowOff>
    </xdr:from>
    <xdr:to>
      <xdr:col>78</xdr:col>
      <xdr:colOff>42840</xdr:colOff>
      <xdr:row>70</xdr:row>
      <xdr:rowOff>133200</xdr:rowOff>
    </xdr:to>
    <xdr:sp macro="" textlink="">
      <xdr:nvSpPr>
        <xdr:cNvPr id="656" name="テキスト ボックス 655"/>
        <xdr:cNvSpPr/>
      </xdr:nvSpPr>
      <xdr:spPr>
        <a:xfrm>
          <a:off x="14329260" y="1191681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55,064</a:t>
          </a:r>
          <a:endParaRPr lang="en-US" sz="1000" b="0" strike="noStrike" spc="-1">
            <a:latin typeface="Times New Roman"/>
          </a:endParaRPr>
        </a:p>
      </xdr:txBody>
    </xdr:sp>
    <xdr:clientData/>
  </xdr:twoCellAnchor>
  <xdr:twoCellAnchor>
    <xdr:from>
      <xdr:col>71</xdr:col>
      <xdr:colOff>127080</xdr:colOff>
      <xdr:row>70</xdr:row>
      <xdr:rowOff>5760</xdr:rowOff>
    </xdr:from>
    <xdr:to>
      <xdr:col>72</xdr:col>
      <xdr:colOff>37800</xdr:colOff>
      <xdr:row>70</xdr:row>
      <xdr:rowOff>106920</xdr:rowOff>
    </xdr:to>
    <xdr:sp macro="" textlink="">
      <xdr:nvSpPr>
        <xdr:cNvPr id="657" name="楕円 656"/>
        <xdr:cNvSpPr/>
      </xdr:nvSpPr>
      <xdr:spPr>
        <a:xfrm>
          <a:off x="13652580" y="1200726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68</xdr:row>
      <xdr:rowOff>144360</xdr:rowOff>
    </xdr:from>
    <xdr:to>
      <xdr:col>73</xdr:col>
      <xdr:colOff>106200</xdr:colOff>
      <xdr:row>70</xdr:row>
      <xdr:rowOff>19440</xdr:rowOff>
    </xdr:to>
    <xdr:sp macro="" textlink="">
      <xdr:nvSpPr>
        <xdr:cNvPr id="658" name="テキスト ボックス 657"/>
        <xdr:cNvSpPr/>
      </xdr:nvSpPr>
      <xdr:spPr>
        <a:xfrm>
          <a:off x="13440480" y="11802960"/>
          <a:ext cx="5722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58,551</a:t>
          </a:r>
          <a:endParaRPr lang="en-US" sz="1000" b="0" strike="noStrike" spc="-1">
            <a:latin typeface="Times New Roman"/>
          </a:endParaRPr>
        </a:p>
      </xdr:txBody>
    </xdr:sp>
    <xdr:clientData/>
  </xdr:twoCellAnchor>
  <xdr:twoCellAnchor>
    <xdr:from>
      <xdr:col>67</xdr:col>
      <xdr:colOff>0</xdr:colOff>
      <xdr:row>69</xdr:row>
      <xdr:rowOff>117720</xdr:rowOff>
    </xdr:from>
    <xdr:to>
      <xdr:col>67</xdr:col>
      <xdr:colOff>101160</xdr:colOff>
      <xdr:row>70</xdr:row>
      <xdr:rowOff>47520</xdr:rowOff>
    </xdr:to>
    <xdr:sp macro="" textlink="">
      <xdr:nvSpPr>
        <xdr:cNvPr id="659" name="楕円 658"/>
        <xdr:cNvSpPr/>
      </xdr:nvSpPr>
      <xdr:spPr>
        <a:xfrm>
          <a:off x="12763500" y="1194777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68</xdr:row>
      <xdr:rowOff>84960</xdr:rowOff>
    </xdr:from>
    <xdr:to>
      <xdr:col>68</xdr:col>
      <xdr:colOff>169920</xdr:colOff>
      <xdr:row>69</xdr:row>
      <xdr:rowOff>131400</xdr:rowOff>
    </xdr:to>
    <xdr:sp macro="" textlink="">
      <xdr:nvSpPr>
        <xdr:cNvPr id="660" name="テキスト ボックス 659"/>
        <xdr:cNvSpPr/>
      </xdr:nvSpPr>
      <xdr:spPr>
        <a:xfrm>
          <a:off x="12551340" y="117435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60,369</a:t>
          </a:r>
          <a:endParaRPr lang="en-US" sz="1000" b="0" strike="noStrike" spc="-1">
            <a:latin typeface="Times New Roman"/>
          </a:endParaRPr>
        </a:p>
      </xdr:txBody>
    </xdr:sp>
    <xdr:clientData/>
  </xdr:twoCellAnchor>
  <xdr:twoCellAnchor>
    <xdr:from>
      <xdr:col>65</xdr:col>
      <xdr:colOff>63360</xdr:colOff>
      <xdr:row>83</xdr:row>
      <xdr:rowOff>57240</xdr:rowOff>
    </xdr:from>
    <xdr:to>
      <xdr:col>90</xdr:col>
      <xdr:colOff>2880</xdr:colOff>
      <xdr:row>85</xdr:row>
      <xdr:rowOff>31320</xdr:rowOff>
    </xdr:to>
    <xdr:sp macro="" textlink="">
      <xdr:nvSpPr>
        <xdr:cNvPr id="661" name="正方形/長方形 660"/>
        <xdr:cNvSpPr/>
      </xdr:nvSpPr>
      <xdr:spPr>
        <a:xfrm>
          <a:off x="12445860" y="14287590"/>
          <a:ext cx="47020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積立金</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174240</xdr:colOff>
      <xdr:row>86</xdr:row>
      <xdr:rowOff>139320</xdr:rowOff>
    </xdr:to>
    <xdr:sp macro="" textlink="">
      <xdr:nvSpPr>
        <xdr:cNvPr id="662" name="正方形/長方形 661"/>
        <xdr:cNvSpPr/>
      </xdr:nvSpPr>
      <xdr:spPr>
        <a:xfrm>
          <a:off x="12573000" y="14630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174240</xdr:colOff>
      <xdr:row>87</xdr:row>
      <xdr:rowOff>171360</xdr:rowOff>
    </xdr:to>
    <xdr:sp macro="" textlink="">
      <xdr:nvSpPr>
        <xdr:cNvPr id="663" name="正方形/長方形 662"/>
        <xdr:cNvSpPr/>
      </xdr:nvSpPr>
      <xdr:spPr>
        <a:xfrm>
          <a:off x="12573000" y="14833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9/51</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664" name="正方形/長方形 663"/>
        <xdr:cNvSpPr/>
      </xdr:nvSpPr>
      <xdr:spPr>
        <a:xfrm>
          <a:off x="1358886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63000</xdr:colOff>
      <xdr:row>87</xdr:row>
      <xdr:rowOff>171360</xdr:rowOff>
    </xdr:to>
    <xdr:sp macro="" textlink="">
      <xdr:nvSpPr>
        <xdr:cNvPr id="665" name="正方形/長方形 664"/>
        <xdr:cNvSpPr/>
      </xdr:nvSpPr>
      <xdr:spPr>
        <a:xfrm>
          <a:off x="1358886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14,035</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666" name="正方形/長方形 665"/>
        <xdr:cNvSpPr/>
      </xdr:nvSpPr>
      <xdr:spPr>
        <a:xfrm>
          <a:off x="1473186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63000</xdr:colOff>
      <xdr:row>87</xdr:row>
      <xdr:rowOff>171360</xdr:rowOff>
    </xdr:to>
    <xdr:sp macro="" textlink="">
      <xdr:nvSpPr>
        <xdr:cNvPr id="667" name="正方形/長方形 666"/>
        <xdr:cNvSpPr/>
      </xdr:nvSpPr>
      <xdr:spPr>
        <a:xfrm>
          <a:off x="1473186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29,687</a:t>
          </a:r>
          <a:endParaRPr lang="en-US" sz="1200" b="0" strike="noStrike" spc="-1">
            <a:latin typeface="Times New Roman"/>
          </a:endParaRPr>
        </a:p>
      </xdr:txBody>
    </xdr:sp>
    <xdr:clientData/>
  </xdr:twoCellAnchor>
  <xdr:twoCellAnchor>
    <xdr:from>
      <xdr:col>65</xdr:col>
      <xdr:colOff>63360</xdr:colOff>
      <xdr:row>88</xdr:row>
      <xdr:rowOff>25560</xdr:rowOff>
    </xdr:from>
    <xdr:to>
      <xdr:col>90</xdr:col>
      <xdr:colOff>2880</xdr:colOff>
      <xdr:row>101</xdr:row>
      <xdr:rowOff>82440</xdr:rowOff>
    </xdr:to>
    <xdr:sp macro="" textlink="">
      <xdr:nvSpPr>
        <xdr:cNvPr id="668" name="正方形/長方形 667"/>
        <xdr:cNvSpPr/>
      </xdr:nvSpPr>
      <xdr:spPr>
        <a:xfrm>
          <a:off x="12445860" y="15113160"/>
          <a:ext cx="47020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26640</xdr:rowOff>
    </xdr:to>
    <xdr:sp macro="" textlink="">
      <xdr:nvSpPr>
        <xdr:cNvPr id="669" name="テキスト ボックス 668"/>
        <xdr:cNvSpPr/>
      </xdr:nvSpPr>
      <xdr:spPr>
        <a:xfrm>
          <a:off x="12410580" y="14922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101</xdr:row>
      <xdr:rowOff>82440</xdr:rowOff>
    </xdr:from>
    <xdr:to>
      <xdr:col>90</xdr:col>
      <xdr:colOff>2880</xdr:colOff>
      <xdr:row>101</xdr:row>
      <xdr:rowOff>82440</xdr:rowOff>
    </xdr:to>
    <xdr:sp macro="" textlink="">
      <xdr:nvSpPr>
        <xdr:cNvPr id="670" name="直線コネクタ 669"/>
        <xdr:cNvSpPr/>
      </xdr:nvSpPr>
      <xdr:spPr>
        <a:xfrm>
          <a:off x="12445860" y="173988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98</xdr:row>
      <xdr:rowOff>139680</xdr:rowOff>
    </xdr:from>
    <xdr:to>
      <xdr:col>90</xdr:col>
      <xdr:colOff>2880</xdr:colOff>
      <xdr:row>98</xdr:row>
      <xdr:rowOff>139680</xdr:rowOff>
    </xdr:to>
    <xdr:sp macro="" textlink="">
      <xdr:nvSpPr>
        <xdr:cNvPr id="671" name="直線コネクタ 670"/>
        <xdr:cNvSpPr/>
      </xdr:nvSpPr>
      <xdr:spPr>
        <a:xfrm>
          <a:off x="12445860" y="169417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98</xdr:row>
      <xdr:rowOff>18000</xdr:rowOff>
    </xdr:from>
    <xdr:to>
      <xdr:col>65</xdr:col>
      <xdr:colOff>77040</xdr:colOff>
      <xdr:row>99</xdr:row>
      <xdr:rowOff>64440</xdr:rowOff>
    </xdr:to>
    <xdr:sp macro="" textlink="">
      <xdr:nvSpPr>
        <xdr:cNvPr id="672" name="テキスト ボックス 671"/>
        <xdr:cNvSpPr/>
      </xdr:nvSpPr>
      <xdr:spPr>
        <a:xfrm>
          <a:off x="12198840" y="1682010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96</xdr:row>
      <xdr:rowOff>25200</xdr:rowOff>
    </xdr:from>
    <xdr:to>
      <xdr:col>90</xdr:col>
      <xdr:colOff>2880</xdr:colOff>
      <xdr:row>96</xdr:row>
      <xdr:rowOff>25200</xdr:rowOff>
    </xdr:to>
    <xdr:sp macro="" textlink="">
      <xdr:nvSpPr>
        <xdr:cNvPr id="673" name="直線コネクタ 672"/>
        <xdr:cNvSpPr/>
      </xdr:nvSpPr>
      <xdr:spPr>
        <a:xfrm>
          <a:off x="12445860" y="164844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95</xdr:row>
      <xdr:rowOff>75240</xdr:rowOff>
    </xdr:from>
    <xdr:to>
      <xdr:col>65</xdr:col>
      <xdr:colOff>107640</xdr:colOff>
      <xdr:row>96</xdr:row>
      <xdr:rowOff>121320</xdr:rowOff>
    </xdr:to>
    <xdr:sp macro="" textlink="">
      <xdr:nvSpPr>
        <xdr:cNvPr id="674" name="テキスト ボックス 673"/>
        <xdr:cNvSpPr/>
      </xdr:nvSpPr>
      <xdr:spPr>
        <a:xfrm>
          <a:off x="11917560" y="163629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93</xdr:row>
      <xdr:rowOff>82440</xdr:rowOff>
    </xdr:from>
    <xdr:to>
      <xdr:col>90</xdr:col>
      <xdr:colOff>2880</xdr:colOff>
      <xdr:row>93</xdr:row>
      <xdr:rowOff>82440</xdr:rowOff>
    </xdr:to>
    <xdr:sp macro="" textlink="">
      <xdr:nvSpPr>
        <xdr:cNvPr id="675" name="直線コネクタ 674"/>
        <xdr:cNvSpPr/>
      </xdr:nvSpPr>
      <xdr:spPr>
        <a:xfrm>
          <a:off x="12445860" y="160272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92</xdr:row>
      <xdr:rowOff>132120</xdr:rowOff>
    </xdr:from>
    <xdr:to>
      <xdr:col>65</xdr:col>
      <xdr:colOff>107640</xdr:colOff>
      <xdr:row>94</xdr:row>
      <xdr:rowOff>7200</xdr:rowOff>
    </xdr:to>
    <xdr:sp macro="" textlink="">
      <xdr:nvSpPr>
        <xdr:cNvPr id="676" name="テキスト ボックス 675"/>
        <xdr:cNvSpPr/>
      </xdr:nvSpPr>
      <xdr:spPr>
        <a:xfrm>
          <a:off x="11917560" y="159055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90</xdr:row>
      <xdr:rowOff>139680</xdr:rowOff>
    </xdr:from>
    <xdr:to>
      <xdr:col>90</xdr:col>
      <xdr:colOff>2880</xdr:colOff>
      <xdr:row>90</xdr:row>
      <xdr:rowOff>139680</xdr:rowOff>
    </xdr:to>
    <xdr:sp macro="" textlink="">
      <xdr:nvSpPr>
        <xdr:cNvPr id="677" name="直線コネクタ 676"/>
        <xdr:cNvSpPr/>
      </xdr:nvSpPr>
      <xdr:spPr>
        <a:xfrm>
          <a:off x="12445860" y="155701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90</xdr:row>
      <xdr:rowOff>18000</xdr:rowOff>
    </xdr:from>
    <xdr:to>
      <xdr:col>65</xdr:col>
      <xdr:colOff>107640</xdr:colOff>
      <xdr:row>91</xdr:row>
      <xdr:rowOff>64440</xdr:rowOff>
    </xdr:to>
    <xdr:sp macro="" textlink="">
      <xdr:nvSpPr>
        <xdr:cNvPr id="678" name="テキスト ボックス 677"/>
        <xdr:cNvSpPr/>
      </xdr:nvSpPr>
      <xdr:spPr>
        <a:xfrm>
          <a:off x="11917560" y="154485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88</xdr:row>
      <xdr:rowOff>25200</xdr:rowOff>
    </xdr:from>
    <xdr:to>
      <xdr:col>90</xdr:col>
      <xdr:colOff>2880</xdr:colOff>
      <xdr:row>88</xdr:row>
      <xdr:rowOff>25200</xdr:rowOff>
    </xdr:to>
    <xdr:sp macro="" textlink="">
      <xdr:nvSpPr>
        <xdr:cNvPr id="679" name="直線コネクタ 678"/>
        <xdr:cNvSpPr/>
      </xdr:nvSpPr>
      <xdr:spPr>
        <a:xfrm>
          <a:off x="12445860" y="151128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87</xdr:row>
      <xdr:rowOff>75240</xdr:rowOff>
    </xdr:from>
    <xdr:to>
      <xdr:col>65</xdr:col>
      <xdr:colOff>107640</xdr:colOff>
      <xdr:row>88</xdr:row>
      <xdr:rowOff>121320</xdr:rowOff>
    </xdr:to>
    <xdr:sp macro="" textlink="">
      <xdr:nvSpPr>
        <xdr:cNvPr id="680" name="テキスト ボックス 679"/>
        <xdr:cNvSpPr/>
      </xdr:nvSpPr>
      <xdr:spPr>
        <a:xfrm>
          <a:off x="11917560" y="14991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88</xdr:row>
      <xdr:rowOff>25560</xdr:rowOff>
    </xdr:from>
    <xdr:to>
      <xdr:col>90</xdr:col>
      <xdr:colOff>2880</xdr:colOff>
      <xdr:row>101</xdr:row>
      <xdr:rowOff>82440</xdr:rowOff>
    </xdr:to>
    <xdr:sp macro="" textlink="">
      <xdr:nvSpPr>
        <xdr:cNvPr id="681" name="積立金グラフ枠"/>
        <xdr:cNvSpPr/>
      </xdr:nvSpPr>
      <xdr:spPr>
        <a:xfrm>
          <a:off x="12445860" y="15113160"/>
          <a:ext cx="47020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90</xdr:row>
      <xdr:rowOff>91440</xdr:rowOff>
    </xdr:from>
    <xdr:to>
      <xdr:col>85</xdr:col>
      <xdr:colOff>126360</xdr:colOff>
      <xdr:row>98</xdr:row>
      <xdr:rowOff>124920</xdr:rowOff>
    </xdr:to>
    <xdr:sp macro="" textlink="">
      <xdr:nvSpPr>
        <xdr:cNvPr id="682" name="直線コネクタ 681"/>
        <xdr:cNvSpPr/>
      </xdr:nvSpPr>
      <xdr:spPr>
        <a:xfrm flipV="1">
          <a:off x="16317420" y="15521940"/>
          <a:ext cx="1440" cy="14050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6480</xdr:colOff>
      <xdr:row>98</xdr:row>
      <xdr:rowOff>149760</xdr:rowOff>
    </xdr:from>
    <xdr:to>
      <xdr:col>88</xdr:col>
      <xdr:colOff>28800</xdr:colOff>
      <xdr:row>100</xdr:row>
      <xdr:rowOff>24480</xdr:rowOff>
    </xdr:to>
    <xdr:sp macro="" textlink="">
      <xdr:nvSpPr>
        <xdr:cNvPr id="683" name="積立金最小値テキスト"/>
        <xdr:cNvSpPr/>
      </xdr:nvSpPr>
      <xdr:spPr>
        <a:xfrm>
          <a:off x="16389480" y="16951860"/>
          <a:ext cx="4033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632</a:t>
          </a:r>
          <a:endParaRPr lang="en-US" sz="1000" b="0" strike="noStrike" spc="-1">
            <a:latin typeface="Times New Roman"/>
          </a:endParaRPr>
        </a:p>
      </xdr:txBody>
    </xdr:sp>
    <xdr:clientData/>
  </xdr:twoCellAnchor>
  <xdr:twoCellAnchor>
    <xdr:from>
      <xdr:col>85</xdr:col>
      <xdr:colOff>37800</xdr:colOff>
      <xdr:row>98</xdr:row>
      <xdr:rowOff>124920</xdr:rowOff>
    </xdr:from>
    <xdr:to>
      <xdr:col>86</xdr:col>
      <xdr:colOff>25200</xdr:colOff>
      <xdr:row>98</xdr:row>
      <xdr:rowOff>124920</xdr:rowOff>
    </xdr:to>
    <xdr:sp macro="" textlink="">
      <xdr:nvSpPr>
        <xdr:cNvPr id="684" name="直線コネクタ 683"/>
        <xdr:cNvSpPr/>
      </xdr:nvSpPr>
      <xdr:spPr>
        <a:xfrm>
          <a:off x="16230300" y="1692702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89</xdr:row>
      <xdr:rowOff>58680</xdr:rowOff>
    </xdr:from>
    <xdr:to>
      <xdr:col>89</xdr:col>
      <xdr:colOff>8280</xdr:colOff>
      <xdr:row>90</xdr:row>
      <xdr:rowOff>105120</xdr:rowOff>
    </xdr:to>
    <xdr:sp macro="" textlink="">
      <xdr:nvSpPr>
        <xdr:cNvPr id="685" name="積立金最大値テキスト"/>
        <xdr:cNvSpPr/>
      </xdr:nvSpPr>
      <xdr:spPr>
        <a:xfrm>
          <a:off x="16390560" y="1531773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62,106</a:t>
          </a:r>
          <a:endParaRPr lang="en-US" sz="1000" b="0" strike="noStrike" spc="-1">
            <a:latin typeface="Times New Roman"/>
          </a:endParaRPr>
        </a:p>
      </xdr:txBody>
    </xdr:sp>
    <xdr:clientData/>
  </xdr:twoCellAnchor>
  <xdr:twoCellAnchor>
    <xdr:from>
      <xdr:col>85</xdr:col>
      <xdr:colOff>37800</xdr:colOff>
      <xdr:row>90</xdr:row>
      <xdr:rowOff>91440</xdr:rowOff>
    </xdr:from>
    <xdr:to>
      <xdr:col>86</xdr:col>
      <xdr:colOff>25200</xdr:colOff>
      <xdr:row>90</xdr:row>
      <xdr:rowOff>91440</xdr:rowOff>
    </xdr:to>
    <xdr:sp macro="" textlink="">
      <xdr:nvSpPr>
        <xdr:cNvPr id="686" name="直線コネクタ 685"/>
        <xdr:cNvSpPr/>
      </xdr:nvSpPr>
      <xdr:spPr>
        <a:xfrm>
          <a:off x="16230300" y="1552194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95</xdr:row>
      <xdr:rowOff>133920</xdr:rowOff>
    </xdr:from>
    <xdr:to>
      <xdr:col>85</xdr:col>
      <xdr:colOff>126720</xdr:colOff>
      <xdr:row>96</xdr:row>
      <xdr:rowOff>41400</xdr:rowOff>
    </xdr:to>
    <xdr:sp macro="" textlink="">
      <xdr:nvSpPr>
        <xdr:cNvPr id="687" name="直線コネクタ 686"/>
        <xdr:cNvSpPr/>
      </xdr:nvSpPr>
      <xdr:spPr>
        <a:xfrm flipV="1">
          <a:off x="15481260" y="16421670"/>
          <a:ext cx="837960" cy="78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96</xdr:row>
      <xdr:rowOff>123480</xdr:rowOff>
    </xdr:from>
    <xdr:to>
      <xdr:col>89</xdr:col>
      <xdr:colOff>8280</xdr:colOff>
      <xdr:row>97</xdr:row>
      <xdr:rowOff>169920</xdr:rowOff>
    </xdr:to>
    <xdr:sp macro="" textlink="">
      <xdr:nvSpPr>
        <xdr:cNvPr id="688" name="積立金平均値テキスト"/>
        <xdr:cNvSpPr/>
      </xdr:nvSpPr>
      <xdr:spPr>
        <a:xfrm>
          <a:off x="16390560" y="1658268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13,442</a:t>
          </a:r>
          <a:endParaRPr lang="en-US" sz="1000" b="0" strike="noStrike" spc="-1">
            <a:latin typeface="Times New Roman"/>
          </a:endParaRPr>
        </a:p>
      </xdr:txBody>
    </xdr:sp>
    <xdr:clientData/>
  </xdr:twoCellAnchor>
  <xdr:twoCellAnchor>
    <xdr:from>
      <xdr:col>85</xdr:col>
      <xdr:colOff>76320</xdr:colOff>
      <xdr:row>96</xdr:row>
      <xdr:rowOff>124560</xdr:rowOff>
    </xdr:from>
    <xdr:to>
      <xdr:col>86</xdr:col>
      <xdr:colOff>2880</xdr:colOff>
      <xdr:row>97</xdr:row>
      <xdr:rowOff>54360</xdr:rowOff>
    </xdr:to>
    <xdr:sp macro="" textlink="">
      <xdr:nvSpPr>
        <xdr:cNvPr id="689" name="フローチャート: 判断 688"/>
        <xdr:cNvSpPr/>
      </xdr:nvSpPr>
      <xdr:spPr>
        <a:xfrm>
          <a:off x="16268820" y="16583760"/>
          <a:ext cx="1170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96</xdr:row>
      <xdr:rowOff>41400</xdr:rowOff>
    </xdr:from>
    <xdr:to>
      <xdr:col>81</xdr:col>
      <xdr:colOff>50760</xdr:colOff>
      <xdr:row>97</xdr:row>
      <xdr:rowOff>1080</xdr:rowOff>
    </xdr:to>
    <xdr:sp macro="" textlink="">
      <xdr:nvSpPr>
        <xdr:cNvPr id="690" name="直線コネクタ 689"/>
        <xdr:cNvSpPr/>
      </xdr:nvSpPr>
      <xdr:spPr>
        <a:xfrm flipV="1">
          <a:off x="14592120" y="16500600"/>
          <a:ext cx="889140" cy="1311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96</xdr:row>
      <xdr:rowOff>122760</xdr:rowOff>
    </xdr:from>
    <xdr:to>
      <xdr:col>81</xdr:col>
      <xdr:colOff>101160</xdr:colOff>
      <xdr:row>97</xdr:row>
      <xdr:rowOff>52560</xdr:rowOff>
    </xdr:to>
    <xdr:sp macro="" textlink="">
      <xdr:nvSpPr>
        <xdr:cNvPr id="691" name="フローチャート: 判断 690"/>
        <xdr:cNvSpPr/>
      </xdr:nvSpPr>
      <xdr:spPr>
        <a:xfrm>
          <a:off x="15430500" y="165819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97</xdr:row>
      <xdr:rowOff>64440</xdr:rowOff>
    </xdr:from>
    <xdr:to>
      <xdr:col>82</xdr:col>
      <xdr:colOff>169920</xdr:colOff>
      <xdr:row>98</xdr:row>
      <xdr:rowOff>110880</xdr:rowOff>
    </xdr:to>
    <xdr:sp macro="" textlink="">
      <xdr:nvSpPr>
        <xdr:cNvPr id="692" name="テキスト ボックス 691"/>
        <xdr:cNvSpPr/>
      </xdr:nvSpPr>
      <xdr:spPr>
        <a:xfrm>
          <a:off x="15218340" y="1669509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13,521</a:t>
          </a:r>
          <a:endParaRPr lang="en-US" sz="1000" b="0" strike="noStrike" spc="-1">
            <a:latin typeface="Times New Roman"/>
          </a:endParaRPr>
        </a:p>
      </xdr:txBody>
    </xdr:sp>
    <xdr:clientData/>
  </xdr:twoCellAnchor>
  <xdr:twoCellAnchor>
    <xdr:from>
      <xdr:col>72</xdr:col>
      <xdr:colOff>2520</xdr:colOff>
      <xdr:row>94</xdr:row>
      <xdr:rowOff>126000</xdr:rowOff>
    </xdr:from>
    <xdr:to>
      <xdr:col>76</xdr:col>
      <xdr:colOff>114120</xdr:colOff>
      <xdr:row>97</xdr:row>
      <xdr:rowOff>1080</xdr:rowOff>
    </xdr:to>
    <xdr:sp macro="" textlink="">
      <xdr:nvSpPr>
        <xdr:cNvPr id="693" name="直線コネクタ 692"/>
        <xdr:cNvSpPr/>
      </xdr:nvSpPr>
      <xdr:spPr>
        <a:xfrm>
          <a:off x="13718520" y="16242300"/>
          <a:ext cx="873600" cy="3894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95</xdr:row>
      <xdr:rowOff>160920</xdr:rowOff>
    </xdr:from>
    <xdr:to>
      <xdr:col>76</xdr:col>
      <xdr:colOff>164520</xdr:colOff>
      <xdr:row>96</xdr:row>
      <xdr:rowOff>90720</xdr:rowOff>
    </xdr:to>
    <xdr:sp macro="" textlink="">
      <xdr:nvSpPr>
        <xdr:cNvPr id="694" name="フローチャート: 判断 693"/>
        <xdr:cNvSpPr/>
      </xdr:nvSpPr>
      <xdr:spPr>
        <a:xfrm>
          <a:off x="14541360" y="1644867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94</xdr:row>
      <xdr:rowOff>128160</xdr:rowOff>
    </xdr:from>
    <xdr:to>
      <xdr:col>78</xdr:col>
      <xdr:colOff>42840</xdr:colOff>
      <xdr:row>96</xdr:row>
      <xdr:rowOff>2880</xdr:rowOff>
    </xdr:to>
    <xdr:sp macro="" textlink="">
      <xdr:nvSpPr>
        <xdr:cNvPr id="695" name="テキスト ボックス 694"/>
        <xdr:cNvSpPr/>
      </xdr:nvSpPr>
      <xdr:spPr>
        <a:xfrm>
          <a:off x="14329260" y="1624446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19,348</a:t>
          </a:r>
          <a:endParaRPr lang="en-US" sz="1000" b="0" strike="noStrike" spc="-1">
            <a:latin typeface="Times New Roman"/>
          </a:endParaRPr>
        </a:p>
      </xdr:txBody>
    </xdr:sp>
    <xdr:clientData/>
  </xdr:twoCellAnchor>
  <xdr:twoCellAnchor>
    <xdr:from>
      <xdr:col>67</xdr:col>
      <xdr:colOff>50760</xdr:colOff>
      <xdr:row>94</xdr:row>
      <xdr:rowOff>126000</xdr:rowOff>
    </xdr:from>
    <xdr:to>
      <xdr:col>72</xdr:col>
      <xdr:colOff>2520</xdr:colOff>
      <xdr:row>96</xdr:row>
      <xdr:rowOff>87840</xdr:rowOff>
    </xdr:to>
    <xdr:sp macro="" textlink="">
      <xdr:nvSpPr>
        <xdr:cNvPr id="696" name="直線コネクタ 695"/>
        <xdr:cNvSpPr/>
      </xdr:nvSpPr>
      <xdr:spPr>
        <a:xfrm flipV="1">
          <a:off x="12814260" y="16242300"/>
          <a:ext cx="904260" cy="3047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96</xdr:row>
      <xdr:rowOff>127440</xdr:rowOff>
    </xdr:from>
    <xdr:to>
      <xdr:col>72</xdr:col>
      <xdr:colOff>37800</xdr:colOff>
      <xdr:row>97</xdr:row>
      <xdr:rowOff>57240</xdr:rowOff>
    </xdr:to>
    <xdr:sp macro="" textlink="">
      <xdr:nvSpPr>
        <xdr:cNvPr id="697" name="フローチャート: 判断 696"/>
        <xdr:cNvSpPr/>
      </xdr:nvSpPr>
      <xdr:spPr>
        <a:xfrm>
          <a:off x="13652580" y="1658664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97</xdr:row>
      <xdr:rowOff>69120</xdr:rowOff>
    </xdr:from>
    <xdr:to>
      <xdr:col>73</xdr:col>
      <xdr:colOff>106200</xdr:colOff>
      <xdr:row>98</xdr:row>
      <xdr:rowOff>115560</xdr:rowOff>
    </xdr:to>
    <xdr:sp macro="" textlink="">
      <xdr:nvSpPr>
        <xdr:cNvPr id="698" name="テキスト ボックス 697"/>
        <xdr:cNvSpPr/>
      </xdr:nvSpPr>
      <xdr:spPr>
        <a:xfrm>
          <a:off x="13440480" y="1669977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13,315</a:t>
          </a:r>
          <a:endParaRPr lang="en-US" sz="1000" b="0" strike="noStrike" spc="-1">
            <a:latin typeface="Times New Roman"/>
          </a:endParaRPr>
        </a:p>
      </xdr:txBody>
    </xdr:sp>
    <xdr:clientData/>
  </xdr:twoCellAnchor>
  <xdr:twoCellAnchor>
    <xdr:from>
      <xdr:col>67</xdr:col>
      <xdr:colOff>0</xdr:colOff>
      <xdr:row>97</xdr:row>
      <xdr:rowOff>36720</xdr:rowOff>
    </xdr:from>
    <xdr:to>
      <xdr:col>67</xdr:col>
      <xdr:colOff>101160</xdr:colOff>
      <xdr:row>97</xdr:row>
      <xdr:rowOff>137880</xdr:rowOff>
    </xdr:to>
    <xdr:sp macro="" textlink="">
      <xdr:nvSpPr>
        <xdr:cNvPr id="699" name="フローチャート: 判断 698"/>
        <xdr:cNvSpPr/>
      </xdr:nvSpPr>
      <xdr:spPr>
        <a:xfrm>
          <a:off x="12763500" y="1666737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97</xdr:row>
      <xdr:rowOff>149760</xdr:rowOff>
    </xdr:from>
    <xdr:to>
      <xdr:col>68</xdr:col>
      <xdr:colOff>122400</xdr:colOff>
      <xdr:row>99</xdr:row>
      <xdr:rowOff>24840</xdr:rowOff>
    </xdr:to>
    <xdr:sp macro="" textlink="">
      <xdr:nvSpPr>
        <xdr:cNvPr id="700" name="テキスト ボックス 699"/>
        <xdr:cNvSpPr/>
      </xdr:nvSpPr>
      <xdr:spPr>
        <a:xfrm>
          <a:off x="12583440" y="16780410"/>
          <a:ext cx="4929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9,790</a:t>
          </a:r>
          <a:endParaRPr lang="en-US" sz="1000" b="0" strike="noStrike" spc="-1">
            <a:latin typeface="Times New Roman"/>
          </a:endParaRPr>
        </a:p>
      </xdr:txBody>
    </xdr:sp>
    <xdr:clientData/>
  </xdr:twoCellAnchor>
  <xdr:twoCellAnchor editAs="oneCell">
    <xdr:from>
      <xdr:col>84</xdr:col>
      <xdr:colOff>127080</xdr:colOff>
      <xdr:row>101</xdr:row>
      <xdr:rowOff>100440</xdr:rowOff>
    </xdr:from>
    <xdr:to>
      <xdr:col>89</xdr:col>
      <xdr:colOff>15480</xdr:colOff>
      <xdr:row>102</xdr:row>
      <xdr:rowOff>146880</xdr:rowOff>
    </xdr:to>
    <xdr:sp macro="" textlink="">
      <xdr:nvSpPr>
        <xdr:cNvPr id="701" name="テキスト ボックス 700"/>
        <xdr:cNvSpPr/>
      </xdr:nvSpPr>
      <xdr:spPr>
        <a:xfrm>
          <a:off x="16129080" y="17416890"/>
          <a:ext cx="8409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80</xdr:col>
      <xdr:colOff>50760</xdr:colOff>
      <xdr:row>101</xdr:row>
      <xdr:rowOff>100440</xdr:rowOff>
    </xdr:from>
    <xdr:to>
      <xdr:col>84</xdr:col>
      <xdr:colOff>114120</xdr:colOff>
      <xdr:row>102</xdr:row>
      <xdr:rowOff>146880</xdr:rowOff>
    </xdr:to>
    <xdr:sp macro="" textlink="">
      <xdr:nvSpPr>
        <xdr:cNvPr id="702" name="テキスト ボックス 701"/>
        <xdr:cNvSpPr/>
      </xdr:nvSpPr>
      <xdr:spPr>
        <a:xfrm>
          <a:off x="1529076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75</xdr:col>
      <xdr:colOff>114480</xdr:colOff>
      <xdr:row>101</xdr:row>
      <xdr:rowOff>100440</xdr:rowOff>
    </xdr:from>
    <xdr:to>
      <xdr:col>80</xdr:col>
      <xdr:colOff>3240</xdr:colOff>
      <xdr:row>102</xdr:row>
      <xdr:rowOff>146880</xdr:rowOff>
    </xdr:to>
    <xdr:sp macro="" textlink="">
      <xdr:nvSpPr>
        <xdr:cNvPr id="703" name="テキスト ボックス 702"/>
        <xdr:cNvSpPr/>
      </xdr:nvSpPr>
      <xdr:spPr>
        <a:xfrm>
          <a:off x="14401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71</xdr:col>
      <xdr:colOff>3240</xdr:colOff>
      <xdr:row>101</xdr:row>
      <xdr:rowOff>100440</xdr:rowOff>
    </xdr:from>
    <xdr:to>
      <xdr:col>75</xdr:col>
      <xdr:colOff>66240</xdr:colOff>
      <xdr:row>102</xdr:row>
      <xdr:rowOff>146880</xdr:rowOff>
    </xdr:to>
    <xdr:sp macro="" textlink="">
      <xdr:nvSpPr>
        <xdr:cNvPr id="704" name="テキスト ボックス 703"/>
        <xdr:cNvSpPr/>
      </xdr:nvSpPr>
      <xdr:spPr>
        <a:xfrm>
          <a:off x="1352874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66</xdr:col>
      <xdr:colOff>50760</xdr:colOff>
      <xdr:row>101</xdr:row>
      <xdr:rowOff>100440</xdr:rowOff>
    </xdr:from>
    <xdr:to>
      <xdr:col>70</xdr:col>
      <xdr:colOff>114120</xdr:colOff>
      <xdr:row>102</xdr:row>
      <xdr:rowOff>146880</xdr:rowOff>
    </xdr:to>
    <xdr:sp macro="" textlink="">
      <xdr:nvSpPr>
        <xdr:cNvPr id="705" name="テキスト ボックス 704"/>
        <xdr:cNvSpPr/>
      </xdr:nvSpPr>
      <xdr:spPr>
        <a:xfrm>
          <a:off x="1262376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85</xdr:col>
      <xdr:colOff>76320</xdr:colOff>
      <xdr:row>95</xdr:row>
      <xdr:rowOff>83520</xdr:rowOff>
    </xdr:from>
    <xdr:to>
      <xdr:col>86</xdr:col>
      <xdr:colOff>2880</xdr:colOff>
      <xdr:row>96</xdr:row>
      <xdr:rowOff>13320</xdr:rowOff>
    </xdr:to>
    <xdr:sp macro="" textlink="">
      <xdr:nvSpPr>
        <xdr:cNvPr id="706" name="楕円 705"/>
        <xdr:cNvSpPr/>
      </xdr:nvSpPr>
      <xdr:spPr>
        <a:xfrm>
          <a:off x="16268820" y="16371270"/>
          <a:ext cx="1170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94</xdr:row>
      <xdr:rowOff>126720</xdr:rowOff>
    </xdr:from>
    <xdr:to>
      <xdr:col>89</xdr:col>
      <xdr:colOff>8280</xdr:colOff>
      <xdr:row>96</xdr:row>
      <xdr:rowOff>1440</xdr:rowOff>
    </xdr:to>
    <xdr:sp macro="" textlink="">
      <xdr:nvSpPr>
        <xdr:cNvPr id="707" name="積立金該当値テキスト"/>
        <xdr:cNvSpPr/>
      </xdr:nvSpPr>
      <xdr:spPr>
        <a:xfrm>
          <a:off x="16390560" y="16243020"/>
          <a:ext cx="5722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22,739</a:t>
          </a:r>
          <a:endParaRPr lang="en-US" sz="1000" b="0" strike="noStrike" spc="-1">
            <a:latin typeface="Times New Roman"/>
          </a:endParaRPr>
        </a:p>
      </xdr:txBody>
    </xdr:sp>
    <xdr:clientData/>
  </xdr:twoCellAnchor>
  <xdr:twoCellAnchor>
    <xdr:from>
      <xdr:col>81</xdr:col>
      <xdr:colOff>0</xdr:colOff>
      <xdr:row>95</xdr:row>
      <xdr:rowOff>162360</xdr:rowOff>
    </xdr:from>
    <xdr:to>
      <xdr:col>81</xdr:col>
      <xdr:colOff>101160</xdr:colOff>
      <xdr:row>96</xdr:row>
      <xdr:rowOff>92160</xdr:rowOff>
    </xdr:to>
    <xdr:sp macro="" textlink="">
      <xdr:nvSpPr>
        <xdr:cNvPr id="708" name="楕円 707"/>
        <xdr:cNvSpPr/>
      </xdr:nvSpPr>
      <xdr:spPr>
        <a:xfrm>
          <a:off x="15430500" y="1645011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94</xdr:row>
      <xdr:rowOff>129240</xdr:rowOff>
    </xdr:from>
    <xdr:to>
      <xdr:col>82</xdr:col>
      <xdr:colOff>169920</xdr:colOff>
      <xdr:row>96</xdr:row>
      <xdr:rowOff>3960</xdr:rowOff>
    </xdr:to>
    <xdr:sp macro="" textlink="">
      <xdr:nvSpPr>
        <xdr:cNvPr id="709" name="テキスト ボックス 708"/>
        <xdr:cNvSpPr/>
      </xdr:nvSpPr>
      <xdr:spPr>
        <a:xfrm>
          <a:off x="15218340" y="1624554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19,293</a:t>
          </a:r>
          <a:endParaRPr lang="en-US" sz="1000" b="0" strike="noStrike" spc="-1">
            <a:latin typeface="Times New Roman"/>
          </a:endParaRPr>
        </a:p>
      </xdr:txBody>
    </xdr:sp>
    <xdr:clientData/>
  </xdr:twoCellAnchor>
  <xdr:twoCellAnchor>
    <xdr:from>
      <xdr:col>76</xdr:col>
      <xdr:colOff>63360</xdr:colOff>
      <xdr:row>96</xdr:row>
      <xdr:rowOff>122040</xdr:rowOff>
    </xdr:from>
    <xdr:to>
      <xdr:col>76</xdr:col>
      <xdr:colOff>164520</xdr:colOff>
      <xdr:row>97</xdr:row>
      <xdr:rowOff>51840</xdr:rowOff>
    </xdr:to>
    <xdr:sp macro="" textlink="">
      <xdr:nvSpPr>
        <xdr:cNvPr id="710" name="楕円 709"/>
        <xdr:cNvSpPr/>
      </xdr:nvSpPr>
      <xdr:spPr>
        <a:xfrm>
          <a:off x="14541360" y="1658124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97</xdr:row>
      <xdr:rowOff>63720</xdr:rowOff>
    </xdr:from>
    <xdr:to>
      <xdr:col>78</xdr:col>
      <xdr:colOff>42840</xdr:colOff>
      <xdr:row>98</xdr:row>
      <xdr:rowOff>110160</xdr:rowOff>
    </xdr:to>
    <xdr:sp macro="" textlink="">
      <xdr:nvSpPr>
        <xdr:cNvPr id="711" name="テキスト ボックス 710"/>
        <xdr:cNvSpPr/>
      </xdr:nvSpPr>
      <xdr:spPr>
        <a:xfrm>
          <a:off x="14329260" y="1669437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13,552</a:t>
          </a:r>
          <a:endParaRPr lang="en-US" sz="1000" b="0" strike="noStrike" spc="-1">
            <a:latin typeface="Times New Roman"/>
          </a:endParaRPr>
        </a:p>
      </xdr:txBody>
    </xdr:sp>
    <xdr:clientData/>
  </xdr:twoCellAnchor>
  <xdr:twoCellAnchor>
    <xdr:from>
      <xdr:col>71</xdr:col>
      <xdr:colOff>127080</xdr:colOff>
      <xdr:row>94</xdr:row>
      <xdr:rowOff>75240</xdr:rowOff>
    </xdr:from>
    <xdr:to>
      <xdr:col>72</xdr:col>
      <xdr:colOff>37800</xdr:colOff>
      <xdr:row>95</xdr:row>
      <xdr:rowOff>5040</xdr:rowOff>
    </xdr:to>
    <xdr:sp macro="" textlink="">
      <xdr:nvSpPr>
        <xdr:cNvPr id="712" name="楕円 711"/>
        <xdr:cNvSpPr/>
      </xdr:nvSpPr>
      <xdr:spPr>
        <a:xfrm>
          <a:off x="13652580" y="1619154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93</xdr:row>
      <xdr:rowOff>42480</xdr:rowOff>
    </xdr:from>
    <xdr:to>
      <xdr:col>73</xdr:col>
      <xdr:colOff>106200</xdr:colOff>
      <xdr:row>94</xdr:row>
      <xdr:rowOff>88920</xdr:rowOff>
    </xdr:to>
    <xdr:sp macro="" textlink="">
      <xdr:nvSpPr>
        <xdr:cNvPr id="713" name="テキスト ボックス 712"/>
        <xdr:cNvSpPr/>
      </xdr:nvSpPr>
      <xdr:spPr>
        <a:xfrm>
          <a:off x="13440480" y="1598733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30,595</a:t>
          </a:r>
          <a:endParaRPr lang="en-US" sz="1000" b="0" strike="noStrike" spc="-1">
            <a:latin typeface="Times New Roman"/>
          </a:endParaRPr>
        </a:p>
      </xdr:txBody>
    </xdr:sp>
    <xdr:clientData/>
  </xdr:twoCellAnchor>
  <xdr:twoCellAnchor>
    <xdr:from>
      <xdr:col>67</xdr:col>
      <xdr:colOff>0</xdr:colOff>
      <xdr:row>96</xdr:row>
      <xdr:rowOff>37440</xdr:rowOff>
    </xdr:from>
    <xdr:to>
      <xdr:col>67</xdr:col>
      <xdr:colOff>101160</xdr:colOff>
      <xdr:row>96</xdr:row>
      <xdr:rowOff>138600</xdr:rowOff>
    </xdr:to>
    <xdr:sp macro="" textlink="">
      <xdr:nvSpPr>
        <xdr:cNvPr id="714" name="楕円 713"/>
        <xdr:cNvSpPr/>
      </xdr:nvSpPr>
      <xdr:spPr>
        <a:xfrm>
          <a:off x="12763500" y="16496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95</xdr:row>
      <xdr:rowOff>4680</xdr:rowOff>
    </xdr:from>
    <xdr:to>
      <xdr:col>68</xdr:col>
      <xdr:colOff>169920</xdr:colOff>
      <xdr:row>96</xdr:row>
      <xdr:rowOff>50760</xdr:rowOff>
    </xdr:to>
    <xdr:sp macro="" textlink="">
      <xdr:nvSpPr>
        <xdr:cNvPr id="715" name="テキスト ボックス 714"/>
        <xdr:cNvSpPr/>
      </xdr:nvSpPr>
      <xdr:spPr>
        <a:xfrm>
          <a:off x="12551340" y="162924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17,253</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716" name="正方形/長方形 715"/>
        <xdr:cNvSpPr/>
      </xdr:nvSpPr>
      <xdr:spPr>
        <a:xfrm>
          <a:off x="18288000" y="4000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投資及び出資金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717" name="正方形/長方形 716"/>
        <xdr:cNvSpPr/>
      </xdr:nvSpPr>
      <xdr:spPr>
        <a:xfrm>
          <a:off x="1841508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126720</xdr:colOff>
      <xdr:row>27</xdr:row>
      <xdr:rowOff>171360</xdr:rowOff>
    </xdr:to>
    <xdr:sp macro="" textlink="">
      <xdr:nvSpPr>
        <xdr:cNvPr id="718" name="正方形/長方形 717"/>
        <xdr:cNvSpPr/>
      </xdr:nvSpPr>
      <xdr:spPr>
        <a:xfrm>
          <a:off x="1841508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22/51</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174240</xdr:colOff>
      <xdr:row>26</xdr:row>
      <xdr:rowOff>139320</xdr:rowOff>
    </xdr:to>
    <xdr:sp macro="" textlink="">
      <xdr:nvSpPr>
        <xdr:cNvPr id="719" name="正方形/長方形 718"/>
        <xdr:cNvSpPr/>
      </xdr:nvSpPr>
      <xdr:spPr>
        <a:xfrm>
          <a:off x="19431000" y="4343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174240</xdr:colOff>
      <xdr:row>27</xdr:row>
      <xdr:rowOff>171360</xdr:rowOff>
    </xdr:to>
    <xdr:sp macro="" textlink="">
      <xdr:nvSpPr>
        <xdr:cNvPr id="720" name="正方形/長方形 719"/>
        <xdr:cNvSpPr/>
      </xdr:nvSpPr>
      <xdr:spPr>
        <a:xfrm>
          <a:off x="19431000" y="4546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2,057</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174600</xdr:colOff>
      <xdr:row>26</xdr:row>
      <xdr:rowOff>139320</xdr:rowOff>
    </xdr:to>
    <xdr:sp macro="" textlink="">
      <xdr:nvSpPr>
        <xdr:cNvPr id="721" name="正方形/長方形 720"/>
        <xdr:cNvSpPr/>
      </xdr:nvSpPr>
      <xdr:spPr>
        <a:xfrm>
          <a:off x="20574000" y="4343490"/>
          <a:ext cx="15081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174600</xdr:colOff>
      <xdr:row>27</xdr:row>
      <xdr:rowOff>171360</xdr:rowOff>
    </xdr:to>
    <xdr:sp macro="" textlink="">
      <xdr:nvSpPr>
        <xdr:cNvPr id="722" name="正方形/長方形 721"/>
        <xdr:cNvSpPr/>
      </xdr:nvSpPr>
      <xdr:spPr>
        <a:xfrm>
          <a:off x="20574000" y="4546620"/>
          <a:ext cx="150810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1,125</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23" name="正方形/長方形 722"/>
        <xdr:cNvSpPr/>
      </xdr:nvSpPr>
      <xdr:spPr>
        <a:xfrm>
          <a:off x="18288000" y="4826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26640</xdr:rowOff>
    </xdr:to>
    <xdr:sp macro="" textlink="">
      <xdr:nvSpPr>
        <xdr:cNvPr id="724" name="テキスト ボックス 723"/>
        <xdr:cNvSpPr/>
      </xdr:nvSpPr>
      <xdr:spPr>
        <a:xfrm>
          <a:off x="18252300" y="4635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725" name="直線コネクタ 724"/>
        <xdr:cNvSpPr/>
      </xdr:nvSpPr>
      <xdr:spPr>
        <a:xfrm>
          <a:off x="1828800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39</xdr:row>
      <xdr:rowOff>44280</xdr:rowOff>
    </xdr:from>
    <xdr:to>
      <xdr:col>120</xdr:col>
      <xdr:colOff>114120</xdr:colOff>
      <xdr:row>39</xdr:row>
      <xdr:rowOff>44280</xdr:rowOff>
    </xdr:to>
    <xdr:sp macro="" textlink="">
      <xdr:nvSpPr>
        <xdr:cNvPr id="726" name="直線コネクタ 725"/>
        <xdr:cNvSpPr/>
      </xdr:nvSpPr>
      <xdr:spPr>
        <a:xfrm>
          <a:off x="18288000" y="6730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38</xdr:row>
      <xdr:rowOff>94320</xdr:rowOff>
    </xdr:from>
    <xdr:to>
      <xdr:col>96</xdr:col>
      <xdr:colOff>29520</xdr:colOff>
      <xdr:row>39</xdr:row>
      <xdr:rowOff>140760</xdr:rowOff>
    </xdr:to>
    <xdr:sp macro="" textlink="">
      <xdr:nvSpPr>
        <xdr:cNvPr id="727" name="テキスト ボックス 726"/>
        <xdr:cNvSpPr/>
      </xdr:nvSpPr>
      <xdr:spPr>
        <a:xfrm>
          <a:off x="18040920" y="660942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37</xdr:row>
      <xdr:rowOff>6120</xdr:rowOff>
    </xdr:from>
    <xdr:to>
      <xdr:col>120</xdr:col>
      <xdr:colOff>114120</xdr:colOff>
      <xdr:row>37</xdr:row>
      <xdr:rowOff>6120</xdr:rowOff>
    </xdr:to>
    <xdr:sp macro="" textlink="">
      <xdr:nvSpPr>
        <xdr:cNvPr id="728" name="直線コネクタ 727"/>
        <xdr:cNvSpPr/>
      </xdr:nvSpPr>
      <xdr:spPr>
        <a:xfrm>
          <a:off x="18288000" y="6349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36</xdr:row>
      <xdr:rowOff>56160</xdr:rowOff>
    </xdr:from>
    <xdr:to>
      <xdr:col>96</xdr:col>
      <xdr:colOff>44640</xdr:colOff>
      <xdr:row>37</xdr:row>
      <xdr:rowOff>102600</xdr:rowOff>
    </xdr:to>
    <xdr:sp macro="" textlink="">
      <xdr:nvSpPr>
        <xdr:cNvPr id="729" name="テキスト ボックス 728"/>
        <xdr:cNvSpPr/>
      </xdr:nvSpPr>
      <xdr:spPr>
        <a:xfrm>
          <a:off x="17823780" y="62283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96</xdr:col>
      <xdr:colOff>0</xdr:colOff>
      <xdr:row>34</xdr:row>
      <xdr:rowOff>139680</xdr:rowOff>
    </xdr:from>
    <xdr:to>
      <xdr:col>120</xdr:col>
      <xdr:colOff>114120</xdr:colOff>
      <xdr:row>34</xdr:row>
      <xdr:rowOff>139680</xdr:rowOff>
    </xdr:to>
    <xdr:sp macro="" textlink="">
      <xdr:nvSpPr>
        <xdr:cNvPr id="730" name="直線コネクタ 729"/>
        <xdr:cNvSpPr/>
      </xdr:nvSpPr>
      <xdr:spPr>
        <a:xfrm>
          <a:off x="18288000" y="5968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34</xdr:row>
      <xdr:rowOff>18000</xdr:rowOff>
    </xdr:from>
    <xdr:to>
      <xdr:col>96</xdr:col>
      <xdr:colOff>44640</xdr:colOff>
      <xdr:row>35</xdr:row>
      <xdr:rowOff>64440</xdr:rowOff>
    </xdr:to>
    <xdr:sp macro="" textlink="">
      <xdr:nvSpPr>
        <xdr:cNvPr id="731" name="テキスト ボックス 730"/>
        <xdr:cNvSpPr/>
      </xdr:nvSpPr>
      <xdr:spPr>
        <a:xfrm>
          <a:off x="17823780" y="584730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96</xdr:col>
      <xdr:colOff>0</xdr:colOff>
      <xdr:row>32</xdr:row>
      <xdr:rowOff>101520</xdr:rowOff>
    </xdr:from>
    <xdr:to>
      <xdr:col>120</xdr:col>
      <xdr:colOff>114120</xdr:colOff>
      <xdr:row>32</xdr:row>
      <xdr:rowOff>101520</xdr:rowOff>
    </xdr:to>
    <xdr:sp macro="" textlink="">
      <xdr:nvSpPr>
        <xdr:cNvPr id="732" name="直線コネクタ 731"/>
        <xdr:cNvSpPr/>
      </xdr:nvSpPr>
      <xdr:spPr>
        <a:xfrm>
          <a:off x="18288000" y="5587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31</xdr:row>
      <xdr:rowOff>151200</xdr:rowOff>
    </xdr:from>
    <xdr:to>
      <xdr:col>96</xdr:col>
      <xdr:colOff>44640</xdr:colOff>
      <xdr:row>33</xdr:row>
      <xdr:rowOff>25920</xdr:rowOff>
    </xdr:to>
    <xdr:sp macro="" textlink="">
      <xdr:nvSpPr>
        <xdr:cNvPr id="733" name="テキスト ボックス 732"/>
        <xdr:cNvSpPr/>
      </xdr:nvSpPr>
      <xdr:spPr>
        <a:xfrm>
          <a:off x="17823780" y="5466150"/>
          <a:ext cx="5088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96</xdr:col>
      <xdr:colOff>0</xdr:colOff>
      <xdr:row>30</xdr:row>
      <xdr:rowOff>63360</xdr:rowOff>
    </xdr:from>
    <xdr:to>
      <xdr:col>120</xdr:col>
      <xdr:colOff>114120</xdr:colOff>
      <xdr:row>30</xdr:row>
      <xdr:rowOff>63360</xdr:rowOff>
    </xdr:to>
    <xdr:sp macro="" textlink="">
      <xdr:nvSpPr>
        <xdr:cNvPr id="734" name="直線コネクタ 733"/>
        <xdr:cNvSpPr/>
      </xdr:nvSpPr>
      <xdr:spPr>
        <a:xfrm>
          <a:off x="18288000" y="5206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29</xdr:row>
      <xdr:rowOff>113400</xdr:rowOff>
    </xdr:from>
    <xdr:to>
      <xdr:col>96</xdr:col>
      <xdr:colOff>44640</xdr:colOff>
      <xdr:row>30</xdr:row>
      <xdr:rowOff>159840</xdr:rowOff>
    </xdr:to>
    <xdr:sp macro="" textlink="">
      <xdr:nvSpPr>
        <xdr:cNvPr id="735" name="テキスト ボックス 734"/>
        <xdr:cNvSpPr/>
      </xdr:nvSpPr>
      <xdr:spPr>
        <a:xfrm>
          <a:off x="17823780" y="508545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736" name="直線コネクタ 735"/>
        <xdr:cNvSpPr/>
      </xdr:nvSpPr>
      <xdr:spPr>
        <a:xfrm>
          <a:off x="1828800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27</xdr:row>
      <xdr:rowOff>75240</xdr:rowOff>
    </xdr:from>
    <xdr:to>
      <xdr:col>96</xdr:col>
      <xdr:colOff>44280</xdr:colOff>
      <xdr:row>28</xdr:row>
      <xdr:rowOff>121320</xdr:rowOff>
    </xdr:to>
    <xdr:sp macro="" textlink="">
      <xdr:nvSpPr>
        <xdr:cNvPr id="737" name="テキスト ボックス 736"/>
        <xdr:cNvSpPr/>
      </xdr:nvSpPr>
      <xdr:spPr>
        <a:xfrm>
          <a:off x="17759700" y="4704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38" name="投資及び出資金グラフ枠"/>
        <xdr:cNvSpPr/>
      </xdr:nvSpPr>
      <xdr:spPr>
        <a:xfrm>
          <a:off x="18288000" y="4826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30</xdr:row>
      <xdr:rowOff>101880</xdr:rowOff>
    </xdr:from>
    <xdr:to>
      <xdr:col>116</xdr:col>
      <xdr:colOff>62640</xdr:colOff>
      <xdr:row>39</xdr:row>
      <xdr:rowOff>44280</xdr:rowOff>
    </xdr:to>
    <xdr:sp macro="" textlink="">
      <xdr:nvSpPr>
        <xdr:cNvPr id="739" name="直線コネクタ 738"/>
        <xdr:cNvSpPr/>
      </xdr:nvSpPr>
      <xdr:spPr>
        <a:xfrm flipV="1">
          <a:off x="22159560" y="5245380"/>
          <a:ext cx="1080" cy="148545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39</xdr:row>
      <xdr:rowOff>68760</xdr:rowOff>
    </xdr:from>
    <xdr:to>
      <xdr:col>118</xdr:col>
      <xdr:colOff>11880</xdr:colOff>
      <xdr:row>40</xdr:row>
      <xdr:rowOff>114840</xdr:rowOff>
    </xdr:to>
    <xdr:sp macro="" textlink="">
      <xdr:nvSpPr>
        <xdr:cNvPr id="740" name="投資及び出資金最小値テキスト"/>
        <xdr:cNvSpPr/>
      </xdr:nvSpPr>
      <xdr:spPr>
        <a:xfrm>
          <a:off x="22214280" y="675531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39</xdr:row>
      <xdr:rowOff>44280</xdr:rowOff>
    </xdr:from>
    <xdr:to>
      <xdr:col>116</xdr:col>
      <xdr:colOff>152280</xdr:colOff>
      <xdr:row>39</xdr:row>
      <xdr:rowOff>44280</xdr:rowOff>
    </xdr:to>
    <xdr:sp macro="" textlink="">
      <xdr:nvSpPr>
        <xdr:cNvPr id="741" name="直線コネクタ 740"/>
        <xdr:cNvSpPr/>
      </xdr:nvSpPr>
      <xdr:spPr>
        <a:xfrm>
          <a:off x="22072380" y="673083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29</xdr:row>
      <xdr:rowOff>69120</xdr:rowOff>
    </xdr:from>
    <xdr:to>
      <xdr:col>119</xdr:col>
      <xdr:colOff>55800</xdr:colOff>
      <xdr:row>30</xdr:row>
      <xdr:rowOff>115560</xdr:rowOff>
    </xdr:to>
    <xdr:sp macro="" textlink="">
      <xdr:nvSpPr>
        <xdr:cNvPr id="742" name="投資及び出資金最大値テキスト"/>
        <xdr:cNvSpPr/>
      </xdr:nvSpPr>
      <xdr:spPr>
        <a:xfrm>
          <a:off x="22216440" y="504117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7,798</a:t>
          </a:r>
          <a:endParaRPr lang="en-US" sz="1000" b="0" strike="noStrike" spc="-1">
            <a:latin typeface="Times New Roman"/>
          </a:endParaRPr>
        </a:p>
      </xdr:txBody>
    </xdr:sp>
    <xdr:clientData/>
  </xdr:twoCellAnchor>
  <xdr:twoCellAnchor>
    <xdr:from>
      <xdr:col>115</xdr:col>
      <xdr:colOff>164880</xdr:colOff>
      <xdr:row>30</xdr:row>
      <xdr:rowOff>101880</xdr:rowOff>
    </xdr:from>
    <xdr:to>
      <xdr:col>116</xdr:col>
      <xdr:colOff>152280</xdr:colOff>
      <xdr:row>30</xdr:row>
      <xdr:rowOff>101880</xdr:rowOff>
    </xdr:to>
    <xdr:sp macro="" textlink="">
      <xdr:nvSpPr>
        <xdr:cNvPr id="743" name="直線コネクタ 742"/>
        <xdr:cNvSpPr/>
      </xdr:nvSpPr>
      <xdr:spPr>
        <a:xfrm>
          <a:off x="22072380" y="52453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38</xdr:row>
      <xdr:rowOff>138960</xdr:rowOff>
    </xdr:from>
    <xdr:to>
      <xdr:col>116</xdr:col>
      <xdr:colOff>63360</xdr:colOff>
      <xdr:row>38</xdr:row>
      <xdr:rowOff>140040</xdr:rowOff>
    </xdr:to>
    <xdr:sp macro="" textlink="">
      <xdr:nvSpPr>
        <xdr:cNvPr id="744" name="直線コネクタ 743"/>
        <xdr:cNvSpPr/>
      </xdr:nvSpPr>
      <xdr:spPr>
        <a:xfrm>
          <a:off x="21338880" y="6654060"/>
          <a:ext cx="82248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37</xdr:row>
      <xdr:rowOff>9360</xdr:rowOff>
    </xdr:from>
    <xdr:to>
      <xdr:col>119</xdr:col>
      <xdr:colOff>55800</xdr:colOff>
      <xdr:row>38</xdr:row>
      <xdr:rowOff>55800</xdr:rowOff>
    </xdr:to>
    <xdr:sp macro="" textlink="">
      <xdr:nvSpPr>
        <xdr:cNvPr id="745" name="投資及び出資金平均値テキスト"/>
        <xdr:cNvSpPr/>
      </xdr:nvSpPr>
      <xdr:spPr>
        <a:xfrm>
          <a:off x="22216440" y="635301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1,046</a:t>
          </a:r>
          <a:endParaRPr lang="en-US" sz="1000" b="0" strike="noStrike" spc="-1">
            <a:latin typeface="Times New Roman"/>
          </a:endParaRPr>
        </a:p>
      </xdr:txBody>
    </xdr:sp>
    <xdr:clientData/>
  </xdr:twoCellAnchor>
  <xdr:twoCellAnchor>
    <xdr:from>
      <xdr:col>116</xdr:col>
      <xdr:colOff>12600</xdr:colOff>
      <xdr:row>37</xdr:row>
      <xdr:rowOff>137160</xdr:rowOff>
    </xdr:from>
    <xdr:to>
      <xdr:col>116</xdr:col>
      <xdr:colOff>113760</xdr:colOff>
      <xdr:row>38</xdr:row>
      <xdr:rowOff>66960</xdr:rowOff>
    </xdr:to>
    <xdr:sp macro="" textlink="">
      <xdr:nvSpPr>
        <xdr:cNvPr id="746" name="フローチャート: 判断 745"/>
        <xdr:cNvSpPr/>
      </xdr:nvSpPr>
      <xdr:spPr>
        <a:xfrm>
          <a:off x="22110600" y="648081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136080</xdr:rowOff>
    </xdr:from>
    <xdr:to>
      <xdr:col>112</xdr:col>
      <xdr:colOff>2880</xdr:colOff>
      <xdr:row>38</xdr:row>
      <xdr:rowOff>138960</xdr:rowOff>
    </xdr:to>
    <xdr:sp macro="" textlink="">
      <xdr:nvSpPr>
        <xdr:cNvPr id="747" name="直線コネクタ 746"/>
        <xdr:cNvSpPr/>
      </xdr:nvSpPr>
      <xdr:spPr>
        <a:xfrm>
          <a:off x="20434260" y="6651180"/>
          <a:ext cx="904620" cy="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12240</xdr:rowOff>
    </xdr:from>
    <xdr:to>
      <xdr:col>112</xdr:col>
      <xdr:colOff>37800</xdr:colOff>
      <xdr:row>38</xdr:row>
      <xdr:rowOff>113400</xdr:rowOff>
    </xdr:to>
    <xdr:sp macro="" textlink="">
      <xdr:nvSpPr>
        <xdr:cNvPr id="748" name="フローチャート: 判断 747"/>
        <xdr:cNvSpPr/>
      </xdr:nvSpPr>
      <xdr:spPr>
        <a:xfrm>
          <a:off x="21272580" y="652734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7560</xdr:colOff>
      <xdr:row>36</xdr:row>
      <xdr:rowOff>150840</xdr:rowOff>
    </xdr:from>
    <xdr:to>
      <xdr:col>113</xdr:col>
      <xdr:colOff>30240</xdr:colOff>
      <xdr:row>38</xdr:row>
      <xdr:rowOff>25920</xdr:rowOff>
    </xdr:to>
    <xdr:sp macro="" textlink="">
      <xdr:nvSpPr>
        <xdr:cNvPr id="749" name="テキスト ボックス 748"/>
        <xdr:cNvSpPr/>
      </xdr:nvSpPr>
      <xdr:spPr>
        <a:xfrm>
          <a:off x="21153060" y="6323040"/>
          <a:ext cx="4036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802</a:t>
          </a:r>
          <a:endParaRPr lang="en-US" sz="1000" b="0" strike="noStrike" spc="-1">
            <a:latin typeface="Times New Roman"/>
          </a:endParaRPr>
        </a:p>
      </xdr:txBody>
    </xdr:sp>
    <xdr:clientData/>
  </xdr:twoCellAnchor>
  <xdr:twoCellAnchor>
    <xdr:from>
      <xdr:col>102</xdr:col>
      <xdr:colOff>114120</xdr:colOff>
      <xdr:row>38</xdr:row>
      <xdr:rowOff>136080</xdr:rowOff>
    </xdr:from>
    <xdr:to>
      <xdr:col>107</xdr:col>
      <xdr:colOff>50760</xdr:colOff>
      <xdr:row>38</xdr:row>
      <xdr:rowOff>136080</xdr:rowOff>
    </xdr:to>
    <xdr:sp macro="" textlink="">
      <xdr:nvSpPr>
        <xdr:cNvPr id="750" name="直線コネクタ 749"/>
        <xdr:cNvSpPr/>
      </xdr:nvSpPr>
      <xdr:spPr>
        <a:xfrm>
          <a:off x="19545120" y="66511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37</xdr:row>
      <xdr:rowOff>148320</xdr:rowOff>
    </xdr:from>
    <xdr:to>
      <xdr:col>107</xdr:col>
      <xdr:colOff>101160</xdr:colOff>
      <xdr:row>38</xdr:row>
      <xdr:rowOff>78120</xdr:rowOff>
    </xdr:to>
    <xdr:sp macro="" textlink="">
      <xdr:nvSpPr>
        <xdr:cNvPr id="751" name="フローチャート: 判断 750"/>
        <xdr:cNvSpPr/>
      </xdr:nvSpPr>
      <xdr:spPr>
        <a:xfrm>
          <a:off x="20383500" y="649197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36</xdr:row>
      <xdr:rowOff>115200</xdr:rowOff>
    </xdr:from>
    <xdr:to>
      <xdr:col>108</xdr:col>
      <xdr:colOff>77760</xdr:colOff>
      <xdr:row>37</xdr:row>
      <xdr:rowOff>161640</xdr:rowOff>
    </xdr:to>
    <xdr:sp macro="" textlink="">
      <xdr:nvSpPr>
        <xdr:cNvPr id="752" name="テキスト ボックス 751"/>
        <xdr:cNvSpPr/>
      </xdr:nvSpPr>
      <xdr:spPr>
        <a:xfrm>
          <a:off x="20248080" y="628740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989</a:t>
          </a:r>
          <a:endParaRPr lang="en-US" sz="1000" b="0" strike="noStrike" spc="-1">
            <a:latin typeface="Times New Roman"/>
          </a:endParaRPr>
        </a:p>
      </xdr:txBody>
    </xdr:sp>
    <xdr:clientData/>
  </xdr:twoCellAnchor>
  <xdr:twoCellAnchor>
    <xdr:from>
      <xdr:col>98</xdr:col>
      <xdr:colOff>2880</xdr:colOff>
      <xdr:row>38</xdr:row>
      <xdr:rowOff>135000</xdr:rowOff>
    </xdr:from>
    <xdr:to>
      <xdr:col>102</xdr:col>
      <xdr:colOff>114120</xdr:colOff>
      <xdr:row>38</xdr:row>
      <xdr:rowOff>136080</xdr:rowOff>
    </xdr:to>
    <xdr:sp macro="" textlink="">
      <xdr:nvSpPr>
        <xdr:cNvPr id="753" name="直線コネクタ 752"/>
        <xdr:cNvSpPr/>
      </xdr:nvSpPr>
      <xdr:spPr>
        <a:xfrm>
          <a:off x="18671880" y="6650100"/>
          <a:ext cx="87324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720</xdr:rowOff>
    </xdr:from>
    <xdr:to>
      <xdr:col>102</xdr:col>
      <xdr:colOff>164520</xdr:colOff>
      <xdr:row>38</xdr:row>
      <xdr:rowOff>101880</xdr:rowOff>
    </xdr:to>
    <xdr:sp macro="" textlink="">
      <xdr:nvSpPr>
        <xdr:cNvPr id="754" name="フローチャート: 判断 753"/>
        <xdr:cNvSpPr/>
      </xdr:nvSpPr>
      <xdr:spPr>
        <a:xfrm>
          <a:off x="19494360" y="65158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118800</xdr:colOff>
      <xdr:row>36</xdr:row>
      <xdr:rowOff>139680</xdr:rowOff>
    </xdr:from>
    <xdr:to>
      <xdr:col>103</xdr:col>
      <xdr:colOff>141480</xdr:colOff>
      <xdr:row>38</xdr:row>
      <xdr:rowOff>14760</xdr:rowOff>
    </xdr:to>
    <xdr:sp macro="" textlink="">
      <xdr:nvSpPr>
        <xdr:cNvPr id="755" name="テキスト ボックス 754"/>
        <xdr:cNvSpPr/>
      </xdr:nvSpPr>
      <xdr:spPr>
        <a:xfrm>
          <a:off x="19359300" y="6311880"/>
          <a:ext cx="4036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862</a:t>
          </a:r>
          <a:endParaRPr lang="en-US" sz="1000" b="0" strike="noStrike" spc="-1">
            <a:latin typeface="Times New Roman"/>
          </a:endParaRPr>
        </a:p>
      </xdr:txBody>
    </xdr:sp>
    <xdr:clientData/>
  </xdr:twoCellAnchor>
  <xdr:twoCellAnchor>
    <xdr:from>
      <xdr:col>97</xdr:col>
      <xdr:colOff>127080</xdr:colOff>
      <xdr:row>38</xdr:row>
      <xdr:rowOff>46440</xdr:rowOff>
    </xdr:from>
    <xdr:to>
      <xdr:col>98</xdr:col>
      <xdr:colOff>37800</xdr:colOff>
      <xdr:row>38</xdr:row>
      <xdr:rowOff>147600</xdr:rowOff>
    </xdr:to>
    <xdr:sp macro="" textlink="">
      <xdr:nvSpPr>
        <xdr:cNvPr id="756" name="フローチャート: 判断 755"/>
        <xdr:cNvSpPr/>
      </xdr:nvSpPr>
      <xdr:spPr>
        <a:xfrm>
          <a:off x="18605580" y="656154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7560</xdr:colOff>
      <xdr:row>37</xdr:row>
      <xdr:rowOff>13680</xdr:rowOff>
    </xdr:from>
    <xdr:to>
      <xdr:col>99</xdr:col>
      <xdr:colOff>30240</xdr:colOff>
      <xdr:row>38</xdr:row>
      <xdr:rowOff>60120</xdr:rowOff>
    </xdr:to>
    <xdr:sp macro="" textlink="">
      <xdr:nvSpPr>
        <xdr:cNvPr id="757" name="テキスト ボックス 756"/>
        <xdr:cNvSpPr/>
      </xdr:nvSpPr>
      <xdr:spPr>
        <a:xfrm>
          <a:off x="18486060" y="635733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623</a:t>
          </a:r>
          <a:endParaRPr lang="en-US" sz="1000" b="0" strike="noStrike" spc="-1">
            <a:latin typeface="Times New Roman"/>
          </a:endParaRPr>
        </a:p>
      </xdr:txBody>
    </xdr:sp>
    <xdr:clientData/>
  </xdr:twoCellAnchor>
  <xdr:twoCellAnchor editAs="oneCell">
    <xdr:from>
      <xdr:col>115</xdr:col>
      <xdr:colOff>63360</xdr:colOff>
      <xdr:row>41</xdr:row>
      <xdr:rowOff>100440</xdr:rowOff>
    </xdr:from>
    <xdr:to>
      <xdr:col>119</xdr:col>
      <xdr:colOff>126360</xdr:colOff>
      <xdr:row>42</xdr:row>
      <xdr:rowOff>146880</xdr:rowOff>
    </xdr:to>
    <xdr:sp macro="" textlink="">
      <xdr:nvSpPr>
        <xdr:cNvPr id="758" name="テキスト ボックス 757"/>
        <xdr:cNvSpPr/>
      </xdr:nvSpPr>
      <xdr:spPr>
        <a:xfrm>
          <a:off x="2197086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111</xdr:col>
      <xdr:colOff>3240</xdr:colOff>
      <xdr:row>41</xdr:row>
      <xdr:rowOff>100440</xdr:rowOff>
    </xdr:from>
    <xdr:to>
      <xdr:col>115</xdr:col>
      <xdr:colOff>66600</xdr:colOff>
      <xdr:row>42</xdr:row>
      <xdr:rowOff>146880</xdr:rowOff>
    </xdr:to>
    <xdr:sp macro="" textlink="">
      <xdr:nvSpPr>
        <xdr:cNvPr id="759" name="テキスト ボックス 758"/>
        <xdr:cNvSpPr/>
      </xdr:nvSpPr>
      <xdr:spPr>
        <a:xfrm>
          <a:off x="2114874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106</xdr:col>
      <xdr:colOff>50760</xdr:colOff>
      <xdr:row>41</xdr:row>
      <xdr:rowOff>100440</xdr:rowOff>
    </xdr:from>
    <xdr:to>
      <xdr:col>110</xdr:col>
      <xdr:colOff>114120</xdr:colOff>
      <xdr:row>42</xdr:row>
      <xdr:rowOff>146880</xdr:rowOff>
    </xdr:to>
    <xdr:sp macro="" textlink="">
      <xdr:nvSpPr>
        <xdr:cNvPr id="760" name="テキスト ボックス 759"/>
        <xdr:cNvSpPr/>
      </xdr:nvSpPr>
      <xdr:spPr>
        <a:xfrm>
          <a:off x="2024376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101</xdr:col>
      <xdr:colOff>114480</xdr:colOff>
      <xdr:row>41</xdr:row>
      <xdr:rowOff>100440</xdr:rowOff>
    </xdr:from>
    <xdr:to>
      <xdr:col>106</xdr:col>
      <xdr:colOff>3240</xdr:colOff>
      <xdr:row>42</xdr:row>
      <xdr:rowOff>146880</xdr:rowOff>
    </xdr:to>
    <xdr:sp macro="" textlink="">
      <xdr:nvSpPr>
        <xdr:cNvPr id="761" name="テキスト ボックス 760"/>
        <xdr:cNvSpPr/>
      </xdr:nvSpPr>
      <xdr:spPr>
        <a:xfrm>
          <a:off x="19354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97</xdr:col>
      <xdr:colOff>3240</xdr:colOff>
      <xdr:row>41</xdr:row>
      <xdr:rowOff>100440</xdr:rowOff>
    </xdr:from>
    <xdr:to>
      <xdr:col>101</xdr:col>
      <xdr:colOff>66240</xdr:colOff>
      <xdr:row>42</xdr:row>
      <xdr:rowOff>146880</xdr:rowOff>
    </xdr:to>
    <xdr:sp macro="" textlink="">
      <xdr:nvSpPr>
        <xdr:cNvPr id="762" name="テキスト ボックス 761"/>
        <xdr:cNvSpPr/>
      </xdr:nvSpPr>
      <xdr:spPr>
        <a:xfrm>
          <a:off x="1848174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116</xdr:col>
      <xdr:colOff>12600</xdr:colOff>
      <xdr:row>38</xdr:row>
      <xdr:rowOff>89280</xdr:rowOff>
    </xdr:from>
    <xdr:to>
      <xdr:col>116</xdr:col>
      <xdr:colOff>113760</xdr:colOff>
      <xdr:row>39</xdr:row>
      <xdr:rowOff>19080</xdr:rowOff>
    </xdr:to>
    <xdr:sp macro="" textlink="">
      <xdr:nvSpPr>
        <xdr:cNvPr id="763" name="楕円 762"/>
        <xdr:cNvSpPr/>
      </xdr:nvSpPr>
      <xdr:spPr>
        <a:xfrm>
          <a:off x="22110600" y="66043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117720</xdr:colOff>
      <xdr:row>38</xdr:row>
      <xdr:rowOff>24840</xdr:rowOff>
    </xdr:from>
    <xdr:to>
      <xdr:col>118</xdr:col>
      <xdr:colOff>140400</xdr:colOff>
      <xdr:row>39</xdr:row>
      <xdr:rowOff>71280</xdr:rowOff>
    </xdr:to>
    <xdr:sp macro="" textlink="">
      <xdr:nvSpPr>
        <xdr:cNvPr id="764" name="投資及び出資金該当値テキスト"/>
        <xdr:cNvSpPr/>
      </xdr:nvSpPr>
      <xdr:spPr>
        <a:xfrm>
          <a:off x="22215720" y="653994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398</a:t>
          </a:r>
          <a:endParaRPr lang="en-US" sz="1000" b="0" strike="noStrike" spc="-1">
            <a:latin typeface="Times New Roman"/>
          </a:endParaRPr>
        </a:p>
      </xdr:txBody>
    </xdr:sp>
    <xdr:clientData/>
  </xdr:twoCellAnchor>
  <xdr:twoCellAnchor>
    <xdr:from>
      <xdr:col>111</xdr:col>
      <xdr:colOff>127080</xdr:colOff>
      <xdr:row>38</xdr:row>
      <xdr:rowOff>88200</xdr:rowOff>
    </xdr:from>
    <xdr:to>
      <xdr:col>112</xdr:col>
      <xdr:colOff>37800</xdr:colOff>
      <xdr:row>39</xdr:row>
      <xdr:rowOff>18000</xdr:rowOff>
    </xdr:to>
    <xdr:sp macro="" textlink="">
      <xdr:nvSpPr>
        <xdr:cNvPr id="765" name="楕円 764"/>
        <xdr:cNvSpPr/>
      </xdr:nvSpPr>
      <xdr:spPr>
        <a:xfrm>
          <a:off x="21272580" y="660330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7560</xdr:colOff>
      <xdr:row>39</xdr:row>
      <xdr:rowOff>30240</xdr:rowOff>
    </xdr:from>
    <xdr:to>
      <xdr:col>113</xdr:col>
      <xdr:colOff>30240</xdr:colOff>
      <xdr:row>40</xdr:row>
      <xdr:rowOff>76320</xdr:rowOff>
    </xdr:to>
    <xdr:sp macro="" textlink="">
      <xdr:nvSpPr>
        <xdr:cNvPr id="766" name="テキスト ボックス 765"/>
        <xdr:cNvSpPr/>
      </xdr:nvSpPr>
      <xdr:spPr>
        <a:xfrm>
          <a:off x="21153060" y="671679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403</a:t>
          </a:r>
          <a:endParaRPr lang="en-US" sz="1000" b="0" strike="noStrike" spc="-1">
            <a:latin typeface="Times New Roman"/>
          </a:endParaRPr>
        </a:p>
      </xdr:txBody>
    </xdr:sp>
    <xdr:clientData/>
  </xdr:twoCellAnchor>
  <xdr:twoCellAnchor>
    <xdr:from>
      <xdr:col>107</xdr:col>
      <xdr:colOff>0</xdr:colOff>
      <xdr:row>38</xdr:row>
      <xdr:rowOff>85320</xdr:rowOff>
    </xdr:from>
    <xdr:to>
      <xdr:col>107</xdr:col>
      <xdr:colOff>101160</xdr:colOff>
      <xdr:row>39</xdr:row>
      <xdr:rowOff>15120</xdr:rowOff>
    </xdr:to>
    <xdr:sp macro="" textlink="">
      <xdr:nvSpPr>
        <xdr:cNvPr id="767" name="楕円 766"/>
        <xdr:cNvSpPr/>
      </xdr:nvSpPr>
      <xdr:spPr>
        <a:xfrm>
          <a:off x="20383500" y="66004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39</xdr:row>
      <xdr:rowOff>27360</xdr:rowOff>
    </xdr:from>
    <xdr:to>
      <xdr:col>108</xdr:col>
      <xdr:colOff>77760</xdr:colOff>
      <xdr:row>40</xdr:row>
      <xdr:rowOff>73440</xdr:rowOff>
    </xdr:to>
    <xdr:sp macro="" textlink="">
      <xdr:nvSpPr>
        <xdr:cNvPr id="768" name="テキスト ボックス 767"/>
        <xdr:cNvSpPr/>
      </xdr:nvSpPr>
      <xdr:spPr>
        <a:xfrm>
          <a:off x="20248080" y="671391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418</a:t>
          </a:r>
          <a:endParaRPr lang="en-US" sz="1000" b="0" strike="noStrike" spc="-1">
            <a:latin typeface="Times New Roman"/>
          </a:endParaRPr>
        </a:p>
      </xdr:txBody>
    </xdr:sp>
    <xdr:clientData/>
  </xdr:twoCellAnchor>
  <xdr:twoCellAnchor>
    <xdr:from>
      <xdr:col>102</xdr:col>
      <xdr:colOff>63360</xdr:colOff>
      <xdr:row>38</xdr:row>
      <xdr:rowOff>85320</xdr:rowOff>
    </xdr:from>
    <xdr:to>
      <xdr:col>102</xdr:col>
      <xdr:colOff>164520</xdr:colOff>
      <xdr:row>39</xdr:row>
      <xdr:rowOff>15120</xdr:rowOff>
    </xdr:to>
    <xdr:sp macro="" textlink="">
      <xdr:nvSpPr>
        <xdr:cNvPr id="769" name="楕円 768"/>
        <xdr:cNvSpPr/>
      </xdr:nvSpPr>
      <xdr:spPr>
        <a:xfrm>
          <a:off x="19494360" y="66004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118800</xdr:colOff>
      <xdr:row>39</xdr:row>
      <xdr:rowOff>27000</xdr:rowOff>
    </xdr:from>
    <xdr:to>
      <xdr:col>103</xdr:col>
      <xdr:colOff>141480</xdr:colOff>
      <xdr:row>40</xdr:row>
      <xdr:rowOff>73080</xdr:rowOff>
    </xdr:to>
    <xdr:sp macro="" textlink="">
      <xdr:nvSpPr>
        <xdr:cNvPr id="770" name="テキスト ボックス 769"/>
        <xdr:cNvSpPr/>
      </xdr:nvSpPr>
      <xdr:spPr>
        <a:xfrm>
          <a:off x="19359300" y="671355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419</a:t>
          </a:r>
          <a:endParaRPr lang="en-US" sz="1000" b="0" strike="noStrike" spc="-1">
            <a:latin typeface="Times New Roman"/>
          </a:endParaRPr>
        </a:p>
      </xdr:txBody>
    </xdr:sp>
    <xdr:clientData/>
  </xdr:twoCellAnchor>
  <xdr:twoCellAnchor>
    <xdr:from>
      <xdr:col>97</xdr:col>
      <xdr:colOff>127080</xdr:colOff>
      <xdr:row>38</xdr:row>
      <xdr:rowOff>84600</xdr:rowOff>
    </xdr:from>
    <xdr:to>
      <xdr:col>98</xdr:col>
      <xdr:colOff>37800</xdr:colOff>
      <xdr:row>39</xdr:row>
      <xdr:rowOff>14400</xdr:rowOff>
    </xdr:to>
    <xdr:sp macro="" textlink="">
      <xdr:nvSpPr>
        <xdr:cNvPr id="771" name="楕円 770"/>
        <xdr:cNvSpPr/>
      </xdr:nvSpPr>
      <xdr:spPr>
        <a:xfrm>
          <a:off x="18605580" y="659970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7560</xdr:colOff>
      <xdr:row>39</xdr:row>
      <xdr:rowOff>26280</xdr:rowOff>
    </xdr:from>
    <xdr:to>
      <xdr:col>99</xdr:col>
      <xdr:colOff>30240</xdr:colOff>
      <xdr:row>40</xdr:row>
      <xdr:rowOff>72360</xdr:rowOff>
    </xdr:to>
    <xdr:sp macro="" textlink="">
      <xdr:nvSpPr>
        <xdr:cNvPr id="772" name="テキスト ボックス 771"/>
        <xdr:cNvSpPr/>
      </xdr:nvSpPr>
      <xdr:spPr>
        <a:xfrm>
          <a:off x="18486060" y="671283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423</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773" name="正方形/長方形 772"/>
        <xdr:cNvSpPr/>
      </xdr:nvSpPr>
      <xdr:spPr>
        <a:xfrm>
          <a:off x="18288000" y="7429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貸付金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774" name="正方形/長方形 773"/>
        <xdr:cNvSpPr/>
      </xdr:nvSpPr>
      <xdr:spPr>
        <a:xfrm>
          <a:off x="1841508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126720</xdr:colOff>
      <xdr:row>47</xdr:row>
      <xdr:rowOff>171360</xdr:rowOff>
    </xdr:to>
    <xdr:sp macro="" textlink="">
      <xdr:nvSpPr>
        <xdr:cNvPr id="775" name="正方形/長方形 774"/>
        <xdr:cNvSpPr/>
      </xdr:nvSpPr>
      <xdr:spPr>
        <a:xfrm>
          <a:off x="1841508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33/51</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174240</xdr:colOff>
      <xdr:row>46</xdr:row>
      <xdr:rowOff>139320</xdr:rowOff>
    </xdr:to>
    <xdr:sp macro="" textlink="">
      <xdr:nvSpPr>
        <xdr:cNvPr id="776" name="正方形/長方形 775"/>
        <xdr:cNvSpPr/>
      </xdr:nvSpPr>
      <xdr:spPr>
        <a:xfrm>
          <a:off x="19431000" y="7772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174240</xdr:colOff>
      <xdr:row>47</xdr:row>
      <xdr:rowOff>171360</xdr:rowOff>
    </xdr:to>
    <xdr:sp macro="" textlink="">
      <xdr:nvSpPr>
        <xdr:cNvPr id="777" name="正方形/長方形 776"/>
        <xdr:cNvSpPr/>
      </xdr:nvSpPr>
      <xdr:spPr>
        <a:xfrm>
          <a:off x="19431000" y="7975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12,920</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174600</xdr:colOff>
      <xdr:row>46</xdr:row>
      <xdr:rowOff>139320</xdr:rowOff>
    </xdr:to>
    <xdr:sp macro="" textlink="">
      <xdr:nvSpPr>
        <xdr:cNvPr id="778" name="正方形/長方形 777"/>
        <xdr:cNvSpPr/>
      </xdr:nvSpPr>
      <xdr:spPr>
        <a:xfrm>
          <a:off x="20574000" y="7772490"/>
          <a:ext cx="15081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174600</xdr:colOff>
      <xdr:row>47</xdr:row>
      <xdr:rowOff>171360</xdr:rowOff>
    </xdr:to>
    <xdr:sp macro="" textlink="">
      <xdr:nvSpPr>
        <xdr:cNvPr id="779" name="正方形/長方形 778"/>
        <xdr:cNvSpPr/>
      </xdr:nvSpPr>
      <xdr:spPr>
        <a:xfrm>
          <a:off x="20574000" y="7975620"/>
          <a:ext cx="150810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1,230</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80" name="正方形/長方形 779"/>
        <xdr:cNvSpPr/>
      </xdr:nvSpPr>
      <xdr:spPr>
        <a:xfrm>
          <a:off x="18288000" y="8255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26640</xdr:rowOff>
    </xdr:to>
    <xdr:sp macro="" textlink="">
      <xdr:nvSpPr>
        <xdr:cNvPr id="781" name="テキスト ボックス 780"/>
        <xdr:cNvSpPr/>
      </xdr:nvSpPr>
      <xdr:spPr>
        <a:xfrm>
          <a:off x="18252300" y="8064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782" name="直線コネクタ 781"/>
        <xdr:cNvSpPr/>
      </xdr:nvSpPr>
      <xdr:spPr>
        <a:xfrm>
          <a:off x="1828800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59</xdr:row>
      <xdr:rowOff>44280</xdr:rowOff>
    </xdr:from>
    <xdr:to>
      <xdr:col>120</xdr:col>
      <xdr:colOff>114120</xdr:colOff>
      <xdr:row>59</xdr:row>
      <xdr:rowOff>44280</xdr:rowOff>
    </xdr:to>
    <xdr:sp macro="" textlink="">
      <xdr:nvSpPr>
        <xdr:cNvPr id="783" name="直線コネクタ 782"/>
        <xdr:cNvSpPr/>
      </xdr:nvSpPr>
      <xdr:spPr>
        <a:xfrm>
          <a:off x="18288000" y="10159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58</xdr:row>
      <xdr:rowOff>94320</xdr:rowOff>
    </xdr:from>
    <xdr:to>
      <xdr:col>96</xdr:col>
      <xdr:colOff>29520</xdr:colOff>
      <xdr:row>59</xdr:row>
      <xdr:rowOff>140760</xdr:rowOff>
    </xdr:to>
    <xdr:sp macro="" textlink="">
      <xdr:nvSpPr>
        <xdr:cNvPr id="784" name="テキスト ボックス 783"/>
        <xdr:cNvSpPr/>
      </xdr:nvSpPr>
      <xdr:spPr>
        <a:xfrm>
          <a:off x="18040920" y="1003842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57</xdr:row>
      <xdr:rowOff>6120</xdr:rowOff>
    </xdr:from>
    <xdr:to>
      <xdr:col>120</xdr:col>
      <xdr:colOff>114120</xdr:colOff>
      <xdr:row>57</xdr:row>
      <xdr:rowOff>6120</xdr:rowOff>
    </xdr:to>
    <xdr:sp macro="" textlink="">
      <xdr:nvSpPr>
        <xdr:cNvPr id="785" name="直線コネクタ 784"/>
        <xdr:cNvSpPr/>
      </xdr:nvSpPr>
      <xdr:spPr>
        <a:xfrm>
          <a:off x="18288000" y="9778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56</xdr:row>
      <xdr:rowOff>56160</xdr:rowOff>
    </xdr:from>
    <xdr:to>
      <xdr:col>96</xdr:col>
      <xdr:colOff>44280</xdr:colOff>
      <xdr:row>57</xdr:row>
      <xdr:rowOff>102600</xdr:rowOff>
    </xdr:to>
    <xdr:sp macro="" textlink="">
      <xdr:nvSpPr>
        <xdr:cNvPr id="786" name="テキスト ボックス 785"/>
        <xdr:cNvSpPr/>
      </xdr:nvSpPr>
      <xdr:spPr>
        <a:xfrm>
          <a:off x="17759700" y="9657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787" name="直線コネクタ 786"/>
        <xdr:cNvSpPr/>
      </xdr:nvSpPr>
      <xdr:spPr>
        <a:xfrm>
          <a:off x="18288000" y="9397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54</xdr:row>
      <xdr:rowOff>18000</xdr:rowOff>
    </xdr:from>
    <xdr:to>
      <xdr:col>96</xdr:col>
      <xdr:colOff>44280</xdr:colOff>
      <xdr:row>55</xdr:row>
      <xdr:rowOff>64440</xdr:rowOff>
    </xdr:to>
    <xdr:sp macro="" textlink="">
      <xdr:nvSpPr>
        <xdr:cNvPr id="788" name="テキスト ボックス 787"/>
        <xdr:cNvSpPr/>
      </xdr:nvSpPr>
      <xdr:spPr>
        <a:xfrm>
          <a:off x="17759700" y="9276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52</xdr:row>
      <xdr:rowOff>101520</xdr:rowOff>
    </xdr:from>
    <xdr:to>
      <xdr:col>120</xdr:col>
      <xdr:colOff>114120</xdr:colOff>
      <xdr:row>52</xdr:row>
      <xdr:rowOff>101520</xdr:rowOff>
    </xdr:to>
    <xdr:sp macro="" textlink="">
      <xdr:nvSpPr>
        <xdr:cNvPr id="789" name="直線コネクタ 788"/>
        <xdr:cNvSpPr/>
      </xdr:nvSpPr>
      <xdr:spPr>
        <a:xfrm>
          <a:off x="18288000" y="9016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51</xdr:row>
      <xdr:rowOff>151200</xdr:rowOff>
    </xdr:from>
    <xdr:to>
      <xdr:col>96</xdr:col>
      <xdr:colOff>44280</xdr:colOff>
      <xdr:row>53</xdr:row>
      <xdr:rowOff>25920</xdr:rowOff>
    </xdr:to>
    <xdr:sp macro="" textlink="">
      <xdr:nvSpPr>
        <xdr:cNvPr id="790" name="テキスト ボックス 789"/>
        <xdr:cNvSpPr/>
      </xdr:nvSpPr>
      <xdr:spPr>
        <a:xfrm>
          <a:off x="17759700" y="88951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50</xdr:row>
      <xdr:rowOff>63360</xdr:rowOff>
    </xdr:from>
    <xdr:to>
      <xdr:col>120</xdr:col>
      <xdr:colOff>114120</xdr:colOff>
      <xdr:row>50</xdr:row>
      <xdr:rowOff>63360</xdr:rowOff>
    </xdr:to>
    <xdr:sp macro="" textlink="">
      <xdr:nvSpPr>
        <xdr:cNvPr id="791" name="直線コネクタ 790"/>
        <xdr:cNvSpPr/>
      </xdr:nvSpPr>
      <xdr:spPr>
        <a:xfrm>
          <a:off x="18288000" y="8635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49</xdr:row>
      <xdr:rowOff>113400</xdr:rowOff>
    </xdr:from>
    <xdr:to>
      <xdr:col>96</xdr:col>
      <xdr:colOff>44280</xdr:colOff>
      <xdr:row>50</xdr:row>
      <xdr:rowOff>159840</xdr:rowOff>
    </xdr:to>
    <xdr:sp macro="" textlink="">
      <xdr:nvSpPr>
        <xdr:cNvPr id="792" name="テキスト ボックス 791"/>
        <xdr:cNvSpPr/>
      </xdr:nvSpPr>
      <xdr:spPr>
        <a:xfrm>
          <a:off x="17759700" y="85144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793" name="直線コネクタ 792"/>
        <xdr:cNvSpPr/>
      </xdr:nvSpPr>
      <xdr:spPr>
        <a:xfrm>
          <a:off x="1828800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169920</xdr:colOff>
      <xdr:row>47</xdr:row>
      <xdr:rowOff>75240</xdr:rowOff>
    </xdr:from>
    <xdr:to>
      <xdr:col>96</xdr:col>
      <xdr:colOff>60120</xdr:colOff>
      <xdr:row>48</xdr:row>
      <xdr:rowOff>121320</xdr:rowOff>
    </xdr:to>
    <xdr:sp macro="" textlink="">
      <xdr:nvSpPr>
        <xdr:cNvPr id="794" name="テキスト ボックス 793"/>
        <xdr:cNvSpPr/>
      </xdr:nvSpPr>
      <xdr:spPr>
        <a:xfrm>
          <a:off x="17695920" y="813339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95" name="貸付金グラフ枠"/>
        <xdr:cNvSpPr/>
      </xdr:nvSpPr>
      <xdr:spPr>
        <a:xfrm>
          <a:off x="18288000" y="8255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50</xdr:row>
      <xdr:rowOff>17280</xdr:rowOff>
    </xdr:from>
    <xdr:to>
      <xdr:col>116</xdr:col>
      <xdr:colOff>62640</xdr:colOff>
      <xdr:row>59</xdr:row>
      <xdr:rowOff>44280</xdr:rowOff>
    </xdr:to>
    <xdr:sp macro="" textlink="">
      <xdr:nvSpPr>
        <xdr:cNvPr id="796" name="直線コネクタ 795"/>
        <xdr:cNvSpPr/>
      </xdr:nvSpPr>
      <xdr:spPr>
        <a:xfrm flipV="1">
          <a:off x="22159560" y="8589780"/>
          <a:ext cx="1080" cy="157005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59</xdr:row>
      <xdr:rowOff>68760</xdr:rowOff>
    </xdr:from>
    <xdr:to>
      <xdr:col>118</xdr:col>
      <xdr:colOff>11880</xdr:colOff>
      <xdr:row>60</xdr:row>
      <xdr:rowOff>114840</xdr:rowOff>
    </xdr:to>
    <xdr:sp macro="" textlink="">
      <xdr:nvSpPr>
        <xdr:cNvPr id="797" name="貸付金最小値テキスト"/>
        <xdr:cNvSpPr/>
      </xdr:nvSpPr>
      <xdr:spPr>
        <a:xfrm>
          <a:off x="22214280" y="1018431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59</xdr:row>
      <xdr:rowOff>44280</xdr:rowOff>
    </xdr:from>
    <xdr:to>
      <xdr:col>116</xdr:col>
      <xdr:colOff>152280</xdr:colOff>
      <xdr:row>59</xdr:row>
      <xdr:rowOff>44280</xdr:rowOff>
    </xdr:to>
    <xdr:sp macro="" textlink="">
      <xdr:nvSpPr>
        <xdr:cNvPr id="798" name="直線コネクタ 797"/>
        <xdr:cNvSpPr/>
      </xdr:nvSpPr>
      <xdr:spPr>
        <a:xfrm>
          <a:off x="22072380" y="1015983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48</xdr:row>
      <xdr:rowOff>155880</xdr:rowOff>
    </xdr:from>
    <xdr:to>
      <xdr:col>119</xdr:col>
      <xdr:colOff>119880</xdr:colOff>
      <xdr:row>50</xdr:row>
      <xdr:rowOff>30960</xdr:rowOff>
    </xdr:to>
    <xdr:sp macro="" textlink="">
      <xdr:nvSpPr>
        <xdr:cNvPr id="799" name="貸付金最大値テキスト"/>
        <xdr:cNvSpPr/>
      </xdr:nvSpPr>
      <xdr:spPr>
        <a:xfrm>
          <a:off x="22216800" y="838548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82,420</a:t>
          </a:r>
          <a:endParaRPr lang="en-US" sz="1000" b="0" strike="noStrike" spc="-1">
            <a:latin typeface="Times New Roman"/>
          </a:endParaRPr>
        </a:p>
      </xdr:txBody>
    </xdr:sp>
    <xdr:clientData/>
  </xdr:twoCellAnchor>
  <xdr:twoCellAnchor>
    <xdr:from>
      <xdr:col>115</xdr:col>
      <xdr:colOff>164880</xdr:colOff>
      <xdr:row>50</xdr:row>
      <xdr:rowOff>17280</xdr:rowOff>
    </xdr:from>
    <xdr:to>
      <xdr:col>116</xdr:col>
      <xdr:colOff>152280</xdr:colOff>
      <xdr:row>50</xdr:row>
      <xdr:rowOff>17280</xdr:rowOff>
    </xdr:to>
    <xdr:sp macro="" textlink="">
      <xdr:nvSpPr>
        <xdr:cNvPr id="800" name="直線コネクタ 799"/>
        <xdr:cNvSpPr/>
      </xdr:nvSpPr>
      <xdr:spPr>
        <a:xfrm>
          <a:off x="22072380" y="85897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59</xdr:row>
      <xdr:rowOff>33120</xdr:rowOff>
    </xdr:from>
    <xdr:to>
      <xdr:col>116</xdr:col>
      <xdr:colOff>63360</xdr:colOff>
      <xdr:row>59</xdr:row>
      <xdr:rowOff>35280</xdr:rowOff>
    </xdr:to>
    <xdr:sp macro="" textlink="">
      <xdr:nvSpPr>
        <xdr:cNvPr id="801" name="直線コネクタ 800"/>
        <xdr:cNvSpPr/>
      </xdr:nvSpPr>
      <xdr:spPr>
        <a:xfrm>
          <a:off x="21338880" y="10148670"/>
          <a:ext cx="82248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57</xdr:row>
      <xdr:rowOff>104760</xdr:rowOff>
    </xdr:from>
    <xdr:to>
      <xdr:col>119</xdr:col>
      <xdr:colOff>55800</xdr:colOff>
      <xdr:row>58</xdr:row>
      <xdr:rowOff>151200</xdr:rowOff>
    </xdr:to>
    <xdr:sp macro="" textlink="">
      <xdr:nvSpPr>
        <xdr:cNvPr id="802" name="貸付金平均値テキスト"/>
        <xdr:cNvSpPr/>
      </xdr:nvSpPr>
      <xdr:spPr>
        <a:xfrm>
          <a:off x="22216440" y="987741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5,437</a:t>
          </a:r>
          <a:endParaRPr lang="en-US" sz="1000" b="0" strike="noStrike" spc="-1">
            <a:latin typeface="Times New Roman"/>
          </a:endParaRPr>
        </a:p>
      </xdr:txBody>
    </xdr:sp>
    <xdr:clientData/>
  </xdr:twoCellAnchor>
  <xdr:twoCellAnchor>
    <xdr:from>
      <xdr:col>116</xdr:col>
      <xdr:colOff>12600</xdr:colOff>
      <xdr:row>58</xdr:row>
      <xdr:rowOff>61560</xdr:rowOff>
    </xdr:from>
    <xdr:to>
      <xdr:col>116</xdr:col>
      <xdr:colOff>113760</xdr:colOff>
      <xdr:row>58</xdr:row>
      <xdr:rowOff>162720</xdr:rowOff>
    </xdr:to>
    <xdr:sp macro="" textlink="">
      <xdr:nvSpPr>
        <xdr:cNvPr id="803" name="フローチャート: 判断 802"/>
        <xdr:cNvSpPr/>
      </xdr:nvSpPr>
      <xdr:spPr>
        <a:xfrm>
          <a:off x="22110600" y="100056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59</xdr:row>
      <xdr:rowOff>33120</xdr:rowOff>
    </xdr:from>
    <xdr:to>
      <xdr:col>112</xdr:col>
      <xdr:colOff>2880</xdr:colOff>
      <xdr:row>59</xdr:row>
      <xdr:rowOff>34200</xdr:rowOff>
    </xdr:to>
    <xdr:sp macro="" textlink="">
      <xdr:nvSpPr>
        <xdr:cNvPr id="804" name="直線コネクタ 803"/>
        <xdr:cNvSpPr/>
      </xdr:nvSpPr>
      <xdr:spPr>
        <a:xfrm flipV="1">
          <a:off x="20434260" y="10148670"/>
          <a:ext cx="90462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58</xdr:row>
      <xdr:rowOff>82440</xdr:rowOff>
    </xdr:from>
    <xdr:to>
      <xdr:col>112</xdr:col>
      <xdr:colOff>37800</xdr:colOff>
      <xdr:row>59</xdr:row>
      <xdr:rowOff>12240</xdr:rowOff>
    </xdr:to>
    <xdr:sp macro="" textlink="">
      <xdr:nvSpPr>
        <xdr:cNvPr id="805" name="フローチャート: 判断 804"/>
        <xdr:cNvSpPr/>
      </xdr:nvSpPr>
      <xdr:spPr>
        <a:xfrm>
          <a:off x="21272580" y="1002654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57</xdr:row>
      <xdr:rowOff>49680</xdr:rowOff>
    </xdr:from>
    <xdr:to>
      <xdr:col>113</xdr:col>
      <xdr:colOff>74880</xdr:colOff>
      <xdr:row>58</xdr:row>
      <xdr:rowOff>96120</xdr:rowOff>
    </xdr:to>
    <xdr:sp macro="" textlink="">
      <xdr:nvSpPr>
        <xdr:cNvPr id="806" name="テキスト ボックス 805"/>
        <xdr:cNvSpPr/>
      </xdr:nvSpPr>
      <xdr:spPr>
        <a:xfrm>
          <a:off x="21092520" y="982233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4,336</a:t>
          </a:r>
          <a:endParaRPr lang="en-US" sz="1000" b="0" strike="noStrike" spc="-1">
            <a:latin typeface="Times New Roman"/>
          </a:endParaRPr>
        </a:p>
      </xdr:txBody>
    </xdr:sp>
    <xdr:clientData/>
  </xdr:twoCellAnchor>
  <xdr:twoCellAnchor>
    <xdr:from>
      <xdr:col>102</xdr:col>
      <xdr:colOff>114120</xdr:colOff>
      <xdr:row>59</xdr:row>
      <xdr:rowOff>34200</xdr:rowOff>
    </xdr:from>
    <xdr:to>
      <xdr:col>107</xdr:col>
      <xdr:colOff>50760</xdr:colOff>
      <xdr:row>59</xdr:row>
      <xdr:rowOff>34920</xdr:rowOff>
    </xdr:to>
    <xdr:sp macro="" textlink="">
      <xdr:nvSpPr>
        <xdr:cNvPr id="807" name="直線コネクタ 806"/>
        <xdr:cNvSpPr/>
      </xdr:nvSpPr>
      <xdr:spPr>
        <a:xfrm flipV="1">
          <a:off x="19545120" y="10149750"/>
          <a:ext cx="88914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58</xdr:row>
      <xdr:rowOff>92520</xdr:rowOff>
    </xdr:from>
    <xdr:to>
      <xdr:col>107</xdr:col>
      <xdr:colOff>101160</xdr:colOff>
      <xdr:row>59</xdr:row>
      <xdr:rowOff>22320</xdr:rowOff>
    </xdr:to>
    <xdr:sp macro="" textlink="">
      <xdr:nvSpPr>
        <xdr:cNvPr id="808" name="フローチャート: 判断 807"/>
        <xdr:cNvSpPr/>
      </xdr:nvSpPr>
      <xdr:spPr>
        <a:xfrm>
          <a:off x="20383500" y="100366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57</xdr:row>
      <xdr:rowOff>59760</xdr:rowOff>
    </xdr:from>
    <xdr:to>
      <xdr:col>108</xdr:col>
      <xdr:colOff>122400</xdr:colOff>
      <xdr:row>58</xdr:row>
      <xdr:rowOff>106200</xdr:rowOff>
    </xdr:to>
    <xdr:sp macro="" textlink="">
      <xdr:nvSpPr>
        <xdr:cNvPr id="809" name="テキスト ボックス 808"/>
        <xdr:cNvSpPr/>
      </xdr:nvSpPr>
      <xdr:spPr>
        <a:xfrm>
          <a:off x="20203440" y="9832410"/>
          <a:ext cx="492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3,809</a:t>
          </a:r>
          <a:endParaRPr lang="en-US" sz="1000" b="0" strike="noStrike" spc="-1">
            <a:latin typeface="Times New Roman"/>
          </a:endParaRPr>
        </a:p>
      </xdr:txBody>
    </xdr:sp>
    <xdr:clientData/>
  </xdr:twoCellAnchor>
  <xdr:twoCellAnchor>
    <xdr:from>
      <xdr:col>98</xdr:col>
      <xdr:colOff>2880</xdr:colOff>
      <xdr:row>59</xdr:row>
      <xdr:rowOff>34920</xdr:rowOff>
    </xdr:from>
    <xdr:to>
      <xdr:col>102</xdr:col>
      <xdr:colOff>114120</xdr:colOff>
      <xdr:row>59</xdr:row>
      <xdr:rowOff>35640</xdr:rowOff>
    </xdr:to>
    <xdr:sp macro="" textlink="">
      <xdr:nvSpPr>
        <xdr:cNvPr id="810" name="直線コネクタ 809"/>
        <xdr:cNvSpPr/>
      </xdr:nvSpPr>
      <xdr:spPr>
        <a:xfrm flipV="1">
          <a:off x="18671880" y="10150470"/>
          <a:ext cx="87324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58</xdr:row>
      <xdr:rowOff>87480</xdr:rowOff>
    </xdr:from>
    <xdr:to>
      <xdr:col>102</xdr:col>
      <xdr:colOff>164520</xdr:colOff>
      <xdr:row>59</xdr:row>
      <xdr:rowOff>17280</xdr:rowOff>
    </xdr:to>
    <xdr:sp macro="" textlink="">
      <xdr:nvSpPr>
        <xdr:cNvPr id="811" name="フローチャート: 判断 810"/>
        <xdr:cNvSpPr/>
      </xdr:nvSpPr>
      <xdr:spPr>
        <a:xfrm>
          <a:off x="19494360" y="100315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57</xdr:row>
      <xdr:rowOff>54720</xdr:rowOff>
    </xdr:from>
    <xdr:to>
      <xdr:col>104</xdr:col>
      <xdr:colOff>11160</xdr:colOff>
      <xdr:row>58</xdr:row>
      <xdr:rowOff>101160</xdr:rowOff>
    </xdr:to>
    <xdr:sp macro="" textlink="">
      <xdr:nvSpPr>
        <xdr:cNvPr id="812" name="テキスト ボックス 811"/>
        <xdr:cNvSpPr/>
      </xdr:nvSpPr>
      <xdr:spPr>
        <a:xfrm>
          <a:off x="19314300" y="982737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4,078</a:t>
          </a:r>
          <a:endParaRPr lang="en-US" sz="1000" b="0" strike="noStrike" spc="-1">
            <a:latin typeface="Times New Roman"/>
          </a:endParaRPr>
        </a:p>
      </xdr:txBody>
    </xdr:sp>
    <xdr:clientData/>
  </xdr:twoCellAnchor>
  <xdr:twoCellAnchor>
    <xdr:from>
      <xdr:col>97</xdr:col>
      <xdr:colOff>127080</xdr:colOff>
      <xdr:row>58</xdr:row>
      <xdr:rowOff>90720</xdr:rowOff>
    </xdr:from>
    <xdr:to>
      <xdr:col>98</xdr:col>
      <xdr:colOff>37800</xdr:colOff>
      <xdr:row>59</xdr:row>
      <xdr:rowOff>20520</xdr:rowOff>
    </xdr:to>
    <xdr:sp macro="" textlink="">
      <xdr:nvSpPr>
        <xdr:cNvPr id="813" name="フローチャート: 判断 812"/>
        <xdr:cNvSpPr/>
      </xdr:nvSpPr>
      <xdr:spPr>
        <a:xfrm>
          <a:off x="18605580" y="100348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57</xdr:row>
      <xdr:rowOff>57960</xdr:rowOff>
    </xdr:from>
    <xdr:to>
      <xdr:col>99</xdr:col>
      <xdr:colOff>74880</xdr:colOff>
      <xdr:row>58</xdr:row>
      <xdr:rowOff>104400</xdr:rowOff>
    </xdr:to>
    <xdr:sp macro="" textlink="">
      <xdr:nvSpPr>
        <xdr:cNvPr id="814" name="テキスト ボックス 813"/>
        <xdr:cNvSpPr/>
      </xdr:nvSpPr>
      <xdr:spPr>
        <a:xfrm>
          <a:off x="18425520" y="983061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3,902</a:t>
          </a:r>
          <a:endParaRPr lang="en-US" sz="1000" b="0" strike="noStrike" spc="-1">
            <a:latin typeface="Times New Roman"/>
          </a:endParaRPr>
        </a:p>
      </xdr:txBody>
    </xdr:sp>
    <xdr:clientData/>
  </xdr:twoCellAnchor>
  <xdr:twoCellAnchor editAs="oneCell">
    <xdr:from>
      <xdr:col>115</xdr:col>
      <xdr:colOff>63360</xdr:colOff>
      <xdr:row>61</xdr:row>
      <xdr:rowOff>100440</xdr:rowOff>
    </xdr:from>
    <xdr:to>
      <xdr:col>119</xdr:col>
      <xdr:colOff>126360</xdr:colOff>
      <xdr:row>62</xdr:row>
      <xdr:rowOff>146880</xdr:rowOff>
    </xdr:to>
    <xdr:sp macro="" textlink="">
      <xdr:nvSpPr>
        <xdr:cNvPr id="815" name="テキスト ボックス 814"/>
        <xdr:cNvSpPr/>
      </xdr:nvSpPr>
      <xdr:spPr>
        <a:xfrm>
          <a:off x="2197086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111</xdr:col>
      <xdr:colOff>3240</xdr:colOff>
      <xdr:row>61</xdr:row>
      <xdr:rowOff>100440</xdr:rowOff>
    </xdr:from>
    <xdr:to>
      <xdr:col>115</xdr:col>
      <xdr:colOff>66600</xdr:colOff>
      <xdr:row>62</xdr:row>
      <xdr:rowOff>146880</xdr:rowOff>
    </xdr:to>
    <xdr:sp macro="" textlink="">
      <xdr:nvSpPr>
        <xdr:cNvPr id="816" name="テキスト ボックス 815"/>
        <xdr:cNvSpPr/>
      </xdr:nvSpPr>
      <xdr:spPr>
        <a:xfrm>
          <a:off x="2114874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106</xdr:col>
      <xdr:colOff>50760</xdr:colOff>
      <xdr:row>61</xdr:row>
      <xdr:rowOff>100440</xdr:rowOff>
    </xdr:from>
    <xdr:to>
      <xdr:col>110</xdr:col>
      <xdr:colOff>114120</xdr:colOff>
      <xdr:row>62</xdr:row>
      <xdr:rowOff>146880</xdr:rowOff>
    </xdr:to>
    <xdr:sp macro="" textlink="">
      <xdr:nvSpPr>
        <xdr:cNvPr id="817" name="テキスト ボックス 816"/>
        <xdr:cNvSpPr/>
      </xdr:nvSpPr>
      <xdr:spPr>
        <a:xfrm>
          <a:off x="2024376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101</xdr:col>
      <xdr:colOff>114480</xdr:colOff>
      <xdr:row>61</xdr:row>
      <xdr:rowOff>100440</xdr:rowOff>
    </xdr:from>
    <xdr:to>
      <xdr:col>106</xdr:col>
      <xdr:colOff>3240</xdr:colOff>
      <xdr:row>62</xdr:row>
      <xdr:rowOff>146880</xdr:rowOff>
    </xdr:to>
    <xdr:sp macro="" textlink="">
      <xdr:nvSpPr>
        <xdr:cNvPr id="818" name="テキスト ボックス 817"/>
        <xdr:cNvSpPr/>
      </xdr:nvSpPr>
      <xdr:spPr>
        <a:xfrm>
          <a:off x="19354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97</xdr:col>
      <xdr:colOff>3240</xdr:colOff>
      <xdr:row>61</xdr:row>
      <xdr:rowOff>100440</xdr:rowOff>
    </xdr:from>
    <xdr:to>
      <xdr:col>101</xdr:col>
      <xdr:colOff>66240</xdr:colOff>
      <xdr:row>62</xdr:row>
      <xdr:rowOff>146880</xdr:rowOff>
    </xdr:to>
    <xdr:sp macro="" textlink="">
      <xdr:nvSpPr>
        <xdr:cNvPr id="819" name="テキスト ボックス 818"/>
        <xdr:cNvSpPr/>
      </xdr:nvSpPr>
      <xdr:spPr>
        <a:xfrm>
          <a:off x="1848174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116</xdr:col>
      <xdr:colOff>12600</xdr:colOff>
      <xdr:row>58</xdr:row>
      <xdr:rowOff>155880</xdr:rowOff>
    </xdr:from>
    <xdr:to>
      <xdr:col>116</xdr:col>
      <xdr:colOff>113760</xdr:colOff>
      <xdr:row>59</xdr:row>
      <xdr:rowOff>85680</xdr:rowOff>
    </xdr:to>
    <xdr:sp macro="" textlink="">
      <xdr:nvSpPr>
        <xdr:cNvPr id="820" name="楕円 819"/>
        <xdr:cNvSpPr/>
      </xdr:nvSpPr>
      <xdr:spPr>
        <a:xfrm>
          <a:off x="22110600" y="100999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117720</xdr:colOff>
      <xdr:row>58</xdr:row>
      <xdr:rowOff>91440</xdr:rowOff>
    </xdr:from>
    <xdr:to>
      <xdr:col>118</xdr:col>
      <xdr:colOff>140400</xdr:colOff>
      <xdr:row>59</xdr:row>
      <xdr:rowOff>137880</xdr:rowOff>
    </xdr:to>
    <xdr:sp macro="" textlink="">
      <xdr:nvSpPr>
        <xdr:cNvPr id="821" name="貸付金該当値テキスト"/>
        <xdr:cNvSpPr/>
      </xdr:nvSpPr>
      <xdr:spPr>
        <a:xfrm>
          <a:off x="22215720" y="1003554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475</a:t>
          </a:r>
          <a:endParaRPr lang="en-US" sz="1000" b="0" strike="noStrike" spc="-1">
            <a:latin typeface="Times New Roman"/>
          </a:endParaRPr>
        </a:p>
      </xdr:txBody>
    </xdr:sp>
    <xdr:clientData/>
  </xdr:twoCellAnchor>
  <xdr:twoCellAnchor>
    <xdr:from>
      <xdr:col>111</xdr:col>
      <xdr:colOff>127080</xdr:colOff>
      <xdr:row>58</xdr:row>
      <xdr:rowOff>154080</xdr:rowOff>
    </xdr:from>
    <xdr:to>
      <xdr:col>112</xdr:col>
      <xdr:colOff>37800</xdr:colOff>
      <xdr:row>59</xdr:row>
      <xdr:rowOff>83880</xdr:rowOff>
    </xdr:to>
    <xdr:sp macro="" textlink="">
      <xdr:nvSpPr>
        <xdr:cNvPr id="822" name="楕円 821"/>
        <xdr:cNvSpPr/>
      </xdr:nvSpPr>
      <xdr:spPr>
        <a:xfrm>
          <a:off x="21272580" y="1009818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7560</xdr:colOff>
      <xdr:row>59</xdr:row>
      <xdr:rowOff>95760</xdr:rowOff>
    </xdr:from>
    <xdr:to>
      <xdr:col>113</xdr:col>
      <xdr:colOff>30240</xdr:colOff>
      <xdr:row>60</xdr:row>
      <xdr:rowOff>141840</xdr:rowOff>
    </xdr:to>
    <xdr:sp macro="" textlink="">
      <xdr:nvSpPr>
        <xdr:cNvPr id="823" name="テキスト ボックス 822"/>
        <xdr:cNvSpPr/>
      </xdr:nvSpPr>
      <xdr:spPr>
        <a:xfrm>
          <a:off x="21153060" y="1021131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585</a:t>
          </a:r>
          <a:endParaRPr lang="en-US" sz="1000" b="0" strike="noStrike" spc="-1">
            <a:latin typeface="Times New Roman"/>
          </a:endParaRPr>
        </a:p>
      </xdr:txBody>
    </xdr:sp>
    <xdr:clientData/>
  </xdr:twoCellAnchor>
  <xdr:twoCellAnchor>
    <xdr:from>
      <xdr:col>107</xdr:col>
      <xdr:colOff>0</xdr:colOff>
      <xdr:row>58</xdr:row>
      <xdr:rowOff>154800</xdr:rowOff>
    </xdr:from>
    <xdr:to>
      <xdr:col>107</xdr:col>
      <xdr:colOff>101160</xdr:colOff>
      <xdr:row>59</xdr:row>
      <xdr:rowOff>84600</xdr:rowOff>
    </xdr:to>
    <xdr:sp macro="" textlink="">
      <xdr:nvSpPr>
        <xdr:cNvPr id="824" name="楕円 823"/>
        <xdr:cNvSpPr/>
      </xdr:nvSpPr>
      <xdr:spPr>
        <a:xfrm>
          <a:off x="20383500" y="1009890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59</xdr:row>
      <xdr:rowOff>96840</xdr:rowOff>
    </xdr:from>
    <xdr:to>
      <xdr:col>108</xdr:col>
      <xdr:colOff>77760</xdr:colOff>
      <xdr:row>60</xdr:row>
      <xdr:rowOff>142920</xdr:rowOff>
    </xdr:to>
    <xdr:sp macro="" textlink="">
      <xdr:nvSpPr>
        <xdr:cNvPr id="825" name="テキスト ボックス 824"/>
        <xdr:cNvSpPr/>
      </xdr:nvSpPr>
      <xdr:spPr>
        <a:xfrm>
          <a:off x="20248080" y="1021239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534</a:t>
          </a:r>
          <a:endParaRPr lang="en-US" sz="1000" b="0" strike="noStrike" spc="-1">
            <a:latin typeface="Times New Roman"/>
          </a:endParaRPr>
        </a:p>
      </xdr:txBody>
    </xdr:sp>
    <xdr:clientData/>
  </xdr:twoCellAnchor>
  <xdr:twoCellAnchor>
    <xdr:from>
      <xdr:col>102</xdr:col>
      <xdr:colOff>63360</xdr:colOff>
      <xdr:row>58</xdr:row>
      <xdr:rowOff>155880</xdr:rowOff>
    </xdr:from>
    <xdr:to>
      <xdr:col>102</xdr:col>
      <xdr:colOff>164520</xdr:colOff>
      <xdr:row>59</xdr:row>
      <xdr:rowOff>85680</xdr:rowOff>
    </xdr:to>
    <xdr:sp macro="" textlink="">
      <xdr:nvSpPr>
        <xdr:cNvPr id="826" name="楕円 825"/>
        <xdr:cNvSpPr/>
      </xdr:nvSpPr>
      <xdr:spPr>
        <a:xfrm>
          <a:off x="19494360" y="100999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118800</xdr:colOff>
      <xdr:row>59</xdr:row>
      <xdr:rowOff>97560</xdr:rowOff>
    </xdr:from>
    <xdr:to>
      <xdr:col>103</xdr:col>
      <xdr:colOff>141480</xdr:colOff>
      <xdr:row>60</xdr:row>
      <xdr:rowOff>143640</xdr:rowOff>
    </xdr:to>
    <xdr:sp macro="" textlink="">
      <xdr:nvSpPr>
        <xdr:cNvPr id="827" name="テキスト ボックス 826"/>
        <xdr:cNvSpPr/>
      </xdr:nvSpPr>
      <xdr:spPr>
        <a:xfrm>
          <a:off x="19359300" y="1021311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486</a:t>
          </a:r>
          <a:endParaRPr lang="en-US" sz="1000" b="0" strike="noStrike" spc="-1">
            <a:latin typeface="Times New Roman"/>
          </a:endParaRPr>
        </a:p>
      </xdr:txBody>
    </xdr:sp>
    <xdr:clientData/>
  </xdr:twoCellAnchor>
  <xdr:twoCellAnchor>
    <xdr:from>
      <xdr:col>97</xdr:col>
      <xdr:colOff>127080</xdr:colOff>
      <xdr:row>58</xdr:row>
      <xdr:rowOff>156240</xdr:rowOff>
    </xdr:from>
    <xdr:to>
      <xdr:col>98</xdr:col>
      <xdr:colOff>37800</xdr:colOff>
      <xdr:row>59</xdr:row>
      <xdr:rowOff>86040</xdr:rowOff>
    </xdr:to>
    <xdr:sp macro="" textlink="">
      <xdr:nvSpPr>
        <xdr:cNvPr id="828" name="楕円 827"/>
        <xdr:cNvSpPr/>
      </xdr:nvSpPr>
      <xdr:spPr>
        <a:xfrm>
          <a:off x="18605580" y="1010034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7560</xdr:colOff>
      <xdr:row>59</xdr:row>
      <xdr:rowOff>98280</xdr:rowOff>
    </xdr:from>
    <xdr:to>
      <xdr:col>99</xdr:col>
      <xdr:colOff>30240</xdr:colOff>
      <xdr:row>60</xdr:row>
      <xdr:rowOff>144360</xdr:rowOff>
    </xdr:to>
    <xdr:sp macro="" textlink="">
      <xdr:nvSpPr>
        <xdr:cNvPr id="829" name="テキスト ボックス 828"/>
        <xdr:cNvSpPr/>
      </xdr:nvSpPr>
      <xdr:spPr>
        <a:xfrm>
          <a:off x="18486060" y="1021383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461</a:t>
          </a:r>
          <a:endParaRPr lang="en-US" sz="1000" b="0" strike="noStrike" spc="-1">
            <a:latin typeface="Times New Roman"/>
          </a:endParaRPr>
        </a:p>
      </xdr:txBody>
    </xdr:sp>
    <xdr:clientData/>
  </xdr:twoCellAnchor>
  <xdr:twoCellAnchor>
    <xdr:from>
      <xdr:col>96</xdr:col>
      <xdr:colOff>0</xdr:colOff>
      <xdr:row>63</xdr:row>
      <xdr:rowOff>57240</xdr:rowOff>
    </xdr:from>
    <xdr:to>
      <xdr:col>120</xdr:col>
      <xdr:colOff>114120</xdr:colOff>
      <xdr:row>65</xdr:row>
      <xdr:rowOff>31320</xdr:rowOff>
    </xdr:to>
    <xdr:sp macro="" textlink="">
      <xdr:nvSpPr>
        <xdr:cNvPr id="830" name="正方形/長方形 829"/>
        <xdr:cNvSpPr/>
      </xdr:nvSpPr>
      <xdr:spPr>
        <a:xfrm>
          <a:off x="18288000" y="10858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繰出金</a:t>
          </a:r>
          <a:endParaRPr lang="en-US" sz="1600" b="0" strike="noStrike" spc="-1">
            <a:latin typeface="Times New Roman"/>
          </a:endParaRPr>
        </a:p>
      </xdr:txBody>
    </xdr:sp>
    <xdr:clientData/>
  </xdr:twoCellAnchor>
  <xdr:twoCellAnchor>
    <xdr:from>
      <xdr:col>96</xdr:col>
      <xdr:colOff>127080</xdr:colOff>
      <xdr:row>65</xdr:row>
      <xdr:rowOff>57240</xdr:rowOff>
    </xdr:from>
    <xdr:to>
      <xdr:col>104</xdr:col>
      <xdr:colOff>126720</xdr:colOff>
      <xdr:row>66</xdr:row>
      <xdr:rowOff>139320</xdr:rowOff>
    </xdr:to>
    <xdr:sp macro="" textlink="">
      <xdr:nvSpPr>
        <xdr:cNvPr id="831" name="正方形/長方形 830"/>
        <xdr:cNvSpPr/>
      </xdr:nvSpPr>
      <xdr:spPr>
        <a:xfrm>
          <a:off x="1841508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66</xdr:row>
      <xdr:rowOff>88920</xdr:rowOff>
    </xdr:from>
    <xdr:to>
      <xdr:col>104</xdr:col>
      <xdr:colOff>126720</xdr:colOff>
      <xdr:row>67</xdr:row>
      <xdr:rowOff>171360</xdr:rowOff>
    </xdr:to>
    <xdr:sp macro="" textlink="">
      <xdr:nvSpPr>
        <xdr:cNvPr id="832" name="正方形/長方形 831"/>
        <xdr:cNvSpPr/>
      </xdr:nvSpPr>
      <xdr:spPr>
        <a:xfrm>
          <a:off x="1841508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14/51</a:t>
          </a:r>
          <a:endParaRPr lang="en-US" sz="1200" b="0" strike="noStrike" spc="-1">
            <a:latin typeface="Times New Roman"/>
          </a:endParaRPr>
        </a:p>
      </xdr:txBody>
    </xdr:sp>
    <xdr:clientData/>
  </xdr:twoCellAnchor>
  <xdr:twoCellAnchor>
    <xdr:from>
      <xdr:col>102</xdr:col>
      <xdr:colOff>0</xdr:colOff>
      <xdr:row>65</xdr:row>
      <xdr:rowOff>57240</xdr:rowOff>
    </xdr:from>
    <xdr:to>
      <xdr:col>109</xdr:col>
      <xdr:colOff>174240</xdr:colOff>
      <xdr:row>66</xdr:row>
      <xdr:rowOff>139320</xdr:rowOff>
    </xdr:to>
    <xdr:sp macro="" textlink="">
      <xdr:nvSpPr>
        <xdr:cNvPr id="833" name="正方形/長方形 832"/>
        <xdr:cNvSpPr/>
      </xdr:nvSpPr>
      <xdr:spPr>
        <a:xfrm>
          <a:off x="19431000" y="11201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66</xdr:row>
      <xdr:rowOff>88920</xdr:rowOff>
    </xdr:from>
    <xdr:to>
      <xdr:col>109</xdr:col>
      <xdr:colOff>174240</xdr:colOff>
      <xdr:row>67</xdr:row>
      <xdr:rowOff>171360</xdr:rowOff>
    </xdr:to>
    <xdr:sp macro="" textlink="">
      <xdr:nvSpPr>
        <xdr:cNvPr id="834" name="正方形/長方形 833"/>
        <xdr:cNvSpPr/>
      </xdr:nvSpPr>
      <xdr:spPr>
        <a:xfrm>
          <a:off x="19431000" y="11404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38,257</a:t>
          </a:r>
          <a:endParaRPr lang="en-US" sz="1200" b="0" strike="noStrike" spc="-1">
            <a:latin typeface="Times New Roman"/>
          </a:endParaRPr>
        </a:p>
      </xdr:txBody>
    </xdr:sp>
    <xdr:clientData/>
  </xdr:twoCellAnchor>
  <xdr:twoCellAnchor>
    <xdr:from>
      <xdr:col>108</xdr:col>
      <xdr:colOff>0</xdr:colOff>
      <xdr:row>65</xdr:row>
      <xdr:rowOff>57240</xdr:rowOff>
    </xdr:from>
    <xdr:to>
      <xdr:col>115</xdr:col>
      <xdr:colOff>174600</xdr:colOff>
      <xdr:row>66</xdr:row>
      <xdr:rowOff>139320</xdr:rowOff>
    </xdr:to>
    <xdr:sp macro="" textlink="">
      <xdr:nvSpPr>
        <xdr:cNvPr id="835" name="正方形/長方形 834"/>
        <xdr:cNvSpPr/>
      </xdr:nvSpPr>
      <xdr:spPr>
        <a:xfrm>
          <a:off x="20574000" y="11201490"/>
          <a:ext cx="15081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108</xdr:col>
      <xdr:colOff>0</xdr:colOff>
      <xdr:row>66</xdr:row>
      <xdr:rowOff>88920</xdr:rowOff>
    </xdr:from>
    <xdr:to>
      <xdr:col>115</xdr:col>
      <xdr:colOff>174600</xdr:colOff>
      <xdr:row>67</xdr:row>
      <xdr:rowOff>171360</xdr:rowOff>
    </xdr:to>
    <xdr:sp macro="" textlink="">
      <xdr:nvSpPr>
        <xdr:cNvPr id="836" name="正方形/長方形 835"/>
        <xdr:cNvSpPr/>
      </xdr:nvSpPr>
      <xdr:spPr>
        <a:xfrm>
          <a:off x="20574000" y="11404620"/>
          <a:ext cx="150810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52,080</a:t>
          </a:r>
          <a:endParaRPr lang="en-US" sz="1200" b="0" strike="noStrike" spc="-1">
            <a:latin typeface="Times New Roman"/>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837" name="正方形/長方形 836"/>
        <xdr:cNvSpPr/>
      </xdr:nvSpPr>
      <xdr:spPr>
        <a:xfrm>
          <a:off x="18288000" y="11684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67</xdr:row>
      <xdr:rowOff>6480</xdr:rowOff>
    </xdr:from>
    <xdr:to>
      <xdr:col>97</xdr:col>
      <xdr:colOff>150120</xdr:colOff>
      <xdr:row>68</xdr:row>
      <xdr:rowOff>26640</xdr:rowOff>
    </xdr:to>
    <xdr:sp macro="" textlink="">
      <xdr:nvSpPr>
        <xdr:cNvPr id="838" name="テキスト ボックス 837"/>
        <xdr:cNvSpPr/>
      </xdr:nvSpPr>
      <xdr:spPr>
        <a:xfrm>
          <a:off x="18252300" y="11493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81</xdr:row>
      <xdr:rowOff>82440</xdr:rowOff>
    </xdr:from>
    <xdr:to>
      <xdr:col>120</xdr:col>
      <xdr:colOff>114120</xdr:colOff>
      <xdr:row>81</xdr:row>
      <xdr:rowOff>82440</xdr:rowOff>
    </xdr:to>
    <xdr:sp macro="" textlink="">
      <xdr:nvSpPr>
        <xdr:cNvPr id="839" name="直線コネクタ 838"/>
        <xdr:cNvSpPr/>
      </xdr:nvSpPr>
      <xdr:spPr>
        <a:xfrm>
          <a:off x="18288000" y="13969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80</xdr:row>
      <xdr:rowOff>132120</xdr:rowOff>
    </xdr:from>
    <xdr:to>
      <xdr:col>96</xdr:col>
      <xdr:colOff>44280</xdr:colOff>
      <xdr:row>82</xdr:row>
      <xdr:rowOff>7200</xdr:rowOff>
    </xdr:to>
    <xdr:sp macro="" textlink="">
      <xdr:nvSpPr>
        <xdr:cNvPr id="840" name="テキスト ボックス 839"/>
        <xdr:cNvSpPr/>
      </xdr:nvSpPr>
      <xdr:spPr>
        <a:xfrm>
          <a:off x="17759700" y="138481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79</xdr:row>
      <xdr:rowOff>44280</xdr:rowOff>
    </xdr:from>
    <xdr:to>
      <xdr:col>120</xdr:col>
      <xdr:colOff>114120</xdr:colOff>
      <xdr:row>79</xdr:row>
      <xdr:rowOff>44280</xdr:rowOff>
    </xdr:to>
    <xdr:sp macro="" textlink="">
      <xdr:nvSpPr>
        <xdr:cNvPr id="841" name="直線コネクタ 840"/>
        <xdr:cNvSpPr/>
      </xdr:nvSpPr>
      <xdr:spPr>
        <a:xfrm>
          <a:off x="18288000" y="13588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78</xdr:row>
      <xdr:rowOff>94320</xdr:rowOff>
    </xdr:from>
    <xdr:to>
      <xdr:col>96</xdr:col>
      <xdr:colOff>44280</xdr:colOff>
      <xdr:row>79</xdr:row>
      <xdr:rowOff>140760</xdr:rowOff>
    </xdr:to>
    <xdr:sp macro="" textlink="">
      <xdr:nvSpPr>
        <xdr:cNvPr id="842" name="テキスト ボックス 841"/>
        <xdr:cNvSpPr/>
      </xdr:nvSpPr>
      <xdr:spPr>
        <a:xfrm>
          <a:off x="17759700" y="134674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77</xdr:row>
      <xdr:rowOff>6120</xdr:rowOff>
    </xdr:from>
    <xdr:to>
      <xdr:col>120</xdr:col>
      <xdr:colOff>114120</xdr:colOff>
      <xdr:row>77</xdr:row>
      <xdr:rowOff>6120</xdr:rowOff>
    </xdr:to>
    <xdr:sp macro="" textlink="">
      <xdr:nvSpPr>
        <xdr:cNvPr id="843" name="直線コネクタ 842"/>
        <xdr:cNvSpPr/>
      </xdr:nvSpPr>
      <xdr:spPr>
        <a:xfrm>
          <a:off x="18288000" y="13207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76</xdr:row>
      <xdr:rowOff>56160</xdr:rowOff>
    </xdr:from>
    <xdr:to>
      <xdr:col>96</xdr:col>
      <xdr:colOff>44280</xdr:colOff>
      <xdr:row>77</xdr:row>
      <xdr:rowOff>102600</xdr:rowOff>
    </xdr:to>
    <xdr:sp macro="" textlink="">
      <xdr:nvSpPr>
        <xdr:cNvPr id="844" name="テキスト ボックス 843"/>
        <xdr:cNvSpPr/>
      </xdr:nvSpPr>
      <xdr:spPr>
        <a:xfrm>
          <a:off x="17759700" y="13086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74</xdr:row>
      <xdr:rowOff>139680</xdr:rowOff>
    </xdr:from>
    <xdr:to>
      <xdr:col>120</xdr:col>
      <xdr:colOff>114120</xdr:colOff>
      <xdr:row>74</xdr:row>
      <xdr:rowOff>139680</xdr:rowOff>
    </xdr:to>
    <xdr:sp macro="" textlink="">
      <xdr:nvSpPr>
        <xdr:cNvPr id="845" name="直線コネクタ 844"/>
        <xdr:cNvSpPr/>
      </xdr:nvSpPr>
      <xdr:spPr>
        <a:xfrm>
          <a:off x="18288000" y="12826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74</xdr:row>
      <xdr:rowOff>18000</xdr:rowOff>
    </xdr:from>
    <xdr:to>
      <xdr:col>96</xdr:col>
      <xdr:colOff>44280</xdr:colOff>
      <xdr:row>75</xdr:row>
      <xdr:rowOff>64440</xdr:rowOff>
    </xdr:to>
    <xdr:sp macro="" textlink="">
      <xdr:nvSpPr>
        <xdr:cNvPr id="846" name="テキスト ボックス 845"/>
        <xdr:cNvSpPr/>
      </xdr:nvSpPr>
      <xdr:spPr>
        <a:xfrm>
          <a:off x="17759700" y="12705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72</xdr:row>
      <xdr:rowOff>101520</xdr:rowOff>
    </xdr:from>
    <xdr:to>
      <xdr:col>120</xdr:col>
      <xdr:colOff>114120</xdr:colOff>
      <xdr:row>72</xdr:row>
      <xdr:rowOff>101520</xdr:rowOff>
    </xdr:to>
    <xdr:sp macro="" textlink="">
      <xdr:nvSpPr>
        <xdr:cNvPr id="847" name="直線コネクタ 846"/>
        <xdr:cNvSpPr/>
      </xdr:nvSpPr>
      <xdr:spPr>
        <a:xfrm>
          <a:off x="18288000" y="12445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71</xdr:row>
      <xdr:rowOff>151200</xdr:rowOff>
    </xdr:from>
    <xdr:to>
      <xdr:col>96</xdr:col>
      <xdr:colOff>44280</xdr:colOff>
      <xdr:row>73</xdr:row>
      <xdr:rowOff>25920</xdr:rowOff>
    </xdr:to>
    <xdr:sp macro="" textlink="">
      <xdr:nvSpPr>
        <xdr:cNvPr id="848" name="テキスト ボックス 847"/>
        <xdr:cNvSpPr/>
      </xdr:nvSpPr>
      <xdr:spPr>
        <a:xfrm>
          <a:off x="17759700" y="123241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96</xdr:col>
      <xdr:colOff>0</xdr:colOff>
      <xdr:row>70</xdr:row>
      <xdr:rowOff>63360</xdr:rowOff>
    </xdr:from>
    <xdr:to>
      <xdr:col>120</xdr:col>
      <xdr:colOff>114120</xdr:colOff>
      <xdr:row>70</xdr:row>
      <xdr:rowOff>63360</xdr:rowOff>
    </xdr:to>
    <xdr:sp macro="" textlink="">
      <xdr:nvSpPr>
        <xdr:cNvPr id="849" name="直線コネクタ 848"/>
        <xdr:cNvSpPr/>
      </xdr:nvSpPr>
      <xdr:spPr>
        <a:xfrm>
          <a:off x="18288000" y="12064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69</xdr:row>
      <xdr:rowOff>113400</xdr:rowOff>
    </xdr:from>
    <xdr:to>
      <xdr:col>96</xdr:col>
      <xdr:colOff>44280</xdr:colOff>
      <xdr:row>70</xdr:row>
      <xdr:rowOff>159840</xdr:rowOff>
    </xdr:to>
    <xdr:sp macro="" textlink="">
      <xdr:nvSpPr>
        <xdr:cNvPr id="850" name="テキスト ボックス 849"/>
        <xdr:cNvSpPr/>
      </xdr:nvSpPr>
      <xdr:spPr>
        <a:xfrm>
          <a:off x="17759700" y="119434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68</xdr:row>
      <xdr:rowOff>25200</xdr:rowOff>
    </xdr:from>
    <xdr:to>
      <xdr:col>120</xdr:col>
      <xdr:colOff>114120</xdr:colOff>
      <xdr:row>68</xdr:row>
      <xdr:rowOff>25200</xdr:rowOff>
    </xdr:to>
    <xdr:sp macro="" textlink="">
      <xdr:nvSpPr>
        <xdr:cNvPr id="851" name="直線コネクタ 850"/>
        <xdr:cNvSpPr/>
      </xdr:nvSpPr>
      <xdr:spPr>
        <a:xfrm>
          <a:off x="18288000" y="11683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67</xdr:row>
      <xdr:rowOff>75240</xdr:rowOff>
    </xdr:from>
    <xdr:to>
      <xdr:col>96</xdr:col>
      <xdr:colOff>44280</xdr:colOff>
      <xdr:row>68</xdr:row>
      <xdr:rowOff>121320</xdr:rowOff>
    </xdr:to>
    <xdr:sp macro="" textlink="">
      <xdr:nvSpPr>
        <xdr:cNvPr id="852" name="テキスト ボックス 851"/>
        <xdr:cNvSpPr/>
      </xdr:nvSpPr>
      <xdr:spPr>
        <a:xfrm>
          <a:off x="17759700" y="11562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Times New Roman"/>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853" name="繰出金グラフ枠"/>
        <xdr:cNvSpPr/>
      </xdr:nvSpPr>
      <xdr:spPr>
        <a:xfrm>
          <a:off x="18288000" y="11684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71</xdr:row>
      <xdr:rowOff>28440</xdr:rowOff>
    </xdr:from>
    <xdr:to>
      <xdr:col>116</xdr:col>
      <xdr:colOff>62640</xdr:colOff>
      <xdr:row>78</xdr:row>
      <xdr:rowOff>159840</xdr:rowOff>
    </xdr:to>
    <xdr:sp macro="" textlink="">
      <xdr:nvSpPr>
        <xdr:cNvPr id="854" name="直線コネクタ 853"/>
        <xdr:cNvSpPr/>
      </xdr:nvSpPr>
      <xdr:spPr>
        <a:xfrm flipV="1">
          <a:off x="22159560" y="12201390"/>
          <a:ext cx="1080" cy="133155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79</xdr:row>
      <xdr:rowOff>12960</xdr:rowOff>
    </xdr:from>
    <xdr:to>
      <xdr:col>119</xdr:col>
      <xdr:colOff>119880</xdr:colOff>
      <xdr:row>80</xdr:row>
      <xdr:rowOff>59040</xdr:rowOff>
    </xdr:to>
    <xdr:sp macro="" textlink="">
      <xdr:nvSpPr>
        <xdr:cNvPr id="855" name="繰出金最小値テキスト"/>
        <xdr:cNvSpPr/>
      </xdr:nvSpPr>
      <xdr:spPr>
        <a:xfrm>
          <a:off x="22216800" y="1355751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21,467</a:t>
          </a:r>
          <a:endParaRPr lang="en-US" sz="1000" b="0" strike="noStrike" spc="-1">
            <a:latin typeface="Times New Roman"/>
          </a:endParaRPr>
        </a:p>
      </xdr:txBody>
    </xdr:sp>
    <xdr:clientData/>
  </xdr:twoCellAnchor>
  <xdr:twoCellAnchor>
    <xdr:from>
      <xdr:col>115</xdr:col>
      <xdr:colOff>164880</xdr:colOff>
      <xdr:row>78</xdr:row>
      <xdr:rowOff>159840</xdr:rowOff>
    </xdr:from>
    <xdr:to>
      <xdr:col>116</xdr:col>
      <xdr:colOff>152280</xdr:colOff>
      <xdr:row>78</xdr:row>
      <xdr:rowOff>159840</xdr:rowOff>
    </xdr:to>
    <xdr:sp macro="" textlink="">
      <xdr:nvSpPr>
        <xdr:cNvPr id="856" name="直線コネクタ 855"/>
        <xdr:cNvSpPr/>
      </xdr:nvSpPr>
      <xdr:spPr>
        <a:xfrm>
          <a:off x="22072380" y="1353294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69</xdr:row>
      <xdr:rowOff>167040</xdr:rowOff>
    </xdr:from>
    <xdr:to>
      <xdr:col>119</xdr:col>
      <xdr:colOff>119880</xdr:colOff>
      <xdr:row>71</xdr:row>
      <xdr:rowOff>42120</xdr:rowOff>
    </xdr:to>
    <xdr:sp macro="" textlink="">
      <xdr:nvSpPr>
        <xdr:cNvPr id="857" name="繰出金最大値テキスト"/>
        <xdr:cNvSpPr/>
      </xdr:nvSpPr>
      <xdr:spPr>
        <a:xfrm>
          <a:off x="22216800" y="1199709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56,417</a:t>
          </a:r>
          <a:endParaRPr lang="en-US" sz="1000" b="0" strike="noStrike" spc="-1">
            <a:latin typeface="Times New Roman"/>
          </a:endParaRPr>
        </a:p>
      </xdr:txBody>
    </xdr:sp>
    <xdr:clientData/>
  </xdr:twoCellAnchor>
  <xdr:twoCellAnchor>
    <xdr:from>
      <xdr:col>115</xdr:col>
      <xdr:colOff>164880</xdr:colOff>
      <xdr:row>71</xdr:row>
      <xdr:rowOff>28440</xdr:rowOff>
    </xdr:from>
    <xdr:to>
      <xdr:col>116</xdr:col>
      <xdr:colOff>152280</xdr:colOff>
      <xdr:row>71</xdr:row>
      <xdr:rowOff>28440</xdr:rowOff>
    </xdr:to>
    <xdr:sp macro="" textlink="">
      <xdr:nvSpPr>
        <xdr:cNvPr id="858" name="直線コネクタ 857"/>
        <xdr:cNvSpPr/>
      </xdr:nvSpPr>
      <xdr:spPr>
        <a:xfrm>
          <a:off x="22072380" y="1220139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74</xdr:row>
      <xdr:rowOff>130680</xdr:rowOff>
    </xdr:from>
    <xdr:to>
      <xdr:col>116</xdr:col>
      <xdr:colOff>63360</xdr:colOff>
      <xdr:row>75</xdr:row>
      <xdr:rowOff>3960</xdr:rowOff>
    </xdr:to>
    <xdr:sp macro="" textlink="">
      <xdr:nvSpPr>
        <xdr:cNvPr id="859" name="直線コネクタ 858"/>
        <xdr:cNvSpPr/>
      </xdr:nvSpPr>
      <xdr:spPr>
        <a:xfrm flipV="1">
          <a:off x="21338880" y="12817980"/>
          <a:ext cx="822480" cy="447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75</xdr:row>
      <xdr:rowOff>68760</xdr:rowOff>
    </xdr:from>
    <xdr:to>
      <xdr:col>119</xdr:col>
      <xdr:colOff>119880</xdr:colOff>
      <xdr:row>76</xdr:row>
      <xdr:rowOff>114840</xdr:rowOff>
    </xdr:to>
    <xdr:sp macro="" textlink="">
      <xdr:nvSpPr>
        <xdr:cNvPr id="860" name="繰出金平均値テキスト"/>
        <xdr:cNvSpPr/>
      </xdr:nvSpPr>
      <xdr:spPr>
        <a:xfrm>
          <a:off x="22216800" y="1292751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36,000</a:t>
          </a:r>
          <a:endParaRPr lang="en-US" sz="1000" b="0" strike="noStrike" spc="-1">
            <a:latin typeface="Times New Roman"/>
          </a:endParaRPr>
        </a:p>
      </xdr:txBody>
    </xdr:sp>
    <xdr:clientData/>
  </xdr:twoCellAnchor>
  <xdr:twoCellAnchor>
    <xdr:from>
      <xdr:col>116</xdr:col>
      <xdr:colOff>12600</xdr:colOff>
      <xdr:row>75</xdr:row>
      <xdr:rowOff>69840</xdr:rowOff>
    </xdr:from>
    <xdr:to>
      <xdr:col>116</xdr:col>
      <xdr:colOff>113760</xdr:colOff>
      <xdr:row>75</xdr:row>
      <xdr:rowOff>171360</xdr:rowOff>
    </xdr:to>
    <xdr:sp macro="" textlink="">
      <xdr:nvSpPr>
        <xdr:cNvPr id="861" name="フローチャート: 判断 860"/>
        <xdr:cNvSpPr/>
      </xdr:nvSpPr>
      <xdr:spPr>
        <a:xfrm>
          <a:off x="22110600" y="1292859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72</xdr:row>
      <xdr:rowOff>132120</xdr:rowOff>
    </xdr:from>
    <xdr:to>
      <xdr:col>112</xdr:col>
      <xdr:colOff>2880</xdr:colOff>
      <xdr:row>75</xdr:row>
      <xdr:rowOff>3960</xdr:rowOff>
    </xdr:to>
    <xdr:sp macro="" textlink="">
      <xdr:nvSpPr>
        <xdr:cNvPr id="862" name="直線コネクタ 861"/>
        <xdr:cNvSpPr/>
      </xdr:nvSpPr>
      <xdr:spPr>
        <a:xfrm>
          <a:off x="20434260" y="12476520"/>
          <a:ext cx="904620" cy="3861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74</xdr:row>
      <xdr:rowOff>150120</xdr:rowOff>
    </xdr:from>
    <xdr:to>
      <xdr:col>112</xdr:col>
      <xdr:colOff>37800</xdr:colOff>
      <xdr:row>75</xdr:row>
      <xdr:rowOff>79920</xdr:rowOff>
    </xdr:to>
    <xdr:sp macro="" textlink="">
      <xdr:nvSpPr>
        <xdr:cNvPr id="863" name="フローチャート: 判断 862"/>
        <xdr:cNvSpPr/>
      </xdr:nvSpPr>
      <xdr:spPr>
        <a:xfrm>
          <a:off x="21272580" y="128374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75</xdr:row>
      <xdr:rowOff>91800</xdr:rowOff>
    </xdr:from>
    <xdr:to>
      <xdr:col>113</xdr:col>
      <xdr:colOff>106560</xdr:colOff>
      <xdr:row>76</xdr:row>
      <xdr:rowOff>137880</xdr:rowOff>
    </xdr:to>
    <xdr:sp macro="" textlink="">
      <xdr:nvSpPr>
        <xdr:cNvPr id="864" name="テキスト ボックス 863"/>
        <xdr:cNvSpPr/>
      </xdr:nvSpPr>
      <xdr:spPr>
        <a:xfrm>
          <a:off x="21060480" y="129505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38,397</a:t>
          </a:r>
          <a:endParaRPr lang="en-US" sz="1000" b="0" strike="noStrike" spc="-1">
            <a:latin typeface="Times New Roman"/>
          </a:endParaRPr>
        </a:p>
      </xdr:txBody>
    </xdr:sp>
    <xdr:clientData/>
  </xdr:twoCellAnchor>
  <xdr:twoCellAnchor>
    <xdr:from>
      <xdr:col>102</xdr:col>
      <xdr:colOff>114120</xdr:colOff>
      <xdr:row>72</xdr:row>
      <xdr:rowOff>132120</xdr:rowOff>
    </xdr:from>
    <xdr:to>
      <xdr:col>107</xdr:col>
      <xdr:colOff>50760</xdr:colOff>
      <xdr:row>74</xdr:row>
      <xdr:rowOff>32400</xdr:rowOff>
    </xdr:to>
    <xdr:sp macro="" textlink="">
      <xdr:nvSpPr>
        <xdr:cNvPr id="865" name="直線コネクタ 864"/>
        <xdr:cNvSpPr/>
      </xdr:nvSpPr>
      <xdr:spPr>
        <a:xfrm flipV="1">
          <a:off x="19545120" y="12476520"/>
          <a:ext cx="889140" cy="2431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74</xdr:row>
      <xdr:rowOff>164160</xdr:rowOff>
    </xdr:from>
    <xdr:to>
      <xdr:col>107</xdr:col>
      <xdr:colOff>101160</xdr:colOff>
      <xdr:row>75</xdr:row>
      <xdr:rowOff>93960</xdr:rowOff>
    </xdr:to>
    <xdr:sp macro="" textlink="">
      <xdr:nvSpPr>
        <xdr:cNvPr id="866" name="フローチャート: 判断 865"/>
        <xdr:cNvSpPr/>
      </xdr:nvSpPr>
      <xdr:spPr>
        <a:xfrm>
          <a:off x="20383500" y="128514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75</xdr:row>
      <xdr:rowOff>106200</xdr:rowOff>
    </xdr:from>
    <xdr:to>
      <xdr:col>108</xdr:col>
      <xdr:colOff>169920</xdr:colOff>
      <xdr:row>76</xdr:row>
      <xdr:rowOff>152280</xdr:rowOff>
    </xdr:to>
    <xdr:sp macro="" textlink="">
      <xdr:nvSpPr>
        <xdr:cNvPr id="867" name="テキスト ボックス 866"/>
        <xdr:cNvSpPr/>
      </xdr:nvSpPr>
      <xdr:spPr>
        <a:xfrm>
          <a:off x="20171340" y="129649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38,020</a:t>
          </a:r>
          <a:endParaRPr lang="en-US" sz="1000" b="0" strike="noStrike" spc="-1">
            <a:latin typeface="Times New Roman"/>
          </a:endParaRPr>
        </a:p>
      </xdr:txBody>
    </xdr:sp>
    <xdr:clientData/>
  </xdr:twoCellAnchor>
  <xdr:twoCellAnchor>
    <xdr:from>
      <xdr:col>98</xdr:col>
      <xdr:colOff>2880</xdr:colOff>
      <xdr:row>74</xdr:row>
      <xdr:rowOff>31680</xdr:rowOff>
    </xdr:from>
    <xdr:to>
      <xdr:col>102</xdr:col>
      <xdr:colOff>114120</xdr:colOff>
      <xdr:row>74</xdr:row>
      <xdr:rowOff>32400</xdr:rowOff>
    </xdr:to>
    <xdr:sp macro="" textlink="">
      <xdr:nvSpPr>
        <xdr:cNvPr id="868" name="直線コネクタ 867"/>
        <xdr:cNvSpPr/>
      </xdr:nvSpPr>
      <xdr:spPr>
        <a:xfrm>
          <a:off x="18671880" y="12718980"/>
          <a:ext cx="87324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74</xdr:row>
      <xdr:rowOff>146880</xdr:rowOff>
    </xdr:from>
    <xdr:to>
      <xdr:col>102</xdr:col>
      <xdr:colOff>164520</xdr:colOff>
      <xdr:row>75</xdr:row>
      <xdr:rowOff>76680</xdr:rowOff>
    </xdr:to>
    <xdr:sp macro="" textlink="">
      <xdr:nvSpPr>
        <xdr:cNvPr id="869" name="フローチャート: 判断 868"/>
        <xdr:cNvSpPr/>
      </xdr:nvSpPr>
      <xdr:spPr>
        <a:xfrm>
          <a:off x="19494360" y="128341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75</xdr:row>
      <xdr:rowOff>88560</xdr:rowOff>
    </xdr:from>
    <xdr:to>
      <xdr:col>104</xdr:col>
      <xdr:colOff>42840</xdr:colOff>
      <xdr:row>76</xdr:row>
      <xdr:rowOff>134640</xdr:rowOff>
    </xdr:to>
    <xdr:sp macro="" textlink="">
      <xdr:nvSpPr>
        <xdr:cNvPr id="870" name="テキスト ボックス 869"/>
        <xdr:cNvSpPr/>
      </xdr:nvSpPr>
      <xdr:spPr>
        <a:xfrm>
          <a:off x="19282260" y="1294731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38,477</a:t>
          </a:r>
          <a:endParaRPr lang="en-US" sz="1000" b="0" strike="noStrike" spc="-1">
            <a:latin typeface="Times New Roman"/>
          </a:endParaRPr>
        </a:p>
      </xdr:txBody>
    </xdr:sp>
    <xdr:clientData/>
  </xdr:twoCellAnchor>
  <xdr:twoCellAnchor>
    <xdr:from>
      <xdr:col>97</xdr:col>
      <xdr:colOff>127080</xdr:colOff>
      <xdr:row>74</xdr:row>
      <xdr:rowOff>113040</xdr:rowOff>
    </xdr:from>
    <xdr:to>
      <xdr:col>98</xdr:col>
      <xdr:colOff>37800</xdr:colOff>
      <xdr:row>75</xdr:row>
      <xdr:rowOff>42840</xdr:rowOff>
    </xdr:to>
    <xdr:sp macro="" textlink="">
      <xdr:nvSpPr>
        <xdr:cNvPr id="871" name="フローチャート: 判断 870"/>
        <xdr:cNvSpPr/>
      </xdr:nvSpPr>
      <xdr:spPr>
        <a:xfrm>
          <a:off x="18605580" y="1280034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75</xdr:row>
      <xdr:rowOff>54720</xdr:rowOff>
    </xdr:from>
    <xdr:to>
      <xdr:col>99</xdr:col>
      <xdr:colOff>106560</xdr:colOff>
      <xdr:row>76</xdr:row>
      <xdr:rowOff>100800</xdr:rowOff>
    </xdr:to>
    <xdr:sp macro="" textlink="">
      <xdr:nvSpPr>
        <xdr:cNvPr id="872" name="テキスト ボックス 871"/>
        <xdr:cNvSpPr/>
      </xdr:nvSpPr>
      <xdr:spPr>
        <a:xfrm>
          <a:off x="18393480" y="1291347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39,366</a:t>
          </a:r>
          <a:endParaRPr lang="en-US" sz="1000" b="0" strike="noStrike" spc="-1">
            <a:latin typeface="Times New Roman"/>
          </a:endParaRPr>
        </a:p>
      </xdr:txBody>
    </xdr:sp>
    <xdr:clientData/>
  </xdr:twoCellAnchor>
  <xdr:twoCellAnchor editAs="oneCell">
    <xdr:from>
      <xdr:col>115</xdr:col>
      <xdr:colOff>63360</xdr:colOff>
      <xdr:row>81</xdr:row>
      <xdr:rowOff>100440</xdr:rowOff>
    </xdr:from>
    <xdr:to>
      <xdr:col>119</xdr:col>
      <xdr:colOff>126360</xdr:colOff>
      <xdr:row>82</xdr:row>
      <xdr:rowOff>146880</xdr:rowOff>
    </xdr:to>
    <xdr:sp macro="" textlink="">
      <xdr:nvSpPr>
        <xdr:cNvPr id="873" name="テキスト ボックス 872"/>
        <xdr:cNvSpPr/>
      </xdr:nvSpPr>
      <xdr:spPr>
        <a:xfrm>
          <a:off x="2197086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111</xdr:col>
      <xdr:colOff>3240</xdr:colOff>
      <xdr:row>81</xdr:row>
      <xdr:rowOff>100440</xdr:rowOff>
    </xdr:from>
    <xdr:to>
      <xdr:col>115</xdr:col>
      <xdr:colOff>66600</xdr:colOff>
      <xdr:row>82</xdr:row>
      <xdr:rowOff>146880</xdr:rowOff>
    </xdr:to>
    <xdr:sp macro="" textlink="">
      <xdr:nvSpPr>
        <xdr:cNvPr id="874" name="テキスト ボックス 873"/>
        <xdr:cNvSpPr/>
      </xdr:nvSpPr>
      <xdr:spPr>
        <a:xfrm>
          <a:off x="2114874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106</xdr:col>
      <xdr:colOff>50760</xdr:colOff>
      <xdr:row>81</xdr:row>
      <xdr:rowOff>100440</xdr:rowOff>
    </xdr:from>
    <xdr:to>
      <xdr:col>110</xdr:col>
      <xdr:colOff>114120</xdr:colOff>
      <xdr:row>82</xdr:row>
      <xdr:rowOff>146880</xdr:rowOff>
    </xdr:to>
    <xdr:sp macro="" textlink="">
      <xdr:nvSpPr>
        <xdr:cNvPr id="875" name="テキスト ボックス 874"/>
        <xdr:cNvSpPr/>
      </xdr:nvSpPr>
      <xdr:spPr>
        <a:xfrm>
          <a:off x="2024376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101</xdr:col>
      <xdr:colOff>114480</xdr:colOff>
      <xdr:row>81</xdr:row>
      <xdr:rowOff>100440</xdr:rowOff>
    </xdr:from>
    <xdr:to>
      <xdr:col>106</xdr:col>
      <xdr:colOff>3240</xdr:colOff>
      <xdr:row>82</xdr:row>
      <xdr:rowOff>146880</xdr:rowOff>
    </xdr:to>
    <xdr:sp macro="" textlink="">
      <xdr:nvSpPr>
        <xdr:cNvPr id="876" name="テキスト ボックス 875"/>
        <xdr:cNvSpPr/>
      </xdr:nvSpPr>
      <xdr:spPr>
        <a:xfrm>
          <a:off x="19354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97</xdr:col>
      <xdr:colOff>3240</xdr:colOff>
      <xdr:row>81</xdr:row>
      <xdr:rowOff>100440</xdr:rowOff>
    </xdr:from>
    <xdr:to>
      <xdr:col>101</xdr:col>
      <xdr:colOff>66240</xdr:colOff>
      <xdr:row>82</xdr:row>
      <xdr:rowOff>146880</xdr:rowOff>
    </xdr:to>
    <xdr:sp macro="" textlink="">
      <xdr:nvSpPr>
        <xdr:cNvPr id="877" name="テキスト ボックス 876"/>
        <xdr:cNvSpPr/>
      </xdr:nvSpPr>
      <xdr:spPr>
        <a:xfrm>
          <a:off x="1848174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116</xdr:col>
      <xdr:colOff>12600</xdr:colOff>
      <xdr:row>74</xdr:row>
      <xdr:rowOff>79920</xdr:rowOff>
    </xdr:from>
    <xdr:to>
      <xdr:col>116</xdr:col>
      <xdr:colOff>113760</xdr:colOff>
      <xdr:row>75</xdr:row>
      <xdr:rowOff>9720</xdr:rowOff>
    </xdr:to>
    <xdr:sp macro="" textlink="">
      <xdr:nvSpPr>
        <xdr:cNvPr id="878" name="楕円 877"/>
        <xdr:cNvSpPr/>
      </xdr:nvSpPr>
      <xdr:spPr>
        <a:xfrm>
          <a:off x="22110600" y="12767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118800</xdr:colOff>
      <xdr:row>73</xdr:row>
      <xdr:rowOff>123480</xdr:rowOff>
    </xdr:from>
    <xdr:to>
      <xdr:col>119</xdr:col>
      <xdr:colOff>119880</xdr:colOff>
      <xdr:row>74</xdr:row>
      <xdr:rowOff>169920</xdr:rowOff>
    </xdr:to>
    <xdr:sp macro="" textlink="">
      <xdr:nvSpPr>
        <xdr:cNvPr id="879" name="繰出金該当値テキスト"/>
        <xdr:cNvSpPr/>
      </xdr:nvSpPr>
      <xdr:spPr>
        <a:xfrm>
          <a:off x="22216800" y="1263933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40,233</a:t>
          </a:r>
          <a:endParaRPr lang="en-US" sz="1000" b="0" strike="noStrike" spc="-1">
            <a:latin typeface="Times New Roman"/>
          </a:endParaRPr>
        </a:p>
      </xdr:txBody>
    </xdr:sp>
    <xdr:clientData/>
  </xdr:twoCellAnchor>
  <xdr:twoCellAnchor>
    <xdr:from>
      <xdr:col>111</xdr:col>
      <xdr:colOff>127080</xdr:colOff>
      <xdr:row>74</xdr:row>
      <xdr:rowOff>124920</xdr:rowOff>
    </xdr:from>
    <xdr:to>
      <xdr:col>112</xdr:col>
      <xdr:colOff>37800</xdr:colOff>
      <xdr:row>75</xdr:row>
      <xdr:rowOff>54720</xdr:rowOff>
    </xdr:to>
    <xdr:sp macro="" textlink="">
      <xdr:nvSpPr>
        <xdr:cNvPr id="880" name="楕円 879"/>
        <xdr:cNvSpPr/>
      </xdr:nvSpPr>
      <xdr:spPr>
        <a:xfrm>
          <a:off x="21272580" y="128122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73</xdr:row>
      <xdr:rowOff>92160</xdr:rowOff>
    </xdr:from>
    <xdr:to>
      <xdr:col>113</xdr:col>
      <xdr:colOff>106560</xdr:colOff>
      <xdr:row>74</xdr:row>
      <xdr:rowOff>138600</xdr:rowOff>
    </xdr:to>
    <xdr:sp macro="" textlink="">
      <xdr:nvSpPr>
        <xdr:cNvPr id="881" name="テキスト ボックス 880"/>
        <xdr:cNvSpPr/>
      </xdr:nvSpPr>
      <xdr:spPr>
        <a:xfrm>
          <a:off x="21060480" y="1260801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39,056</a:t>
          </a:r>
          <a:endParaRPr lang="en-US" sz="1000" b="0" strike="noStrike" spc="-1">
            <a:latin typeface="Times New Roman"/>
          </a:endParaRPr>
        </a:p>
      </xdr:txBody>
    </xdr:sp>
    <xdr:clientData/>
  </xdr:twoCellAnchor>
  <xdr:twoCellAnchor>
    <xdr:from>
      <xdr:col>107</xdr:col>
      <xdr:colOff>0</xdr:colOff>
      <xdr:row>72</xdr:row>
      <xdr:rowOff>81360</xdr:rowOff>
    </xdr:from>
    <xdr:to>
      <xdr:col>107</xdr:col>
      <xdr:colOff>101160</xdr:colOff>
      <xdr:row>73</xdr:row>
      <xdr:rowOff>11160</xdr:rowOff>
    </xdr:to>
    <xdr:sp macro="" textlink="">
      <xdr:nvSpPr>
        <xdr:cNvPr id="882" name="楕円 881"/>
        <xdr:cNvSpPr/>
      </xdr:nvSpPr>
      <xdr:spPr>
        <a:xfrm>
          <a:off x="20383500" y="1242576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71</xdr:row>
      <xdr:rowOff>48600</xdr:rowOff>
    </xdr:from>
    <xdr:to>
      <xdr:col>108</xdr:col>
      <xdr:colOff>169920</xdr:colOff>
      <xdr:row>72</xdr:row>
      <xdr:rowOff>94680</xdr:rowOff>
    </xdr:to>
    <xdr:sp macro="" textlink="">
      <xdr:nvSpPr>
        <xdr:cNvPr id="883" name="テキスト ボックス 882"/>
        <xdr:cNvSpPr/>
      </xdr:nvSpPr>
      <xdr:spPr>
        <a:xfrm>
          <a:off x="20171340" y="122215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49,198</a:t>
          </a:r>
          <a:endParaRPr lang="en-US" sz="1000" b="0" strike="noStrike" spc="-1">
            <a:latin typeface="Times New Roman"/>
          </a:endParaRPr>
        </a:p>
      </xdr:txBody>
    </xdr:sp>
    <xdr:clientData/>
  </xdr:twoCellAnchor>
  <xdr:twoCellAnchor>
    <xdr:from>
      <xdr:col>102</xdr:col>
      <xdr:colOff>63360</xdr:colOff>
      <xdr:row>73</xdr:row>
      <xdr:rowOff>153360</xdr:rowOff>
    </xdr:from>
    <xdr:to>
      <xdr:col>102</xdr:col>
      <xdr:colOff>164520</xdr:colOff>
      <xdr:row>74</xdr:row>
      <xdr:rowOff>83160</xdr:rowOff>
    </xdr:to>
    <xdr:sp macro="" textlink="">
      <xdr:nvSpPr>
        <xdr:cNvPr id="884" name="楕円 883"/>
        <xdr:cNvSpPr/>
      </xdr:nvSpPr>
      <xdr:spPr>
        <a:xfrm>
          <a:off x="19494360" y="1266921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72</xdr:row>
      <xdr:rowOff>120600</xdr:rowOff>
    </xdr:from>
    <xdr:to>
      <xdr:col>104</xdr:col>
      <xdr:colOff>42840</xdr:colOff>
      <xdr:row>73</xdr:row>
      <xdr:rowOff>167040</xdr:rowOff>
    </xdr:to>
    <xdr:sp macro="" textlink="">
      <xdr:nvSpPr>
        <xdr:cNvPr id="885" name="テキスト ボックス 884"/>
        <xdr:cNvSpPr/>
      </xdr:nvSpPr>
      <xdr:spPr>
        <a:xfrm>
          <a:off x="19282260" y="124650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42,809</a:t>
          </a:r>
          <a:endParaRPr lang="en-US" sz="1000" b="0" strike="noStrike" spc="-1">
            <a:latin typeface="Times New Roman"/>
          </a:endParaRPr>
        </a:p>
      </xdr:txBody>
    </xdr:sp>
    <xdr:clientData/>
  </xdr:twoCellAnchor>
  <xdr:twoCellAnchor>
    <xdr:from>
      <xdr:col>97</xdr:col>
      <xdr:colOff>127080</xdr:colOff>
      <xdr:row>73</xdr:row>
      <xdr:rowOff>152280</xdr:rowOff>
    </xdr:from>
    <xdr:to>
      <xdr:col>98</xdr:col>
      <xdr:colOff>37800</xdr:colOff>
      <xdr:row>74</xdr:row>
      <xdr:rowOff>82080</xdr:rowOff>
    </xdr:to>
    <xdr:sp macro="" textlink="">
      <xdr:nvSpPr>
        <xdr:cNvPr id="886" name="楕円 885"/>
        <xdr:cNvSpPr/>
      </xdr:nvSpPr>
      <xdr:spPr>
        <a:xfrm>
          <a:off x="18605580" y="1266813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72</xdr:row>
      <xdr:rowOff>119520</xdr:rowOff>
    </xdr:from>
    <xdr:to>
      <xdr:col>99</xdr:col>
      <xdr:colOff>106560</xdr:colOff>
      <xdr:row>73</xdr:row>
      <xdr:rowOff>165960</xdr:rowOff>
    </xdr:to>
    <xdr:sp macro="" textlink="">
      <xdr:nvSpPr>
        <xdr:cNvPr id="887" name="テキスト ボックス 886"/>
        <xdr:cNvSpPr/>
      </xdr:nvSpPr>
      <xdr:spPr>
        <a:xfrm>
          <a:off x="18393480" y="124639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42,835</a:t>
          </a:r>
          <a:endParaRPr lang="en-US" sz="1000" b="0" strike="noStrike" spc="-1">
            <a:latin typeface="Times New Roman"/>
          </a:endParaRPr>
        </a:p>
      </xdr:txBody>
    </xdr:sp>
    <xdr:clientData/>
  </xdr:twoCellAnchor>
  <xdr:twoCellAnchor>
    <xdr:from>
      <xdr:col>96</xdr:col>
      <xdr:colOff>0</xdr:colOff>
      <xdr:row>83</xdr:row>
      <xdr:rowOff>57240</xdr:rowOff>
    </xdr:from>
    <xdr:to>
      <xdr:col>120</xdr:col>
      <xdr:colOff>114120</xdr:colOff>
      <xdr:row>85</xdr:row>
      <xdr:rowOff>31320</xdr:rowOff>
    </xdr:to>
    <xdr:sp macro="" textlink="">
      <xdr:nvSpPr>
        <xdr:cNvPr id="888" name="正方形/長方形 887"/>
        <xdr:cNvSpPr/>
      </xdr:nvSpPr>
      <xdr:spPr>
        <a:xfrm>
          <a:off x="18288000" y="14287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85</xdr:row>
      <xdr:rowOff>57240</xdr:rowOff>
    </xdr:from>
    <xdr:to>
      <xdr:col>104</xdr:col>
      <xdr:colOff>126720</xdr:colOff>
      <xdr:row>86</xdr:row>
      <xdr:rowOff>139320</xdr:rowOff>
    </xdr:to>
    <xdr:sp macro="" textlink="">
      <xdr:nvSpPr>
        <xdr:cNvPr id="889" name="正方形/長方形 888"/>
        <xdr:cNvSpPr/>
      </xdr:nvSpPr>
      <xdr:spPr>
        <a:xfrm>
          <a:off x="1841508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86</xdr:row>
      <xdr:rowOff>88920</xdr:rowOff>
    </xdr:from>
    <xdr:to>
      <xdr:col>104</xdr:col>
      <xdr:colOff>126720</xdr:colOff>
      <xdr:row>87</xdr:row>
      <xdr:rowOff>171360</xdr:rowOff>
    </xdr:to>
    <xdr:sp macro="" textlink="">
      <xdr:nvSpPr>
        <xdr:cNvPr id="890" name="正方形/長方形 889"/>
        <xdr:cNvSpPr/>
      </xdr:nvSpPr>
      <xdr:spPr>
        <a:xfrm>
          <a:off x="1841508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1/51</a:t>
          </a:r>
          <a:endParaRPr lang="en-US" sz="1200" b="0" strike="noStrike" spc="-1">
            <a:latin typeface="Times New Roman"/>
          </a:endParaRPr>
        </a:p>
      </xdr:txBody>
    </xdr:sp>
    <xdr:clientData/>
  </xdr:twoCellAnchor>
  <xdr:twoCellAnchor>
    <xdr:from>
      <xdr:col>102</xdr:col>
      <xdr:colOff>0</xdr:colOff>
      <xdr:row>85</xdr:row>
      <xdr:rowOff>57240</xdr:rowOff>
    </xdr:from>
    <xdr:to>
      <xdr:col>109</xdr:col>
      <xdr:colOff>174240</xdr:colOff>
      <xdr:row>86</xdr:row>
      <xdr:rowOff>139320</xdr:rowOff>
    </xdr:to>
    <xdr:sp macro="" textlink="">
      <xdr:nvSpPr>
        <xdr:cNvPr id="891" name="正方形/長方形 890"/>
        <xdr:cNvSpPr/>
      </xdr:nvSpPr>
      <xdr:spPr>
        <a:xfrm>
          <a:off x="19431000" y="14630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86</xdr:row>
      <xdr:rowOff>88920</xdr:rowOff>
    </xdr:from>
    <xdr:to>
      <xdr:col>109</xdr:col>
      <xdr:colOff>174240</xdr:colOff>
      <xdr:row>87</xdr:row>
      <xdr:rowOff>171360</xdr:rowOff>
    </xdr:to>
    <xdr:sp macro="" textlink="">
      <xdr:nvSpPr>
        <xdr:cNvPr id="892" name="正方形/長方形 891"/>
        <xdr:cNvSpPr/>
      </xdr:nvSpPr>
      <xdr:spPr>
        <a:xfrm>
          <a:off x="19431000" y="14833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85</xdr:row>
      <xdr:rowOff>57240</xdr:rowOff>
    </xdr:from>
    <xdr:to>
      <xdr:col>115</xdr:col>
      <xdr:colOff>174600</xdr:colOff>
      <xdr:row>86</xdr:row>
      <xdr:rowOff>139320</xdr:rowOff>
    </xdr:to>
    <xdr:sp macro="" textlink="">
      <xdr:nvSpPr>
        <xdr:cNvPr id="893" name="正方形/長方形 892"/>
        <xdr:cNvSpPr/>
      </xdr:nvSpPr>
      <xdr:spPr>
        <a:xfrm>
          <a:off x="20574000" y="14630490"/>
          <a:ext cx="15081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108</xdr:col>
      <xdr:colOff>0</xdr:colOff>
      <xdr:row>86</xdr:row>
      <xdr:rowOff>88920</xdr:rowOff>
    </xdr:from>
    <xdr:to>
      <xdr:col>115</xdr:col>
      <xdr:colOff>174600</xdr:colOff>
      <xdr:row>87</xdr:row>
      <xdr:rowOff>171360</xdr:rowOff>
    </xdr:to>
    <xdr:sp macro="" textlink="">
      <xdr:nvSpPr>
        <xdr:cNvPr id="894" name="正方形/長方形 893"/>
        <xdr:cNvSpPr/>
      </xdr:nvSpPr>
      <xdr:spPr>
        <a:xfrm>
          <a:off x="20574000" y="14833620"/>
          <a:ext cx="150810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895" name="正方形/長方形 894"/>
        <xdr:cNvSpPr/>
      </xdr:nvSpPr>
      <xdr:spPr>
        <a:xfrm>
          <a:off x="18288000" y="15113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87</xdr:row>
      <xdr:rowOff>6480</xdr:rowOff>
    </xdr:from>
    <xdr:to>
      <xdr:col>97</xdr:col>
      <xdr:colOff>150120</xdr:colOff>
      <xdr:row>88</xdr:row>
      <xdr:rowOff>26640</xdr:rowOff>
    </xdr:to>
    <xdr:sp macro="" textlink="">
      <xdr:nvSpPr>
        <xdr:cNvPr id="896" name="テキスト ボックス 895"/>
        <xdr:cNvSpPr/>
      </xdr:nvSpPr>
      <xdr:spPr>
        <a:xfrm>
          <a:off x="18252300" y="14922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101</xdr:row>
      <xdr:rowOff>82440</xdr:rowOff>
    </xdr:from>
    <xdr:to>
      <xdr:col>120</xdr:col>
      <xdr:colOff>114120</xdr:colOff>
      <xdr:row>101</xdr:row>
      <xdr:rowOff>82440</xdr:rowOff>
    </xdr:to>
    <xdr:sp macro="" textlink="">
      <xdr:nvSpPr>
        <xdr:cNvPr id="897" name="直線コネクタ 896"/>
        <xdr:cNvSpPr/>
      </xdr:nvSpPr>
      <xdr:spPr>
        <a:xfrm>
          <a:off x="18288000" y="17398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94</xdr:row>
      <xdr:rowOff>139680</xdr:rowOff>
    </xdr:from>
    <xdr:to>
      <xdr:col>120</xdr:col>
      <xdr:colOff>114120</xdr:colOff>
      <xdr:row>94</xdr:row>
      <xdr:rowOff>139680</xdr:rowOff>
    </xdr:to>
    <xdr:sp macro="" textlink="">
      <xdr:nvSpPr>
        <xdr:cNvPr id="898" name="直線コネクタ 897"/>
        <xdr:cNvSpPr/>
      </xdr:nvSpPr>
      <xdr:spPr>
        <a:xfrm>
          <a:off x="18288000" y="16255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94</xdr:row>
      <xdr:rowOff>18000</xdr:rowOff>
    </xdr:from>
    <xdr:to>
      <xdr:col>96</xdr:col>
      <xdr:colOff>29520</xdr:colOff>
      <xdr:row>95</xdr:row>
      <xdr:rowOff>64440</xdr:rowOff>
    </xdr:to>
    <xdr:sp macro="" textlink="">
      <xdr:nvSpPr>
        <xdr:cNvPr id="899" name="テキスト ボックス 898"/>
        <xdr:cNvSpPr/>
      </xdr:nvSpPr>
      <xdr:spPr>
        <a:xfrm>
          <a:off x="18040920" y="1613430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88</xdr:row>
      <xdr:rowOff>25200</xdr:rowOff>
    </xdr:from>
    <xdr:to>
      <xdr:col>120</xdr:col>
      <xdr:colOff>114120</xdr:colOff>
      <xdr:row>88</xdr:row>
      <xdr:rowOff>25200</xdr:rowOff>
    </xdr:to>
    <xdr:sp macro="" textlink="">
      <xdr:nvSpPr>
        <xdr:cNvPr id="900" name="直線コネクタ 899"/>
        <xdr:cNvSpPr/>
      </xdr:nvSpPr>
      <xdr:spPr>
        <a:xfrm>
          <a:off x="18288000" y="15112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87</xdr:row>
      <xdr:rowOff>75240</xdr:rowOff>
    </xdr:from>
    <xdr:to>
      <xdr:col>96</xdr:col>
      <xdr:colOff>29520</xdr:colOff>
      <xdr:row>88</xdr:row>
      <xdr:rowOff>121320</xdr:rowOff>
    </xdr:to>
    <xdr:sp macro="" textlink="">
      <xdr:nvSpPr>
        <xdr:cNvPr id="901" name="テキスト ボックス 900"/>
        <xdr:cNvSpPr/>
      </xdr:nvSpPr>
      <xdr:spPr>
        <a:xfrm>
          <a:off x="18040920" y="1499139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902" name="前年度繰上充用金グラフ枠"/>
        <xdr:cNvSpPr/>
      </xdr:nvSpPr>
      <xdr:spPr>
        <a:xfrm>
          <a:off x="18288000" y="15113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94</xdr:row>
      <xdr:rowOff>139680</xdr:rowOff>
    </xdr:from>
    <xdr:to>
      <xdr:col>116</xdr:col>
      <xdr:colOff>62640</xdr:colOff>
      <xdr:row>94</xdr:row>
      <xdr:rowOff>139680</xdr:rowOff>
    </xdr:to>
    <xdr:sp macro="" textlink="">
      <xdr:nvSpPr>
        <xdr:cNvPr id="903" name="直線コネクタ 902"/>
        <xdr:cNvSpPr/>
      </xdr:nvSpPr>
      <xdr:spPr>
        <a:xfrm>
          <a:off x="22159560" y="16255980"/>
          <a:ext cx="108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95</xdr:row>
      <xdr:rowOff>30600</xdr:rowOff>
    </xdr:from>
    <xdr:to>
      <xdr:col>118</xdr:col>
      <xdr:colOff>11880</xdr:colOff>
      <xdr:row>96</xdr:row>
      <xdr:rowOff>76680</xdr:rowOff>
    </xdr:to>
    <xdr:sp macro="" textlink="">
      <xdr:nvSpPr>
        <xdr:cNvPr id="904" name="前年度繰上充用金最小値テキスト"/>
        <xdr:cNvSpPr/>
      </xdr:nvSpPr>
      <xdr:spPr>
        <a:xfrm>
          <a:off x="22214280" y="1631835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905" name="直線コネクタ 904"/>
        <xdr:cNvSpPr/>
      </xdr:nvSpPr>
      <xdr:spPr>
        <a:xfrm>
          <a:off x="22072380" y="162559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93</xdr:row>
      <xdr:rowOff>30600</xdr:rowOff>
    </xdr:from>
    <xdr:to>
      <xdr:col>118</xdr:col>
      <xdr:colOff>11880</xdr:colOff>
      <xdr:row>94</xdr:row>
      <xdr:rowOff>77040</xdr:rowOff>
    </xdr:to>
    <xdr:sp macro="" textlink="">
      <xdr:nvSpPr>
        <xdr:cNvPr id="906" name="前年度繰上充用金最大値テキスト"/>
        <xdr:cNvSpPr/>
      </xdr:nvSpPr>
      <xdr:spPr>
        <a:xfrm>
          <a:off x="22214280" y="1597545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907" name="直線コネクタ 906"/>
        <xdr:cNvSpPr/>
      </xdr:nvSpPr>
      <xdr:spPr>
        <a:xfrm>
          <a:off x="22072380" y="162559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94</xdr:row>
      <xdr:rowOff>139680</xdr:rowOff>
    </xdr:from>
    <xdr:to>
      <xdr:col>116</xdr:col>
      <xdr:colOff>63360</xdr:colOff>
      <xdr:row>94</xdr:row>
      <xdr:rowOff>139680</xdr:rowOff>
    </xdr:to>
    <xdr:sp macro="" textlink="">
      <xdr:nvSpPr>
        <xdr:cNvPr id="908" name="直線コネクタ 907"/>
        <xdr:cNvSpPr/>
      </xdr:nvSpPr>
      <xdr:spPr>
        <a:xfrm>
          <a:off x="21338880" y="16255980"/>
          <a:ext cx="8224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94</xdr:row>
      <xdr:rowOff>87840</xdr:rowOff>
    </xdr:from>
    <xdr:to>
      <xdr:col>118</xdr:col>
      <xdr:colOff>11880</xdr:colOff>
      <xdr:row>95</xdr:row>
      <xdr:rowOff>134280</xdr:rowOff>
    </xdr:to>
    <xdr:sp macro="" textlink="">
      <xdr:nvSpPr>
        <xdr:cNvPr id="909" name="前年度繰上充用金平均値テキスト"/>
        <xdr:cNvSpPr/>
      </xdr:nvSpPr>
      <xdr:spPr>
        <a:xfrm>
          <a:off x="22214280" y="1620414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910" name="フローチャート: 判断 909"/>
        <xdr:cNvSpPr/>
      </xdr:nvSpPr>
      <xdr:spPr>
        <a:xfrm>
          <a:off x="22110600" y="16205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94</xdr:row>
      <xdr:rowOff>139680</xdr:rowOff>
    </xdr:from>
    <xdr:to>
      <xdr:col>112</xdr:col>
      <xdr:colOff>2880</xdr:colOff>
      <xdr:row>94</xdr:row>
      <xdr:rowOff>139680</xdr:rowOff>
    </xdr:to>
    <xdr:sp macro="" textlink="">
      <xdr:nvSpPr>
        <xdr:cNvPr id="911" name="直線コネクタ 910"/>
        <xdr:cNvSpPr/>
      </xdr:nvSpPr>
      <xdr:spPr>
        <a:xfrm>
          <a:off x="20434260" y="16255980"/>
          <a:ext cx="9046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912" name="フローチャート: 判断 911"/>
        <xdr:cNvSpPr/>
      </xdr:nvSpPr>
      <xdr:spPr>
        <a:xfrm>
          <a:off x="21272580" y="162052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95</xdr:row>
      <xdr:rowOff>30600</xdr:rowOff>
    </xdr:from>
    <xdr:to>
      <xdr:col>112</xdr:col>
      <xdr:colOff>125280</xdr:colOff>
      <xdr:row>96</xdr:row>
      <xdr:rowOff>76680</xdr:rowOff>
    </xdr:to>
    <xdr:sp macro="" textlink="">
      <xdr:nvSpPr>
        <xdr:cNvPr id="913" name="テキスト ボックス 912"/>
        <xdr:cNvSpPr/>
      </xdr:nvSpPr>
      <xdr:spPr>
        <a:xfrm>
          <a:off x="21200580" y="163183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114120</xdr:colOff>
      <xdr:row>94</xdr:row>
      <xdr:rowOff>139680</xdr:rowOff>
    </xdr:from>
    <xdr:to>
      <xdr:col>107</xdr:col>
      <xdr:colOff>50760</xdr:colOff>
      <xdr:row>94</xdr:row>
      <xdr:rowOff>139680</xdr:rowOff>
    </xdr:to>
    <xdr:sp macro="" textlink="">
      <xdr:nvSpPr>
        <xdr:cNvPr id="914" name="直線コネクタ 913"/>
        <xdr:cNvSpPr/>
      </xdr:nvSpPr>
      <xdr:spPr>
        <a:xfrm>
          <a:off x="19545120" y="16255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915" name="フローチャート: 判断 914"/>
        <xdr:cNvSpPr/>
      </xdr:nvSpPr>
      <xdr:spPr>
        <a:xfrm>
          <a:off x="20383500" y="16205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95</xdr:row>
      <xdr:rowOff>30600</xdr:rowOff>
    </xdr:from>
    <xdr:to>
      <xdr:col>108</xdr:col>
      <xdr:colOff>14040</xdr:colOff>
      <xdr:row>96</xdr:row>
      <xdr:rowOff>76680</xdr:rowOff>
    </xdr:to>
    <xdr:sp macro="" textlink="">
      <xdr:nvSpPr>
        <xdr:cNvPr id="916" name="テキスト ボックス 915"/>
        <xdr:cNvSpPr/>
      </xdr:nvSpPr>
      <xdr:spPr>
        <a:xfrm>
          <a:off x="20311440" y="1631835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98</xdr:col>
      <xdr:colOff>2880</xdr:colOff>
      <xdr:row>94</xdr:row>
      <xdr:rowOff>139680</xdr:rowOff>
    </xdr:from>
    <xdr:to>
      <xdr:col>102</xdr:col>
      <xdr:colOff>114120</xdr:colOff>
      <xdr:row>94</xdr:row>
      <xdr:rowOff>139680</xdr:rowOff>
    </xdr:to>
    <xdr:sp macro="" textlink="">
      <xdr:nvSpPr>
        <xdr:cNvPr id="917" name="直線コネクタ 916"/>
        <xdr:cNvSpPr/>
      </xdr:nvSpPr>
      <xdr:spPr>
        <a:xfrm>
          <a:off x="18671880" y="16255980"/>
          <a:ext cx="873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918" name="フローチャート: 判断 917"/>
        <xdr:cNvSpPr/>
      </xdr:nvSpPr>
      <xdr:spPr>
        <a:xfrm>
          <a:off x="19494360" y="16205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95</xdr:row>
      <xdr:rowOff>30600</xdr:rowOff>
    </xdr:from>
    <xdr:to>
      <xdr:col>103</xdr:col>
      <xdr:colOff>77400</xdr:colOff>
      <xdr:row>96</xdr:row>
      <xdr:rowOff>76680</xdr:rowOff>
    </xdr:to>
    <xdr:sp macro="" textlink="">
      <xdr:nvSpPr>
        <xdr:cNvPr id="919" name="テキスト ボックス 918"/>
        <xdr:cNvSpPr/>
      </xdr:nvSpPr>
      <xdr:spPr>
        <a:xfrm>
          <a:off x="19438200" y="163183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920" name="フローチャート: 判断 919"/>
        <xdr:cNvSpPr/>
      </xdr:nvSpPr>
      <xdr:spPr>
        <a:xfrm>
          <a:off x="18605580" y="162052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95</xdr:row>
      <xdr:rowOff>30600</xdr:rowOff>
    </xdr:from>
    <xdr:to>
      <xdr:col>98</xdr:col>
      <xdr:colOff>125280</xdr:colOff>
      <xdr:row>96</xdr:row>
      <xdr:rowOff>76680</xdr:rowOff>
    </xdr:to>
    <xdr:sp macro="" textlink="">
      <xdr:nvSpPr>
        <xdr:cNvPr id="921" name="テキスト ボックス 920"/>
        <xdr:cNvSpPr/>
      </xdr:nvSpPr>
      <xdr:spPr>
        <a:xfrm>
          <a:off x="18533580" y="163183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editAs="oneCell">
    <xdr:from>
      <xdr:col>115</xdr:col>
      <xdr:colOff>63360</xdr:colOff>
      <xdr:row>101</xdr:row>
      <xdr:rowOff>100440</xdr:rowOff>
    </xdr:from>
    <xdr:to>
      <xdr:col>119</xdr:col>
      <xdr:colOff>126360</xdr:colOff>
      <xdr:row>102</xdr:row>
      <xdr:rowOff>146880</xdr:rowOff>
    </xdr:to>
    <xdr:sp macro="" textlink="">
      <xdr:nvSpPr>
        <xdr:cNvPr id="922" name="テキスト ボックス 921"/>
        <xdr:cNvSpPr/>
      </xdr:nvSpPr>
      <xdr:spPr>
        <a:xfrm>
          <a:off x="2197086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111</xdr:col>
      <xdr:colOff>3240</xdr:colOff>
      <xdr:row>101</xdr:row>
      <xdr:rowOff>100440</xdr:rowOff>
    </xdr:from>
    <xdr:to>
      <xdr:col>115</xdr:col>
      <xdr:colOff>66600</xdr:colOff>
      <xdr:row>102</xdr:row>
      <xdr:rowOff>146880</xdr:rowOff>
    </xdr:to>
    <xdr:sp macro="" textlink="">
      <xdr:nvSpPr>
        <xdr:cNvPr id="923" name="テキスト ボックス 922"/>
        <xdr:cNvSpPr/>
      </xdr:nvSpPr>
      <xdr:spPr>
        <a:xfrm>
          <a:off x="2114874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106</xdr:col>
      <xdr:colOff>50760</xdr:colOff>
      <xdr:row>101</xdr:row>
      <xdr:rowOff>100440</xdr:rowOff>
    </xdr:from>
    <xdr:to>
      <xdr:col>110</xdr:col>
      <xdr:colOff>114120</xdr:colOff>
      <xdr:row>102</xdr:row>
      <xdr:rowOff>146880</xdr:rowOff>
    </xdr:to>
    <xdr:sp macro="" textlink="">
      <xdr:nvSpPr>
        <xdr:cNvPr id="924" name="テキスト ボックス 923"/>
        <xdr:cNvSpPr/>
      </xdr:nvSpPr>
      <xdr:spPr>
        <a:xfrm>
          <a:off x="2024376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101</xdr:col>
      <xdr:colOff>114480</xdr:colOff>
      <xdr:row>101</xdr:row>
      <xdr:rowOff>100440</xdr:rowOff>
    </xdr:from>
    <xdr:to>
      <xdr:col>106</xdr:col>
      <xdr:colOff>3240</xdr:colOff>
      <xdr:row>102</xdr:row>
      <xdr:rowOff>146880</xdr:rowOff>
    </xdr:to>
    <xdr:sp macro="" textlink="">
      <xdr:nvSpPr>
        <xdr:cNvPr id="925" name="テキスト ボックス 924"/>
        <xdr:cNvSpPr/>
      </xdr:nvSpPr>
      <xdr:spPr>
        <a:xfrm>
          <a:off x="19354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97</xdr:col>
      <xdr:colOff>3240</xdr:colOff>
      <xdr:row>101</xdr:row>
      <xdr:rowOff>100440</xdr:rowOff>
    </xdr:from>
    <xdr:to>
      <xdr:col>101</xdr:col>
      <xdr:colOff>66240</xdr:colOff>
      <xdr:row>102</xdr:row>
      <xdr:rowOff>146880</xdr:rowOff>
    </xdr:to>
    <xdr:sp macro="" textlink="">
      <xdr:nvSpPr>
        <xdr:cNvPr id="926" name="テキスト ボックス 925"/>
        <xdr:cNvSpPr/>
      </xdr:nvSpPr>
      <xdr:spPr>
        <a:xfrm>
          <a:off x="1848174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927" name="楕円 926"/>
        <xdr:cNvSpPr/>
      </xdr:nvSpPr>
      <xdr:spPr>
        <a:xfrm>
          <a:off x="22110600" y="16205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93</xdr:row>
      <xdr:rowOff>145080</xdr:rowOff>
    </xdr:from>
    <xdr:to>
      <xdr:col>118</xdr:col>
      <xdr:colOff>11880</xdr:colOff>
      <xdr:row>95</xdr:row>
      <xdr:rowOff>20160</xdr:rowOff>
    </xdr:to>
    <xdr:sp macro="" textlink="">
      <xdr:nvSpPr>
        <xdr:cNvPr id="928" name="前年度繰上充用金該当値テキスト"/>
        <xdr:cNvSpPr/>
      </xdr:nvSpPr>
      <xdr:spPr>
        <a:xfrm>
          <a:off x="22214280" y="16089930"/>
          <a:ext cx="2766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929" name="楕円 928"/>
        <xdr:cNvSpPr/>
      </xdr:nvSpPr>
      <xdr:spPr>
        <a:xfrm>
          <a:off x="21272580" y="162052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93</xdr:row>
      <xdr:rowOff>56160</xdr:rowOff>
    </xdr:from>
    <xdr:to>
      <xdr:col>112</xdr:col>
      <xdr:colOff>125280</xdr:colOff>
      <xdr:row>94</xdr:row>
      <xdr:rowOff>102600</xdr:rowOff>
    </xdr:to>
    <xdr:sp macro="" textlink="">
      <xdr:nvSpPr>
        <xdr:cNvPr id="930" name="テキスト ボックス 929"/>
        <xdr:cNvSpPr/>
      </xdr:nvSpPr>
      <xdr:spPr>
        <a:xfrm>
          <a:off x="21200580" y="1600101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931" name="楕円 930"/>
        <xdr:cNvSpPr/>
      </xdr:nvSpPr>
      <xdr:spPr>
        <a:xfrm>
          <a:off x="20383500" y="16205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93</xdr:row>
      <xdr:rowOff>56160</xdr:rowOff>
    </xdr:from>
    <xdr:to>
      <xdr:col>108</xdr:col>
      <xdr:colOff>14040</xdr:colOff>
      <xdr:row>94</xdr:row>
      <xdr:rowOff>102600</xdr:rowOff>
    </xdr:to>
    <xdr:sp macro="" textlink="">
      <xdr:nvSpPr>
        <xdr:cNvPr id="932" name="テキスト ボックス 931"/>
        <xdr:cNvSpPr/>
      </xdr:nvSpPr>
      <xdr:spPr>
        <a:xfrm>
          <a:off x="20311440" y="1600101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933" name="楕円 932"/>
        <xdr:cNvSpPr/>
      </xdr:nvSpPr>
      <xdr:spPr>
        <a:xfrm>
          <a:off x="19494360" y="16205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93</xdr:row>
      <xdr:rowOff>56160</xdr:rowOff>
    </xdr:from>
    <xdr:to>
      <xdr:col>103</xdr:col>
      <xdr:colOff>77400</xdr:colOff>
      <xdr:row>94</xdr:row>
      <xdr:rowOff>102600</xdr:rowOff>
    </xdr:to>
    <xdr:sp macro="" textlink="">
      <xdr:nvSpPr>
        <xdr:cNvPr id="934" name="テキスト ボックス 933"/>
        <xdr:cNvSpPr/>
      </xdr:nvSpPr>
      <xdr:spPr>
        <a:xfrm>
          <a:off x="19438200" y="1600101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935" name="楕円 934"/>
        <xdr:cNvSpPr/>
      </xdr:nvSpPr>
      <xdr:spPr>
        <a:xfrm>
          <a:off x="18605580" y="162052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93</xdr:row>
      <xdr:rowOff>56160</xdr:rowOff>
    </xdr:from>
    <xdr:to>
      <xdr:col>98</xdr:col>
      <xdr:colOff>125280</xdr:colOff>
      <xdr:row>94</xdr:row>
      <xdr:rowOff>102600</xdr:rowOff>
    </xdr:to>
    <xdr:sp macro="" textlink="">
      <xdr:nvSpPr>
        <xdr:cNvPr id="936" name="テキスト ボックス 935"/>
        <xdr:cNvSpPr/>
      </xdr:nvSpPr>
      <xdr:spPr>
        <a:xfrm>
          <a:off x="18533580" y="1600101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937" name="正方形/長方形 936"/>
        <xdr:cNvSpPr/>
      </xdr:nvSpPr>
      <xdr:spPr>
        <a:xfrm>
          <a:off x="762000" y="17779950"/>
          <a:ext cx="22212120" cy="190467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938" name="正方形/長方形 937"/>
        <xdr:cNvSpPr/>
      </xdr:nvSpPr>
      <xdr:spPr>
        <a:xfrm>
          <a:off x="762000" y="17843400"/>
          <a:ext cx="38478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200" b="1" i="1" strike="noStrike" spc="-1">
              <a:solidFill>
                <a:srgbClr val="FF0000"/>
              </a:solidFill>
              <a:latin typeface="ＭＳ Ｐゴシック"/>
              <a:ea typeface="ＭＳ Ｐゴシック"/>
            </a:rPr>
            <a:t>性質別歳出の分析欄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939" name="テキスト ボックス 938"/>
        <xdr:cNvSpPr/>
      </xdr:nvSpPr>
      <xdr:spPr>
        <a:xfrm>
          <a:off x="787560" y="18097650"/>
          <a:ext cx="22161000" cy="152361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歳出総額は、住民一人当たり</a:t>
          </a:r>
          <a:r>
            <a:rPr lang="en-US" sz="1300" b="0" strike="noStrike" spc="-1">
              <a:solidFill>
                <a:srgbClr val="000000"/>
              </a:solidFill>
              <a:latin typeface="ＭＳ Ｐゴシック"/>
              <a:ea typeface="ＭＳ Ｐゴシック"/>
            </a:rPr>
            <a:t>626,523</a:t>
          </a:r>
          <a:r>
            <a:rPr lang="ja-JP" sz="1300" b="0" strike="noStrike" spc="-1">
              <a:solidFill>
                <a:srgbClr val="000000"/>
              </a:solidFill>
              <a:latin typeface="ＭＳ Ｐゴシック"/>
              <a:ea typeface="ＭＳ Ｐゴシック"/>
            </a:rPr>
            <a:t>円となっている。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主な構成費目である人件費は、住民一人当たり</a:t>
          </a:r>
          <a:r>
            <a:rPr lang="en-US" sz="1300" b="0" strike="noStrike" spc="-1">
              <a:solidFill>
                <a:srgbClr val="000000"/>
              </a:solidFill>
              <a:latin typeface="ＭＳ Ｐゴシック"/>
              <a:ea typeface="ＭＳ Ｐゴシック"/>
            </a:rPr>
            <a:t>82,388</a:t>
          </a:r>
          <a:r>
            <a:rPr lang="ja-JP" sz="1300" b="0" strike="noStrike" spc="-1">
              <a:solidFill>
                <a:srgbClr val="000000"/>
              </a:solidFill>
              <a:latin typeface="ＭＳ Ｐゴシック"/>
              <a:ea typeface="ＭＳ Ｐゴシック"/>
            </a:rPr>
            <a:t>円となっており、前年度より増加した。また、都市構造の違い等により、類似団体に比べ職員数が多いことから、依然として同団体平均を上回っている状態である。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義務的経費は前年度と比較して人件費、扶助費、公債費それぞれ増加した。扶助費は、住民一人当たり</a:t>
          </a:r>
          <a:r>
            <a:rPr lang="en-US" sz="1300" b="0" strike="noStrike" spc="-1">
              <a:solidFill>
                <a:srgbClr val="000000"/>
              </a:solidFill>
              <a:latin typeface="ＭＳ Ｐゴシック"/>
              <a:ea typeface="ＭＳ Ｐゴシック"/>
            </a:rPr>
            <a:t>138,503</a:t>
          </a:r>
          <a:r>
            <a:rPr lang="ja-JP" sz="1300" b="0" strike="noStrike" spc="-1">
              <a:solidFill>
                <a:srgbClr val="000000"/>
              </a:solidFill>
              <a:latin typeface="ＭＳ Ｐゴシック"/>
              <a:ea typeface="ＭＳ Ｐゴシック"/>
            </a:rPr>
            <a:t>円であり、類似団体平均より高い水準にある。主な増加理由としては、新型コロナウイルス感染症対策として子育て世帯臨時特別給付金、ひとり親世帯臨時特別給付金を給付したほか、子どものための教育・保育給付事業の増加が挙げられ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投資的経費も前年度と比べ増加している。普通建設事業費、災害復旧事業費がそれぞれ増加したことが要因である。普通建設事業費（新規整備・更新整備）は、住民一人当たり</a:t>
          </a:r>
          <a:r>
            <a:rPr lang="en-US" sz="1300" b="0" strike="noStrike" spc="-1">
              <a:solidFill>
                <a:srgbClr val="000000"/>
              </a:solidFill>
              <a:latin typeface="ＭＳ Ｐゴシック"/>
              <a:ea typeface="ＭＳ Ｐゴシック"/>
            </a:rPr>
            <a:t>55,958</a:t>
          </a:r>
          <a:r>
            <a:rPr lang="ja-JP" sz="1300" b="0" strike="noStrike" spc="-1">
              <a:solidFill>
                <a:srgbClr val="000000"/>
              </a:solidFill>
              <a:latin typeface="ＭＳ Ｐゴシック"/>
              <a:ea typeface="ＭＳ Ｐゴシック"/>
            </a:rPr>
            <a:t>円であり、類似団体平均を上回っている。主な増加理由としては、小中学校ＩＣＴ環境整備事業や隼人駅土地区画整理事業等により、コストが前年度より増加したことが挙げられる。</a:t>
          </a:r>
          <a:endParaRPr lang="en-US" sz="1300" b="0" strike="noStrike" spc="-1">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174240</xdr:colOff>
      <xdr:row>4</xdr:row>
      <xdr:rowOff>75960</xdr:rowOff>
    </xdr:to>
    <xdr:sp macro="" textlink="">
      <xdr:nvSpPr>
        <xdr:cNvPr id="2" name="正方形/長方形 1"/>
        <xdr:cNvSpPr/>
      </xdr:nvSpPr>
      <xdr:spPr>
        <a:xfrm>
          <a:off x="634860" y="127080"/>
          <a:ext cx="126838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6</a:t>
          </a:r>
          <a:r>
            <a:rPr lang="ja-JP" sz="3200" b="1" strike="noStrike" spc="-1">
              <a:solidFill>
                <a:srgbClr val="000000"/>
              </a:solidFill>
              <a:latin typeface="ＭＳ Ｐゴシック"/>
              <a:ea typeface="ＭＳ Ｐゴシック"/>
            </a:rPr>
            <a:t>）市町村目的別歳出決算分析表（住民一人当たりのコスト）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3" name="正方形/長方形 2"/>
        <xdr:cNvSpPr/>
      </xdr:nvSpPr>
      <xdr:spPr>
        <a:xfrm>
          <a:off x="19050000" y="190530"/>
          <a:ext cx="3924120" cy="5582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4" name="正方形/長方形 3"/>
        <xdr:cNvSpPr/>
      </xdr:nvSpPr>
      <xdr:spPr>
        <a:xfrm>
          <a:off x="19069080" y="215730"/>
          <a:ext cx="3879480" cy="507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171360</xdr:rowOff>
    </xdr:to>
    <xdr:sp macro="" textlink="">
      <xdr:nvSpPr>
        <xdr:cNvPr id="5" name="正方形/長方形 4"/>
        <xdr:cNvSpPr/>
      </xdr:nvSpPr>
      <xdr:spPr>
        <a:xfrm>
          <a:off x="19094280" y="241290"/>
          <a:ext cx="3822240" cy="4444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鹿児島県霧島市</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6" name="正方形/長方形 5"/>
        <xdr:cNvSpPr/>
      </xdr:nvSpPr>
      <xdr:spPr>
        <a:xfrm>
          <a:off x="16255860" y="190530"/>
          <a:ext cx="2660160" cy="5582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7" name="正方形/長方形 6"/>
        <xdr:cNvSpPr/>
      </xdr:nvSpPr>
      <xdr:spPr>
        <a:xfrm>
          <a:off x="16281420" y="215730"/>
          <a:ext cx="2615880" cy="507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8" name="正方形/長方形 7"/>
        <xdr:cNvSpPr/>
      </xdr:nvSpPr>
      <xdr:spPr>
        <a:xfrm>
          <a:off x="16306980" y="241290"/>
          <a:ext cx="2558640" cy="456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令和</a:t>
          </a:r>
          <a:r>
            <a:rPr lang="en-US" sz="2000" b="1" strike="noStrike" spc="-1">
              <a:solidFill>
                <a:srgbClr val="FFFFFF"/>
              </a:solidFill>
              <a:latin typeface="ＭＳ ゴシック"/>
              <a:ea typeface="ＭＳ ゴシック"/>
            </a:rPr>
            <a:t>2</a:t>
          </a:r>
          <a:r>
            <a:rPr lang="ja-JP" sz="2000" b="1" strike="noStrike" spc="-1">
              <a:solidFill>
                <a:srgbClr val="FFFFFF"/>
              </a:solidFill>
              <a:latin typeface="ＭＳ ゴシック"/>
              <a:ea typeface="ＭＳ ゴシック"/>
            </a:rPr>
            <a:t>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174240</xdr:colOff>
      <xdr:row>15</xdr:row>
      <xdr:rowOff>94680</xdr:rowOff>
    </xdr:to>
    <xdr:sp macro="" textlink="">
      <xdr:nvSpPr>
        <xdr:cNvPr id="9" name="正方形/長方形 8"/>
        <xdr:cNvSpPr/>
      </xdr:nvSpPr>
      <xdr:spPr>
        <a:xfrm>
          <a:off x="762000" y="888930"/>
          <a:ext cx="10080240" cy="1777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174240</xdr:colOff>
      <xdr:row>15</xdr:row>
      <xdr:rowOff>63000</xdr:rowOff>
    </xdr:to>
    <xdr:sp macro="" textlink="">
      <xdr:nvSpPr>
        <xdr:cNvPr id="10" name="正方形/長方形 9"/>
        <xdr:cNvSpPr/>
      </xdr:nvSpPr>
      <xdr:spPr>
        <a:xfrm>
          <a:off x="889080" y="920610"/>
          <a:ext cx="138066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人口</a:t>
          </a:r>
          <a:endParaRPr lang="en-US" sz="1100" b="0" strike="noStrike" spc="-1">
            <a:latin typeface="Times New Roman"/>
          </a:endParaRPr>
        </a:p>
        <a:p>
          <a:r>
            <a:rPr lang="ja-JP" sz="1100" b="1" strike="noStrike" spc="-1">
              <a:solidFill>
                <a:srgbClr val="000000"/>
              </a:solidFill>
              <a:latin typeface="ＭＳ ゴシック"/>
              <a:ea typeface="ＭＳ ゴシック"/>
            </a:rPr>
            <a:t>　うち日本人</a:t>
          </a:r>
          <a:endParaRPr lang="en-US" sz="1100" b="0" strike="noStrike" spc="-1">
            <a:latin typeface="Times New Roman"/>
          </a:endParaRPr>
        </a:p>
        <a:p>
          <a:r>
            <a:rPr lang="ja-JP" sz="1100" b="1" strike="noStrike" spc="-1">
              <a:solidFill>
                <a:srgbClr val="000000"/>
              </a:solidFill>
              <a:latin typeface="ＭＳ ゴシック"/>
              <a:ea typeface="ＭＳ ゴシック"/>
            </a:rPr>
            <a:t>面積</a:t>
          </a:r>
          <a:endParaRPr lang="en-US" sz="1100" b="0" strike="noStrike" spc="-1">
            <a:latin typeface="Times New Roman"/>
          </a:endParaRPr>
        </a:p>
        <a:p>
          <a:r>
            <a:rPr lang="ja-JP" sz="1100" b="1" strike="noStrike" spc="-1">
              <a:solidFill>
                <a:srgbClr val="000000"/>
              </a:solidFill>
              <a:latin typeface="ＭＳ ゴシック"/>
              <a:ea typeface="ＭＳ ゴシック"/>
            </a:rPr>
            <a:t>歳入総額</a:t>
          </a:r>
          <a:endParaRPr lang="en-US" sz="1100" b="0" strike="noStrike" spc="-1">
            <a:latin typeface="Times New Roman"/>
          </a:endParaRPr>
        </a:p>
        <a:p>
          <a:r>
            <a:rPr lang="ja-JP" sz="1100" b="1" strike="noStrike" spc="-1">
              <a:solidFill>
                <a:srgbClr val="000000"/>
              </a:solidFill>
              <a:latin typeface="ＭＳ ゴシック"/>
              <a:ea typeface="ＭＳ ゴシック"/>
            </a:rPr>
            <a:t>歳出総額</a:t>
          </a:r>
          <a:endParaRPr lang="en-US" sz="1100" b="0" strike="noStrike" spc="-1">
            <a:latin typeface="Times New Roman"/>
          </a:endParaRPr>
        </a:p>
        <a:p>
          <a:r>
            <a:rPr lang="ja-JP" sz="1100" b="1" strike="noStrike" spc="-1">
              <a:solidFill>
                <a:srgbClr val="000000"/>
              </a:solidFill>
              <a:latin typeface="ＭＳ ゴシック"/>
              <a:ea typeface="ＭＳ ゴシック"/>
            </a:rPr>
            <a:t>実質収支</a:t>
          </a:r>
          <a:endParaRPr lang="en-US" sz="1100" b="0" strike="noStrike" spc="-1">
            <a:latin typeface="Times New Roman"/>
          </a:endParaRPr>
        </a:p>
        <a:p>
          <a:r>
            <a:rPr lang="ja-JP"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1" name="正方形/長方形 10"/>
        <xdr:cNvSpPr/>
      </xdr:nvSpPr>
      <xdr:spPr>
        <a:xfrm>
          <a:off x="2222580" y="920610"/>
          <a:ext cx="142212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124,993</a:t>
          </a:r>
          <a:endParaRPr lang="en-US" sz="1100" b="0" strike="noStrike" spc="-1">
            <a:latin typeface="Times New Roman"/>
          </a:endParaRPr>
        </a:p>
        <a:p>
          <a:r>
            <a:rPr lang="en-US" sz="1100" b="1" strike="noStrike" spc="-1">
              <a:solidFill>
                <a:srgbClr val="000000"/>
              </a:solidFill>
              <a:latin typeface="ＭＳ ゴシック"/>
              <a:ea typeface="ＭＳ ゴシック"/>
            </a:rPr>
            <a:t>124,165</a:t>
          </a:r>
          <a:endParaRPr lang="en-US" sz="1100" b="0" strike="noStrike" spc="-1">
            <a:latin typeface="Times New Roman"/>
          </a:endParaRPr>
        </a:p>
        <a:p>
          <a:r>
            <a:rPr lang="en-US" sz="1100" b="1" strike="noStrike" spc="-1">
              <a:solidFill>
                <a:srgbClr val="000000"/>
              </a:solidFill>
              <a:latin typeface="ＭＳ ゴシック"/>
              <a:ea typeface="ＭＳ ゴシック"/>
            </a:rPr>
            <a:t>603.16</a:t>
          </a:r>
          <a:endParaRPr lang="en-US" sz="1100" b="0" strike="noStrike" spc="-1">
            <a:latin typeface="Times New Roman"/>
          </a:endParaRPr>
        </a:p>
        <a:p>
          <a:r>
            <a:rPr lang="en-US" sz="1100" b="1" strike="noStrike" spc="-1">
              <a:solidFill>
                <a:srgbClr val="000000"/>
              </a:solidFill>
              <a:latin typeface="ＭＳ ゴシック"/>
              <a:ea typeface="ＭＳ ゴシック"/>
            </a:rPr>
            <a:t>82,017,685</a:t>
          </a:r>
          <a:endParaRPr lang="en-US" sz="1100" b="0" strike="noStrike" spc="-1">
            <a:latin typeface="Times New Roman"/>
          </a:endParaRPr>
        </a:p>
        <a:p>
          <a:r>
            <a:rPr lang="en-US" sz="1100" b="1" strike="noStrike" spc="-1">
              <a:solidFill>
                <a:srgbClr val="000000"/>
              </a:solidFill>
              <a:latin typeface="ＭＳ ゴシック"/>
              <a:ea typeface="ＭＳ ゴシック"/>
            </a:rPr>
            <a:t>78,310,983</a:t>
          </a:r>
          <a:endParaRPr lang="en-US" sz="1100" b="0" strike="noStrike" spc="-1">
            <a:latin typeface="Times New Roman"/>
          </a:endParaRPr>
        </a:p>
        <a:p>
          <a:r>
            <a:rPr lang="en-US" sz="1100" b="1" strike="noStrike" spc="-1">
              <a:solidFill>
                <a:srgbClr val="000000"/>
              </a:solidFill>
              <a:latin typeface="ＭＳ ゴシック"/>
              <a:ea typeface="ＭＳ ゴシック"/>
            </a:rPr>
            <a:t>2,701,357</a:t>
          </a:r>
          <a:endParaRPr lang="en-US" sz="1100" b="0" strike="noStrike" spc="-1">
            <a:latin typeface="Times New Roman"/>
          </a:endParaRPr>
        </a:p>
        <a:p>
          <a:r>
            <a:rPr lang="en-US" sz="1100" b="1" strike="noStrike" spc="-1">
              <a:solidFill>
                <a:srgbClr val="000000"/>
              </a:solidFill>
              <a:latin typeface="ＭＳ ゴシック"/>
              <a:ea typeface="ＭＳ ゴシック"/>
            </a:rPr>
            <a:t>34,200,306</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52,945,765</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2" name="正方形/長方形 11"/>
        <xdr:cNvSpPr/>
      </xdr:nvSpPr>
      <xdr:spPr>
        <a:xfrm>
          <a:off x="3556080" y="920610"/>
          <a:ext cx="1523640" cy="17141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ｋ㎡</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r>
            <a:rPr lang="ja-JP"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3" name="正方形/長方形 12"/>
        <xdr:cNvSpPr/>
      </xdr:nvSpPr>
      <xdr:spPr>
        <a:xfrm>
          <a:off x="5080080" y="939690"/>
          <a:ext cx="2031780" cy="9393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実質赤字比率</a:t>
          </a:r>
          <a:endParaRPr lang="en-US" sz="1100" b="0" strike="noStrike" spc="-1">
            <a:latin typeface="Times New Roman"/>
          </a:endParaRPr>
        </a:p>
        <a:p>
          <a:r>
            <a:rPr lang="ja-JP" sz="1100" b="1" strike="noStrike" spc="-1">
              <a:solidFill>
                <a:srgbClr val="000000"/>
              </a:solidFill>
              <a:latin typeface="ＭＳ ゴシック"/>
              <a:ea typeface="ＭＳ ゴシック"/>
            </a:rPr>
            <a:t>連結実質赤字比率</a:t>
          </a:r>
          <a:endParaRPr lang="en-US" sz="1100" b="0" strike="noStrike" spc="-1">
            <a:latin typeface="Times New Roman"/>
          </a:endParaRPr>
        </a:p>
        <a:p>
          <a:r>
            <a:rPr lang="ja-JP"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174600</xdr:colOff>
      <xdr:row>10</xdr:row>
      <xdr:rowOff>164520</xdr:rowOff>
    </xdr:to>
    <xdr:sp macro="" textlink="">
      <xdr:nvSpPr>
        <xdr:cNvPr id="14" name="正方形/長方形 13"/>
        <xdr:cNvSpPr/>
      </xdr:nvSpPr>
      <xdr:spPr>
        <a:xfrm>
          <a:off x="7111860" y="939690"/>
          <a:ext cx="1254240" cy="9393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a:t>
          </a:r>
          <a:endParaRPr lang="en-US" sz="1100" b="0" strike="noStrike" spc="-1">
            <a:latin typeface="Times New Roman"/>
          </a:endParaRPr>
        </a:p>
        <a:p>
          <a:r>
            <a:rPr lang="en-US" sz="1100" b="1" strike="noStrike" spc="-1">
              <a:solidFill>
                <a:srgbClr val="000000"/>
              </a:solidFill>
              <a:latin typeface="ＭＳ ゴシック"/>
              <a:ea typeface="ＭＳ ゴシック"/>
            </a:rPr>
            <a:t>6.5</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5" name="正方形/長方形 14"/>
        <xdr:cNvSpPr/>
      </xdr:nvSpPr>
      <xdr:spPr>
        <a:xfrm>
          <a:off x="8445360" y="952650"/>
          <a:ext cx="634500" cy="9394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a:t>
          </a:r>
          <a:endParaRPr lang="en-US" sz="1100" b="0" strike="noStrike" spc="-1">
            <a:latin typeface="Times New Roman"/>
          </a:endParaRPr>
        </a:p>
        <a:p>
          <a:r>
            <a:rPr lang="ja-JP"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ja-JP"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6" name="正方形/長方形 15"/>
        <xdr:cNvSpPr/>
      </xdr:nvSpPr>
      <xdr:spPr>
        <a:xfrm>
          <a:off x="5080080" y="1714500"/>
          <a:ext cx="2031780" cy="6345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r>
            <a:rPr lang="ja-JP" sz="1100" b="1" strike="noStrike" spc="-1">
              <a:solidFill>
                <a:srgbClr val="000000"/>
              </a:solidFill>
              <a:latin typeface="ＭＳ ゴシック"/>
              <a:ea typeface="ＭＳ ゴシック"/>
            </a:rPr>
            <a:t>年度毎</a:t>
          </a: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7" name="正方形/長方形 16"/>
        <xdr:cNvSpPr/>
      </xdr:nvSpPr>
      <xdr:spPr>
        <a:xfrm>
          <a:off x="7175580" y="1714500"/>
          <a:ext cx="3809640" cy="6345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H28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H29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H30  Ⅲ</a:t>
          </a:r>
          <a:r>
            <a:rPr lang="ja-JP" sz="1100" b="1" strike="noStrike" spc="-1">
              <a:solidFill>
                <a:srgbClr val="000000"/>
              </a:solidFill>
              <a:latin typeface="ＭＳ ゴシック"/>
              <a:ea typeface="ＭＳ ゴシック"/>
            </a:rPr>
            <a:t>－３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R01  Ⅲ</a:t>
          </a:r>
          <a:r>
            <a:rPr lang="ja-JP" sz="1100" b="1" strike="noStrike" spc="-1">
              <a:solidFill>
                <a:srgbClr val="000000"/>
              </a:solidFill>
              <a:latin typeface="ＭＳ ゴシック"/>
              <a:ea typeface="ＭＳ ゴシック"/>
            </a:rPr>
            <a:t>－３    </a:t>
          </a:r>
          <a:r>
            <a:rPr lang="en-US" sz="1100" b="1" strike="noStrike" spc="-1">
              <a:solidFill>
                <a:srgbClr val="000000"/>
              </a:solidFill>
              <a:latin typeface="ＭＳ ゴシック"/>
              <a:ea typeface="ＭＳ ゴシック"/>
            </a:rPr>
            <a:t>R02  Ⅲ</a:t>
          </a:r>
          <a:r>
            <a:rPr lang="ja-JP" sz="1100" b="1" strike="noStrike" spc="-1">
              <a:solidFill>
                <a:srgbClr val="000000"/>
              </a:solidFill>
              <a:latin typeface="ＭＳ ゴシック"/>
              <a:ea typeface="ＭＳ ゴシック"/>
            </a:rPr>
            <a:t>－３</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8" name="角丸四角形 17"/>
        <xdr:cNvSpPr/>
      </xdr:nvSpPr>
      <xdr:spPr>
        <a:xfrm>
          <a:off x="11074560" y="888930"/>
          <a:ext cx="1523640" cy="1142820"/>
        </a:xfrm>
        <a:prstGeom prst="roundRect">
          <a:avLst>
            <a:gd name="adj" fmla="val 0"/>
          </a:avLst>
        </a:prstGeom>
        <a:solidFill>
          <a:schemeClr val="bg1"/>
        </a:solidFill>
        <a:ln w="19050">
          <a:solidFill>
            <a:srgbClr val="000000"/>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9" name="正方形/長方形 18"/>
        <xdr:cNvSpPr/>
      </xdr:nvSpPr>
      <xdr:spPr>
        <a:xfrm>
          <a:off x="11334900" y="952650"/>
          <a:ext cx="1460280" cy="2536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20" name="正方形/長方形 19"/>
        <xdr:cNvSpPr/>
      </xdr:nvSpPr>
      <xdr:spPr>
        <a:xfrm>
          <a:off x="11334900" y="1219230"/>
          <a:ext cx="146028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21" name="正方形/長方形 20"/>
        <xdr:cNvSpPr/>
      </xdr:nvSpPr>
      <xdr:spPr>
        <a:xfrm>
          <a:off x="11334900" y="1549530"/>
          <a:ext cx="1460280" cy="6345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r>
            <a:rPr lang="ja-JP"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a:t>
          </a:r>
          <a:r>
            <a:rPr lang="ja-JP" sz="900" b="0" strike="noStrike" spc="-1">
              <a:solidFill>
                <a:srgbClr val="000000"/>
              </a:solidFill>
              <a:latin typeface="ＭＳ Ｐゴシック"/>
              <a:ea typeface="ＭＳ Ｐゴシック"/>
            </a:rPr>
            <a:t>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22" name="直線コネクタ 21"/>
        <xdr:cNvSpPr/>
      </xdr:nvSpPr>
      <xdr:spPr>
        <a:xfrm flipH="1">
          <a:off x="11156640" y="1066500"/>
          <a:ext cx="2095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23" name="楕円 22"/>
        <xdr:cNvSpPr/>
      </xdr:nvSpPr>
      <xdr:spPr>
        <a:xfrm>
          <a:off x="11211000" y="101601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24" name="フローチャート: 判断 23"/>
        <xdr:cNvSpPr/>
      </xdr:nvSpPr>
      <xdr:spPr>
        <a:xfrm>
          <a:off x="11211000" y="128259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25" name="直線コネクタ 24"/>
        <xdr:cNvSpPr/>
      </xdr:nvSpPr>
      <xdr:spPr>
        <a:xfrm>
          <a:off x="11257140" y="1523880"/>
          <a:ext cx="0" cy="1397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26" name="直線コネクタ 25"/>
        <xdr:cNvSpPr/>
      </xdr:nvSpPr>
      <xdr:spPr>
        <a:xfrm>
          <a:off x="11175720" y="1523880"/>
          <a:ext cx="1714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27" name="直線コネクタ 26"/>
        <xdr:cNvSpPr/>
      </xdr:nvSpPr>
      <xdr:spPr>
        <a:xfrm flipV="1">
          <a:off x="11257140" y="1762020"/>
          <a:ext cx="0" cy="13977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28" name="直線コネクタ 27"/>
        <xdr:cNvSpPr/>
      </xdr:nvSpPr>
      <xdr:spPr>
        <a:xfrm>
          <a:off x="11175720" y="1904670"/>
          <a:ext cx="1714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114480</xdr:rowOff>
    </xdr:from>
    <xdr:to>
      <xdr:col>54</xdr:col>
      <xdr:colOff>77400</xdr:colOff>
      <xdr:row>17</xdr:row>
      <xdr:rowOff>160560</xdr:rowOff>
    </xdr:to>
    <xdr:sp macro="" textlink="">
      <xdr:nvSpPr>
        <xdr:cNvPr id="29" name="テキスト ボックス 28"/>
        <xdr:cNvSpPr/>
      </xdr:nvSpPr>
      <xdr:spPr>
        <a:xfrm>
          <a:off x="738540" y="2857680"/>
          <a:ext cx="9625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市町村類型とは、人口および産業構造等により全国の市町村を</a:t>
          </a:r>
          <a:r>
            <a:rPr lang="en-US" sz="1000" b="0" strike="noStrike" spc="-1">
              <a:solidFill>
                <a:srgbClr val="000000"/>
              </a:solidFill>
              <a:latin typeface="ＭＳ Ｐゴシック"/>
              <a:ea typeface="ＭＳ Ｐゴシック"/>
            </a:rPr>
            <a:t>35</a:t>
          </a:r>
          <a:r>
            <a:rPr lang="ja-JP" sz="1000" b="0" strike="noStrike" spc="-1">
              <a:solidFill>
                <a:srgbClr val="000000"/>
              </a:solidFill>
              <a:latin typeface="ＭＳ Ｐゴシック"/>
              <a:ea typeface="ＭＳ Ｐゴシック"/>
            </a:rPr>
            <a:t>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editAs="oneCell">
    <xdr:from>
      <xdr:col>3</xdr:col>
      <xdr:colOff>154440</xdr:colOff>
      <xdr:row>18</xdr:row>
      <xdr:rowOff>88920</xdr:rowOff>
    </xdr:from>
    <xdr:to>
      <xdr:col>38</xdr:col>
      <xdr:colOff>33840</xdr:colOff>
      <xdr:row>19</xdr:row>
      <xdr:rowOff>135000</xdr:rowOff>
    </xdr:to>
    <xdr:sp macro="" textlink="">
      <xdr:nvSpPr>
        <xdr:cNvPr id="30" name="テキスト ボックス 29"/>
        <xdr:cNvSpPr/>
      </xdr:nvSpPr>
      <xdr:spPr>
        <a:xfrm>
          <a:off x="725940" y="3175020"/>
          <a:ext cx="65469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人口については、各調査対象年度の</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日現在の住民基本台帳に登載されている人口に基づいている。</a:t>
          </a:r>
          <a:endParaRPr lang="en-US" sz="1000" b="0" strike="noStrike" spc="-1">
            <a:latin typeface="Times New Roman"/>
          </a:endParaRPr>
        </a:p>
      </xdr:txBody>
    </xdr:sp>
    <xdr:clientData/>
  </xdr:twoCellAnchor>
  <xdr:twoCellAnchor editAs="oneCell">
    <xdr:from>
      <xdr:col>3</xdr:col>
      <xdr:colOff>163800</xdr:colOff>
      <xdr:row>20</xdr:row>
      <xdr:rowOff>63360</xdr:rowOff>
    </xdr:from>
    <xdr:to>
      <xdr:col>50</xdr:col>
      <xdr:colOff>114120</xdr:colOff>
      <xdr:row>21</xdr:row>
      <xdr:rowOff>109440</xdr:rowOff>
    </xdr:to>
    <xdr:sp macro="" textlink="">
      <xdr:nvSpPr>
        <xdr:cNvPr id="31" name="テキスト ボックス 30"/>
        <xdr:cNvSpPr/>
      </xdr:nvSpPr>
      <xdr:spPr>
        <a:xfrm>
          <a:off x="735300" y="3492360"/>
          <a:ext cx="89038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類似団体内順位、全国平均、各都道府県平均は、令和</a:t>
          </a:r>
          <a:r>
            <a:rPr lang="en-US" sz="1000" b="0" strike="noStrike" spc="-1">
              <a:solidFill>
                <a:srgbClr val="000000"/>
              </a:solidFill>
              <a:latin typeface="ＭＳ Ｐゴシック"/>
              <a:ea typeface="ＭＳ Ｐゴシック"/>
            </a:rPr>
            <a:t>2</a:t>
          </a:r>
          <a:r>
            <a:rPr lang="ja-JP" sz="1000" b="0" strike="noStrike" spc="-1">
              <a:solidFill>
                <a:srgbClr val="000000"/>
              </a:solidFill>
              <a:latin typeface="ＭＳ Ｐゴシック"/>
              <a:ea typeface="ＭＳ Ｐゴシック"/>
            </a:rPr>
            <a:t>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32" name="正方形/長方形 31"/>
        <xdr:cNvSpPr/>
      </xdr:nvSpPr>
      <xdr:spPr>
        <a:xfrm>
          <a:off x="762000" y="4000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議会費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33" name="正方形/長方形 32"/>
        <xdr:cNvSpPr/>
      </xdr:nvSpPr>
      <xdr:spPr>
        <a:xfrm>
          <a:off x="88908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126720</xdr:colOff>
      <xdr:row>27</xdr:row>
      <xdr:rowOff>171360</xdr:rowOff>
    </xdr:to>
    <xdr:sp macro="" textlink="">
      <xdr:nvSpPr>
        <xdr:cNvPr id="34" name="正方形/長方形 33"/>
        <xdr:cNvSpPr/>
      </xdr:nvSpPr>
      <xdr:spPr>
        <a:xfrm>
          <a:off x="88908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36/51</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174240</xdr:colOff>
      <xdr:row>26</xdr:row>
      <xdr:rowOff>139320</xdr:rowOff>
    </xdr:to>
    <xdr:sp macro="" textlink="">
      <xdr:nvSpPr>
        <xdr:cNvPr id="35" name="正方形/長方形 34"/>
        <xdr:cNvSpPr/>
      </xdr:nvSpPr>
      <xdr:spPr>
        <a:xfrm>
          <a:off x="1905000" y="4343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174240</xdr:colOff>
      <xdr:row>27</xdr:row>
      <xdr:rowOff>171360</xdr:rowOff>
    </xdr:to>
    <xdr:sp macro="" textlink="">
      <xdr:nvSpPr>
        <xdr:cNvPr id="36" name="正方形/長方形 35"/>
        <xdr:cNvSpPr/>
      </xdr:nvSpPr>
      <xdr:spPr>
        <a:xfrm>
          <a:off x="1905000" y="4546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2,602</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174240</xdr:colOff>
      <xdr:row>26</xdr:row>
      <xdr:rowOff>139320</xdr:rowOff>
    </xdr:to>
    <xdr:sp macro="" textlink="">
      <xdr:nvSpPr>
        <xdr:cNvPr id="37" name="正方形/長方形 36"/>
        <xdr:cNvSpPr/>
      </xdr:nvSpPr>
      <xdr:spPr>
        <a:xfrm>
          <a:off x="3048000" y="4343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174240</xdr:colOff>
      <xdr:row>27</xdr:row>
      <xdr:rowOff>171360</xdr:rowOff>
    </xdr:to>
    <xdr:sp macro="" textlink="">
      <xdr:nvSpPr>
        <xdr:cNvPr id="38" name="正方形/長方形 37"/>
        <xdr:cNvSpPr/>
      </xdr:nvSpPr>
      <xdr:spPr>
        <a:xfrm>
          <a:off x="3048000" y="4546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3,763</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39" name="正方形/長方形 38"/>
        <xdr:cNvSpPr/>
      </xdr:nvSpPr>
      <xdr:spPr>
        <a:xfrm>
          <a:off x="762000" y="4826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26640</xdr:rowOff>
    </xdr:to>
    <xdr:sp macro="" textlink="">
      <xdr:nvSpPr>
        <xdr:cNvPr id="40" name="テキスト ボックス 39"/>
        <xdr:cNvSpPr/>
      </xdr:nvSpPr>
      <xdr:spPr>
        <a:xfrm>
          <a:off x="726300" y="4635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41" name="直線コネクタ 40"/>
        <xdr:cNvSpPr/>
      </xdr:nvSpPr>
      <xdr:spPr>
        <a:xfrm>
          <a:off x="76200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40</xdr:row>
      <xdr:rowOff>132120</xdr:rowOff>
    </xdr:from>
    <xdr:to>
      <xdr:col>4</xdr:col>
      <xdr:colOff>44640</xdr:colOff>
      <xdr:row>42</xdr:row>
      <xdr:rowOff>7200</xdr:rowOff>
    </xdr:to>
    <xdr:sp macro="" textlink="">
      <xdr:nvSpPr>
        <xdr:cNvPr id="42" name="テキスト ボックス 41"/>
        <xdr:cNvSpPr/>
      </xdr:nvSpPr>
      <xdr:spPr>
        <a:xfrm>
          <a:off x="297780" y="6990120"/>
          <a:ext cx="5088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4</xdr:col>
      <xdr:colOff>0</xdr:colOff>
      <xdr:row>39</xdr:row>
      <xdr:rowOff>44280</xdr:rowOff>
    </xdr:from>
    <xdr:to>
      <xdr:col>28</xdr:col>
      <xdr:colOff>114120</xdr:colOff>
      <xdr:row>39</xdr:row>
      <xdr:rowOff>44280</xdr:rowOff>
    </xdr:to>
    <xdr:sp macro="" textlink="">
      <xdr:nvSpPr>
        <xdr:cNvPr id="43" name="直線コネクタ 42"/>
        <xdr:cNvSpPr/>
      </xdr:nvSpPr>
      <xdr:spPr>
        <a:xfrm>
          <a:off x="762000" y="6730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38</xdr:row>
      <xdr:rowOff>94320</xdr:rowOff>
    </xdr:from>
    <xdr:to>
      <xdr:col>4</xdr:col>
      <xdr:colOff>44640</xdr:colOff>
      <xdr:row>39</xdr:row>
      <xdr:rowOff>140760</xdr:rowOff>
    </xdr:to>
    <xdr:sp macro="" textlink="">
      <xdr:nvSpPr>
        <xdr:cNvPr id="44" name="テキスト ボックス 43"/>
        <xdr:cNvSpPr/>
      </xdr:nvSpPr>
      <xdr:spPr>
        <a:xfrm>
          <a:off x="297780" y="660942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4</xdr:col>
      <xdr:colOff>0</xdr:colOff>
      <xdr:row>37</xdr:row>
      <xdr:rowOff>6120</xdr:rowOff>
    </xdr:from>
    <xdr:to>
      <xdr:col>28</xdr:col>
      <xdr:colOff>114120</xdr:colOff>
      <xdr:row>37</xdr:row>
      <xdr:rowOff>6120</xdr:rowOff>
    </xdr:to>
    <xdr:sp macro="" textlink="">
      <xdr:nvSpPr>
        <xdr:cNvPr id="45" name="直線コネクタ 44"/>
        <xdr:cNvSpPr/>
      </xdr:nvSpPr>
      <xdr:spPr>
        <a:xfrm>
          <a:off x="762000" y="6349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36</xdr:row>
      <xdr:rowOff>56160</xdr:rowOff>
    </xdr:from>
    <xdr:to>
      <xdr:col>4</xdr:col>
      <xdr:colOff>44640</xdr:colOff>
      <xdr:row>37</xdr:row>
      <xdr:rowOff>102600</xdr:rowOff>
    </xdr:to>
    <xdr:sp macro="" textlink="">
      <xdr:nvSpPr>
        <xdr:cNvPr id="46" name="テキスト ボックス 45"/>
        <xdr:cNvSpPr/>
      </xdr:nvSpPr>
      <xdr:spPr>
        <a:xfrm>
          <a:off x="297780" y="62283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4</xdr:col>
      <xdr:colOff>0</xdr:colOff>
      <xdr:row>34</xdr:row>
      <xdr:rowOff>139680</xdr:rowOff>
    </xdr:from>
    <xdr:to>
      <xdr:col>28</xdr:col>
      <xdr:colOff>114120</xdr:colOff>
      <xdr:row>34</xdr:row>
      <xdr:rowOff>139680</xdr:rowOff>
    </xdr:to>
    <xdr:sp macro="" textlink="">
      <xdr:nvSpPr>
        <xdr:cNvPr id="47" name="直線コネクタ 46"/>
        <xdr:cNvSpPr/>
      </xdr:nvSpPr>
      <xdr:spPr>
        <a:xfrm>
          <a:off x="762000" y="5968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34</xdr:row>
      <xdr:rowOff>18000</xdr:rowOff>
    </xdr:from>
    <xdr:to>
      <xdr:col>4</xdr:col>
      <xdr:colOff>44640</xdr:colOff>
      <xdr:row>35</xdr:row>
      <xdr:rowOff>64440</xdr:rowOff>
    </xdr:to>
    <xdr:sp macro="" textlink="">
      <xdr:nvSpPr>
        <xdr:cNvPr id="48" name="テキスト ボックス 47"/>
        <xdr:cNvSpPr/>
      </xdr:nvSpPr>
      <xdr:spPr>
        <a:xfrm>
          <a:off x="297780" y="584730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a:t>
          </a:r>
          <a:endParaRPr lang="en-US" sz="1000" b="0" strike="noStrike" spc="-1">
            <a:latin typeface="Times New Roman"/>
          </a:endParaRPr>
        </a:p>
      </xdr:txBody>
    </xdr:sp>
    <xdr:clientData/>
  </xdr:twoCellAnchor>
  <xdr:twoCellAnchor>
    <xdr:from>
      <xdr:col>4</xdr:col>
      <xdr:colOff>0</xdr:colOff>
      <xdr:row>32</xdr:row>
      <xdr:rowOff>101520</xdr:rowOff>
    </xdr:from>
    <xdr:to>
      <xdr:col>28</xdr:col>
      <xdr:colOff>114120</xdr:colOff>
      <xdr:row>32</xdr:row>
      <xdr:rowOff>101520</xdr:rowOff>
    </xdr:to>
    <xdr:sp macro="" textlink="">
      <xdr:nvSpPr>
        <xdr:cNvPr id="49" name="直線コネクタ 48"/>
        <xdr:cNvSpPr/>
      </xdr:nvSpPr>
      <xdr:spPr>
        <a:xfrm>
          <a:off x="762000" y="5587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31</xdr:row>
      <xdr:rowOff>151200</xdr:rowOff>
    </xdr:from>
    <xdr:to>
      <xdr:col>4</xdr:col>
      <xdr:colOff>44640</xdr:colOff>
      <xdr:row>33</xdr:row>
      <xdr:rowOff>25920</xdr:rowOff>
    </xdr:to>
    <xdr:sp macro="" textlink="">
      <xdr:nvSpPr>
        <xdr:cNvPr id="50" name="テキスト ボックス 49"/>
        <xdr:cNvSpPr/>
      </xdr:nvSpPr>
      <xdr:spPr>
        <a:xfrm>
          <a:off x="297780" y="5466150"/>
          <a:ext cx="5088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4</xdr:col>
      <xdr:colOff>0</xdr:colOff>
      <xdr:row>30</xdr:row>
      <xdr:rowOff>63360</xdr:rowOff>
    </xdr:from>
    <xdr:to>
      <xdr:col>28</xdr:col>
      <xdr:colOff>114120</xdr:colOff>
      <xdr:row>30</xdr:row>
      <xdr:rowOff>63360</xdr:rowOff>
    </xdr:to>
    <xdr:sp macro="" textlink="">
      <xdr:nvSpPr>
        <xdr:cNvPr id="51" name="直線コネクタ 50"/>
        <xdr:cNvSpPr/>
      </xdr:nvSpPr>
      <xdr:spPr>
        <a:xfrm>
          <a:off x="762000" y="5206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29</xdr:row>
      <xdr:rowOff>113400</xdr:rowOff>
    </xdr:from>
    <xdr:to>
      <xdr:col>4</xdr:col>
      <xdr:colOff>44640</xdr:colOff>
      <xdr:row>30</xdr:row>
      <xdr:rowOff>159840</xdr:rowOff>
    </xdr:to>
    <xdr:sp macro="" textlink="">
      <xdr:nvSpPr>
        <xdr:cNvPr id="52" name="テキスト ボックス 51"/>
        <xdr:cNvSpPr/>
      </xdr:nvSpPr>
      <xdr:spPr>
        <a:xfrm>
          <a:off x="297780" y="508545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53" name="直線コネクタ 52"/>
        <xdr:cNvSpPr/>
      </xdr:nvSpPr>
      <xdr:spPr>
        <a:xfrm>
          <a:off x="76200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27</xdr:row>
      <xdr:rowOff>75240</xdr:rowOff>
    </xdr:from>
    <xdr:to>
      <xdr:col>4</xdr:col>
      <xdr:colOff>44640</xdr:colOff>
      <xdr:row>28</xdr:row>
      <xdr:rowOff>121320</xdr:rowOff>
    </xdr:to>
    <xdr:sp macro="" textlink="">
      <xdr:nvSpPr>
        <xdr:cNvPr id="54" name="テキスト ボックス 53"/>
        <xdr:cNvSpPr/>
      </xdr:nvSpPr>
      <xdr:spPr>
        <a:xfrm>
          <a:off x="297780" y="470439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55" name="議会費グラフ枠"/>
        <xdr:cNvSpPr/>
      </xdr:nvSpPr>
      <xdr:spPr>
        <a:xfrm>
          <a:off x="762000" y="4826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29</xdr:row>
      <xdr:rowOff>160920</xdr:rowOff>
    </xdr:from>
    <xdr:to>
      <xdr:col>24</xdr:col>
      <xdr:colOff>62640</xdr:colOff>
      <xdr:row>37</xdr:row>
      <xdr:rowOff>122760</xdr:rowOff>
    </xdr:to>
    <xdr:sp macro="" textlink="">
      <xdr:nvSpPr>
        <xdr:cNvPr id="56" name="直線コネクタ 55"/>
        <xdr:cNvSpPr/>
      </xdr:nvSpPr>
      <xdr:spPr>
        <a:xfrm flipV="1">
          <a:off x="4633560" y="5132970"/>
          <a:ext cx="1080" cy="13334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37</xdr:row>
      <xdr:rowOff>147240</xdr:rowOff>
    </xdr:from>
    <xdr:to>
      <xdr:col>27</xdr:col>
      <xdr:colOff>55800</xdr:colOff>
      <xdr:row>39</xdr:row>
      <xdr:rowOff>22320</xdr:rowOff>
    </xdr:to>
    <xdr:sp macro="" textlink="">
      <xdr:nvSpPr>
        <xdr:cNvPr id="57" name="議会費最小値テキスト"/>
        <xdr:cNvSpPr/>
      </xdr:nvSpPr>
      <xdr:spPr>
        <a:xfrm>
          <a:off x="4690440" y="6490890"/>
          <a:ext cx="5088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1,847</a:t>
          </a:r>
          <a:endParaRPr lang="en-US" sz="1000" b="0" strike="noStrike" spc="-1">
            <a:latin typeface="Times New Roman"/>
          </a:endParaRPr>
        </a:p>
      </xdr:txBody>
    </xdr:sp>
    <xdr:clientData/>
  </xdr:twoCellAnchor>
  <xdr:twoCellAnchor>
    <xdr:from>
      <xdr:col>23</xdr:col>
      <xdr:colOff>164880</xdr:colOff>
      <xdr:row>37</xdr:row>
      <xdr:rowOff>122760</xdr:rowOff>
    </xdr:from>
    <xdr:to>
      <xdr:col>24</xdr:col>
      <xdr:colOff>152280</xdr:colOff>
      <xdr:row>37</xdr:row>
      <xdr:rowOff>122760</xdr:rowOff>
    </xdr:to>
    <xdr:sp macro="" textlink="">
      <xdr:nvSpPr>
        <xdr:cNvPr id="58" name="直線コネクタ 57"/>
        <xdr:cNvSpPr/>
      </xdr:nvSpPr>
      <xdr:spPr>
        <a:xfrm>
          <a:off x="4546380" y="646641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28</xdr:row>
      <xdr:rowOff>128160</xdr:rowOff>
    </xdr:from>
    <xdr:to>
      <xdr:col>27</xdr:col>
      <xdr:colOff>55800</xdr:colOff>
      <xdr:row>30</xdr:row>
      <xdr:rowOff>3240</xdr:rowOff>
    </xdr:to>
    <xdr:sp macro="" textlink="">
      <xdr:nvSpPr>
        <xdr:cNvPr id="59" name="議会費最大値テキスト"/>
        <xdr:cNvSpPr/>
      </xdr:nvSpPr>
      <xdr:spPr>
        <a:xfrm>
          <a:off x="4690440" y="4928760"/>
          <a:ext cx="5088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3,597</a:t>
          </a:r>
          <a:endParaRPr lang="en-US" sz="1000" b="0" strike="noStrike" spc="-1">
            <a:latin typeface="Times New Roman"/>
          </a:endParaRPr>
        </a:p>
      </xdr:txBody>
    </xdr:sp>
    <xdr:clientData/>
  </xdr:twoCellAnchor>
  <xdr:twoCellAnchor>
    <xdr:from>
      <xdr:col>23</xdr:col>
      <xdr:colOff>164880</xdr:colOff>
      <xdr:row>29</xdr:row>
      <xdr:rowOff>160920</xdr:rowOff>
    </xdr:from>
    <xdr:to>
      <xdr:col>24</xdr:col>
      <xdr:colOff>152280</xdr:colOff>
      <xdr:row>29</xdr:row>
      <xdr:rowOff>160920</xdr:rowOff>
    </xdr:to>
    <xdr:sp macro="" textlink="">
      <xdr:nvSpPr>
        <xdr:cNvPr id="60" name="直線コネクタ 59"/>
        <xdr:cNvSpPr/>
      </xdr:nvSpPr>
      <xdr:spPr>
        <a:xfrm>
          <a:off x="4546380" y="513297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35</xdr:row>
      <xdr:rowOff>48240</xdr:rowOff>
    </xdr:from>
    <xdr:to>
      <xdr:col>24</xdr:col>
      <xdr:colOff>63360</xdr:colOff>
      <xdr:row>35</xdr:row>
      <xdr:rowOff>55080</xdr:rowOff>
    </xdr:to>
    <xdr:sp macro="" textlink="">
      <xdr:nvSpPr>
        <xdr:cNvPr id="61" name="直線コネクタ 60"/>
        <xdr:cNvSpPr/>
      </xdr:nvSpPr>
      <xdr:spPr>
        <a:xfrm flipV="1">
          <a:off x="3812880" y="6048990"/>
          <a:ext cx="82248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33</xdr:row>
      <xdr:rowOff>88200</xdr:rowOff>
    </xdr:from>
    <xdr:to>
      <xdr:col>27</xdr:col>
      <xdr:colOff>55800</xdr:colOff>
      <xdr:row>34</xdr:row>
      <xdr:rowOff>134640</xdr:rowOff>
    </xdr:to>
    <xdr:sp macro="" textlink="">
      <xdr:nvSpPr>
        <xdr:cNvPr id="62" name="議会費平均値テキスト"/>
        <xdr:cNvSpPr/>
      </xdr:nvSpPr>
      <xdr:spPr>
        <a:xfrm>
          <a:off x="4690440" y="574605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2,558</a:t>
          </a:r>
          <a:endParaRPr lang="en-US" sz="1000" b="0" strike="noStrike" spc="-1">
            <a:latin typeface="Times New Roman"/>
          </a:endParaRPr>
        </a:p>
      </xdr:txBody>
    </xdr:sp>
    <xdr:clientData/>
  </xdr:twoCellAnchor>
  <xdr:twoCellAnchor>
    <xdr:from>
      <xdr:col>24</xdr:col>
      <xdr:colOff>12600</xdr:colOff>
      <xdr:row>34</xdr:row>
      <xdr:rowOff>44640</xdr:rowOff>
    </xdr:from>
    <xdr:to>
      <xdr:col>24</xdr:col>
      <xdr:colOff>113760</xdr:colOff>
      <xdr:row>34</xdr:row>
      <xdr:rowOff>145800</xdr:rowOff>
    </xdr:to>
    <xdr:sp macro="" textlink="">
      <xdr:nvSpPr>
        <xdr:cNvPr id="63" name="フローチャート: 判断 62"/>
        <xdr:cNvSpPr/>
      </xdr:nvSpPr>
      <xdr:spPr>
        <a:xfrm>
          <a:off x="4584600" y="58739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35</xdr:row>
      <xdr:rowOff>8280</xdr:rowOff>
    </xdr:from>
    <xdr:to>
      <xdr:col>20</xdr:col>
      <xdr:colOff>2880</xdr:colOff>
      <xdr:row>35</xdr:row>
      <xdr:rowOff>55080</xdr:rowOff>
    </xdr:to>
    <xdr:sp macro="" textlink="">
      <xdr:nvSpPr>
        <xdr:cNvPr id="64" name="直線コネクタ 63"/>
        <xdr:cNvSpPr/>
      </xdr:nvSpPr>
      <xdr:spPr>
        <a:xfrm>
          <a:off x="2908260" y="6009030"/>
          <a:ext cx="904620" cy="46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34</xdr:row>
      <xdr:rowOff>1440</xdr:rowOff>
    </xdr:from>
    <xdr:to>
      <xdr:col>20</xdr:col>
      <xdr:colOff>37800</xdr:colOff>
      <xdr:row>34</xdr:row>
      <xdr:rowOff>102600</xdr:rowOff>
    </xdr:to>
    <xdr:sp macro="" textlink="">
      <xdr:nvSpPr>
        <xdr:cNvPr id="65" name="フローチャート: 判断 64"/>
        <xdr:cNvSpPr/>
      </xdr:nvSpPr>
      <xdr:spPr>
        <a:xfrm>
          <a:off x="3746580" y="583074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32</xdr:row>
      <xdr:rowOff>140040</xdr:rowOff>
    </xdr:from>
    <xdr:to>
      <xdr:col>21</xdr:col>
      <xdr:colOff>74880</xdr:colOff>
      <xdr:row>34</xdr:row>
      <xdr:rowOff>15120</xdr:rowOff>
    </xdr:to>
    <xdr:sp macro="" textlink="">
      <xdr:nvSpPr>
        <xdr:cNvPr id="66" name="テキスト ボックス 65"/>
        <xdr:cNvSpPr/>
      </xdr:nvSpPr>
      <xdr:spPr>
        <a:xfrm>
          <a:off x="3566520" y="5626440"/>
          <a:ext cx="5088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2,615</a:t>
          </a:r>
          <a:endParaRPr lang="en-US" sz="1000" b="0" strike="noStrike" spc="-1">
            <a:latin typeface="Times New Roman"/>
          </a:endParaRPr>
        </a:p>
      </xdr:txBody>
    </xdr:sp>
    <xdr:clientData/>
  </xdr:twoCellAnchor>
  <xdr:twoCellAnchor>
    <xdr:from>
      <xdr:col>10</xdr:col>
      <xdr:colOff>114120</xdr:colOff>
      <xdr:row>35</xdr:row>
      <xdr:rowOff>8280</xdr:rowOff>
    </xdr:from>
    <xdr:to>
      <xdr:col>15</xdr:col>
      <xdr:colOff>50760</xdr:colOff>
      <xdr:row>35</xdr:row>
      <xdr:rowOff>20520</xdr:rowOff>
    </xdr:to>
    <xdr:sp macro="" textlink="">
      <xdr:nvSpPr>
        <xdr:cNvPr id="67" name="直線コネクタ 66"/>
        <xdr:cNvSpPr/>
      </xdr:nvSpPr>
      <xdr:spPr>
        <a:xfrm flipV="1">
          <a:off x="2019120" y="6009030"/>
          <a:ext cx="889140" cy="12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33</xdr:row>
      <xdr:rowOff>143640</xdr:rowOff>
    </xdr:from>
    <xdr:to>
      <xdr:col>15</xdr:col>
      <xdr:colOff>101160</xdr:colOff>
      <xdr:row>34</xdr:row>
      <xdr:rowOff>73440</xdr:rowOff>
    </xdr:to>
    <xdr:sp macro="" textlink="">
      <xdr:nvSpPr>
        <xdr:cNvPr id="68" name="フローチャート: 判断 67"/>
        <xdr:cNvSpPr/>
      </xdr:nvSpPr>
      <xdr:spPr>
        <a:xfrm>
          <a:off x="2857500" y="580149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32</xdr:row>
      <xdr:rowOff>110880</xdr:rowOff>
    </xdr:from>
    <xdr:to>
      <xdr:col>16</xdr:col>
      <xdr:colOff>122040</xdr:colOff>
      <xdr:row>33</xdr:row>
      <xdr:rowOff>157320</xdr:rowOff>
    </xdr:to>
    <xdr:sp macro="" textlink="">
      <xdr:nvSpPr>
        <xdr:cNvPr id="69" name="テキスト ボックス 68"/>
        <xdr:cNvSpPr/>
      </xdr:nvSpPr>
      <xdr:spPr>
        <a:xfrm>
          <a:off x="2677440" y="5597280"/>
          <a:ext cx="492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2,653</a:t>
          </a:r>
          <a:endParaRPr lang="en-US" sz="1000" b="0" strike="noStrike" spc="-1">
            <a:latin typeface="Times New Roman"/>
          </a:endParaRPr>
        </a:p>
      </xdr:txBody>
    </xdr:sp>
    <xdr:clientData/>
  </xdr:twoCellAnchor>
  <xdr:twoCellAnchor>
    <xdr:from>
      <xdr:col>6</xdr:col>
      <xdr:colOff>2880</xdr:colOff>
      <xdr:row>35</xdr:row>
      <xdr:rowOff>20520</xdr:rowOff>
    </xdr:from>
    <xdr:to>
      <xdr:col>10</xdr:col>
      <xdr:colOff>114120</xdr:colOff>
      <xdr:row>35</xdr:row>
      <xdr:rowOff>39600</xdr:rowOff>
    </xdr:to>
    <xdr:sp macro="" textlink="">
      <xdr:nvSpPr>
        <xdr:cNvPr id="70" name="直線コネクタ 69"/>
        <xdr:cNvSpPr/>
      </xdr:nvSpPr>
      <xdr:spPr>
        <a:xfrm flipV="1">
          <a:off x="1145880" y="6021270"/>
          <a:ext cx="873240" cy="19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33</xdr:row>
      <xdr:rowOff>132480</xdr:rowOff>
    </xdr:from>
    <xdr:to>
      <xdr:col>10</xdr:col>
      <xdr:colOff>164520</xdr:colOff>
      <xdr:row>34</xdr:row>
      <xdr:rowOff>62280</xdr:rowOff>
    </xdr:to>
    <xdr:sp macro="" textlink="">
      <xdr:nvSpPr>
        <xdr:cNvPr id="71" name="フローチャート: 判断 70"/>
        <xdr:cNvSpPr/>
      </xdr:nvSpPr>
      <xdr:spPr>
        <a:xfrm>
          <a:off x="1968360" y="579033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32</xdr:row>
      <xdr:rowOff>99360</xdr:rowOff>
    </xdr:from>
    <xdr:to>
      <xdr:col>12</xdr:col>
      <xdr:colOff>11160</xdr:colOff>
      <xdr:row>33</xdr:row>
      <xdr:rowOff>145800</xdr:rowOff>
    </xdr:to>
    <xdr:sp macro="" textlink="">
      <xdr:nvSpPr>
        <xdr:cNvPr id="72" name="テキスト ボックス 71"/>
        <xdr:cNvSpPr/>
      </xdr:nvSpPr>
      <xdr:spPr>
        <a:xfrm>
          <a:off x="1788300" y="55857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2,668</a:t>
          </a:r>
          <a:endParaRPr lang="en-US" sz="1000" b="0" strike="noStrike" spc="-1">
            <a:latin typeface="Times New Roman"/>
          </a:endParaRPr>
        </a:p>
      </xdr:txBody>
    </xdr:sp>
    <xdr:clientData/>
  </xdr:twoCellAnchor>
  <xdr:twoCellAnchor>
    <xdr:from>
      <xdr:col>5</xdr:col>
      <xdr:colOff>127080</xdr:colOff>
      <xdr:row>33</xdr:row>
      <xdr:rowOff>132480</xdr:rowOff>
    </xdr:from>
    <xdr:to>
      <xdr:col>6</xdr:col>
      <xdr:colOff>37800</xdr:colOff>
      <xdr:row>34</xdr:row>
      <xdr:rowOff>62280</xdr:rowOff>
    </xdr:to>
    <xdr:sp macro="" textlink="">
      <xdr:nvSpPr>
        <xdr:cNvPr id="73" name="フローチャート: 判断 72"/>
        <xdr:cNvSpPr/>
      </xdr:nvSpPr>
      <xdr:spPr>
        <a:xfrm>
          <a:off x="1079580" y="579033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32</xdr:row>
      <xdr:rowOff>99360</xdr:rowOff>
    </xdr:from>
    <xdr:to>
      <xdr:col>7</xdr:col>
      <xdr:colOff>74880</xdr:colOff>
      <xdr:row>33</xdr:row>
      <xdr:rowOff>145800</xdr:rowOff>
    </xdr:to>
    <xdr:sp macro="" textlink="">
      <xdr:nvSpPr>
        <xdr:cNvPr id="74" name="テキスト ボックス 73"/>
        <xdr:cNvSpPr/>
      </xdr:nvSpPr>
      <xdr:spPr>
        <a:xfrm>
          <a:off x="899520" y="55857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2,668</a:t>
          </a:r>
          <a:endParaRPr lang="en-US" sz="1000" b="0" strike="noStrike" spc="-1">
            <a:latin typeface="Times New Roman"/>
          </a:endParaRPr>
        </a:p>
      </xdr:txBody>
    </xdr:sp>
    <xdr:clientData/>
  </xdr:twoCellAnchor>
  <xdr:twoCellAnchor editAs="oneCell">
    <xdr:from>
      <xdr:col>23</xdr:col>
      <xdr:colOff>63360</xdr:colOff>
      <xdr:row>41</xdr:row>
      <xdr:rowOff>100440</xdr:rowOff>
    </xdr:from>
    <xdr:to>
      <xdr:col>27</xdr:col>
      <xdr:colOff>126720</xdr:colOff>
      <xdr:row>42</xdr:row>
      <xdr:rowOff>146880</xdr:rowOff>
    </xdr:to>
    <xdr:sp macro="" textlink="">
      <xdr:nvSpPr>
        <xdr:cNvPr id="75" name="テキスト ボックス 74"/>
        <xdr:cNvSpPr/>
      </xdr:nvSpPr>
      <xdr:spPr>
        <a:xfrm>
          <a:off x="444486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19</xdr:col>
      <xdr:colOff>3240</xdr:colOff>
      <xdr:row>41</xdr:row>
      <xdr:rowOff>100440</xdr:rowOff>
    </xdr:from>
    <xdr:to>
      <xdr:col>23</xdr:col>
      <xdr:colOff>66600</xdr:colOff>
      <xdr:row>42</xdr:row>
      <xdr:rowOff>146880</xdr:rowOff>
    </xdr:to>
    <xdr:sp macro="" textlink="">
      <xdr:nvSpPr>
        <xdr:cNvPr id="76" name="テキスト ボックス 75"/>
        <xdr:cNvSpPr/>
      </xdr:nvSpPr>
      <xdr:spPr>
        <a:xfrm>
          <a:off x="362274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50760</xdr:colOff>
      <xdr:row>41</xdr:row>
      <xdr:rowOff>100440</xdr:rowOff>
    </xdr:from>
    <xdr:to>
      <xdr:col>18</xdr:col>
      <xdr:colOff>113760</xdr:colOff>
      <xdr:row>42</xdr:row>
      <xdr:rowOff>146880</xdr:rowOff>
    </xdr:to>
    <xdr:sp macro="" textlink="">
      <xdr:nvSpPr>
        <xdr:cNvPr id="77" name="テキスト ボックス 76"/>
        <xdr:cNvSpPr/>
      </xdr:nvSpPr>
      <xdr:spPr>
        <a:xfrm>
          <a:off x="271776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9</xdr:col>
      <xdr:colOff>114480</xdr:colOff>
      <xdr:row>41</xdr:row>
      <xdr:rowOff>100440</xdr:rowOff>
    </xdr:from>
    <xdr:to>
      <xdr:col>14</xdr:col>
      <xdr:colOff>3240</xdr:colOff>
      <xdr:row>42</xdr:row>
      <xdr:rowOff>146880</xdr:rowOff>
    </xdr:to>
    <xdr:sp macro="" textlink="">
      <xdr:nvSpPr>
        <xdr:cNvPr id="78" name="テキスト ボックス 77"/>
        <xdr:cNvSpPr/>
      </xdr:nvSpPr>
      <xdr:spPr>
        <a:xfrm>
          <a:off x="1828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3240</xdr:colOff>
      <xdr:row>41</xdr:row>
      <xdr:rowOff>100440</xdr:rowOff>
    </xdr:from>
    <xdr:to>
      <xdr:col>9</xdr:col>
      <xdr:colOff>66600</xdr:colOff>
      <xdr:row>42</xdr:row>
      <xdr:rowOff>146880</xdr:rowOff>
    </xdr:to>
    <xdr:sp macro="" textlink="">
      <xdr:nvSpPr>
        <xdr:cNvPr id="79" name="テキスト ボックス 78"/>
        <xdr:cNvSpPr/>
      </xdr:nvSpPr>
      <xdr:spPr>
        <a:xfrm>
          <a:off x="95574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24</xdr:col>
      <xdr:colOff>12600</xdr:colOff>
      <xdr:row>34</xdr:row>
      <xdr:rowOff>168840</xdr:rowOff>
    </xdr:from>
    <xdr:to>
      <xdr:col>24</xdr:col>
      <xdr:colOff>113760</xdr:colOff>
      <xdr:row>35</xdr:row>
      <xdr:rowOff>98640</xdr:rowOff>
    </xdr:to>
    <xdr:sp macro="" textlink="">
      <xdr:nvSpPr>
        <xdr:cNvPr id="80" name="楕円 79"/>
        <xdr:cNvSpPr/>
      </xdr:nvSpPr>
      <xdr:spPr>
        <a:xfrm>
          <a:off x="4584600" y="599814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34</xdr:row>
      <xdr:rowOff>167760</xdr:rowOff>
    </xdr:from>
    <xdr:to>
      <xdr:col>27</xdr:col>
      <xdr:colOff>55800</xdr:colOff>
      <xdr:row>36</xdr:row>
      <xdr:rowOff>42480</xdr:rowOff>
    </xdr:to>
    <xdr:sp macro="" textlink="">
      <xdr:nvSpPr>
        <xdr:cNvPr id="81" name="議会費該当値テキスト"/>
        <xdr:cNvSpPr/>
      </xdr:nvSpPr>
      <xdr:spPr>
        <a:xfrm>
          <a:off x="4690440" y="5997060"/>
          <a:ext cx="5088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2,395</a:t>
          </a:r>
          <a:endParaRPr lang="en-US" sz="1000" b="0" strike="noStrike" spc="-1">
            <a:latin typeface="Times New Roman"/>
          </a:endParaRPr>
        </a:p>
      </xdr:txBody>
    </xdr:sp>
    <xdr:clientData/>
  </xdr:twoCellAnchor>
  <xdr:twoCellAnchor>
    <xdr:from>
      <xdr:col>19</xdr:col>
      <xdr:colOff>127080</xdr:colOff>
      <xdr:row>35</xdr:row>
      <xdr:rowOff>4320</xdr:rowOff>
    </xdr:from>
    <xdr:to>
      <xdr:col>20</xdr:col>
      <xdr:colOff>37800</xdr:colOff>
      <xdr:row>35</xdr:row>
      <xdr:rowOff>105480</xdr:rowOff>
    </xdr:to>
    <xdr:sp macro="" textlink="">
      <xdr:nvSpPr>
        <xdr:cNvPr id="82" name="楕円 81"/>
        <xdr:cNvSpPr/>
      </xdr:nvSpPr>
      <xdr:spPr>
        <a:xfrm>
          <a:off x="3746580" y="600507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35</xdr:row>
      <xdr:rowOff>117720</xdr:rowOff>
    </xdr:from>
    <xdr:to>
      <xdr:col>21</xdr:col>
      <xdr:colOff>74880</xdr:colOff>
      <xdr:row>36</xdr:row>
      <xdr:rowOff>163800</xdr:rowOff>
    </xdr:to>
    <xdr:sp macro="" textlink="">
      <xdr:nvSpPr>
        <xdr:cNvPr id="83" name="テキスト ボックス 82"/>
        <xdr:cNvSpPr/>
      </xdr:nvSpPr>
      <xdr:spPr>
        <a:xfrm>
          <a:off x="3566520" y="611847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2,386</a:t>
          </a:r>
          <a:endParaRPr lang="en-US" sz="1000" b="0" strike="noStrike" spc="-1">
            <a:latin typeface="Times New Roman"/>
          </a:endParaRPr>
        </a:p>
      </xdr:txBody>
    </xdr:sp>
    <xdr:clientData/>
  </xdr:twoCellAnchor>
  <xdr:twoCellAnchor>
    <xdr:from>
      <xdr:col>15</xdr:col>
      <xdr:colOff>0</xdr:colOff>
      <xdr:row>34</xdr:row>
      <xdr:rowOff>129240</xdr:rowOff>
    </xdr:from>
    <xdr:to>
      <xdr:col>15</xdr:col>
      <xdr:colOff>101160</xdr:colOff>
      <xdr:row>35</xdr:row>
      <xdr:rowOff>59040</xdr:rowOff>
    </xdr:to>
    <xdr:sp macro="" textlink="">
      <xdr:nvSpPr>
        <xdr:cNvPr id="84" name="楕円 83"/>
        <xdr:cNvSpPr/>
      </xdr:nvSpPr>
      <xdr:spPr>
        <a:xfrm>
          <a:off x="2857500" y="595854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35</xdr:row>
      <xdr:rowOff>70920</xdr:rowOff>
    </xdr:from>
    <xdr:to>
      <xdr:col>16</xdr:col>
      <xdr:colOff>122040</xdr:colOff>
      <xdr:row>36</xdr:row>
      <xdr:rowOff>117000</xdr:rowOff>
    </xdr:to>
    <xdr:sp macro="" textlink="">
      <xdr:nvSpPr>
        <xdr:cNvPr id="85" name="テキスト ボックス 84"/>
        <xdr:cNvSpPr/>
      </xdr:nvSpPr>
      <xdr:spPr>
        <a:xfrm>
          <a:off x="2677440" y="6071670"/>
          <a:ext cx="492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2,447</a:t>
          </a:r>
          <a:endParaRPr lang="en-US" sz="1000" b="0" strike="noStrike" spc="-1">
            <a:latin typeface="Times New Roman"/>
          </a:endParaRPr>
        </a:p>
      </xdr:txBody>
    </xdr:sp>
    <xdr:clientData/>
  </xdr:twoCellAnchor>
  <xdr:twoCellAnchor>
    <xdr:from>
      <xdr:col>10</xdr:col>
      <xdr:colOff>63360</xdr:colOff>
      <xdr:row>34</xdr:row>
      <xdr:rowOff>141480</xdr:rowOff>
    </xdr:from>
    <xdr:to>
      <xdr:col>10</xdr:col>
      <xdr:colOff>164520</xdr:colOff>
      <xdr:row>35</xdr:row>
      <xdr:rowOff>71280</xdr:rowOff>
    </xdr:to>
    <xdr:sp macro="" textlink="">
      <xdr:nvSpPr>
        <xdr:cNvPr id="86" name="楕円 85"/>
        <xdr:cNvSpPr/>
      </xdr:nvSpPr>
      <xdr:spPr>
        <a:xfrm>
          <a:off x="1968360" y="59707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35</xdr:row>
      <xdr:rowOff>83160</xdr:rowOff>
    </xdr:from>
    <xdr:to>
      <xdr:col>12</xdr:col>
      <xdr:colOff>11160</xdr:colOff>
      <xdr:row>36</xdr:row>
      <xdr:rowOff>129240</xdr:rowOff>
    </xdr:to>
    <xdr:sp macro="" textlink="">
      <xdr:nvSpPr>
        <xdr:cNvPr id="87" name="テキスト ボックス 86"/>
        <xdr:cNvSpPr/>
      </xdr:nvSpPr>
      <xdr:spPr>
        <a:xfrm>
          <a:off x="1788300" y="608391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2,431</a:t>
          </a:r>
          <a:endParaRPr lang="en-US" sz="1000" b="0" strike="noStrike" spc="-1">
            <a:latin typeface="Times New Roman"/>
          </a:endParaRPr>
        </a:p>
      </xdr:txBody>
    </xdr:sp>
    <xdr:clientData/>
  </xdr:twoCellAnchor>
  <xdr:twoCellAnchor>
    <xdr:from>
      <xdr:col>5</xdr:col>
      <xdr:colOff>127080</xdr:colOff>
      <xdr:row>34</xdr:row>
      <xdr:rowOff>160560</xdr:rowOff>
    </xdr:from>
    <xdr:to>
      <xdr:col>6</xdr:col>
      <xdr:colOff>37800</xdr:colOff>
      <xdr:row>35</xdr:row>
      <xdr:rowOff>90360</xdr:rowOff>
    </xdr:to>
    <xdr:sp macro="" textlink="">
      <xdr:nvSpPr>
        <xdr:cNvPr id="88" name="楕円 87"/>
        <xdr:cNvSpPr/>
      </xdr:nvSpPr>
      <xdr:spPr>
        <a:xfrm>
          <a:off x="1079580" y="598986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35</xdr:row>
      <xdr:rowOff>102240</xdr:rowOff>
    </xdr:from>
    <xdr:to>
      <xdr:col>7</xdr:col>
      <xdr:colOff>74880</xdr:colOff>
      <xdr:row>36</xdr:row>
      <xdr:rowOff>148320</xdr:rowOff>
    </xdr:to>
    <xdr:sp macro="" textlink="">
      <xdr:nvSpPr>
        <xdr:cNvPr id="89" name="テキスト ボックス 88"/>
        <xdr:cNvSpPr/>
      </xdr:nvSpPr>
      <xdr:spPr>
        <a:xfrm>
          <a:off x="899520" y="610299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2,406</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90" name="正方形/長方形 89"/>
        <xdr:cNvSpPr/>
      </xdr:nvSpPr>
      <xdr:spPr>
        <a:xfrm>
          <a:off x="762000" y="7429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総務費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91" name="正方形/長方形 90"/>
        <xdr:cNvSpPr/>
      </xdr:nvSpPr>
      <xdr:spPr>
        <a:xfrm>
          <a:off x="88908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126720</xdr:colOff>
      <xdr:row>47</xdr:row>
      <xdr:rowOff>171360</xdr:rowOff>
    </xdr:to>
    <xdr:sp macro="" textlink="">
      <xdr:nvSpPr>
        <xdr:cNvPr id="92" name="正方形/長方形 91"/>
        <xdr:cNvSpPr/>
      </xdr:nvSpPr>
      <xdr:spPr>
        <a:xfrm>
          <a:off x="88908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5/51</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174240</xdr:colOff>
      <xdr:row>46</xdr:row>
      <xdr:rowOff>139320</xdr:rowOff>
    </xdr:to>
    <xdr:sp macro="" textlink="">
      <xdr:nvSpPr>
        <xdr:cNvPr id="93" name="正方形/長方形 92"/>
        <xdr:cNvSpPr/>
      </xdr:nvSpPr>
      <xdr:spPr>
        <a:xfrm>
          <a:off x="1905000" y="7772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174240</xdr:colOff>
      <xdr:row>47</xdr:row>
      <xdr:rowOff>171360</xdr:rowOff>
    </xdr:to>
    <xdr:sp macro="" textlink="">
      <xdr:nvSpPr>
        <xdr:cNvPr id="94" name="正方形/長方形 93"/>
        <xdr:cNvSpPr/>
      </xdr:nvSpPr>
      <xdr:spPr>
        <a:xfrm>
          <a:off x="1905000" y="7975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157,834</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174240</xdr:colOff>
      <xdr:row>46</xdr:row>
      <xdr:rowOff>139320</xdr:rowOff>
    </xdr:to>
    <xdr:sp macro="" textlink="">
      <xdr:nvSpPr>
        <xdr:cNvPr id="95" name="正方形/長方形 94"/>
        <xdr:cNvSpPr/>
      </xdr:nvSpPr>
      <xdr:spPr>
        <a:xfrm>
          <a:off x="3048000" y="7772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174240</xdr:colOff>
      <xdr:row>47</xdr:row>
      <xdr:rowOff>171360</xdr:rowOff>
    </xdr:to>
    <xdr:sp macro="" textlink="">
      <xdr:nvSpPr>
        <xdr:cNvPr id="96" name="正方形/長方形 95"/>
        <xdr:cNvSpPr/>
      </xdr:nvSpPr>
      <xdr:spPr>
        <a:xfrm>
          <a:off x="3048000" y="7975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190,560</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97" name="正方形/長方形 96"/>
        <xdr:cNvSpPr/>
      </xdr:nvSpPr>
      <xdr:spPr>
        <a:xfrm>
          <a:off x="762000" y="8255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26640</xdr:rowOff>
    </xdr:to>
    <xdr:sp macro="" textlink="">
      <xdr:nvSpPr>
        <xdr:cNvPr id="98" name="テキスト ボックス 97"/>
        <xdr:cNvSpPr/>
      </xdr:nvSpPr>
      <xdr:spPr>
        <a:xfrm>
          <a:off x="726300" y="8064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99" name="直線コネクタ 98"/>
        <xdr:cNvSpPr/>
      </xdr:nvSpPr>
      <xdr:spPr>
        <a:xfrm>
          <a:off x="76200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60</xdr:row>
      <xdr:rowOff>132120</xdr:rowOff>
    </xdr:from>
    <xdr:to>
      <xdr:col>4</xdr:col>
      <xdr:colOff>29520</xdr:colOff>
      <xdr:row>62</xdr:row>
      <xdr:rowOff>7200</xdr:rowOff>
    </xdr:to>
    <xdr:sp macro="" textlink="">
      <xdr:nvSpPr>
        <xdr:cNvPr id="100" name="テキスト ボックス 99"/>
        <xdr:cNvSpPr/>
      </xdr:nvSpPr>
      <xdr:spPr>
        <a:xfrm>
          <a:off x="514920" y="10419120"/>
          <a:ext cx="2766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58</xdr:row>
      <xdr:rowOff>139680</xdr:rowOff>
    </xdr:from>
    <xdr:to>
      <xdr:col>28</xdr:col>
      <xdr:colOff>114120</xdr:colOff>
      <xdr:row>58</xdr:row>
      <xdr:rowOff>139680</xdr:rowOff>
    </xdr:to>
    <xdr:sp macro="" textlink="">
      <xdr:nvSpPr>
        <xdr:cNvPr id="101" name="直線コネクタ 100"/>
        <xdr:cNvSpPr/>
      </xdr:nvSpPr>
      <xdr:spPr>
        <a:xfrm>
          <a:off x="762000" y="100837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58</xdr:row>
      <xdr:rowOff>18000</xdr:rowOff>
    </xdr:from>
    <xdr:to>
      <xdr:col>4</xdr:col>
      <xdr:colOff>44280</xdr:colOff>
      <xdr:row>59</xdr:row>
      <xdr:rowOff>64440</xdr:rowOff>
    </xdr:to>
    <xdr:sp macro="" textlink="">
      <xdr:nvSpPr>
        <xdr:cNvPr id="102" name="テキスト ボックス 101"/>
        <xdr:cNvSpPr/>
      </xdr:nvSpPr>
      <xdr:spPr>
        <a:xfrm>
          <a:off x="233700" y="99621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56</xdr:row>
      <xdr:rowOff>25200</xdr:rowOff>
    </xdr:from>
    <xdr:to>
      <xdr:col>28</xdr:col>
      <xdr:colOff>114120</xdr:colOff>
      <xdr:row>56</xdr:row>
      <xdr:rowOff>25200</xdr:rowOff>
    </xdr:to>
    <xdr:sp macro="" textlink="">
      <xdr:nvSpPr>
        <xdr:cNvPr id="103" name="直線コネクタ 102"/>
        <xdr:cNvSpPr/>
      </xdr:nvSpPr>
      <xdr:spPr>
        <a:xfrm>
          <a:off x="762000" y="96264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55</xdr:row>
      <xdr:rowOff>75240</xdr:rowOff>
    </xdr:from>
    <xdr:to>
      <xdr:col>4</xdr:col>
      <xdr:colOff>60120</xdr:colOff>
      <xdr:row>56</xdr:row>
      <xdr:rowOff>121320</xdr:rowOff>
    </xdr:to>
    <xdr:sp macro="" textlink="">
      <xdr:nvSpPr>
        <xdr:cNvPr id="104" name="テキスト ボックス 103"/>
        <xdr:cNvSpPr/>
      </xdr:nvSpPr>
      <xdr:spPr>
        <a:xfrm>
          <a:off x="169920" y="950499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53</xdr:row>
      <xdr:rowOff>82440</xdr:rowOff>
    </xdr:from>
    <xdr:to>
      <xdr:col>28</xdr:col>
      <xdr:colOff>114120</xdr:colOff>
      <xdr:row>53</xdr:row>
      <xdr:rowOff>82440</xdr:rowOff>
    </xdr:to>
    <xdr:sp macro="" textlink="">
      <xdr:nvSpPr>
        <xdr:cNvPr id="105" name="直線コネクタ 104"/>
        <xdr:cNvSpPr/>
      </xdr:nvSpPr>
      <xdr:spPr>
        <a:xfrm>
          <a:off x="762000" y="91692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52</xdr:row>
      <xdr:rowOff>132120</xdr:rowOff>
    </xdr:from>
    <xdr:to>
      <xdr:col>4</xdr:col>
      <xdr:colOff>60120</xdr:colOff>
      <xdr:row>54</xdr:row>
      <xdr:rowOff>7200</xdr:rowOff>
    </xdr:to>
    <xdr:sp macro="" textlink="">
      <xdr:nvSpPr>
        <xdr:cNvPr id="106" name="テキスト ボックス 105"/>
        <xdr:cNvSpPr/>
      </xdr:nvSpPr>
      <xdr:spPr>
        <a:xfrm>
          <a:off x="169920" y="9047520"/>
          <a:ext cx="6522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50</xdr:row>
      <xdr:rowOff>139680</xdr:rowOff>
    </xdr:from>
    <xdr:to>
      <xdr:col>28</xdr:col>
      <xdr:colOff>114120</xdr:colOff>
      <xdr:row>50</xdr:row>
      <xdr:rowOff>139680</xdr:rowOff>
    </xdr:to>
    <xdr:sp macro="" textlink="">
      <xdr:nvSpPr>
        <xdr:cNvPr id="107" name="直線コネクタ 106"/>
        <xdr:cNvSpPr/>
      </xdr:nvSpPr>
      <xdr:spPr>
        <a:xfrm>
          <a:off x="762000" y="87121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50</xdr:row>
      <xdr:rowOff>18000</xdr:rowOff>
    </xdr:from>
    <xdr:to>
      <xdr:col>4</xdr:col>
      <xdr:colOff>60120</xdr:colOff>
      <xdr:row>51</xdr:row>
      <xdr:rowOff>64440</xdr:rowOff>
    </xdr:to>
    <xdr:sp macro="" textlink="">
      <xdr:nvSpPr>
        <xdr:cNvPr id="108" name="テキスト ボックス 107"/>
        <xdr:cNvSpPr/>
      </xdr:nvSpPr>
      <xdr:spPr>
        <a:xfrm>
          <a:off x="169920" y="859050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09" name="直線コネクタ 108"/>
        <xdr:cNvSpPr/>
      </xdr:nvSpPr>
      <xdr:spPr>
        <a:xfrm>
          <a:off x="76200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47</xdr:row>
      <xdr:rowOff>75240</xdr:rowOff>
    </xdr:from>
    <xdr:to>
      <xdr:col>4</xdr:col>
      <xdr:colOff>60120</xdr:colOff>
      <xdr:row>48</xdr:row>
      <xdr:rowOff>121320</xdr:rowOff>
    </xdr:to>
    <xdr:sp macro="" textlink="">
      <xdr:nvSpPr>
        <xdr:cNvPr id="110" name="テキスト ボックス 109"/>
        <xdr:cNvSpPr/>
      </xdr:nvSpPr>
      <xdr:spPr>
        <a:xfrm>
          <a:off x="169920" y="813339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1" name="総務費グラフ枠"/>
        <xdr:cNvSpPr/>
      </xdr:nvSpPr>
      <xdr:spPr>
        <a:xfrm>
          <a:off x="762000" y="8255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50</xdr:row>
      <xdr:rowOff>27720</xdr:rowOff>
    </xdr:from>
    <xdr:to>
      <xdr:col>24</xdr:col>
      <xdr:colOff>62640</xdr:colOff>
      <xdr:row>54</xdr:row>
      <xdr:rowOff>72360</xdr:rowOff>
    </xdr:to>
    <xdr:sp macro="" textlink="">
      <xdr:nvSpPr>
        <xdr:cNvPr id="112" name="直線コネクタ 111"/>
        <xdr:cNvSpPr/>
      </xdr:nvSpPr>
      <xdr:spPr>
        <a:xfrm flipV="1">
          <a:off x="4633560" y="8600220"/>
          <a:ext cx="1080" cy="7304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54</xdr:row>
      <xdr:rowOff>96840</xdr:rowOff>
    </xdr:from>
    <xdr:to>
      <xdr:col>28</xdr:col>
      <xdr:colOff>9720</xdr:colOff>
      <xdr:row>55</xdr:row>
      <xdr:rowOff>143280</xdr:rowOff>
    </xdr:to>
    <xdr:sp macro="" textlink="">
      <xdr:nvSpPr>
        <xdr:cNvPr id="113" name="総務費最小値テキスト"/>
        <xdr:cNvSpPr/>
      </xdr:nvSpPr>
      <xdr:spPr>
        <a:xfrm>
          <a:off x="4691520" y="935514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132,340</a:t>
          </a:r>
          <a:endParaRPr lang="en-US" sz="1000" b="0" strike="noStrike" spc="-1">
            <a:latin typeface="Times New Roman"/>
          </a:endParaRPr>
        </a:p>
      </xdr:txBody>
    </xdr:sp>
    <xdr:clientData/>
  </xdr:twoCellAnchor>
  <xdr:twoCellAnchor>
    <xdr:from>
      <xdr:col>23</xdr:col>
      <xdr:colOff>164880</xdr:colOff>
      <xdr:row>54</xdr:row>
      <xdr:rowOff>72360</xdr:rowOff>
    </xdr:from>
    <xdr:to>
      <xdr:col>24</xdr:col>
      <xdr:colOff>152280</xdr:colOff>
      <xdr:row>54</xdr:row>
      <xdr:rowOff>72360</xdr:rowOff>
    </xdr:to>
    <xdr:sp macro="" textlink="">
      <xdr:nvSpPr>
        <xdr:cNvPr id="114" name="直線コネクタ 113"/>
        <xdr:cNvSpPr/>
      </xdr:nvSpPr>
      <xdr:spPr>
        <a:xfrm>
          <a:off x="4546380" y="933066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48</xdr:row>
      <xdr:rowOff>166320</xdr:rowOff>
    </xdr:from>
    <xdr:to>
      <xdr:col>28</xdr:col>
      <xdr:colOff>9720</xdr:colOff>
      <xdr:row>50</xdr:row>
      <xdr:rowOff>41400</xdr:rowOff>
    </xdr:to>
    <xdr:sp macro="" textlink="">
      <xdr:nvSpPr>
        <xdr:cNvPr id="115" name="総務費最大値テキスト"/>
        <xdr:cNvSpPr/>
      </xdr:nvSpPr>
      <xdr:spPr>
        <a:xfrm>
          <a:off x="4691520" y="8395920"/>
          <a:ext cx="6522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212,233</a:t>
          </a:r>
          <a:endParaRPr lang="en-US" sz="1000" b="0" strike="noStrike" spc="-1">
            <a:latin typeface="Times New Roman"/>
          </a:endParaRPr>
        </a:p>
      </xdr:txBody>
    </xdr:sp>
    <xdr:clientData/>
  </xdr:twoCellAnchor>
  <xdr:twoCellAnchor>
    <xdr:from>
      <xdr:col>23</xdr:col>
      <xdr:colOff>164880</xdr:colOff>
      <xdr:row>50</xdr:row>
      <xdr:rowOff>27720</xdr:rowOff>
    </xdr:from>
    <xdr:to>
      <xdr:col>24</xdr:col>
      <xdr:colOff>152280</xdr:colOff>
      <xdr:row>50</xdr:row>
      <xdr:rowOff>27720</xdr:rowOff>
    </xdr:to>
    <xdr:sp macro="" textlink="">
      <xdr:nvSpPr>
        <xdr:cNvPr id="116" name="直線コネクタ 115"/>
        <xdr:cNvSpPr/>
      </xdr:nvSpPr>
      <xdr:spPr>
        <a:xfrm>
          <a:off x="4546380" y="860022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52</xdr:row>
      <xdr:rowOff>6480</xdr:rowOff>
    </xdr:from>
    <xdr:to>
      <xdr:col>24</xdr:col>
      <xdr:colOff>63360</xdr:colOff>
      <xdr:row>57</xdr:row>
      <xdr:rowOff>108720</xdr:rowOff>
    </xdr:to>
    <xdr:sp macro="" textlink="">
      <xdr:nvSpPr>
        <xdr:cNvPr id="117" name="直線コネクタ 116"/>
        <xdr:cNvSpPr/>
      </xdr:nvSpPr>
      <xdr:spPr>
        <a:xfrm flipV="1">
          <a:off x="3812880" y="8921880"/>
          <a:ext cx="822480" cy="9594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53</xdr:row>
      <xdr:rowOff>32760</xdr:rowOff>
    </xdr:from>
    <xdr:to>
      <xdr:col>28</xdr:col>
      <xdr:colOff>9720</xdr:colOff>
      <xdr:row>54</xdr:row>
      <xdr:rowOff>79200</xdr:rowOff>
    </xdr:to>
    <xdr:sp macro="" textlink="">
      <xdr:nvSpPr>
        <xdr:cNvPr id="118" name="総務費平均値テキスト"/>
        <xdr:cNvSpPr/>
      </xdr:nvSpPr>
      <xdr:spPr>
        <a:xfrm>
          <a:off x="4691520" y="911961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149,791</a:t>
          </a:r>
          <a:endParaRPr lang="en-US" sz="1000" b="0" strike="noStrike" spc="-1">
            <a:latin typeface="Times New Roman"/>
          </a:endParaRPr>
        </a:p>
      </xdr:txBody>
    </xdr:sp>
    <xdr:clientData/>
  </xdr:twoCellAnchor>
  <xdr:twoCellAnchor>
    <xdr:from>
      <xdr:col>24</xdr:col>
      <xdr:colOff>12600</xdr:colOff>
      <xdr:row>53</xdr:row>
      <xdr:rowOff>33840</xdr:rowOff>
    </xdr:from>
    <xdr:to>
      <xdr:col>24</xdr:col>
      <xdr:colOff>113760</xdr:colOff>
      <xdr:row>53</xdr:row>
      <xdr:rowOff>135000</xdr:rowOff>
    </xdr:to>
    <xdr:sp macro="" textlink="">
      <xdr:nvSpPr>
        <xdr:cNvPr id="119" name="フローチャート: 判断 118"/>
        <xdr:cNvSpPr/>
      </xdr:nvSpPr>
      <xdr:spPr>
        <a:xfrm>
          <a:off x="4584600" y="912069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57</xdr:row>
      <xdr:rowOff>108720</xdr:rowOff>
    </xdr:from>
    <xdr:to>
      <xdr:col>20</xdr:col>
      <xdr:colOff>2880</xdr:colOff>
      <xdr:row>58</xdr:row>
      <xdr:rowOff>75600</xdr:rowOff>
    </xdr:to>
    <xdr:sp macro="" textlink="">
      <xdr:nvSpPr>
        <xdr:cNvPr id="120" name="直線コネクタ 119"/>
        <xdr:cNvSpPr/>
      </xdr:nvSpPr>
      <xdr:spPr>
        <a:xfrm flipV="1">
          <a:off x="2908260" y="9881370"/>
          <a:ext cx="904620" cy="138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58</xdr:row>
      <xdr:rowOff>70920</xdr:rowOff>
    </xdr:from>
    <xdr:to>
      <xdr:col>20</xdr:col>
      <xdr:colOff>37800</xdr:colOff>
      <xdr:row>58</xdr:row>
      <xdr:rowOff>172080</xdr:rowOff>
    </xdr:to>
    <xdr:sp macro="" textlink="">
      <xdr:nvSpPr>
        <xdr:cNvPr id="121" name="フローチャート: 判断 120"/>
        <xdr:cNvSpPr/>
      </xdr:nvSpPr>
      <xdr:spPr>
        <a:xfrm>
          <a:off x="3746580" y="1001502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59</xdr:row>
      <xdr:rowOff>12600</xdr:rowOff>
    </xdr:from>
    <xdr:to>
      <xdr:col>21</xdr:col>
      <xdr:colOff>106560</xdr:colOff>
      <xdr:row>60</xdr:row>
      <xdr:rowOff>58680</xdr:rowOff>
    </xdr:to>
    <xdr:sp macro="" textlink="">
      <xdr:nvSpPr>
        <xdr:cNvPr id="122" name="テキスト ボックス 121"/>
        <xdr:cNvSpPr/>
      </xdr:nvSpPr>
      <xdr:spPr>
        <a:xfrm>
          <a:off x="3534480" y="101281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51,986</a:t>
          </a:r>
          <a:endParaRPr lang="en-US" sz="1000" b="0" strike="noStrike" spc="-1">
            <a:latin typeface="Times New Roman"/>
          </a:endParaRPr>
        </a:p>
      </xdr:txBody>
    </xdr:sp>
    <xdr:clientData/>
  </xdr:twoCellAnchor>
  <xdr:twoCellAnchor>
    <xdr:from>
      <xdr:col>10</xdr:col>
      <xdr:colOff>114120</xdr:colOff>
      <xdr:row>57</xdr:row>
      <xdr:rowOff>96120</xdr:rowOff>
    </xdr:from>
    <xdr:to>
      <xdr:col>15</xdr:col>
      <xdr:colOff>50760</xdr:colOff>
      <xdr:row>58</xdr:row>
      <xdr:rowOff>75600</xdr:rowOff>
    </xdr:to>
    <xdr:sp macro="" textlink="">
      <xdr:nvSpPr>
        <xdr:cNvPr id="123" name="直線コネクタ 122"/>
        <xdr:cNvSpPr/>
      </xdr:nvSpPr>
      <xdr:spPr>
        <a:xfrm>
          <a:off x="2019120" y="9868770"/>
          <a:ext cx="889140" cy="150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58</xdr:row>
      <xdr:rowOff>35640</xdr:rowOff>
    </xdr:from>
    <xdr:to>
      <xdr:col>15</xdr:col>
      <xdr:colOff>101160</xdr:colOff>
      <xdr:row>58</xdr:row>
      <xdr:rowOff>136800</xdr:rowOff>
    </xdr:to>
    <xdr:sp macro="" textlink="">
      <xdr:nvSpPr>
        <xdr:cNvPr id="124" name="フローチャート: 判断 123"/>
        <xdr:cNvSpPr/>
      </xdr:nvSpPr>
      <xdr:spPr>
        <a:xfrm>
          <a:off x="2857500" y="99797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58</xdr:row>
      <xdr:rowOff>149040</xdr:rowOff>
    </xdr:from>
    <xdr:to>
      <xdr:col>16</xdr:col>
      <xdr:colOff>169560</xdr:colOff>
      <xdr:row>60</xdr:row>
      <xdr:rowOff>23760</xdr:rowOff>
    </xdr:to>
    <xdr:sp macro="" textlink="">
      <xdr:nvSpPr>
        <xdr:cNvPr id="125" name="テキスト ボックス 124"/>
        <xdr:cNvSpPr/>
      </xdr:nvSpPr>
      <xdr:spPr>
        <a:xfrm>
          <a:off x="2645340" y="10093140"/>
          <a:ext cx="5722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55,810</a:t>
          </a:r>
          <a:endParaRPr lang="en-US" sz="1000" b="0" strike="noStrike" spc="-1">
            <a:latin typeface="Times New Roman"/>
          </a:endParaRPr>
        </a:p>
      </xdr:txBody>
    </xdr:sp>
    <xdr:clientData/>
  </xdr:twoCellAnchor>
  <xdr:twoCellAnchor>
    <xdr:from>
      <xdr:col>6</xdr:col>
      <xdr:colOff>2880</xdr:colOff>
      <xdr:row>57</xdr:row>
      <xdr:rowOff>15120</xdr:rowOff>
    </xdr:from>
    <xdr:to>
      <xdr:col>10</xdr:col>
      <xdr:colOff>114120</xdr:colOff>
      <xdr:row>57</xdr:row>
      <xdr:rowOff>96120</xdr:rowOff>
    </xdr:to>
    <xdr:sp macro="" textlink="">
      <xdr:nvSpPr>
        <xdr:cNvPr id="126" name="直線コネクタ 125"/>
        <xdr:cNvSpPr/>
      </xdr:nvSpPr>
      <xdr:spPr>
        <a:xfrm>
          <a:off x="1145880" y="9787770"/>
          <a:ext cx="873240" cy="81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58</xdr:row>
      <xdr:rowOff>112680</xdr:rowOff>
    </xdr:from>
    <xdr:to>
      <xdr:col>10</xdr:col>
      <xdr:colOff>164520</xdr:colOff>
      <xdr:row>59</xdr:row>
      <xdr:rowOff>42480</xdr:rowOff>
    </xdr:to>
    <xdr:sp macro="" textlink="">
      <xdr:nvSpPr>
        <xdr:cNvPr id="127" name="フローチャート: 判断 126"/>
        <xdr:cNvSpPr/>
      </xdr:nvSpPr>
      <xdr:spPr>
        <a:xfrm>
          <a:off x="1968360" y="100567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59</xdr:row>
      <xdr:rowOff>54360</xdr:rowOff>
    </xdr:from>
    <xdr:to>
      <xdr:col>12</xdr:col>
      <xdr:colOff>42840</xdr:colOff>
      <xdr:row>60</xdr:row>
      <xdr:rowOff>100440</xdr:rowOff>
    </xdr:to>
    <xdr:sp macro="" textlink="">
      <xdr:nvSpPr>
        <xdr:cNvPr id="128" name="テキスト ボックス 127"/>
        <xdr:cNvSpPr/>
      </xdr:nvSpPr>
      <xdr:spPr>
        <a:xfrm>
          <a:off x="1756260" y="1016991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47,411</a:t>
          </a:r>
          <a:endParaRPr lang="en-US" sz="1000" b="0" strike="noStrike" spc="-1">
            <a:latin typeface="Times New Roman"/>
          </a:endParaRPr>
        </a:p>
      </xdr:txBody>
    </xdr:sp>
    <xdr:clientData/>
  </xdr:twoCellAnchor>
  <xdr:twoCellAnchor>
    <xdr:from>
      <xdr:col>5</xdr:col>
      <xdr:colOff>127080</xdr:colOff>
      <xdr:row>58</xdr:row>
      <xdr:rowOff>132480</xdr:rowOff>
    </xdr:from>
    <xdr:to>
      <xdr:col>6</xdr:col>
      <xdr:colOff>37800</xdr:colOff>
      <xdr:row>59</xdr:row>
      <xdr:rowOff>62280</xdr:rowOff>
    </xdr:to>
    <xdr:sp macro="" textlink="">
      <xdr:nvSpPr>
        <xdr:cNvPr id="129" name="フローチャート: 判断 128"/>
        <xdr:cNvSpPr/>
      </xdr:nvSpPr>
      <xdr:spPr>
        <a:xfrm>
          <a:off x="1079580" y="1007658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59</xdr:row>
      <xdr:rowOff>74520</xdr:rowOff>
    </xdr:from>
    <xdr:to>
      <xdr:col>7</xdr:col>
      <xdr:colOff>106560</xdr:colOff>
      <xdr:row>60</xdr:row>
      <xdr:rowOff>120600</xdr:rowOff>
    </xdr:to>
    <xdr:sp macro="" textlink="">
      <xdr:nvSpPr>
        <xdr:cNvPr id="130" name="テキスト ボックス 129"/>
        <xdr:cNvSpPr/>
      </xdr:nvSpPr>
      <xdr:spPr>
        <a:xfrm>
          <a:off x="867480" y="1019007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45,218</a:t>
          </a:r>
          <a:endParaRPr lang="en-US" sz="1000" b="0" strike="noStrike" spc="-1">
            <a:latin typeface="Times New Roman"/>
          </a:endParaRPr>
        </a:p>
      </xdr:txBody>
    </xdr:sp>
    <xdr:clientData/>
  </xdr:twoCellAnchor>
  <xdr:twoCellAnchor editAs="oneCell">
    <xdr:from>
      <xdr:col>23</xdr:col>
      <xdr:colOff>63360</xdr:colOff>
      <xdr:row>61</xdr:row>
      <xdr:rowOff>100440</xdr:rowOff>
    </xdr:from>
    <xdr:to>
      <xdr:col>27</xdr:col>
      <xdr:colOff>126720</xdr:colOff>
      <xdr:row>62</xdr:row>
      <xdr:rowOff>146880</xdr:rowOff>
    </xdr:to>
    <xdr:sp macro="" textlink="">
      <xdr:nvSpPr>
        <xdr:cNvPr id="131" name="テキスト ボックス 130"/>
        <xdr:cNvSpPr/>
      </xdr:nvSpPr>
      <xdr:spPr>
        <a:xfrm>
          <a:off x="444486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19</xdr:col>
      <xdr:colOff>3240</xdr:colOff>
      <xdr:row>61</xdr:row>
      <xdr:rowOff>100440</xdr:rowOff>
    </xdr:from>
    <xdr:to>
      <xdr:col>23</xdr:col>
      <xdr:colOff>66600</xdr:colOff>
      <xdr:row>62</xdr:row>
      <xdr:rowOff>146880</xdr:rowOff>
    </xdr:to>
    <xdr:sp macro="" textlink="">
      <xdr:nvSpPr>
        <xdr:cNvPr id="132" name="テキスト ボックス 131"/>
        <xdr:cNvSpPr/>
      </xdr:nvSpPr>
      <xdr:spPr>
        <a:xfrm>
          <a:off x="362274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50760</xdr:colOff>
      <xdr:row>61</xdr:row>
      <xdr:rowOff>100440</xdr:rowOff>
    </xdr:from>
    <xdr:to>
      <xdr:col>18</xdr:col>
      <xdr:colOff>113760</xdr:colOff>
      <xdr:row>62</xdr:row>
      <xdr:rowOff>146880</xdr:rowOff>
    </xdr:to>
    <xdr:sp macro="" textlink="">
      <xdr:nvSpPr>
        <xdr:cNvPr id="133" name="テキスト ボックス 132"/>
        <xdr:cNvSpPr/>
      </xdr:nvSpPr>
      <xdr:spPr>
        <a:xfrm>
          <a:off x="271776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9</xdr:col>
      <xdr:colOff>114480</xdr:colOff>
      <xdr:row>61</xdr:row>
      <xdr:rowOff>100440</xdr:rowOff>
    </xdr:from>
    <xdr:to>
      <xdr:col>14</xdr:col>
      <xdr:colOff>3240</xdr:colOff>
      <xdr:row>62</xdr:row>
      <xdr:rowOff>146880</xdr:rowOff>
    </xdr:to>
    <xdr:sp macro="" textlink="">
      <xdr:nvSpPr>
        <xdr:cNvPr id="134" name="テキスト ボックス 133"/>
        <xdr:cNvSpPr/>
      </xdr:nvSpPr>
      <xdr:spPr>
        <a:xfrm>
          <a:off x="1828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3240</xdr:colOff>
      <xdr:row>61</xdr:row>
      <xdr:rowOff>100440</xdr:rowOff>
    </xdr:from>
    <xdr:to>
      <xdr:col>9</xdr:col>
      <xdr:colOff>66600</xdr:colOff>
      <xdr:row>62</xdr:row>
      <xdr:rowOff>146880</xdr:rowOff>
    </xdr:to>
    <xdr:sp macro="" textlink="">
      <xdr:nvSpPr>
        <xdr:cNvPr id="135" name="テキスト ボックス 134"/>
        <xdr:cNvSpPr/>
      </xdr:nvSpPr>
      <xdr:spPr>
        <a:xfrm>
          <a:off x="95574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24</xdr:col>
      <xdr:colOff>12600</xdr:colOff>
      <xdr:row>51</xdr:row>
      <xdr:rowOff>127440</xdr:rowOff>
    </xdr:from>
    <xdr:to>
      <xdr:col>24</xdr:col>
      <xdr:colOff>113760</xdr:colOff>
      <xdr:row>52</xdr:row>
      <xdr:rowOff>57240</xdr:rowOff>
    </xdr:to>
    <xdr:sp macro="" textlink="">
      <xdr:nvSpPr>
        <xdr:cNvPr id="136" name="楕円 135"/>
        <xdr:cNvSpPr/>
      </xdr:nvSpPr>
      <xdr:spPr>
        <a:xfrm>
          <a:off x="4584600" y="887139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50</xdr:row>
      <xdr:rowOff>170640</xdr:rowOff>
    </xdr:from>
    <xdr:to>
      <xdr:col>28</xdr:col>
      <xdr:colOff>9720</xdr:colOff>
      <xdr:row>52</xdr:row>
      <xdr:rowOff>45360</xdr:rowOff>
    </xdr:to>
    <xdr:sp macro="" textlink="">
      <xdr:nvSpPr>
        <xdr:cNvPr id="137" name="総務費該当値テキスト"/>
        <xdr:cNvSpPr/>
      </xdr:nvSpPr>
      <xdr:spPr>
        <a:xfrm>
          <a:off x="4691520" y="8743140"/>
          <a:ext cx="6522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177,047</a:t>
          </a:r>
          <a:endParaRPr lang="en-US" sz="1000" b="0" strike="noStrike" spc="-1">
            <a:latin typeface="Times New Roman"/>
          </a:endParaRPr>
        </a:p>
      </xdr:txBody>
    </xdr:sp>
    <xdr:clientData/>
  </xdr:twoCellAnchor>
  <xdr:twoCellAnchor>
    <xdr:from>
      <xdr:col>19</xdr:col>
      <xdr:colOff>127080</xdr:colOff>
      <xdr:row>57</xdr:row>
      <xdr:rowOff>57960</xdr:rowOff>
    </xdr:from>
    <xdr:to>
      <xdr:col>20</xdr:col>
      <xdr:colOff>37800</xdr:colOff>
      <xdr:row>57</xdr:row>
      <xdr:rowOff>159120</xdr:rowOff>
    </xdr:to>
    <xdr:sp macro="" textlink="">
      <xdr:nvSpPr>
        <xdr:cNvPr id="138" name="楕円 137"/>
        <xdr:cNvSpPr/>
      </xdr:nvSpPr>
      <xdr:spPr>
        <a:xfrm>
          <a:off x="3746580" y="983061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56</xdr:row>
      <xdr:rowOff>25200</xdr:rowOff>
    </xdr:from>
    <xdr:to>
      <xdr:col>21</xdr:col>
      <xdr:colOff>106560</xdr:colOff>
      <xdr:row>57</xdr:row>
      <xdr:rowOff>71640</xdr:rowOff>
    </xdr:to>
    <xdr:sp macro="" textlink="">
      <xdr:nvSpPr>
        <xdr:cNvPr id="139" name="テキスト ボックス 138"/>
        <xdr:cNvSpPr/>
      </xdr:nvSpPr>
      <xdr:spPr>
        <a:xfrm>
          <a:off x="3534480" y="96264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72,129</a:t>
          </a:r>
          <a:endParaRPr lang="en-US" sz="1000" b="0" strike="noStrike" spc="-1">
            <a:latin typeface="Times New Roman"/>
          </a:endParaRPr>
        </a:p>
      </xdr:txBody>
    </xdr:sp>
    <xdr:clientData/>
  </xdr:twoCellAnchor>
  <xdr:twoCellAnchor>
    <xdr:from>
      <xdr:col>15</xdr:col>
      <xdr:colOff>0</xdr:colOff>
      <xdr:row>58</xdr:row>
      <xdr:rowOff>25200</xdr:rowOff>
    </xdr:from>
    <xdr:to>
      <xdr:col>15</xdr:col>
      <xdr:colOff>101160</xdr:colOff>
      <xdr:row>58</xdr:row>
      <xdr:rowOff>126360</xdr:rowOff>
    </xdr:to>
    <xdr:sp macro="" textlink="">
      <xdr:nvSpPr>
        <xdr:cNvPr id="140" name="楕円 139"/>
        <xdr:cNvSpPr/>
      </xdr:nvSpPr>
      <xdr:spPr>
        <a:xfrm>
          <a:off x="2857500" y="99693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56</xdr:row>
      <xdr:rowOff>163800</xdr:rowOff>
    </xdr:from>
    <xdr:to>
      <xdr:col>16</xdr:col>
      <xdr:colOff>169560</xdr:colOff>
      <xdr:row>58</xdr:row>
      <xdr:rowOff>38880</xdr:rowOff>
    </xdr:to>
    <xdr:sp macro="" textlink="">
      <xdr:nvSpPr>
        <xdr:cNvPr id="141" name="テキスト ボックス 140"/>
        <xdr:cNvSpPr/>
      </xdr:nvSpPr>
      <xdr:spPr>
        <a:xfrm>
          <a:off x="2645340" y="9765000"/>
          <a:ext cx="5722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56,973</a:t>
          </a:r>
          <a:endParaRPr lang="en-US" sz="1000" b="0" strike="noStrike" spc="-1">
            <a:latin typeface="Times New Roman"/>
          </a:endParaRPr>
        </a:p>
      </xdr:txBody>
    </xdr:sp>
    <xdr:clientData/>
  </xdr:twoCellAnchor>
  <xdr:twoCellAnchor>
    <xdr:from>
      <xdr:col>10</xdr:col>
      <xdr:colOff>63360</xdr:colOff>
      <xdr:row>57</xdr:row>
      <xdr:rowOff>45720</xdr:rowOff>
    </xdr:from>
    <xdr:to>
      <xdr:col>10</xdr:col>
      <xdr:colOff>164520</xdr:colOff>
      <xdr:row>57</xdr:row>
      <xdr:rowOff>146880</xdr:rowOff>
    </xdr:to>
    <xdr:sp macro="" textlink="">
      <xdr:nvSpPr>
        <xdr:cNvPr id="142" name="楕円 141"/>
        <xdr:cNvSpPr/>
      </xdr:nvSpPr>
      <xdr:spPr>
        <a:xfrm>
          <a:off x="1968360" y="981837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56</xdr:row>
      <xdr:rowOff>12600</xdr:rowOff>
    </xdr:from>
    <xdr:to>
      <xdr:col>12</xdr:col>
      <xdr:colOff>42840</xdr:colOff>
      <xdr:row>57</xdr:row>
      <xdr:rowOff>59040</xdr:rowOff>
    </xdr:to>
    <xdr:sp macro="" textlink="">
      <xdr:nvSpPr>
        <xdr:cNvPr id="143" name="テキスト ボックス 142"/>
        <xdr:cNvSpPr/>
      </xdr:nvSpPr>
      <xdr:spPr>
        <a:xfrm>
          <a:off x="1756260" y="96138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73,489</a:t>
          </a:r>
          <a:endParaRPr lang="en-US" sz="1000" b="0" strike="noStrike" spc="-1">
            <a:latin typeface="Times New Roman"/>
          </a:endParaRPr>
        </a:p>
      </xdr:txBody>
    </xdr:sp>
    <xdr:clientData/>
  </xdr:twoCellAnchor>
  <xdr:twoCellAnchor>
    <xdr:from>
      <xdr:col>5</xdr:col>
      <xdr:colOff>127080</xdr:colOff>
      <xdr:row>56</xdr:row>
      <xdr:rowOff>135720</xdr:rowOff>
    </xdr:from>
    <xdr:to>
      <xdr:col>6</xdr:col>
      <xdr:colOff>37800</xdr:colOff>
      <xdr:row>57</xdr:row>
      <xdr:rowOff>65520</xdr:rowOff>
    </xdr:to>
    <xdr:sp macro="" textlink="">
      <xdr:nvSpPr>
        <xdr:cNvPr id="144" name="楕円 143"/>
        <xdr:cNvSpPr/>
      </xdr:nvSpPr>
      <xdr:spPr>
        <a:xfrm>
          <a:off x="1079580" y="97369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55</xdr:row>
      <xdr:rowOff>102960</xdr:rowOff>
    </xdr:from>
    <xdr:to>
      <xdr:col>7</xdr:col>
      <xdr:colOff>106560</xdr:colOff>
      <xdr:row>56</xdr:row>
      <xdr:rowOff>149040</xdr:rowOff>
    </xdr:to>
    <xdr:sp macro="" textlink="">
      <xdr:nvSpPr>
        <xdr:cNvPr id="145" name="テキスト ボックス 144"/>
        <xdr:cNvSpPr/>
      </xdr:nvSpPr>
      <xdr:spPr>
        <a:xfrm>
          <a:off x="867480" y="953271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82,364</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146" name="正方形/長方形 145"/>
        <xdr:cNvSpPr/>
      </xdr:nvSpPr>
      <xdr:spPr>
        <a:xfrm>
          <a:off x="762000" y="10858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民生費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147" name="正方形/長方形 146"/>
        <xdr:cNvSpPr/>
      </xdr:nvSpPr>
      <xdr:spPr>
        <a:xfrm>
          <a:off x="88908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126720</xdr:colOff>
      <xdr:row>67</xdr:row>
      <xdr:rowOff>171360</xdr:rowOff>
    </xdr:to>
    <xdr:sp macro="" textlink="">
      <xdr:nvSpPr>
        <xdr:cNvPr id="148" name="正方形/長方形 147"/>
        <xdr:cNvSpPr/>
      </xdr:nvSpPr>
      <xdr:spPr>
        <a:xfrm>
          <a:off x="88908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16/51</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174240</xdr:colOff>
      <xdr:row>66</xdr:row>
      <xdr:rowOff>139320</xdr:rowOff>
    </xdr:to>
    <xdr:sp macro="" textlink="">
      <xdr:nvSpPr>
        <xdr:cNvPr id="149" name="正方形/長方形 148"/>
        <xdr:cNvSpPr/>
      </xdr:nvSpPr>
      <xdr:spPr>
        <a:xfrm>
          <a:off x="1905000" y="11201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174240</xdr:colOff>
      <xdr:row>67</xdr:row>
      <xdr:rowOff>171360</xdr:rowOff>
    </xdr:to>
    <xdr:sp macro="" textlink="">
      <xdr:nvSpPr>
        <xdr:cNvPr id="150" name="正方形/長方形 149"/>
        <xdr:cNvSpPr/>
      </xdr:nvSpPr>
      <xdr:spPr>
        <a:xfrm>
          <a:off x="1905000" y="11404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177,387</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174240</xdr:colOff>
      <xdr:row>66</xdr:row>
      <xdr:rowOff>139320</xdr:rowOff>
    </xdr:to>
    <xdr:sp macro="" textlink="">
      <xdr:nvSpPr>
        <xdr:cNvPr id="151" name="正方形/長方形 150"/>
        <xdr:cNvSpPr/>
      </xdr:nvSpPr>
      <xdr:spPr>
        <a:xfrm>
          <a:off x="3048000" y="11201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174240</xdr:colOff>
      <xdr:row>67</xdr:row>
      <xdr:rowOff>171360</xdr:rowOff>
    </xdr:to>
    <xdr:sp macro="" textlink="">
      <xdr:nvSpPr>
        <xdr:cNvPr id="152" name="正方形/長方形 151"/>
        <xdr:cNvSpPr/>
      </xdr:nvSpPr>
      <xdr:spPr>
        <a:xfrm>
          <a:off x="3048000" y="11404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213,388</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53" name="正方形/長方形 152"/>
        <xdr:cNvSpPr/>
      </xdr:nvSpPr>
      <xdr:spPr>
        <a:xfrm>
          <a:off x="762000" y="11684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26640</xdr:rowOff>
    </xdr:to>
    <xdr:sp macro="" textlink="">
      <xdr:nvSpPr>
        <xdr:cNvPr id="154" name="テキスト ボックス 153"/>
        <xdr:cNvSpPr/>
      </xdr:nvSpPr>
      <xdr:spPr>
        <a:xfrm>
          <a:off x="726300" y="11493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55" name="直線コネクタ 154"/>
        <xdr:cNvSpPr/>
      </xdr:nvSpPr>
      <xdr:spPr>
        <a:xfrm>
          <a:off x="762000" y="13969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80</xdr:row>
      <xdr:rowOff>132120</xdr:rowOff>
    </xdr:from>
    <xdr:to>
      <xdr:col>4</xdr:col>
      <xdr:colOff>44280</xdr:colOff>
      <xdr:row>82</xdr:row>
      <xdr:rowOff>7200</xdr:rowOff>
    </xdr:to>
    <xdr:sp macro="" textlink="">
      <xdr:nvSpPr>
        <xdr:cNvPr id="156" name="テキスト ボックス 155"/>
        <xdr:cNvSpPr/>
      </xdr:nvSpPr>
      <xdr:spPr>
        <a:xfrm>
          <a:off x="233700" y="138481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79</xdr:row>
      <xdr:rowOff>44280</xdr:rowOff>
    </xdr:from>
    <xdr:to>
      <xdr:col>28</xdr:col>
      <xdr:colOff>114120</xdr:colOff>
      <xdr:row>79</xdr:row>
      <xdr:rowOff>44280</xdr:rowOff>
    </xdr:to>
    <xdr:sp macro="" textlink="">
      <xdr:nvSpPr>
        <xdr:cNvPr id="157" name="直線コネクタ 156"/>
        <xdr:cNvSpPr/>
      </xdr:nvSpPr>
      <xdr:spPr>
        <a:xfrm>
          <a:off x="762000" y="1358883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78</xdr:row>
      <xdr:rowOff>94320</xdr:rowOff>
    </xdr:from>
    <xdr:to>
      <xdr:col>4</xdr:col>
      <xdr:colOff>60120</xdr:colOff>
      <xdr:row>79</xdr:row>
      <xdr:rowOff>140760</xdr:rowOff>
    </xdr:to>
    <xdr:sp macro="" textlink="">
      <xdr:nvSpPr>
        <xdr:cNvPr id="158" name="テキスト ボックス 157"/>
        <xdr:cNvSpPr/>
      </xdr:nvSpPr>
      <xdr:spPr>
        <a:xfrm>
          <a:off x="169920" y="1346742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159" name="直線コネクタ 158"/>
        <xdr:cNvSpPr/>
      </xdr:nvSpPr>
      <xdr:spPr>
        <a:xfrm>
          <a:off x="762000" y="1320777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76</xdr:row>
      <xdr:rowOff>56160</xdr:rowOff>
    </xdr:from>
    <xdr:to>
      <xdr:col>4</xdr:col>
      <xdr:colOff>60120</xdr:colOff>
      <xdr:row>77</xdr:row>
      <xdr:rowOff>102600</xdr:rowOff>
    </xdr:to>
    <xdr:sp macro="" textlink="">
      <xdr:nvSpPr>
        <xdr:cNvPr id="160" name="テキスト ボックス 159"/>
        <xdr:cNvSpPr/>
      </xdr:nvSpPr>
      <xdr:spPr>
        <a:xfrm>
          <a:off x="169920" y="1308636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161" name="直線コネクタ 160"/>
        <xdr:cNvSpPr/>
      </xdr:nvSpPr>
      <xdr:spPr>
        <a:xfrm>
          <a:off x="762000" y="12826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74</xdr:row>
      <xdr:rowOff>18000</xdr:rowOff>
    </xdr:from>
    <xdr:to>
      <xdr:col>4</xdr:col>
      <xdr:colOff>60120</xdr:colOff>
      <xdr:row>75</xdr:row>
      <xdr:rowOff>64440</xdr:rowOff>
    </xdr:to>
    <xdr:sp macro="" textlink="">
      <xdr:nvSpPr>
        <xdr:cNvPr id="162" name="テキスト ボックス 161"/>
        <xdr:cNvSpPr/>
      </xdr:nvSpPr>
      <xdr:spPr>
        <a:xfrm>
          <a:off x="169920" y="1270530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163" name="直線コネクタ 162"/>
        <xdr:cNvSpPr/>
      </xdr:nvSpPr>
      <xdr:spPr>
        <a:xfrm>
          <a:off x="762000" y="1244592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71</xdr:row>
      <xdr:rowOff>151200</xdr:rowOff>
    </xdr:from>
    <xdr:to>
      <xdr:col>4</xdr:col>
      <xdr:colOff>60120</xdr:colOff>
      <xdr:row>73</xdr:row>
      <xdr:rowOff>25920</xdr:rowOff>
    </xdr:to>
    <xdr:sp macro="" textlink="">
      <xdr:nvSpPr>
        <xdr:cNvPr id="164" name="テキスト ボックス 163"/>
        <xdr:cNvSpPr/>
      </xdr:nvSpPr>
      <xdr:spPr>
        <a:xfrm>
          <a:off x="169920" y="12324150"/>
          <a:ext cx="6522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165" name="直線コネクタ 164"/>
        <xdr:cNvSpPr/>
      </xdr:nvSpPr>
      <xdr:spPr>
        <a:xfrm>
          <a:off x="762000" y="1206486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69</xdr:row>
      <xdr:rowOff>113400</xdr:rowOff>
    </xdr:from>
    <xdr:to>
      <xdr:col>4</xdr:col>
      <xdr:colOff>60120</xdr:colOff>
      <xdr:row>70</xdr:row>
      <xdr:rowOff>159840</xdr:rowOff>
    </xdr:to>
    <xdr:sp macro="" textlink="">
      <xdr:nvSpPr>
        <xdr:cNvPr id="166" name="テキスト ボックス 165"/>
        <xdr:cNvSpPr/>
      </xdr:nvSpPr>
      <xdr:spPr>
        <a:xfrm>
          <a:off x="169920" y="1194345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67" name="直線コネクタ 166"/>
        <xdr:cNvSpPr/>
      </xdr:nvSpPr>
      <xdr:spPr>
        <a:xfrm>
          <a:off x="762000" y="11683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67</xdr:row>
      <xdr:rowOff>75240</xdr:rowOff>
    </xdr:from>
    <xdr:to>
      <xdr:col>4</xdr:col>
      <xdr:colOff>60120</xdr:colOff>
      <xdr:row>68</xdr:row>
      <xdr:rowOff>121320</xdr:rowOff>
    </xdr:to>
    <xdr:sp macro="" textlink="">
      <xdr:nvSpPr>
        <xdr:cNvPr id="168" name="テキスト ボックス 167"/>
        <xdr:cNvSpPr/>
      </xdr:nvSpPr>
      <xdr:spPr>
        <a:xfrm>
          <a:off x="169920" y="1156239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270,000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69" name="民生費グラフ枠"/>
        <xdr:cNvSpPr/>
      </xdr:nvSpPr>
      <xdr:spPr>
        <a:xfrm>
          <a:off x="762000" y="11684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70</xdr:row>
      <xdr:rowOff>32400</xdr:rowOff>
    </xdr:from>
    <xdr:to>
      <xdr:col>24</xdr:col>
      <xdr:colOff>62640</xdr:colOff>
      <xdr:row>79</xdr:row>
      <xdr:rowOff>98640</xdr:rowOff>
    </xdr:to>
    <xdr:sp macro="" textlink="">
      <xdr:nvSpPr>
        <xdr:cNvPr id="170" name="直線コネクタ 169"/>
        <xdr:cNvSpPr/>
      </xdr:nvSpPr>
      <xdr:spPr>
        <a:xfrm flipV="1">
          <a:off x="4633560" y="12033900"/>
          <a:ext cx="1080" cy="160929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79</xdr:row>
      <xdr:rowOff>123120</xdr:rowOff>
    </xdr:from>
    <xdr:to>
      <xdr:col>28</xdr:col>
      <xdr:colOff>9720</xdr:colOff>
      <xdr:row>80</xdr:row>
      <xdr:rowOff>169200</xdr:rowOff>
    </xdr:to>
    <xdr:sp macro="" textlink="">
      <xdr:nvSpPr>
        <xdr:cNvPr id="171" name="民生費最小値テキスト"/>
        <xdr:cNvSpPr/>
      </xdr:nvSpPr>
      <xdr:spPr>
        <a:xfrm>
          <a:off x="4691520" y="1366767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115,714</a:t>
          </a:r>
          <a:endParaRPr lang="en-US" sz="1000" b="0" strike="noStrike" spc="-1">
            <a:latin typeface="Times New Roman"/>
          </a:endParaRPr>
        </a:p>
      </xdr:txBody>
    </xdr:sp>
    <xdr:clientData/>
  </xdr:twoCellAnchor>
  <xdr:twoCellAnchor>
    <xdr:from>
      <xdr:col>23</xdr:col>
      <xdr:colOff>164880</xdr:colOff>
      <xdr:row>79</xdr:row>
      <xdr:rowOff>98640</xdr:rowOff>
    </xdr:from>
    <xdr:to>
      <xdr:col>24</xdr:col>
      <xdr:colOff>152280</xdr:colOff>
      <xdr:row>79</xdr:row>
      <xdr:rowOff>98640</xdr:rowOff>
    </xdr:to>
    <xdr:sp macro="" textlink="">
      <xdr:nvSpPr>
        <xdr:cNvPr id="172" name="直線コネクタ 171"/>
        <xdr:cNvSpPr/>
      </xdr:nvSpPr>
      <xdr:spPr>
        <a:xfrm>
          <a:off x="4546380" y="1364319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69</xdr:row>
      <xdr:rowOff>-360</xdr:rowOff>
    </xdr:from>
    <xdr:to>
      <xdr:col>28</xdr:col>
      <xdr:colOff>9720</xdr:colOff>
      <xdr:row>70</xdr:row>
      <xdr:rowOff>46080</xdr:rowOff>
    </xdr:to>
    <xdr:sp macro="" textlink="">
      <xdr:nvSpPr>
        <xdr:cNvPr id="173" name="民生費最大値テキスト"/>
        <xdr:cNvSpPr/>
      </xdr:nvSpPr>
      <xdr:spPr>
        <a:xfrm>
          <a:off x="4691520" y="1182969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242,443</a:t>
          </a:r>
          <a:endParaRPr lang="en-US" sz="1000" b="0" strike="noStrike" spc="-1">
            <a:latin typeface="Times New Roman"/>
          </a:endParaRPr>
        </a:p>
      </xdr:txBody>
    </xdr:sp>
    <xdr:clientData/>
  </xdr:twoCellAnchor>
  <xdr:twoCellAnchor>
    <xdr:from>
      <xdr:col>23</xdr:col>
      <xdr:colOff>164880</xdr:colOff>
      <xdr:row>70</xdr:row>
      <xdr:rowOff>32400</xdr:rowOff>
    </xdr:from>
    <xdr:to>
      <xdr:col>24</xdr:col>
      <xdr:colOff>152280</xdr:colOff>
      <xdr:row>70</xdr:row>
      <xdr:rowOff>32400</xdr:rowOff>
    </xdr:to>
    <xdr:sp macro="" textlink="">
      <xdr:nvSpPr>
        <xdr:cNvPr id="174" name="直線コネクタ 173"/>
        <xdr:cNvSpPr/>
      </xdr:nvSpPr>
      <xdr:spPr>
        <a:xfrm>
          <a:off x="4546380" y="1203390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74</xdr:row>
      <xdr:rowOff>24840</xdr:rowOff>
    </xdr:from>
    <xdr:to>
      <xdr:col>24</xdr:col>
      <xdr:colOff>63360</xdr:colOff>
      <xdr:row>74</xdr:row>
      <xdr:rowOff>160560</xdr:rowOff>
    </xdr:to>
    <xdr:sp macro="" textlink="">
      <xdr:nvSpPr>
        <xdr:cNvPr id="175" name="直線コネクタ 174"/>
        <xdr:cNvSpPr/>
      </xdr:nvSpPr>
      <xdr:spPr>
        <a:xfrm flipV="1">
          <a:off x="3812880" y="12712140"/>
          <a:ext cx="822480" cy="13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75</xdr:row>
      <xdr:rowOff>66240</xdr:rowOff>
    </xdr:from>
    <xdr:to>
      <xdr:col>28</xdr:col>
      <xdr:colOff>9720</xdr:colOff>
      <xdr:row>76</xdr:row>
      <xdr:rowOff>112320</xdr:rowOff>
    </xdr:to>
    <xdr:sp macro="" textlink="">
      <xdr:nvSpPr>
        <xdr:cNvPr id="176" name="民生費平均値テキスト"/>
        <xdr:cNvSpPr/>
      </xdr:nvSpPr>
      <xdr:spPr>
        <a:xfrm>
          <a:off x="4691520" y="1292499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168,204</a:t>
          </a:r>
          <a:endParaRPr lang="en-US" sz="1000" b="0" strike="noStrike" spc="-1">
            <a:latin typeface="Times New Roman"/>
          </a:endParaRPr>
        </a:p>
      </xdr:txBody>
    </xdr:sp>
    <xdr:clientData/>
  </xdr:twoCellAnchor>
  <xdr:twoCellAnchor>
    <xdr:from>
      <xdr:col>24</xdr:col>
      <xdr:colOff>12600</xdr:colOff>
      <xdr:row>75</xdr:row>
      <xdr:rowOff>67320</xdr:rowOff>
    </xdr:from>
    <xdr:to>
      <xdr:col>24</xdr:col>
      <xdr:colOff>113760</xdr:colOff>
      <xdr:row>75</xdr:row>
      <xdr:rowOff>168480</xdr:rowOff>
    </xdr:to>
    <xdr:sp macro="" textlink="">
      <xdr:nvSpPr>
        <xdr:cNvPr id="177" name="フローチャート: 判断 176"/>
        <xdr:cNvSpPr/>
      </xdr:nvSpPr>
      <xdr:spPr>
        <a:xfrm>
          <a:off x="4584600" y="1292607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74</xdr:row>
      <xdr:rowOff>160560</xdr:rowOff>
    </xdr:from>
    <xdr:to>
      <xdr:col>20</xdr:col>
      <xdr:colOff>2880</xdr:colOff>
      <xdr:row>75</xdr:row>
      <xdr:rowOff>72720</xdr:rowOff>
    </xdr:to>
    <xdr:sp macro="" textlink="">
      <xdr:nvSpPr>
        <xdr:cNvPr id="178" name="直線コネクタ 177"/>
        <xdr:cNvSpPr/>
      </xdr:nvSpPr>
      <xdr:spPr>
        <a:xfrm flipV="1">
          <a:off x="2908260" y="12847860"/>
          <a:ext cx="904620" cy="836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75</xdr:row>
      <xdr:rowOff>93600</xdr:rowOff>
    </xdr:from>
    <xdr:to>
      <xdr:col>20</xdr:col>
      <xdr:colOff>37800</xdr:colOff>
      <xdr:row>76</xdr:row>
      <xdr:rowOff>23400</xdr:rowOff>
    </xdr:to>
    <xdr:sp macro="" textlink="">
      <xdr:nvSpPr>
        <xdr:cNvPr id="179" name="フローチャート: 判断 178"/>
        <xdr:cNvSpPr/>
      </xdr:nvSpPr>
      <xdr:spPr>
        <a:xfrm>
          <a:off x="3746580" y="1295235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76</xdr:row>
      <xdr:rowOff>35280</xdr:rowOff>
    </xdr:from>
    <xdr:to>
      <xdr:col>21</xdr:col>
      <xdr:colOff>138600</xdr:colOff>
      <xdr:row>77</xdr:row>
      <xdr:rowOff>81720</xdr:rowOff>
    </xdr:to>
    <xdr:sp macro="" textlink="">
      <xdr:nvSpPr>
        <xdr:cNvPr id="180" name="テキスト ボックス 179"/>
        <xdr:cNvSpPr/>
      </xdr:nvSpPr>
      <xdr:spPr>
        <a:xfrm>
          <a:off x="3502800" y="1306548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166,137</a:t>
          </a:r>
          <a:endParaRPr lang="en-US" sz="1000" b="0" strike="noStrike" spc="-1">
            <a:latin typeface="Times New Roman"/>
          </a:endParaRPr>
        </a:p>
      </xdr:txBody>
    </xdr:sp>
    <xdr:clientData/>
  </xdr:twoCellAnchor>
  <xdr:twoCellAnchor>
    <xdr:from>
      <xdr:col>10</xdr:col>
      <xdr:colOff>114120</xdr:colOff>
      <xdr:row>75</xdr:row>
      <xdr:rowOff>72720</xdr:rowOff>
    </xdr:from>
    <xdr:to>
      <xdr:col>15</xdr:col>
      <xdr:colOff>50760</xdr:colOff>
      <xdr:row>75</xdr:row>
      <xdr:rowOff>141480</xdr:rowOff>
    </xdr:to>
    <xdr:sp macro="" textlink="">
      <xdr:nvSpPr>
        <xdr:cNvPr id="181" name="直線コネクタ 180"/>
        <xdr:cNvSpPr/>
      </xdr:nvSpPr>
      <xdr:spPr>
        <a:xfrm flipV="1">
          <a:off x="2019120" y="12931470"/>
          <a:ext cx="889140" cy="6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76</xdr:row>
      <xdr:rowOff>10800</xdr:rowOff>
    </xdr:from>
    <xdr:to>
      <xdr:col>15</xdr:col>
      <xdr:colOff>101160</xdr:colOff>
      <xdr:row>76</xdr:row>
      <xdr:rowOff>111960</xdr:rowOff>
    </xdr:to>
    <xdr:sp macro="" textlink="">
      <xdr:nvSpPr>
        <xdr:cNvPr id="182" name="フローチャート: 判断 181"/>
        <xdr:cNvSpPr/>
      </xdr:nvSpPr>
      <xdr:spPr>
        <a:xfrm>
          <a:off x="2857500" y="13041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76</xdr:row>
      <xdr:rowOff>123840</xdr:rowOff>
    </xdr:from>
    <xdr:to>
      <xdr:col>17</xdr:col>
      <xdr:colOff>27000</xdr:colOff>
      <xdr:row>77</xdr:row>
      <xdr:rowOff>170280</xdr:rowOff>
    </xdr:to>
    <xdr:sp macro="" textlink="">
      <xdr:nvSpPr>
        <xdr:cNvPr id="183" name="テキスト ボックス 182"/>
        <xdr:cNvSpPr/>
      </xdr:nvSpPr>
      <xdr:spPr>
        <a:xfrm>
          <a:off x="2613660" y="13154040"/>
          <a:ext cx="6518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159,152</a:t>
          </a:r>
          <a:endParaRPr lang="en-US" sz="1000" b="0" strike="noStrike" spc="-1">
            <a:latin typeface="Times New Roman"/>
          </a:endParaRPr>
        </a:p>
      </xdr:txBody>
    </xdr:sp>
    <xdr:clientData/>
  </xdr:twoCellAnchor>
  <xdr:twoCellAnchor>
    <xdr:from>
      <xdr:col>6</xdr:col>
      <xdr:colOff>2880</xdr:colOff>
      <xdr:row>75</xdr:row>
      <xdr:rowOff>141480</xdr:rowOff>
    </xdr:from>
    <xdr:to>
      <xdr:col>10</xdr:col>
      <xdr:colOff>114120</xdr:colOff>
      <xdr:row>76</xdr:row>
      <xdr:rowOff>18360</xdr:rowOff>
    </xdr:to>
    <xdr:sp macro="" textlink="">
      <xdr:nvSpPr>
        <xdr:cNvPr id="184" name="直線コネクタ 183"/>
        <xdr:cNvSpPr/>
      </xdr:nvSpPr>
      <xdr:spPr>
        <a:xfrm flipV="1">
          <a:off x="1145880" y="13000230"/>
          <a:ext cx="873240" cy="48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76</xdr:row>
      <xdr:rowOff>14040</xdr:rowOff>
    </xdr:from>
    <xdr:to>
      <xdr:col>10</xdr:col>
      <xdr:colOff>164520</xdr:colOff>
      <xdr:row>76</xdr:row>
      <xdr:rowOff>115200</xdr:rowOff>
    </xdr:to>
    <xdr:sp macro="" textlink="">
      <xdr:nvSpPr>
        <xdr:cNvPr id="185" name="フローチャート: 判断 184"/>
        <xdr:cNvSpPr/>
      </xdr:nvSpPr>
      <xdr:spPr>
        <a:xfrm>
          <a:off x="1968360" y="13044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76</xdr:row>
      <xdr:rowOff>127440</xdr:rowOff>
    </xdr:from>
    <xdr:to>
      <xdr:col>12</xdr:col>
      <xdr:colOff>75240</xdr:colOff>
      <xdr:row>78</xdr:row>
      <xdr:rowOff>2520</xdr:rowOff>
    </xdr:to>
    <xdr:sp macro="" textlink="">
      <xdr:nvSpPr>
        <xdr:cNvPr id="186" name="テキスト ボックス 185"/>
        <xdr:cNvSpPr/>
      </xdr:nvSpPr>
      <xdr:spPr>
        <a:xfrm>
          <a:off x="1724940" y="13157640"/>
          <a:ext cx="6363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158,891</a:t>
          </a:r>
          <a:endParaRPr lang="en-US" sz="1000" b="0" strike="noStrike" spc="-1">
            <a:latin typeface="Times New Roman"/>
          </a:endParaRPr>
        </a:p>
      </xdr:txBody>
    </xdr:sp>
    <xdr:clientData/>
  </xdr:twoCellAnchor>
  <xdr:twoCellAnchor>
    <xdr:from>
      <xdr:col>5</xdr:col>
      <xdr:colOff>127080</xdr:colOff>
      <xdr:row>76</xdr:row>
      <xdr:rowOff>60480</xdr:rowOff>
    </xdr:from>
    <xdr:to>
      <xdr:col>6</xdr:col>
      <xdr:colOff>37800</xdr:colOff>
      <xdr:row>76</xdr:row>
      <xdr:rowOff>161640</xdr:rowOff>
    </xdr:to>
    <xdr:sp macro="" textlink="">
      <xdr:nvSpPr>
        <xdr:cNvPr id="187" name="フローチャート: 判断 186"/>
        <xdr:cNvSpPr/>
      </xdr:nvSpPr>
      <xdr:spPr>
        <a:xfrm>
          <a:off x="1079580" y="1309068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77</xdr:row>
      <xdr:rowOff>2160</xdr:rowOff>
    </xdr:from>
    <xdr:to>
      <xdr:col>7</xdr:col>
      <xdr:colOff>138600</xdr:colOff>
      <xdr:row>78</xdr:row>
      <xdr:rowOff>48600</xdr:rowOff>
    </xdr:to>
    <xdr:sp macro="" textlink="">
      <xdr:nvSpPr>
        <xdr:cNvPr id="188" name="テキスト ボックス 187"/>
        <xdr:cNvSpPr/>
      </xdr:nvSpPr>
      <xdr:spPr>
        <a:xfrm>
          <a:off x="835800" y="1320381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155,248</a:t>
          </a:r>
          <a:endParaRPr lang="en-US" sz="1000" b="0" strike="noStrike" spc="-1">
            <a:latin typeface="Times New Roman"/>
          </a:endParaRPr>
        </a:p>
      </xdr:txBody>
    </xdr:sp>
    <xdr:clientData/>
  </xdr:twoCellAnchor>
  <xdr:twoCellAnchor editAs="oneCell">
    <xdr:from>
      <xdr:col>23</xdr:col>
      <xdr:colOff>63360</xdr:colOff>
      <xdr:row>81</xdr:row>
      <xdr:rowOff>100440</xdr:rowOff>
    </xdr:from>
    <xdr:to>
      <xdr:col>27</xdr:col>
      <xdr:colOff>126720</xdr:colOff>
      <xdr:row>82</xdr:row>
      <xdr:rowOff>146880</xdr:rowOff>
    </xdr:to>
    <xdr:sp macro="" textlink="">
      <xdr:nvSpPr>
        <xdr:cNvPr id="189" name="テキスト ボックス 188"/>
        <xdr:cNvSpPr/>
      </xdr:nvSpPr>
      <xdr:spPr>
        <a:xfrm>
          <a:off x="444486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19</xdr:col>
      <xdr:colOff>3240</xdr:colOff>
      <xdr:row>81</xdr:row>
      <xdr:rowOff>100440</xdr:rowOff>
    </xdr:from>
    <xdr:to>
      <xdr:col>23</xdr:col>
      <xdr:colOff>66600</xdr:colOff>
      <xdr:row>82</xdr:row>
      <xdr:rowOff>146880</xdr:rowOff>
    </xdr:to>
    <xdr:sp macro="" textlink="">
      <xdr:nvSpPr>
        <xdr:cNvPr id="190" name="テキスト ボックス 189"/>
        <xdr:cNvSpPr/>
      </xdr:nvSpPr>
      <xdr:spPr>
        <a:xfrm>
          <a:off x="362274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50760</xdr:colOff>
      <xdr:row>81</xdr:row>
      <xdr:rowOff>100440</xdr:rowOff>
    </xdr:from>
    <xdr:to>
      <xdr:col>18</xdr:col>
      <xdr:colOff>113760</xdr:colOff>
      <xdr:row>82</xdr:row>
      <xdr:rowOff>146880</xdr:rowOff>
    </xdr:to>
    <xdr:sp macro="" textlink="">
      <xdr:nvSpPr>
        <xdr:cNvPr id="191" name="テキスト ボックス 190"/>
        <xdr:cNvSpPr/>
      </xdr:nvSpPr>
      <xdr:spPr>
        <a:xfrm>
          <a:off x="271776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9</xdr:col>
      <xdr:colOff>114480</xdr:colOff>
      <xdr:row>81</xdr:row>
      <xdr:rowOff>100440</xdr:rowOff>
    </xdr:from>
    <xdr:to>
      <xdr:col>14</xdr:col>
      <xdr:colOff>3240</xdr:colOff>
      <xdr:row>82</xdr:row>
      <xdr:rowOff>146880</xdr:rowOff>
    </xdr:to>
    <xdr:sp macro="" textlink="">
      <xdr:nvSpPr>
        <xdr:cNvPr id="192" name="テキスト ボックス 191"/>
        <xdr:cNvSpPr/>
      </xdr:nvSpPr>
      <xdr:spPr>
        <a:xfrm>
          <a:off x="1828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3240</xdr:colOff>
      <xdr:row>81</xdr:row>
      <xdr:rowOff>100440</xdr:rowOff>
    </xdr:from>
    <xdr:to>
      <xdr:col>9</xdr:col>
      <xdr:colOff>66600</xdr:colOff>
      <xdr:row>82</xdr:row>
      <xdr:rowOff>146880</xdr:rowOff>
    </xdr:to>
    <xdr:sp macro="" textlink="">
      <xdr:nvSpPr>
        <xdr:cNvPr id="193" name="テキスト ボックス 192"/>
        <xdr:cNvSpPr/>
      </xdr:nvSpPr>
      <xdr:spPr>
        <a:xfrm>
          <a:off x="95574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24</xdr:col>
      <xdr:colOff>12600</xdr:colOff>
      <xdr:row>73</xdr:row>
      <xdr:rowOff>145800</xdr:rowOff>
    </xdr:from>
    <xdr:to>
      <xdr:col>24</xdr:col>
      <xdr:colOff>113760</xdr:colOff>
      <xdr:row>74</xdr:row>
      <xdr:rowOff>75600</xdr:rowOff>
    </xdr:to>
    <xdr:sp macro="" textlink="">
      <xdr:nvSpPr>
        <xdr:cNvPr id="194" name="楕円 193"/>
        <xdr:cNvSpPr/>
      </xdr:nvSpPr>
      <xdr:spPr>
        <a:xfrm>
          <a:off x="4584600" y="126616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73</xdr:row>
      <xdr:rowOff>18000</xdr:rowOff>
    </xdr:from>
    <xdr:to>
      <xdr:col>28</xdr:col>
      <xdr:colOff>9720</xdr:colOff>
      <xdr:row>74</xdr:row>
      <xdr:rowOff>64440</xdr:rowOff>
    </xdr:to>
    <xdr:sp macro="" textlink="">
      <xdr:nvSpPr>
        <xdr:cNvPr id="195" name="民生費該当値テキスト"/>
        <xdr:cNvSpPr/>
      </xdr:nvSpPr>
      <xdr:spPr>
        <a:xfrm>
          <a:off x="4691520" y="12533850"/>
          <a:ext cx="6522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189,019</a:t>
          </a:r>
          <a:endParaRPr lang="en-US" sz="1000" b="0" strike="noStrike" spc="-1">
            <a:latin typeface="Times New Roman"/>
          </a:endParaRPr>
        </a:p>
      </xdr:txBody>
    </xdr:sp>
    <xdr:clientData/>
  </xdr:twoCellAnchor>
  <xdr:twoCellAnchor>
    <xdr:from>
      <xdr:col>19</xdr:col>
      <xdr:colOff>127080</xdr:colOff>
      <xdr:row>74</xdr:row>
      <xdr:rowOff>110160</xdr:rowOff>
    </xdr:from>
    <xdr:to>
      <xdr:col>20</xdr:col>
      <xdr:colOff>37800</xdr:colOff>
      <xdr:row>75</xdr:row>
      <xdr:rowOff>39960</xdr:rowOff>
    </xdr:to>
    <xdr:sp macro="" textlink="">
      <xdr:nvSpPr>
        <xdr:cNvPr id="196" name="楕円 195"/>
        <xdr:cNvSpPr/>
      </xdr:nvSpPr>
      <xdr:spPr>
        <a:xfrm>
          <a:off x="3746580" y="1279746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73</xdr:row>
      <xdr:rowOff>77040</xdr:rowOff>
    </xdr:from>
    <xdr:to>
      <xdr:col>21</xdr:col>
      <xdr:colOff>138600</xdr:colOff>
      <xdr:row>74</xdr:row>
      <xdr:rowOff>123480</xdr:rowOff>
    </xdr:to>
    <xdr:sp macro="" textlink="">
      <xdr:nvSpPr>
        <xdr:cNvPr id="197" name="テキスト ボックス 196"/>
        <xdr:cNvSpPr/>
      </xdr:nvSpPr>
      <xdr:spPr>
        <a:xfrm>
          <a:off x="3502800" y="1259289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178,339</a:t>
          </a:r>
          <a:endParaRPr lang="en-US" sz="1000" b="0" strike="noStrike" spc="-1">
            <a:latin typeface="Times New Roman"/>
          </a:endParaRPr>
        </a:p>
      </xdr:txBody>
    </xdr:sp>
    <xdr:clientData/>
  </xdr:twoCellAnchor>
  <xdr:twoCellAnchor>
    <xdr:from>
      <xdr:col>15</xdr:col>
      <xdr:colOff>0</xdr:colOff>
      <xdr:row>75</xdr:row>
      <xdr:rowOff>21960</xdr:rowOff>
    </xdr:from>
    <xdr:to>
      <xdr:col>15</xdr:col>
      <xdr:colOff>101160</xdr:colOff>
      <xdr:row>75</xdr:row>
      <xdr:rowOff>123120</xdr:rowOff>
    </xdr:to>
    <xdr:sp macro="" textlink="">
      <xdr:nvSpPr>
        <xdr:cNvPr id="198" name="楕円 197"/>
        <xdr:cNvSpPr/>
      </xdr:nvSpPr>
      <xdr:spPr>
        <a:xfrm>
          <a:off x="2857500" y="1288071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73</xdr:row>
      <xdr:rowOff>160560</xdr:rowOff>
    </xdr:from>
    <xdr:to>
      <xdr:col>17</xdr:col>
      <xdr:colOff>27000</xdr:colOff>
      <xdr:row>75</xdr:row>
      <xdr:rowOff>35640</xdr:rowOff>
    </xdr:to>
    <xdr:sp macro="" textlink="">
      <xdr:nvSpPr>
        <xdr:cNvPr id="199" name="テキスト ボックス 198"/>
        <xdr:cNvSpPr/>
      </xdr:nvSpPr>
      <xdr:spPr>
        <a:xfrm>
          <a:off x="2613660" y="12676410"/>
          <a:ext cx="65184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171,770</a:t>
          </a:r>
          <a:endParaRPr lang="en-US" sz="1000" b="0" strike="noStrike" spc="-1">
            <a:latin typeface="Times New Roman"/>
          </a:endParaRPr>
        </a:p>
      </xdr:txBody>
    </xdr:sp>
    <xdr:clientData/>
  </xdr:twoCellAnchor>
  <xdr:twoCellAnchor>
    <xdr:from>
      <xdr:col>10</xdr:col>
      <xdr:colOff>63360</xdr:colOff>
      <xdr:row>75</xdr:row>
      <xdr:rowOff>90720</xdr:rowOff>
    </xdr:from>
    <xdr:to>
      <xdr:col>10</xdr:col>
      <xdr:colOff>164520</xdr:colOff>
      <xdr:row>76</xdr:row>
      <xdr:rowOff>20520</xdr:rowOff>
    </xdr:to>
    <xdr:sp macro="" textlink="">
      <xdr:nvSpPr>
        <xdr:cNvPr id="200" name="楕円 199"/>
        <xdr:cNvSpPr/>
      </xdr:nvSpPr>
      <xdr:spPr>
        <a:xfrm>
          <a:off x="1968360" y="1294947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74</xdr:row>
      <xdr:rowOff>57960</xdr:rowOff>
    </xdr:from>
    <xdr:to>
      <xdr:col>12</xdr:col>
      <xdr:colOff>75240</xdr:colOff>
      <xdr:row>75</xdr:row>
      <xdr:rowOff>104400</xdr:rowOff>
    </xdr:to>
    <xdr:sp macro="" textlink="">
      <xdr:nvSpPr>
        <xdr:cNvPr id="201" name="テキスト ボックス 200"/>
        <xdr:cNvSpPr/>
      </xdr:nvSpPr>
      <xdr:spPr>
        <a:xfrm>
          <a:off x="1724940" y="1274526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166,359</a:t>
          </a:r>
          <a:endParaRPr lang="en-US" sz="1000" b="0" strike="noStrike" spc="-1">
            <a:latin typeface="Times New Roman"/>
          </a:endParaRPr>
        </a:p>
      </xdr:txBody>
    </xdr:sp>
    <xdr:clientData/>
  </xdr:twoCellAnchor>
  <xdr:twoCellAnchor>
    <xdr:from>
      <xdr:col>5</xdr:col>
      <xdr:colOff>127080</xdr:colOff>
      <xdr:row>75</xdr:row>
      <xdr:rowOff>139320</xdr:rowOff>
    </xdr:from>
    <xdr:to>
      <xdr:col>6</xdr:col>
      <xdr:colOff>37800</xdr:colOff>
      <xdr:row>76</xdr:row>
      <xdr:rowOff>69120</xdr:rowOff>
    </xdr:to>
    <xdr:sp macro="" textlink="">
      <xdr:nvSpPr>
        <xdr:cNvPr id="202" name="楕円 201"/>
        <xdr:cNvSpPr/>
      </xdr:nvSpPr>
      <xdr:spPr>
        <a:xfrm>
          <a:off x="1079580" y="1299807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74</xdr:row>
      <xdr:rowOff>106560</xdr:rowOff>
    </xdr:from>
    <xdr:to>
      <xdr:col>7</xdr:col>
      <xdr:colOff>138600</xdr:colOff>
      <xdr:row>75</xdr:row>
      <xdr:rowOff>153000</xdr:rowOff>
    </xdr:to>
    <xdr:sp macro="" textlink="">
      <xdr:nvSpPr>
        <xdr:cNvPr id="203" name="テキスト ボックス 202"/>
        <xdr:cNvSpPr/>
      </xdr:nvSpPr>
      <xdr:spPr>
        <a:xfrm>
          <a:off x="835800" y="1279386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162,532</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204" name="正方形/長方形 203"/>
        <xdr:cNvSpPr/>
      </xdr:nvSpPr>
      <xdr:spPr>
        <a:xfrm>
          <a:off x="762000" y="14287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衛生費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205" name="正方形/長方形 204"/>
        <xdr:cNvSpPr/>
      </xdr:nvSpPr>
      <xdr:spPr>
        <a:xfrm>
          <a:off x="88908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126720</xdr:colOff>
      <xdr:row>87</xdr:row>
      <xdr:rowOff>171360</xdr:rowOff>
    </xdr:to>
    <xdr:sp macro="" textlink="">
      <xdr:nvSpPr>
        <xdr:cNvPr id="206" name="正方形/長方形 205"/>
        <xdr:cNvSpPr/>
      </xdr:nvSpPr>
      <xdr:spPr>
        <a:xfrm>
          <a:off x="88908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20/51</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174240</xdr:colOff>
      <xdr:row>86</xdr:row>
      <xdr:rowOff>139320</xdr:rowOff>
    </xdr:to>
    <xdr:sp macro="" textlink="">
      <xdr:nvSpPr>
        <xdr:cNvPr id="207" name="正方形/長方形 206"/>
        <xdr:cNvSpPr/>
      </xdr:nvSpPr>
      <xdr:spPr>
        <a:xfrm>
          <a:off x="1905000" y="14630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174240</xdr:colOff>
      <xdr:row>87</xdr:row>
      <xdr:rowOff>171360</xdr:rowOff>
    </xdr:to>
    <xdr:sp macro="" textlink="">
      <xdr:nvSpPr>
        <xdr:cNvPr id="208" name="正方形/長方形 207"/>
        <xdr:cNvSpPr/>
      </xdr:nvSpPr>
      <xdr:spPr>
        <a:xfrm>
          <a:off x="1905000" y="14833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39,726</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174240</xdr:colOff>
      <xdr:row>86</xdr:row>
      <xdr:rowOff>139320</xdr:rowOff>
    </xdr:to>
    <xdr:sp macro="" textlink="">
      <xdr:nvSpPr>
        <xdr:cNvPr id="209" name="正方形/長方形 208"/>
        <xdr:cNvSpPr/>
      </xdr:nvSpPr>
      <xdr:spPr>
        <a:xfrm>
          <a:off x="3048000" y="14630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174240</xdr:colOff>
      <xdr:row>87</xdr:row>
      <xdr:rowOff>171360</xdr:rowOff>
    </xdr:to>
    <xdr:sp macro="" textlink="">
      <xdr:nvSpPr>
        <xdr:cNvPr id="210" name="正方形/長方形 209"/>
        <xdr:cNvSpPr/>
      </xdr:nvSpPr>
      <xdr:spPr>
        <a:xfrm>
          <a:off x="3048000" y="14833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47,849</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11" name="正方形/長方形 210"/>
        <xdr:cNvSpPr/>
      </xdr:nvSpPr>
      <xdr:spPr>
        <a:xfrm>
          <a:off x="762000" y="15113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26640</xdr:rowOff>
    </xdr:to>
    <xdr:sp macro="" textlink="">
      <xdr:nvSpPr>
        <xdr:cNvPr id="212" name="テキスト ボックス 211"/>
        <xdr:cNvSpPr/>
      </xdr:nvSpPr>
      <xdr:spPr>
        <a:xfrm>
          <a:off x="726300" y="14922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13" name="直線コネクタ 212"/>
        <xdr:cNvSpPr/>
      </xdr:nvSpPr>
      <xdr:spPr>
        <a:xfrm>
          <a:off x="762000" y="17398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100</xdr:row>
      <xdr:rowOff>132120</xdr:rowOff>
    </xdr:from>
    <xdr:to>
      <xdr:col>4</xdr:col>
      <xdr:colOff>29520</xdr:colOff>
      <xdr:row>102</xdr:row>
      <xdr:rowOff>7200</xdr:rowOff>
    </xdr:to>
    <xdr:sp macro="" textlink="">
      <xdr:nvSpPr>
        <xdr:cNvPr id="214" name="テキスト ボックス 213"/>
        <xdr:cNvSpPr/>
      </xdr:nvSpPr>
      <xdr:spPr>
        <a:xfrm>
          <a:off x="514920" y="17277120"/>
          <a:ext cx="2766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98</xdr:row>
      <xdr:rowOff>139680</xdr:rowOff>
    </xdr:from>
    <xdr:to>
      <xdr:col>28</xdr:col>
      <xdr:colOff>114120</xdr:colOff>
      <xdr:row>98</xdr:row>
      <xdr:rowOff>139680</xdr:rowOff>
    </xdr:to>
    <xdr:sp macro="" textlink="">
      <xdr:nvSpPr>
        <xdr:cNvPr id="215" name="直線コネクタ 214"/>
        <xdr:cNvSpPr/>
      </xdr:nvSpPr>
      <xdr:spPr>
        <a:xfrm>
          <a:off x="762000" y="169417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98</xdr:row>
      <xdr:rowOff>18000</xdr:rowOff>
    </xdr:from>
    <xdr:to>
      <xdr:col>4</xdr:col>
      <xdr:colOff>44280</xdr:colOff>
      <xdr:row>99</xdr:row>
      <xdr:rowOff>64440</xdr:rowOff>
    </xdr:to>
    <xdr:sp macro="" textlink="">
      <xdr:nvSpPr>
        <xdr:cNvPr id="216" name="テキスト ボックス 215"/>
        <xdr:cNvSpPr/>
      </xdr:nvSpPr>
      <xdr:spPr>
        <a:xfrm>
          <a:off x="233700" y="168201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4</xdr:col>
      <xdr:colOff>0</xdr:colOff>
      <xdr:row>96</xdr:row>
      <xdr:rowOff>25200</xdr:rowOff>
    </xdr:from>
    <xdr:to>
      <xdr:col>28</xdr:col>
      <xdr:colOff>114120</xdr:colOff>
      <xdr:row>96</xdr:row>
      <xdr:rowOff>25200</xdr:rowOff>
    </xdr:to>
    <xdr:sp macro="" textlink="">
      <xdr:nvSpPr>
        <xdr:cNvPr id="217" name="直線コネクタ 216"/>
        <xdr:cNvSpPr/>
      </xdr:nvSpPr>
      <xdr:spPr>
        <a:xfrm>
          <a:off x="762000" y="164844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95</xdr:row>
      <xdr:rowOff>75240</xdr:rowOff>
    </xdr:from>
    <xdr:to>
      <xdr:col>4</xdr:col>
      <xdr:colOff>44280</xdr:colOff>
      <xdr:row>96</xdr:row>
      <xdr:rowOff>121320</xdr:rowOff>
    </xdr:to>
    <xdr:sp macro="" textlink="">
      <xdr:nvSpPr>
        <xdr:cNvPr id="218" name="テキスト ボックス 217"/>
        <xdr:cNvSpPr/>
      </xdr:nvSpPr>
      <xdr:spPr>
        <a:xfrm>
          <a:off x="233700" y="163629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4</xdr:col>
      <xdr:colOff>0</xdr:colOff>
      <xdr:row>93</xdr:row>
      <xdr:rowOff>82440</xdr:rowOff>
    </xdr:from>
    <xdr:to>
      <xdr:col>28</xdr:col>
      <xdr:colOff>114120</xdr:colOff>
      <xdr:row>93</xdr:row>
      <xdr:rowOff>82440</xdr:rowOff>
    </xdr:to>
    <xdr:sp macro="" textlink="">
      <xdr:nvSpPr>
        <xdr:cNvPr id="219" name="直線コネクタ 218"/>
        <xdr:cNvSpPr/>
      </xdr:nvSpPr>
      <xdr:spPr>
        <a:xfrm>
          <a:off x="762000" y="160272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92</xdr:row>
      <xdr:rowOff>132120</xdr:rowOff>
    </xdr:from>
    <xdr:to>
      <xdr:col>4</xdr:col>
      <xdr:colOff>44280</xdr:colOff>
      <xdr:row>94</xdr:row>
      <xdr:rowOff>7200</xdr:rowOff>
    </xdr:to>
    <xdr:sp macro="" textlink="">
      <xdr:nvSpPr>
        <xdr:cNvPr id="220" name="テキスト ボックス 219"/>
        <xdr:cNvSpPr/>
      </xdr:nvSpPr>
      <xdr:spPr>
        <a:xfrm>
          <a:off x="233700" y="159055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90</xdr:row>
      <xdr:rowOff>139680</xdr:rowOff>
    </xdr:from>
    <xdr:to>
      <xdr:col>28</xdr:col>
      <xdr:colOff>114120</xdr:colOff>
      <xdr:row>90</xdr:row>
      <xdr:rowOff>139680</xdr:rowOff>
    </xdr:to>
    <xdr:sp macro="" textlink="">
      <xdr:nvSpPr>
        <xdr:cNvPr id="221" name="直線コネクタ 220"/>
        <xdr:cNvSpPr/>
      </xdr:nvSpPr>
      <xdr:spPr>
        <a:xfrm>
          <a:off x="762000" y="155701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90</xdr:row>
      <xdr:rowOff>18000</xdr:rowOff>
    </xdr:from>
    <xdr:to>
      <xdr:col>4</xdr:col>
      <xdr:colOff>44280</xdr:colOff>
      <xdr:row>91</xdr:row>
      <xdr:rowOff>64440</xdr:rowOff>
    </xdr:to>
    <xdr:sp macro="" textlink="">
      <xdr:nvSpPr>
        <xdr:cNvPr id="222" name="テキスト ボックス 221"/>
        <xdr:cNvSpPr/>
      </xdr:nvSpPr>
      <xdr:spPr>
        <a:xfrm>
          <a:off x="233700" y="154485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23" name="直線コネクタ 222"/>
        <xdr:cNvSpPr/>
      </xdr:nvSpPr>
      <xdr:spPr>
        <a:xfrm>
          <a:off x="762000" y="15112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87</xdr:row>
      <xdr:rowOff>75240</xdr:rowOff>
    </xdr:from>
    <xdr:to>
      <xdr:col>4</xdr:col>
      <xdr:colOff>60120</xdr:colOff>
      <xdr:row>88</xdr:row>
      <xdr:rowOff>121320</xdr:rowOff>
    </xdr:to>
    <xdr:sp macro="" textlink="">
      <xdr:nvSpPr>
        <xdr:cNvPr id="224" name="テキスト ボックス 223"/>
        <xdr:cNvSpPr/>
      </xdr:nvSpPr>
      <xdr:spPr>
        <a:xfrm>
          <a:off x="169920" y="14991390"/>
          <a:ext cx="6522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25" name="衛生費グラフ枠"/>
        <xdr:cNvSpPr/>
      </xdr:nvSpPr>
      <xdr:spPr>
        <a:xfrm>
          <a:off x="762000" y="15113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91</xdr:row>
      <xdr:rowOff>20880</xdr:rowOff>
    </xdr:from>
    <xdr:to>
      <xdr:col>24</xdr:col>
      <xdr:colOff>62640</xdr:colOff>
      <xdr:row>98</xdr:row>
      <xdr:rowOff>162360</xdr:rowOff>
    </xdr:to>
    <xdr:sp macro="" textlink="">
      <xdr:nvSpPr>
        <xdr:cNvPr id="226" name="直線コネクタ 225"/>
        <xdr:cNvSpPr/>
      </xdr:nvSpPr>
      <xdr:spPr>
        <a:xfrm flipV="1">
          <a:off x="4633560" y="15622830"/>
          <a:ext cx="1080" cy="134163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99</xdr:row>
      <xdr:rowOff>15840</xdr:rowOff>
    </xdr:from>
    <xdr:to>
      <xdr:col>27</xdr:col>
      <xdr:colOff>119880</xdr:colOff>
      <xdr:row>100</xdr:row>
      <xdr:rowOff>61920</xdr:rowOff>
    </xdr:to>
    <xdr:sp macro="" textlink="">
      <xdr:nvSpPr>
        <xdr:cNvPr id="227" name="衛生費最小値テキスト"/>
        <xdr:cNvSpPr/>
      </xdr:nvSpPr>
      <xdr:spPr>
        <a:xfrm>
          <a:off x="4690800" y="16989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18,995</a:t>
          </a:r>
          <a:endParaRPr lang="en-US" sz="1000" b="0" strike="noStrike" spc="-1">
            <a:latin typeface="Times New Roman"/>
          </a:endParaRPr>
        </a:p>
      </xdr:txBody>
    </xdr:sp>
    <xdr:clientData/>
  </xdr:twoCellAnchor>
  <xdr:twoCellAnchor>
    <xdr:from>
      <xdr:col>23</xdr:col>
      <xdr:colOff>164880</xdr:colOff>
      <xdr:row>98</xdr:row>
      <xdr:rowOff>162360</xdr:rowOff>
    </xdr:from>
    <xdr:to>
      <xdr:col>24</xdr:col>
      <xdr:colOff>152280</xdr:colOff>
      <xdr:row>98</xdr:row>
      <xdr:rowOff>162360</xdr:rowOff>
    </xdr:to>
    <xdr:sp macro="" textlink="">
      <xdr:nvSpPr>
        <xdr:cNvPr id="228" name="直線コネクタ 227"/>
        <xdr:cNvSpPr/>
      </xdr:nvSpPr>
      <xdr:spPr>
        <a:xfrm>
          <a:off x="4546380" y="1696446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89</xdr:row>
      <xdr:rowOff>159480</xdr:rowOff>
    </xdr:from>
    <xdr:to>
      <xdr:col>27</xdr:col>
      <xdr:colOff>119880</xdr:colOff>
      <xdr:row>91</xdr:row>
      <xdr:rowOff>34560</xdr:rowOff>
    </xdr:to>
    <xdr:sp macro="" textlink="">
      <xdr:nvSpPr>
        <xdr:cNvPr id="229" name="衛生費最大値テキスト"/>
        <xdr:cNvSpPr/>
      </xdr:nvSpPr>
      <xdr:spPr>
        <a:xfrm>
          <a:off x="4690800" y="1541853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77,694</a:t>
          </a:r>
          <a:endParaRPr lang="en-US" sz="1000" b="0" strike="noStrike" spc="-1">
            <a:latin typeface="Times New Roman"/>
          </a:endParaRPr>
        </a:p>
      </xdr:txBody>
    </xdr:sp>
    <xdr:clientData/>
  </xdr:twoCellAnchor>
  <xdr:twoCellAnchor>
    <xdr:from>
      <xdr:col>23</xdr:col>
      <xdr:colOff>164880</xdr:colOff>
      <xdr:row>91</xdr:row>
      <xdr:rowOff>20880</xdr:rowOff>
    </xdr:from>
    <xdr:to>
      <xdr:col>24</xdr:col>
      <xdr:colOff>152280</xdr:colOff>
      <xdr:row>91</xdr:row>
      <xdr:rowOff>20880</xdr:rowOff>
    </xdr:to>
    <xdr:sp macro="" textlink="">
      <xdr:nvSpPr>
        <xdr:cNvPr id="230" name="直線コネクタ 229"/>
        <xdr:cNvSpPr/>
      </xdr:nvSpPr>
      <xdr:spPr>
        <a:xfrm>
          <a:off x="4546380" y="1562283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96</xdr:row>
      <xdr:rowOff>163080</xdr:rowOff>
    </xdr:from>
    <xdr:to>
      <xdr:col>24</xdr:col>
      <xdr:colOff>63360</xdr:colOff>
      <xdr:row>97</xdr:row>
      <xdr:rowOff>60480</xdr:rowOff>
    </xdr:to>
    <xdr:sp macro="" textlink="">
      <xdr:nvSpPr>
        <xdr:cNvPr id="231" name="直線コネクタ 230"/>
        <xdr:cNvSpPr/>
      </xdr:nvSpPr>
      <xdr:spPr>
        <a:xfrm flipV="1">
          <a:off x="3812880" y="16622280"/>
          <a:ext cx="822480" cy="688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96</xdr:row>
      <xdr:rowOff>119520</xdr:rowOff>
    </xdr:from>
    <xdr:to>
      <xdr:col>27</xdr:col>
      <xdr:colOff>119880</xdr:colOff>
      <xdr:row>97</xdr:row>
      <xdr:rowOff>165960</xdr:rowOff>
    </xdr:to>
    <xdr:sp macro="" textlink="">
      <xdr:nvSpPr>
        <xdr:cNvPr id="232" name="衛生費平均値テキスト"/>
        <xdr:cNvSpPr/>
      </xdr:nvSpPr>
      <xdr:spPr>
        <a:xfrm>
          <a:off x="4690800" y="165787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33,620</a:t>
          </a:r>
          <a:endParaRPr lang="en-US" sz="1000" b="0" strike="noStrike" spc="-1">
            <a:latin typeface="Times New Roman"/>
          </a:endParaRPr>
        </a:p>
      </xdr:txBody>
    </xdr:sp>
    <xdr:clientData/>
  </xdr:twoCellAnchor>
  <xdr:twoCellAnchor>
    <xdr:from>
      <xdr:col>24</xdr:col>
      <xdr:colOff>12600</xdr:colOff>
      <xdr:row>96</xdr:row>
      <xdr:rowOff>120600</xdr:rowOff>
    </xdr:from>
    <xdr:to>
      <xdr:col>24</xdr:col>
      <xdr:colOff>113760</xdr:colOff>
      <xdr:row>97</xdr:row>
      <xdr:rowOff>50400</xdr:rowOff>
    </xdr:to>
    <xdr:sp macro="" textlink="">
      <xdr:nvSpPr>
        <xdr:cNvPr id="233" name="フローチャート: 判断 232"/>
        <xdr:cNvSpPr/>
      </xdr:nvSpPr>
      <xdr:spPr>
        <a:xfrm>
          <a:off x="4584600" y="1657980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97</xdr:row>
      <xdr:rowOff>60480</xdr:rowOff>
    </xdr:from>
    <xdr:to>
      <xdr:col>20</xdr:col>
      <xdr:colOff>2880</xdr:colOff>
      <xdr:row>97</xdr:row>
      <xdr:rowOff>80640</xdr:rowOff>
    </xdr:to>
    <xdr:sp macro="" textlink="">
      <xdr:nvSpPr>
        <xdr:cNvPr id="234" name="直線コネクタ 233"/>
        <xdr:cNvSpPr/>
      </xdr:nvSpPr>
      <xdr:spPr>
        <a:xfrm flipV="1">
          <a:off x="2908260" y="16691130"/>
          <a:ext cx="90462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96</xdr:row>
      <xdr:rowOff>145080</xdr:rowOff>
    </xdr:from>
    <xdr:to>
      <xdr:col>20</xdr:col>
      <xdr:colOff>37800</xdr:colOff>
      <xdr:row>97</xdr:row>
      <xdr:rowOff>74880</xdr:rowOff>
    </xdr:to>
    <xdr:sp macro="" textlink="">
      <xdr:nvSpPr>
        <xdr:cNvPr id="235" name="フローチャート: 判断 234"/>
        <xdr:cNvSpPr/>
      </xdr:nvSpPr>
      <xdr:spPr>
        <a:xfrm>
          <a:off x="3746580" y="1660428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95</xdr:row>
      <xdr:rowOff>112320</xdr:rowOff>
    </xdr:from>
    <xdr:to>
      <xdr:col>21</xdr:col>
      <xdr:colOff>106560</xdr:colOff>
      <xdr:row>96</xdr:row>
      <xdr:rowOff>158400</xdr:rowOff>
    </xdr:to>
    <xdr:sp macro="" textlink="">
      <xdr:nvSpPr>
        <xdr:cNvPr id="236" name="テキスト ボックス 235"/>
        <xdr:cNvSpPr/>
      </xdr:nvSpPr>
      <xdr:spPr>
        <a:xfrm>
          <a:off x="3534480" y="1640007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32,541</a:t>
          </a:r>
          <a:endParaRPr lang="en-US" sz="1000" b="0" strike="noStrike" spc="-1">
            <a:latin typeface="Times New Roman"/>
          </a:endParaRPr>
        </a:p>
      </xdr:txBody>
    </xdr:sp>
    <xdr:clientData/>
  </xdr:twoCellAnchor>
  <xdr:twoCellAnchor>
    <xdr:from>
      <xdr:col>10</xdr:col>
      <xdr:colOff>114120</xdr:colOff>
      <xdr:row>97</xdr:row>
      <xdr:rowOff>3240</xdr:rowOff>
    </xdr:from>
    <xdr:to>
      <xdr:col>15</xdr:col>
      <xdr:colOff>50760</xdr:colOff>
      <xdr:row>97</xdr:row>
      <xdr:rowOff>80640</xdr:rowOff>
    </xdr:to>
    <xdr:sp macro="" textlink="">
      <xdr:nvSpPr>
        <xdr:cNvPr id="237" name="直線コネクタ 236"/>
        <xdr:cNvSpPr/>
      </xdr:nvSpPr>
      <xdr:spPr>
        <a:xfrm>
          <a:off x="2019120" y="16633890"/>
          <a:ext cx="889140" cy="77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96</xdr:row>
      <xdr:rowOff>80640</xdr:rowOff>
    </xdr:from>
    <xdr:to>
      <xdr:col>15</xdr:col>
      <xdr:colOff>101160</xdr:colOff>
      <xdr:row>97</xdr:row>
      <xdr:rowOff>10440</xdr:rowOff>
    </xdr:to>
    <xdr:sp macro="" textlink="">
      <xdr:nvSpPr>
        <xdr:cNvPr id="238" name="フローチャート: 判断 237"/>
        <xdr:cNvSpPr/>
      </xdr:nvSpPr>
      <xdr:spPr>
        <a:xfrm>
          <a:off x="2857500" y="1653984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95</xdr:row>
      <xdr:rowOff>47880</xdr:rowOff>
    </xdr:from>
    <xdr:to>
      <xdr:col>16</xdr:col>
      <xdr:colOff>169560</xdr:colOff>
      <xdr:row>96</xdr:row>
      <xdr:rowOff>93960</xdr:rowOff>
    </xdr:to>
    <xdr:sp macro="" textlink="">
      <xdr:nvSpPr>
        <xdr:cNvPr id="239" name="テキスト ボックス 238"/>
        <xdr:cNvSpPr/>
      </xdr:nvSpPr>
      <xdr:spPr>
        <a:xfrm>
          <a:off x="2645340" y="1633563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35,354</a:t>
          </a:r>
          <a:endParaRPr lang="en-US" sz="1000" b="0" strike="noStrike" spc="-1">
            <a:latin typeface="Times New Roman"/>
          </a:endParaRPr>
        </a:p>
      </xdr:txBody>
    </xdr:sp>
    <xdr:clientData/>
  </xdr:twoCellAnchor>
  <xdr:twoCellAnchor>
    <xdr:from>
      <xdr:col>6</xdr:col>
      <xdr:colOff>2880</xdr:colOff>
      <xdr:row>97</xdr:row>
      <xdr:rowOff>3240</xdr:rowOff>
    </xdr:from>
    <xdr:to>
      <xdr:col>10</xdr:col>
      <xdr:colOff>114120</xdr:colOff>
      <xdr:row>97</xdr:row>
      <xdr:rowOff>99720</xdr:rowOff>
    </xdr:to>
    <xdr:sp macro="" textlink="">
      <xdr:nvSpPr>
        <xdr:cNvPr id="240" name="直線コネクタ 239"/>
        <xdr:cNvSpPr/>
      </xdr:nvSpPr>
      <xdr:spPr>
        <a:xfrm flipV="1">
          <a:off x="1145880" y="16633890"/>
          <a:ext cx="873240" cy="9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96</xdr:row>
      <xdr:rowOff>131760</xdr:rowOff>
    </xdr:from>
    <xdr:to>
      <xdr:col>10</xdr:col>
      <xdr:colOff>164520</xdr:colOff>
      <xdr:row>97</xdr:row>
      <xdr:rowOff>61560</xdr:rowOff>
    </xdr:to>
    <xdr:sp macro="" textlink="">
      <xdr:nvSpPr>
        <xdr:cNvPr id="241" name="フローチャート: 判断 240"/>
        <xdr:cNvSpPr/>
      </xdr:nvSpPr>
      <xdr:spPr>
        <a:xfrm>
          <a:off x="1968360" y="165909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97</xdr:row>
      <xdr:rowOff>73440</xdr:rowOff>
    </xdr:from>
    <xdr:to>
      <xdr:col>12</xdr:col>
      <xdr:colOff>42840</xdr:colOff>
      <xdr:row>98</xdr:row>
      <xdr:rowOff>119880</xdr:rowOff>
    </xdr:to>
    <xdr:sp macro="" textlink="">
      <xdr:nvSpPr>
        <xdr:cNvPr id="242" name="テキスト ボックス 241"/>
        <xdr:cNvSpPr/>
      </xdr:nvSpPr>
      <xdr:spPr>
        <a:xfrm>
          <a:off x="1756260" y="1670409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33,129</a:t>
          </a:r>
          <a:endParaRPr lang="en-US" sz="1000" b="0" strike="noStrike" spc="-1">
            <a:latin typeface="Times New Roman"/>
          </a:endParaRPr>
        </a:p>
      </xdr:txBody>
    </xdr:sp>
    <xdr:clientData/>
  </xdr:twoCellAnchor>
  <xdr:twoCellAnchor>
    <xdr:from>
      <xdr:col>5</xdr:col>
      <xdr:colOff>127080</xdr:colOff>
      <xdr:row>96</xdr:row>
      <xdr:rowOff>138240</xdr:rowOff>
    </xdr:from>
    <xdr:to>
      <xdr:col>6</xdr:col>
      <xdr:colOff>37800</xdr:colOff>
      <xdr:row>97</xdr:row>
      <xdr:rowOff>68040</xdr:rowOff>
    </xdr:to>
    <xdr:sp macro="" textlink="">
      <xdr:nvSpPr>
        <xdr:cNvPr id="243" name="フローチャート: 判断 242"/>
        <xdr:cNvSpPr/>
      </xdr:nvSpPr>
      <xdr:spPr>
        <a:xfrm>
          <a:off x="1079580" y="1659744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95</xdr:row>
      <xdr:rowOff>105480</xdr:rowOff>
    </xdr:from>
    <xdr:to>
      <xdr:col>7</xdr:col>
      <xdr:colOff>106560</xdr:colOff>
      <xdr:row>96</xdr:row>
      <xdr:rowOff>151560</xdr:rowOff>
    </xdr:to>
    <xdr:sp macro="" textlink="">
      <xdr:nvSpPr>
        <xdr:cNvPr id="244" name="テキスト ボックス 243"/>
        <xdr:cNvSpPr/>
      </xdr:nvSpPr>
      <xdr:spPr>
        <a:xfrm>
          <a:off x="867480" y="163932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32,847</a:t>
          </a:r>
          <a:endParaRPr lang="en-US" sz="1000" b="0" strike="noStrike" spc="-1">
            <a:latin typeface="Times New Roman"/>
          </a:endParaRPr>
        </a:p>
      </xdr:txBody>
    </xdr:sp>
    <xdr:clientData/>
  </xdr:twoCellAnchor>
  <xdr:twoCellAnchor editAs="oneCell">
    <xdr:from>
      <xdr:col>23</xdr:col>
      <xdr:colOff>63360</xdr:colOff>
      <xdr:row>101</xdr:row>
      <xdr:rowOff>100440</xdr:rowOff>
    </xdr:from>
    <xdr:to>
      <xdr:col>27</xdr:col>
      <xdr:colOff>126720</xdr:colOff>
      <xdr:row>102</xdr:row>
      <xdr:rowOff>146880</xdr:rowOff>
    </xdr:to>
    <xdr:sp macro="" textlink="">
      <xdr:nvSpPr>
        <xdr:cNvPr id="245" name="テキスト ボックス 244"/>
        <xdr:cNvSpPr/>
      </xdr:nvSpPr>
      <xdr:spPr>
        <a:xfrm>
          <a:off x="444486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19</xdr:col>
      <xdr:colOff>3240</xdr:colOff>
      <xdr:row>101</xdr:row>
      <xdr:rowOff>100440</xdr:rowOff>
    </xdr:from>
    <xdr:to>
      <xdr:col>23</xdr:col>
      <xdr:colOff>66600</xdr:colOff>
      <xdr:row>102</xdr:row>
      <xdr:rowOff>146880</xdr:rowOff>
    </xdr:to>
    <xdr:sp macro="" textlink="">
      <xdr:nvSpPr>
        <xdr:cNvPr id="246" name="テキスト ボックス 245"/>
        <xdr:cNvSpPr/>
      </xdr:nvSpPr>
      <xdr:spPr>
        <a:xfrm>
          <a:off x="362274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14</xdr:col>
      <xdr:colOff>50760</xdr:colOff>
      <xdr:row>101</xdr:row>
      <xdr:rowOff>100440</xdr:rowOff>
    </xdr:from>
    <xdr:to>
      <xdr:col>18</xdr:col>
      <xdr:colOff>113760</xdr:colOff>
      <xdr:row>102</xdr:row>
      <xdr:rowOff>146880</xdr:rowOff>
    </xdr:to>
    <xdr:sp macro="" textlink="">
      <xdr:nvSpPr>
        <xdr:cNvPr id="247" name="テキスト ボックス 246"/>
        <xdr:cNvSpPr/>
      </xdr:nvSpPr>
      <xdr:spPr>
        <a:xfrm>
          <a:off x="271776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9</xdr:col>
      <xdr:colOff>114480</xdr:colOff>
      <xdr:row>101</xdr:row>
      <xdr:rowOff>100440</xdr:rowOff>
    </xdr:from>
    <xdr:to>
      <xdr:col>14</xdr:col>
      <xdr:colOff>3240</xdr:colOff>
      <xdr:row>102</xdr:row>
      <xdr:rowOff>146880</xdr:rowOff>
    </xdr:to>
    <xdr:sp macro="" textlink="">
      <xdr:nvSpPr>
        <xdr:cNvPr id="248" name="テキスト ボックス 247"/>
        <xdr:cNvSpPr/>
      </xdr:nvSpPr>
      <xdr:spPr>
        <a:xfrm>
          <a:off x="1828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5</xdr:col>
      <xdr:colOff>3240</xdr:colOff>
      <xdr:row>101</xdr:row>
      <xdr:rowOff>100440</xdr:rowOff>
    </xdr:from>
    <xdr:to>
      <xdr:col>9</xdr:col>
      <xdr:colOff>66600</xdr:colOff>
      <xdr:row>102</xdr:row>
      <xdr:rowOff>146880</xdr:rowOff>
    </xdr:to>
    <xdr:sp macro="" textlink="">
      <xdr:nvSpPr>
        <xdr:cNvPr id="249" name="テキスト ボックス 248"/>
        <xdr:cNvSpPr/>
      </xdr:nvSpPr>
      <xdr:spPr>
        <a:xfrm>
          <a:off x="95574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24</xdr:col>
      <xdr:colOff>12600</xdr:colOff>
      <xdr:row>96</xdr:row>
      <xdr:rowOff>112680</xdr:rowOff>
    </xdr:from>
    <xdr:to>
      <xdr:col>24</xdr:col>
      <xdr:colOff>113760</xdr:colOff>
      <xdr:row>97</xdr:row>
      <xdr:rowOff>42480</xdr:rowOff>
    </xdr:to>
    <xdr:sp macro="" textlink="">
      <xdr:nvSpPr>
        <xdr:cNvPr id="250" name="楕円 249"/>
        <xdr:cNvSpPr/>
      </xdr:nvSpPr>
      <xdr:spPr>
        <a:xfrm>
          <a:off x="4584600" y="165718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95</xdr:row>
      <xdr:rowOff>155880</xdr:rowOff>
    </xdr:from>
    <xdr:to>
      <xdr:col>27</xdr:col>
      <xdr:colOff>119880</xdr:colOff>
      <xdr:row>97</xdr:row>
      <xdr:rowOff>30600</xdr:rowOff>
    </xdr:to>
    <xdr:sp macro="" textlink="">
      <xdr:nvSpPr>
        <xdr:cNvPr id="251" name="衛生費該当値テキスト"/>
        <xdr:cNvSpPr/>
      </xdr:nvSpPr>
      <xdr:spPr>
        <a:xfrm>
          <a:off x="4690800" y="1644363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33,966</a:t>
          </a:r>
          <a:endParaRPr lang="en-US" sz="1000" b="0" strike="noStrike" spc="-1">
            <a:latin typeface="Times New Roman"/>
          </a:endParaRPr>
        </a:p>
      </xdr:txBody>
    </xdr:sp>
    <xdr:clientData/>
  </xdr:twoCellAnchor>
  <xdr:twoCellAnchor>
    <xdr:from>
      <xdr:col>19</xdr:col>
      <xdr:colOff>127080</xdr:colOff>
      <xdr:row>97</xdr:row>
      <xdr:rowOff>9720</xdr:rowOff>
    </xdr:from>
    <xdr:to>
      <xdr:col>20</xdr:col>
      <xdr:colOff>37800</xdr:colOff>
      <xdr:row>97</xdr:row>
      <xdr:rowOff>110880</xdr:rowOff>
    </xdr:to>
    <xdr:sp macro="" textlink="">
      <xdr:nvSpPr>
        <xdr:cNvPr id="252" name="楕円 251"/>
        <xdr:cNvSpPr/>
      </xdr:nvSpPr>
      <xdr:spPr>
        <a:xfrm>
          <a:off x="3746580" y="1664037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97</xdr:row>
      <xdr:rowOff>123120</xdr:rowOff>
    </xdr:from>
    <xdr:to>
      <xdr:col>21</xdr:col>
      <xdr:colOff>106560</xdr:colOff>
      <xdr:row>98</xdr:row>
      <xdr:rowOff>169560</xdr:rowOff>
    </xdr:to>
    <xdr:sp macro="" textlink="">
      <xdr:nvSpPr>
        <xdr:cNvPr id="253" name="テキスト ボックス 252"/>
        <xdr:cNvSpPr/>
      </xdr:nvSpPr>
      <xdr:spPr>
        <a:xfrm>
          <a:off x="3534480" y="1675377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30,956</a:t>
          </a:r>
          <a:endParaRPr lang="en-US" sz="1000" b="0" strike="noStrike" spc="-1">
            <a:latin typeface="Times New Roman"/>
          </a:endParaRPr>
        </a:p>
      </xdr:txBody>
    </xdr:sp>
    <xdr:clientData/>
  </xdr:twoCellAnchor>
  <xdr:twoCellAnchor>
    <xdr:from>
      <xdr:col>15</xdr:col>
      <xdr:colOff>0</xdr:colOff>
      <xdr:row>97</xdr:row>
      <xdr:rowOff>30240</xdr:rowOff>
    </xdr:from>
    <xdr:to>
      <xdr:col>15</xdr:col>
      <xdr:colOff>101160</xdr:colOff>
      <xdr:row>97</xdr:row>
      <xdr:rowOff>131400</xdr:rowOff>
    </xdr:to>
    <xdr:sp macro="" textlink="">
      <xdr:nvSpPr>
        <xdr:cNvPr id="254" name="楕円 253"/>
        <xdr:cNvSpPr/>
      </xdr:nvSpPr>
      <xdr:spPr>
        <a:xfrm>
          <a:off x="2857500" y="1666089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97</xdr:row>
      <xdr:rowOff>143280</xdr:rowOff>
    </xdr:from>
    <xdr:to>
      <xdr:col>16</xdr:col>
      <xdr:colOff>169560</xdr:colOff>
      <xdr:row>99</xdr:row>
      <xdr:rowOff>18360</xdr:rowOff>
    </xdr:to>
    <xdr:sp macro="" textlink="">
      <xdr:nvSpPr>
        <xdr:cNvPr id="255" name="テキスト ボックス 254"/>
        <xdr:cNvSpPr/>
      </xdr:nvSpPr>
      <xdr:spPr>
        <a:xfrm>
          <a:off x="2645340" y="16773930"/>
          <a:ext cx="5722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30,068</a:t>
          </a:r>
          <a:endParaRPr lang="en-US" sz="1000" b="0" strike="noStrike" spc="-1">
            <a:latin typeface="Times New Roman"/>
          </a:endParaRPr>
        </a:p>
      </xdr:txBody>
    </xdr:sp>
    <xdr:clientData/>
  </xdr:twoCellAnchor>
  <xdr:twoCellAnchor>
    <xdr:from>
      <xdr:col>10</xdr:col>
      <xdr:colOff>63360</xdr:colOff>
      <xdr:row>96</xdr:row>
      <xdr:rowOff>124200</xdr:rowOff>
    </xdr:from>
    <xdr:to>
      <xdr:col>10</xdr:col>
      <xdr:colOff>164520</xdr:colOff>
      <xdr:row>97</xdr:row>
      <xdr:rowOff>54000</xdr:rowOff>
    </xdr:to>
    <xdr:sp macro="" textlink="">
      <xdr:nvSpPr>
        <xdr:cNvPr id="256" name="楕円 255"/>
        <xdr:cNvSpPr/>
      </xdr:nvSpPr>
      <xdr:spPr>
        <a:xfrm>
          <a:off x="1968360" y="1658340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95</xdr:row>
      <xdr:rowOff>91440</xdr:rowOff>
    </xdr:from>
    <xdr:to>
      <xdr:col>12</xdr:col>
      <xdr:colOff>42840</xdr:colOff>
      <xdr:row>96</xdr:row>
      <xdr:rowOff>137520</xdr:rowOff>
    </xdr:to>
    <xdr:sp macro="" textlink="">
      <xdr:nvSpPr>
        <xdr:cNvPr id="257" name="テキスト ボックス 256"/>
        <xdr:cNvSpPr/>
      </xdr:nvSpPr>
      <xdr:spPr>
        <a:xfrm>
          <a:off x="1756260" y="163791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33,457</a:t>
          </a:r>
          <a:endParaRPr lang="en-US" sz="1000" b="0" strike="noStrike" spc="-1">
            <a:latin typeface="Times New Roman"/>
          </a:endParaRPr>
        </a:p>
      </xdr:txBody>
    </xdr:sp>
    <xdr:clientData/>
  </xdr:twoCellAnchor>
  <xdr:twoCellAnchor>
    <xdr:from>
      <xdr:col>5</xdr:col>
      <xdr:colOff>127080</xdr:colOff>
      <xdr:row>97</xdr:row>
      <xdr:rowOff>49320</xdr:rowOff>
    </xdr:from>
    <xdr:to>
      <xdr:col>6</xdr:col>
      <xdr:colOff>37800</xdr:colOff>
      <xdr:row>97</xdr:row>
      <xdr:rowOff>150480</xdr:rowOff>
    </xdr:to>
    <xdr:sp macro="" textlink="">
      <xdr:nvSpPr>
        <xdr:cNvPr id="258" name="楕円 257"/>
        <xdr:cNvSpPr/>
      </xdr:nvSpPr>
      <xdr:spPr>
        <a:xfrm>
          <a:off x="1079580" y="1667997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97</xdr:row>
      <xdr:rowOff>162360</xdr:rowOff>
    </xdr:from>
    <xdr:to>
      <xdr:col>7</xdr:col>
      <xdr:colOff>106560</xdr:colOff>
      <xdr:row>99</xdr:row>
      <xdr:rowOff>37440</xdr:rowOff>
    </xdr:to>
    <xdr:sp macro="" textlink="">
      <xdr:nvSpPr>
        <xdr:cNvPr id="259" name="テキスト ボックス 258"/>
        <xdr:cNvSpPr/>
      </xdr:nvSpPr>
      <xdr:spPr>
        <a:xfrm>
          <a:off x="867480" y="1679301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29,235</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260" name="正方形/長方形 259"/>
        <xdr:cNvSpPr/>
      </xdr:nvSpPr>
      <xdr:spPr>
        <a:xfrm>
          <a:off x="6604080" y="4000590"/>
          <a:ext cx="46858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労働費</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261" name="正方形/長方形 260"/>
        <xdr:cNvSpPr/>
      </xdr:nvSpPr>
      <xdr:spPr>
        <a:xfrm>
          <a:off x="673086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63000</xdr:colOff>
      <xdr:row>27</xdr:row>
      <xdr:rowOff>171360</xdr:rowOff>
    </xdr:to>
    <xdr:sp macro="" textlink="">
      <xdr:nvSpPr>
        <xdr:cNvPr id="262" name="正方形/長方形 261"/>
        <xdr:cNvSpPr/>
      </xdr:nvSpPr>
      <xdr:spPr>
        <a:xfrm>
          <a:off x="673086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30/51</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263" name="正方形/長方形 262"/>
        <xdr:cNvSpPr/>
      </xdr:nvSpPr>
      <xdr:spPr>
        <a:xfrm>
          <a:off x="774708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126720</xdr:colOff>
      <xdr:row>27</xdr:row>
      <xdr:rowOff>171360</xdr:rowOff>
    </xdr:to>
    <xdr:sp macro="" textlink="">
      <xdr:nvSpPr>
        <xdr:cNvPr id="264" name="正方形/長方形 263"/>
        <xdr:cNvSpPr/>
      </xdr:nvSpPr>
      <xdr:spPr>
        <a:xfrm>
          <a:off x="774708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767</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265" name="正方形/長方形 264"/>
        <xdr:cNvSpPr/>
      </xdr:nvSpPr>
      <xdr:spPr>
        <a:xfrm>
          <a:off x="889008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126720</xdr:colOff>
      <xdr:row>27</xdr:row>
      <xdr:rowOff>171360</xdr:rowOff>
    </xdr:to>
    <xdr:sp macro="" textlink="">
      <xdr:nvSpPr>
        <xdr:cNvPr id="266" name="正方形/長方形 265"/>
        <xdr:cNvSpPr/>
      </xdr:nvSpPr>
      <xdr:spPr>
        <a:xfrm>
          <a:off x="889008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1,044</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67" name="正方形/長方形 266"/>
        <xdr:cNvSpPr/>
      </xdr:nvSpPr>
      <xdr:spPr>
        <a:xfrm>
          <a:off x="6604080" y="4826160"/>
          <a:ext cx="46858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86760</xdr:colOff>
      <xdr:row>28</xdr:row>
      <xdr:rowOff>26640</xdr:rowOff>
    </xdr:to>
    <xdr:sp macro="" textlink="">
      <xdr:nvSpPr>
        <xdr:cNvPr id="268" name="テキスト ボックス 267"/>
        <xdr:cNvSpPr/>
      </xdr:nvSpPr>
      <xdr:spPr>
        <a:xfrm>
          <a:off x="6568440" y="4635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69" name="直線コネクタ 268"/>
        <xdr:cNvSpPr/>
      </xdr:nvSpPr>
      <xdr:spPr>
        <a:xfrm>
          <a:off x="6603720" y="7111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38</xdr:row>
      <xdr:rowOff>139680</xdr:rowOff>
    </xdr:from>
    <xdr:to>
      <xdr:col>59</xdr:col>
      <xdr:colOff>50760</xdr:colOff>
      <xdr:row>38</xdr:row>
      <xdr:rowOff>139680</xdr:rowOff>
    </xdr:to>
    <xdr:sp macro="" textlink="">
      <xdr:nvSpPr>
        <xdr:cNvPr id="270" name="直線コネクタ 269"/>
        <xdr:cNvSpPr/>
      </xdr:nvSpPr>
      <xdr:spPr>
        <a:xfrm>
          <a:off x="6603720" y="66547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38</xdr:row>
      <xdr:rowOff>18000</xdr:rowOff>
    </xdr:from>
    <xdr:to>
      <xdr:col>34</xdr:col>
      <xdr:colOff>140760</xdr:colOff>
      <xdr:row>39</xdr:row>
      <xdr:rowOff>64440</xdr:rowOff>
    </xdr:to>
    <xdr:sp macro="" textlink="">
      <xdr:nvSpPr>
        <xdr:cNvPr id="271" name="テキスト ボックス 270"/>
        <xdr:cNvSpPr/>
      </xdr:nvSpPr>
      <xdr:spPr>
        <a:xfrm>
          <a:off x="6357060" y="653310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36</xdr:row>
      <xdr:rowOff>25200</xdr:rowOff>
    </xdr:from>
    <xdr:to>
      <xdr:col>59</xdr:col>
      <xdr:colOff>50760</xdr:colOff>
      <xdr:row>36</xdr:row>
      <xdr:rowOff>25200</xdr:rowOff>
    </xdr:to>
    <xdr:sp macro="" textlink="">
      <xdr:nvSpPr>
        <xdr:cNvPr id="272" name="直線コネクタ 271"/>
        <xdr:cNvSpPr/>
      </xdr:nvSpPr>
      <xdr:spPr>
        <a:xfrm>
          <a:off x="6603720" y="61974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35</xdr:row>
      <xdr:rowOff>75240</xdr:rowOff>
    </xdr:from>
    <xdr:to>
      <xdr:col>34</xdr:col>
      <xdr:colOff>155520</xdr:colOff>
      <xdr:row>36</xdr:row>
      <xdr:rowOff>121320</xdr:rowOff>
    </xdr:to>
    <xdr:sp macro="" textlink="">
      <xdr:nvSpPr>
        <xdr:cNvPr id="273" name="テキスト ボックス 272"/>
        <xdr:cNvSpPr/>
      </xdr:nvSpPr>
      <xdr:spPr>
        <a:xfrm>
          <a:off x="6139560" y="6075990"/>
          <a:ext cx="4929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34</xdr:col>
      <xdr:colOff>126720</xdr:colOff>
      <xdr:row>33</xdr:row>
      <xdr:rowOff>82440</xdr:rowOff>
    </xdr:from>
    <xdr:to>
      <xdr:col>59</xdr:col>
      <xdr:colOff>50760</xdr:colOff>
      <xdr:row>33</xdr:row>
      <xdr:rowOff>82440</xdr:rowOff>
    </xdr:to>
    <xdr:sp macro="" textlink="">
      <xdr:nvSpPr>
        <xdr:cNvPr id="274" name="直線コネクタ 273"/>
        <xdr:cNvSpPr/>
      </xdr:nvSpPr>
      <xdr:spPr>
        <a:xfrm>
          <a:off x="6603720" y="57402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32</xdr:row>
      <xdr:rowOff>132120</xdr:rowOff>
    </xdr:from>
    <xdr:to>
      <xdr:col>34</xdr:col>
      <xdr:colOff>155520</xdr:colOff>
      <xdr:row>34</xdr:row>
      <xdr:rowOff>7200</xdr:rowOff>
    </xdr:to>
    <xdr:sp macro="" textlink="">
      <xdr:nvSpPr>
        <xdr:cNvPr id="275" name="テキスト ボックス 274"/>
        <xdr:cNvSpPr/>
      </xdr:nvSpPr>
      <xdr:spPr>
        <a:xfrm>
          <a:off x="6139560" y="5618520"/>
          <a:ext cx="4929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34</xdr:col>
      <xdr:colOff>126720</xdr:colOff>
      <xdr:row>30</xdr:row>
      <xdr:rowOff>139680</xdr:rowOff>
    </xdr:from>
    <xdr:to>
      <xdr:col>59</xdr:col>
      <xdr:colOff>50760</xdr:colOff>
      <xdr:row>30</xdr:row>
      <xdr:rowOff>139680</xdr:rowOff>
    </xdr:to>
    <xdr:sp macro="" textlink="">
      <xdr:nvSpPr>
        <xdr:cNvPr id="276" name="直線コネクタ 275"/>
        <xdr:cNvSpPr/>
      </xdr:nvSpPr>
      <xdr:spPr>
        <a:xfrm>
          <a:off x="6603720" y="52831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30</xdr:row>
      <xdr:rowOff>18000</xdr:rowOff>
    </xdr:from>
    <xdr:to>
      <xdr:col>34</xdr:col>
      <xdr:colOff>155520</xdr:colOff>
      <xdr:row>31</xdr:row>
      <xdr:rowOff>64440</xdr:rowOff>
    </xdr:to>
    <xdr:sp macro="" textlink="">
      <xdr:nvSpPr>
        <xdr:cNvPr id="277" name="テキスト ボックス 276"/>
        <xdr:cNvSpPr/>
      </xdr:nvSpPr>
      <xdr:spPr>
        <a:xfrm>
          <a:off x="6139560" y="5161500"/>
          <a:ext cx="492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78" name="直線コネクタ 277"/>
        <xdr:cNvSpPr/>
      </xdr:nvSpPr>
      <xdr:spPr>
        <a:xfrm>
          <a:off x="6603720" y="4825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27</xdr:row>
      <xdr:rowOff>75240</xdr:rowOff>
    </xdr:from>
    <xdr:to>
      <xdr:col>34</xdr:col>
      <xdr:colOff>155520</xdr:colOff>
      <xdr:row>28</xdr:row>
      <xdr:rowOff>121320</xdr:rowOff>
    </xdr:to>
    <xdr:sp macro="" textlink="">
      <xdr:nvSpPr>
        <xdr:cNvPr id="279" name="テキスト ボックス 278"/>
        <xdr:cNvSpPr/>
      </xdr:nvSpPr>
      <xdr:spPr>
        <a:xfrm>
          <a:off x="6139560" y="4704390"/>
          <a:ext cx="4929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80" name="労働費グラフ枠"/>
        <xdr:cNvSpPr/>
      </xdr:nvSpPr>
      <xdr:spPr>
        <a:xfrm>
          <a:off x="6604080" y="4826160"/>
          <a:ext cx="46858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30</xdr:row>
      <xdr:rowOff>24480</xdr:rowOff>
    </xdr:from>
    <xdr:to>
      <xdr:col>55</xdr:col>
      <xdr:colOff>15120</xdr:colOff>
      <xdr:row>38</xdr:row>
      <xdr:rowOff>139680</xdr:rowOff>
    </xdr:to>
    <xdr:sp macro="" textlink="">
      <xdr:nvSpPr>
        <xdr:cNvPr id="281" name="直線コネクタ 280"/>
        <xdr:cNvSpPr/>
      </xdr:nvSpPr>
      <xdr:spPr>
        <a:xfrm flipV="1">
          <a:off x="10491180" y="5167980"/>
          <a:ext cx="1440" cy="14868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52560</xdr:colOff>
      <xdr:row>38</xdr:row>
      <xdr:rowOff>164160</xdr:rowOff>
    </xdr:from>
    <xdr:to>
      <xdr:col>56</xdr:col>
      <xdr:colOff>122760</xdr:colOff>
      <xdr:row>40</xdr:row>
      <xdr:rowOff>38880</xdr:rowOff>
    </xdr:to>
    <xdr:sp macro="" textlink="">
      <xdr:nvSpPr>
        <xdr:cNvPr id="282" name="労働費最小値テキスト"/>
        <xdr:cNvSpPr/>
      </xdr:nvSpPr>
      <xdr:spPr>
        <a:xfrm>
          <a:off x="10530060" y="6679260"/>
          <a:ext cx="2607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54</xdr:col>
      <xdr:colOff>101520</xdr:colOff>
      <xdr:row>38</xdr:row>
      <xdr:rowOff>139680</xdr:rowOff>
    </xdr:from>
    <xdr:to>
      <xdr:col>55</xdr:col>
      <xdr:colOff>88560</xdr:colOff>
      <xdr:row>38</xdr:row>
      <xdr:rowOff>139680</xdr:rowOff>
    </xdr:to>
    <xdr:sp macro="" textlink="">
      <xdr:nvSpPr>
        <xdr:cNvPr id="283" name="直線コネクタ 282"/>
        <xdr:cNvSpPr/>
      </xdr:nvSpPr>
      <xdr:spPr>
        <a:xfrm>
          <a:off x="10388520" y="665478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28</xdr:row>
      <xdr:rowOff>163080</xdr:rowOff>
    </xdr:from>
    <xdr:to>
      <xdr:col>57</xdr:col>
      <xdr:colOff>166680</xdr:colOff>
      <xdr:row>30</xdr:row>
      <xdr:rowOff>38160</xdr:rowOff>
    </xdr:to>
    <xdr:sp macro="" textlink="">
      <xdr:nvSpPr>
        <xdr:cNvPr id="284" name="労働費最大値テキスト"/>
        <xdr:cNvSpPr/>
      </xdr:nvSpPr>
      <xdr:spPr>
        <a:xfrm>
          <a:off x="10532220" y="4963680"/>
          <a:ext cx="4929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3,252</a:t>
          </a:r>
          <a:endParaRPr lang="en-US" sz="1000" b="0" strike="noStrike" spc="-1">
            <a:latin typeface="Times New Roman"/>
          </a:endParaRPr>
        </a:p>
      </xdr:txBody>
    </xdr:sp>
    <xdr:clientData/>
  </xdr:twoCellAnchor>
  <xdr:twoCellAnchor>
    <xdr:from>
      <xdr:col>54</xdr:col>
      <xdr:colOff>101520</xdr:colOff>
      <xdr:row>30</xdr:row>
      <xdr:rowOff>24480</xdr:rowOff>
    </xdr:from>
    <xdr:to>
      <xdr:col>55</xdr:col>
      <xdr:colOff>88560</xdr:colOff>
      <xdr:row>30</xdr:row>
      <xdr:rowOff>24480</xdr:rowOff>
    </xdr:to>
    <xdr:sp macro="" textlink="">
      <xdr:nvSpPr>
        <xdr:cNvPr id="285" name="直線コネクタ 284"/>
        <xdr:cNvSpPr/>
      </xdr:nvSpPr>
      <xdr:spPr>
        <a:xfrm>
          <a:off x="10388520" y="516798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37</xdr:row>
      <xdr:rowOff>117720</xdr:rowOff>
    </xdr:from>
    <xdr:to>
      <xdr:col>54</xdr:col>
      <xdr:colOff>174600</xdr:colOff>
      <xdr:row>37</xdr:row>
      <xdr:rowOff>150480</xdr:rowOff>
    </xdr:to>
    <xdr:sp macro="" textlink="">
      <xdr:nvSpPr>
        <xdr:cNvPr id="286" name="直線コネクタ 285"/>
        <xdr:cNvSpPr/>
      </xdr:nvSpPr>
      <xdr:spPr>
        <a:xfrm flipV="1">
          <a:off x="9639120" y="6461370"/>
          <a:ext cx="82248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54000</xdr:colOff>
      <xdr:row>35</xdr:row>
      <xdr:rowOff>124200</xdr:rowOff>
    </xdr:from>
    <xdr:to>
      <xdr:col>57</xdr:col>
      <xdr:colOff>76680</xdr:colOff>
      <xdr:row>36</xdr:row>
      <xdr:rowOff>170280</xdr:rowOff>
    </xdr:to>
    <xdr:sp macro="" textlink="">
      <xdr:nvSpPr>
        <xdr:cNvPr id="287" name="労働費平均値テキスト"/>
        <xdr:cNvSpPr/>
      </xdr:nvSpPr>
      <xdr:spPr>
        <a:xfrm>
          <a:off x="10531500" y="612495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768</a:t>
          </a:r>
          <a:endParaRPr lang="en-US" sz="1000" b="0" strike="noStrike" spc="-1">
            <a:latin typeface="Times New Roman"/>
          </a:endParaRPr>
        </a:p>
      </xdr:txBody>
    </xdr:sp>
    <xdr:clientData/>
  </xdr:twoCellAnchor>
  <xdr:twoCellAnchor>
    <xdr:from>
      <xdr:col>54</xdr:col>
      <xdr:colOff>139680</xdr:colOff>
      <xdr:row>36</xdr:row>
      <xdr:rowOff>80640</xdr:rowOff>
    </xdr:from>
    <xdr:to>
      <xdr:col>55</xdr:col>
      <xdr:colOff>50400</xdr:colOff>
      <xdr:row>37</xdr:row>
      <xdr:rowOff>10440</xdr:rowOff>
    </xdr:to>
    <xdr:sp macro="" textlink="">
      <xdr:nvSpPr>
        <xdr:cNvPr id="288" name="フローチャート: 判断 287"/>
        <xdr:cNvSpPr/>
      </xdr:nvSpPr>
      <xdr:spPr>
        <a:xfrm>
          <a:off x="10426680" y="625284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37</xdr:row>
      <xdr:rowOff>150480</xdr:rowOff>
    </xdr:from>
    <xdr:to>
      <xdr:col>50</xdr:col>
      <xdr:colOff>114120</xdr:colOff>
      <xdr:row>37</xdr:row>
      <xdr:rowOff>150480</xdr:rowOff>
    </xdr:to>
    <xdr:sp macro="" textlink="">
      <xdr:nvSpPr>
        <xdr:cNvPr id="289" name="直線コネクタ 288"/>
        <xdr:cNvSpPr/>
      </xdr:nvSpPr>
      <xdr:spPr>
        <a:xfrm>
          <a:off x="8765880" y="6494130"/>
          <a:ext cx="873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36</xdr:row>
      <xdr:rowOff>63000</xdr:rowOff>
    </xdr:from>
    <xdr:to>
      <xdr:col>50</xdr:col>
      <xdr:colOff>164520</xdr:colOff>
      <xdr:row>36</xdr:row>
      <xdr:rowOff>164160</xdr:rowOff>
    </xdr:to>
    <xdr:sp macro="" textlink="">
      <xdr:nvSpPr>
        <xdr:cNvPr id="290" name="フローチャート: 判断 289"/>
        <xdr:cNvSpPr/>
      </xdr:nvSpPr>
      <xdr:spPr>
        <a:xfrm>
          <a:off x="9588360" y="6235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118800</xdr:colOff>
      <xdr:row>35</xdr:row>
      <xdr:rowOff>29880</xdr:rowOff>
    </xdr:from>
    <xdr:to>
      <xdr:col>51</xdr:col>
      <xdr:colOff>141480</xdr:colOff>
      <xdr:row>36</xdr:row>
      <xdr:rowOff>75960</xdr:rowOff>
    </xdr:to>
    <xdr:sp macro="" textlink="">
      <xdr:nvSpPr>
        <xdr:cNvPr id="291" name="テキスト ボックス 290"/>
        <xdr:cNvSpPr/>
      </xdr:nvSpPr>
      <xdr:spPr>
        <a:xfrm>
          <a:off x="9453300" y="603063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807</a:t>
          </a:r>
          <a:endParaRPr lang="en-US" sz="1000" b="0" strike="noStrike" spc="-1">
            <a:latin typeface="Times New Roman"/>
          </a:endParaRPr>
        </a:p>
      </xdr:txBody>
    </xdr:sp>
    <xdr:clientData/>
  </xdr:twoCellAnchor>
  <xdr:twoCellAnchor>
    <xdr:from>
      <xdr:col>41</xdr:col>
      <xdr:colOff>50760</xdr:colOff>
      <xdr:row>37</xdr:row>
      <xdr:rowOff>147240</xdr:rowOff>
    </xdr:from>
    <xdr:to>
      <xdr:col>46</xdr:col>
      <xdr:colOff>2880</xdr:colOff>
      <xdr:row>37</xdr:row>
      <xdr:rowOff>150480</xdr:rowOff>
    </xdr:to>
    <xdr:sp macro="" textlink="">
      <xdr:nvSpPr>
        <xdr:cNvPr id="292" name="直線コネクタ 291"/>
        <xdr:cNvSpPr/>
      </xdr:nvSpPr>
      <xdr:spPr>
        <a:xfrm>
          <a:off x="7861260" y="6490890"/>
          <a:ext cx="90462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36</xdr:row>
      <xdr:rowOff>51840</xdr:rowOff>
    </xdr:from>
    <xdr:to>
      <xdr:col>46</xdr:col>
      <xdr:colOff>37800</xdr:colOff>
      <xdr:row>36</xdr:row>
      <xdr:rowOff>153000</xdr:rowOff>
    </xdr:to>
    <xdr:sp macro="" textlink="">
      <xdr:nvSpPr>
        <xdr:cNvPr id="293" name="フローチャート: 判断 292"/>
        <xdr:cNvSpPr/>
      </xdr:nvSpPr>
      <xdr:spPr>
        <a:xfrm>
          <a:off x="8699580" y="622404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7560</xdr:colOff>
      <xdr:row>35</xdr:row>
      <xdr:rowOff>19080</xdr:rowOff>
    </xdr:from>
    <xdr:to>
      <xdr:col>47</xdr:col>
      <xdr:colOff>30240</xdr:colOff>
      <xdr:row>36</xdr:row>
      <xdr:rowOff>65160</xdr:rowOff>
    </xdr:to>
    <xdr:sp macro="" textlink="">
      <xdr:nvSpPr>
        <xdr:cNvPr id="294" name="テキスト ボックス 293"/>
        <xdr:cNvSpPr/>
      </xdr:nvSpPr>
      <xdr:spPr>
        <a:xfrm>
          <a:off x="8580060" y="601983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831</a:t>
          </a:r>
          <a:endParaRPr lang="en-US" sz="1000" b="0" strike="noStrike" spc="-1">
            <a:latin typeface="Times New Roman"/>
          </a:endParaRPr>
        </a:p>
      </xdr:txBody>
    </xdr:sp>
    <xdr:clientData/>
  </xdr:twoCellAnchor>
  <xdr:twoCellAnchor>
    <xdr:from>
      <xdr:col>36</xdr:col>
      <xdr:colOff>114120</xdr:colOff>
      <xdr:row>37</xdr:row>
      <xdr:rowOff>147240</xdr:rowOff>
    </xdr:from>
    <xdr:to>
      <xdr:col>41</xdr:col>
      <xdr:colOff>50760</xdr:colOff>
      <xdr:row>37</xdr:row>
      <xdr:rowOff>165960</xdr:rowOff>
    </xdr:to>
    <xdr:sp macro="" textlink="">
      <xdr:nvSpPr>
        <xdr:cNvPr id="295" name="直線コネクタ 294"/>
        <xdr:cNvSpPr/>
      </xdr:nvSpPr>
      <xdr:spPr>
        <a:xfrm flipV="1">
          <a:off x="6972120" y="6490890"/>
          <a:ext cx="889140" cy="1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35</xdr:row>
      <xdr:rowOff>168120</xdr:rowOff>
    </xdr:from>
    <xdr:to>
      <xdr:col>41</xdr:col>
      <xdr:colOff>101160</xdr:colOff>
      <xdr:row>36</xdr:row>
      <xdr:rowOff>97920</xdr:rowOff>
    </xdr:to>
    <xdr:sp macro="" textlink="">
      <xdr:nvSpPr>
        <xdr:cNvPr id="296" name="フローチャート: 判断 295"/>
        <xdr:cNvSpPr/>
      </xdr:nvSpPr>
      <xdr:spPr>
        <a:xfrm>
          <a:off x="7810500" y="616887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34</xdr:row>
      <xdr:rowOff>135360</xdr:rowOff>
    </xdr:from>
    <xdr:to>
      <xdr:col>42</xdr:col>
      <xdr:colOff>77760</xdr:colOff>
      <xdr:row>36</xdr:row>
      <xdr:rowOff>10080</xdr:rowOff>
    </xdr:to>
    <xdr:sp macro="" textlink="">
      <xdr:nvSpPr>
        <xdr:cNvPr id="297" name="テキスト ボックス 296"/>
        <xdr:cNvSpPr/>
      </xdr:nvSpPr>
      <xdr:spPr>
        <a:xfrm>
          <a:off x="7675080" y="5964660"/>
          <a:ext cx="4036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952</a:t>
          </a:r>
          <a:endParaRPr lang="en-US" sz="1000" b="0" strike="noStrike" spc="-1">
            <a:latin typeface="Times New Roman"/>
          </a:endParaRPr>
        </a:p>
      </xdr:txBody>
    </xdr:sp>
    <xdr:clientData/>
  </xdr:twoCellAnchor>
  <xdr:twoCellAnchor>
    <xdr:from>
      <xdr:col>36</xdr:col>
      <xdr:colOff>63360</xdr:colOff>
      <xdr:row>36</xdr:row>
      <xdr:rowOff>19080</xdr:rowOff>
    </xdr:from>
    <xdr:to>
      <xdr:col>36</xdr:col>
      <xdr:colOff>164520</xdr:colOff>
      <xdr:row>36</xdr:row>
      <xdr:rowOff>120240</xdr:rowOff>
    </xdr:to>
    <xdr:sp macro="" textlink="">
      <xdr:nvSpPr>
        <xdr:cNvPr id="298" name="フローチャート: 判断 297"/>
        <xdr:cNvSpPr/>
      </xdr:nvSpPr>
      <xdr:spPr>
        <a:xfrm>
          <a:off x="6921360" y="6191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118800</xdr:colOff>
      <xdr:row>34</xdr:row>
      <xdr:rowOff>157680</xdr:rowOff>
    </xdr:from>
    <xdr:to>
      <xdr:col>37</xdr:col>
      <xdr:colOff>141480</xdr:colOff>
      <xdr:row>36</xdr:row>
      <xdr:rowOff>32400</xdr:rowOff>
    </xdr:to>
    <xdr:sp macro="" textlink="">
      <xdr:nvSpPr>
        <xdr:cNvPr id="299" name="テキスト ボックス 298"/>
        <xdr:cNvSpPr/>
      </xdr:nvSpPr>
      <xdr:spPr>
        <a:xfrm>
          <a:off x="6786300" y="5986980"/>
          <a:ext cx="4036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903</a:t>
          </a:r>
          <a:endParaRPr lang="en-US" sz="1000" b="0" strike="noStrike" spc="-1">
            <a:latin typeface="Times New Roman"/>
          </a:endParaRPr>
        </a:p>
      </xdr:txBody>
    </xdr:sp>
    <xdr:clientData/>
  </xdr:twoCellAnchor>
  <xdr:twoCellAnchor editAs="oneCell">
    <xdr:from>
      <xdr:col>54</xdr:col>
      <xdr:colOff>0</xdr:colOff>
      <xdr:row>41</xdr:row>
      <xdr:rowOff>100440</xdr:rowOff>
    </xdr:from>
    <xdr:to>
      <xdr:col>58</xdr:col>
      <xdr:colOff>63000</xdr:colOff>
      <xdr:row>42</xdr:row>
      <xdr:rowOff>146880</xdr:rowOff>
    </xdr:to>
    <xdr:sp macro="" textlink="">
      <xdr:nvSpPr>
        <xdr:cNvPr id="300" name="テキスト ボックス 299"/>
        <xdr:cNvSpPr/>
      </xdr:nvSpPr>
      <xdr:spPr>
        <a:xfrm>
          <a:off x="1028700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49</xdr:col>
      <xdr:colOff>114480</xdr:colOff>
      <xdr:row>41</xdr:row>
      <xdr:rowOff>100440</xdr:rowOff>
    </xdr:from>
    <xdr:to>
      <xdr:col>54</xdr:col>
      <xdr:colOff>3240</xdr:colOff>
      <xdr:row>42</xdr:row>
      <xdr:rowOff>146880</xdr:rowOff>
    </xdr:to>
    <xdr:sp macro="" textlink="">
      <xdr:nvSpPr>
        <xdr:cNvPr id="301" name="テキスト ボックス 300"/>
        <xdr:cNvSpPr/>
      </xdr:nvSpPr>
      <xdr:spPr>
        <a:xfrm>
          <a:off x="9448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45</xdr:col>
      <xdr:colOff>3240</xdr:colOff>
      <xdr:row>41</xdr:row>
      <xdr:rowOff>100440</xdr:rowOff>
    </xdr:from>
    <xdr:to>
      <xdr:col>49</xdr:col>
      <xdr:colOff>66600</xdr:colOff>
      <xdr:row>42</xdr:row>
      <xdr:rowOff>146880</xdr:rowOff>
    </xdr:to>
    <xdr:sp macro="" textlink="">
      <xdr:nvSpPr>
        <xdr:cNvPr id="302" name="テキスト ボックス 301"/>
        <xdr:cNvSpPr/>
      </xdr:nvSpPr>
      <xdr:spPr>
        <a:xfrm>
          <a:off x="857574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40</xdr:col>
      <xdr:colOff>50760</xdr:colOff>
      <xdr:row>41</xdr:row>
      <xdr:rowOff>100440</xdr:rowOff>
    </xdr:from>
    <xdr:to>
      <xdr:col>44</xdr:col>
      <xdr:colOff>113760</xdr:colOff>
      <xdr:row>42</xdr:row>
      <xdr:rowOff>146880</xdr:rowOff>
    </xdr:to>
    <xdr:sp macro="" textlink="">
      <xdr:nvSpPr>
        <xdr:cNvPr id="303" name="テキスト ボックス 302"/>
        <xdr:cNvSpPr/>
      </xdr:nvSpPr>
      <xdr:spPr>
        <a:xfrm>
          <a:off x="767076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35</xdr:col>
      <xdr:colOff>114480</xdr:colOff>
      <xdr:row>41</xdr:row>
      <xdr:rowOff>100440</xdr:rowOff>
    </xdr:from>
    <xdr:to>
      <xdr:col>40</xdr:col>
      <xdr:colOff>3240</xdr:colOff>
      <xdr:row>42</xdr:row>
      <xdr:rowOff>146880</xdr:rowOff>
    </xdr:to>
    <xdr:sp macro="" textlink="">
      <xdr:nvSpPr>
        <xdr:cNvPr id="304" name="テキスト ボックス 303"/>
        <xdr:cNvSpPr/>
      </xdr:nvSpPr>
      <xdr:spPr>
        <a:xfrm>
          <a:off x="6781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54</xdr:col>
      <xdr:colOff>139680</xdr:colOff>
      <xdr:row>37</xdr:row>
      <xdr:rowOff>66960</xdr:rowOff>
    </xdr:from>
    <xdr:to>
      <xdr:col>55</xdr:col>
      <xdr:colOff>50400</xdr:colOff>
      <xdr:row>37</xdr:row>
      <xdr:rowOff>168120</xdr:rowOff>
    </xdr:to>
    <xdr:sp macro="" textlink="">
      <xdr:nvSpPr>
        <xdr:cNvPr id="305" name="楕円 304"/>
        <xdr:cNvSpPr/>
      </xdr:nvSpPr>
      <xdr:spPr>
        <a:xfrm>
          <a:off x="10426680" y="641061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54000</xdr:colOff>
      <xdr:row>37</xdr:row>
      <xdr:rowOff>65880</xdr:rowOff>
    </xdr:from>
    <xdr:to>
      <xdr:col>57</xdr:col>
      <xdr:colOff>76680</xdr:colOff>
      <xdr:row>38</xdr:row>
      <xdr:rowOff>112320</xdr:rowOff>
    </xdr:to>
    <xdr:sp macro="" textlink="">
      <xdr:nvSpPr>
        <xdr:cNvPr id="306" name="労働費該当値テキスト"/>
        <xdr:cNvSpPr/>
      </xdr:nvSpPr>
      <xdr:spPr>
        <a:xfrm>
          <a:off x="10531500" y="640953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423</a:t>
          </a:r>
          <a:endParaRPr lang="en-US" sz="1000" b="0" strike="noStrike" spc="-1">
            <a:latin typeface="Times New Roman"/>
          </a:endParaRPr>
        </a:p>
      </xdr:txBody>
    </xdr:sp>
    <xdr:clientData/>
  </xdr:twoCellAnchor>
  <xdr:twoCellAnchor>
    <xdr:from>
      <xdr:col>50</xdr:col>
      <xdr:colOff>63360</xdr:colOff>
      <xdr:row>37</xdr:row>
      <xdr:rowOff>99720</xdr:rowOff>
    </xdr:from>
    <xdr:to>
      <xdr:col>50</xdr:col>
      <xdr:colOff>164520</xdr:colOff>
      <xdr:row>38</xdr:row>
      <xdr:rowOff>29520</xdr:rowOff>
    </xdr:to>
    <xdr:sp macro="" textlink="">
      <xdr:nvSpPr>
        <xdr:cNvPr id="307" name="楕円 306"/>
        <xdr:cNvSpPr/>
      </xdr:nvSpPr>
      <xdr:spPr>
        <a:xfrm>
          <a:off x="9588360" y="644337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118800</xdr:colOff>
      <xdr:row>38</xdr:row>
      <xdr:rowOff>41760</xdr:rowOff>
    </xdr:from>
    <xdr:to>
      <xdr:col>51</xdr:col>
      <xdr:colOff>141480</xdr:colOff>
      <xdr:row>39</xdr:row>
      <xdr:rowOff>88200</xdr:rowOff>
    </xdr:to>
    <xdr:sp macro="" textlink="">
      <xdr:nvSpPr>
        <xdr:cNvPr id="308" name="テキスト ボックス 307"/>
        <xdr:cNvSpPr/>
      </xdr:nvSpPr>
      <xdr:spPr>
        <a:xfrm>
          <a:off x="9453300" y="655686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351</a:t>
          </a:r>
          <a:endParaRPr lang="en-US" sz="1000" b="0" strike="noStrike" spc="-1">
            <a:latin typeface="Times New Roman"/>
          </a:endParaRPr>
        </a:p>
      </xdr:txBody>
    </xdr:sp>
    <xdr:clientData/>
  </xdr:twoCellAnchor>
  <xdr:twoCellAnchor>
    <xdr:from>
      <xdr:col>45</xdr:col>
      <xdr:colOff>127080</xdr:colOff>
      <xdr:row>37</xdr:row>
      <xdr:rowOff>99720</xdr:rowOff>
    </xdr:from>
    <xdr:to>
      <xdr:col>46</xdr:col>
      <xdr:colOff>37800</xdr:colOff>
      <xdr:row>38</xdr:row>
      <xdr:rowOff>29520</xdr:rowOff>
    </xdr:to>
    <xdr:sp macro="" textlink="">
      <xdr:nvSpPr>
        <xdr:cNvPr id="309" name="楕円 308"/>
        <xdr:cNvSpPr/>
      </xdr:nvSpPr>
      <xdr:spPr>
        <a:xfrm>
          <a:off x="8699580" y="644337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7560</xdr:colOff>
      <xdr:row>38</xdr:row>
      <xdr:rowOff>41760</xdr:rowOff>
    </xdr:from>
    <xdr:to>
      <xdr:col>47</xdr:col>
      <xdr:colOff>30240</xdr:colOff>
      <xdr:row>39</xdr:row>
      <xdr:rowOff>88200</xdr:rowOff>
    </xdr:to>
    <xdr:sp macro="" textlink="">
      <xdr:nvSpPr>
        <xdr:cNvPr id="310" name="テキスト ボックス 309"/>
        <xdr:cNvSpPr/>
      </xdr:nvSpPr>
      <xdr:spPr>
        <a:xfrm>
          <a:off x="8580060" y="655686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351</a:t>
          </a:r>
          <a:endParaRPr lang="en-US" sz="1000" b="0" strike="noStrike" spc="-1">
            <a:latin typeface="Times New Roman"/>
          </a:endParaRPr>
        </a:p>
      </xdr:txBody>
    </xdr:sp>
    <xdr:clientData/>
  </xdr:twoCellAnchor>
  <xdr:twoCellAnchor>
    <xdr:from>
      <xdr:col>41</xdr:col>
      <xdr:colOff>0</xdr:colOff>
      <xdr:row>37</xdr:row>
      <xdr:rowOff>96840</xdr:rowOff>
    </xdr:from>
    <xdr:to>
      <xdr:col>41</xdr:col>
      <xdr:colOff>101160</xdr:colOff>
      <xdr:row>38</xdr:row>
      <xdr:rowOff>26640</xdr:rowOff>
    </xdr:to>
    <xdr:sp macro="" textlink="">
      <xdr:nvSpPr>
        <xdr:cNvPr id="311" name="楕円 310"/>
        <xdr:cNvSpPr/>
      </xdr:nvSpPr>
      <xdr:spPr>
        <a:xfrm>
          <a:off x="7810500" y="644049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38</xdr:row>
      <xdr:rowOff>38520</xdr:rowOff>
    </xdr:from>
    <xdr:to>
      <xdr:col>42</xdr:col>
      <xdr:colOff>77760</xdr:colOff>
      <xdr:row>39</xdr:row>
      <xdr:rowOff>84960</xdr:rowOff>
    </xdr:to>
    <xdr:sp macro="" textlink="">
      <xdr:nvSpPr>
        <xdr:cNvPr id="312" name="テキスト ボックス 311"/>
        <xdr:cNvSpPr/>
      </xdr:nvSpPr>
      <xdr:spPr>
        <a:xfrm>
          <a:off x="7675080" y="655362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358</a:t>
          </a:r>
          <a:endParaRPr lang="en-US" sz="1000" b="0" strike="noStrike" spc="-1">
            <a:latin typeface="Times New Roman"/>
          </a:endParaRPr>
        </a:p>
      </xdr:txBody>
    </xdr:sp>
    <xdr:clientData/>
  </xdr:twoCellAnchor>
  <xdr:twoCellAnchor>
    <xdr:from>
      <xdr:col>36</xdr:col>
      <xdr:colOff>63360</xdr:colOff>
      <xdr:row>37</xdr:row>
      <xdr:rowOff>115560</xdr:rowOff>
    </xdr:from>
    <xdr:to>
      <xdr:col>36</xdr:col>
      <xdr:colOff>164520</xdr:colOff>
      <xdr:row>38</xdr:row>
      <xdr:rowOff>45360</xdr:rowOff>
    </xdr:to>
    <xdr:sp macro="" textlink="">
      <xdr:nvSpPr>
        <xdr:cNvPr id="313" name="楕円 312"/>
        <xdr:cNvSpPr/>
      </xdr:nvSpPr>
      <xdr:spPr>
        <a:xfrm>
          <a:off x="6921360" y="645921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118800</xdr:colOff>
      <xdr:row>38</xdr:row>
      <xdr:rowOff>57240</xdr:rowOff>
    </xdr:from>
    <xdr:to>
      <xdr:col>37</xdr:col>
      <xdr:colOff>141480</xdr:colOff>
      <xdr:row>39</xdr:row>
      <xdr:rowOff>103680</xdr:rowOff>
    </xdr:to>
    <xdr:sp macro="" textlink="">
      <xdr:nvSpPr>
        <xdr:cNvPr id="314" name="テキスト ボックス 313"/>
        <xdr:cNvSpPr/>
      </xdr:nvSpPr>
      <xdr:spPr>
        <a:xfrm>
          <a:off x="6786300" y="6572340"/>
          <a:ext cx="4036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317</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315" name="正方形/長方形 314"/>
        <xdr:cNvSpPr/>
      </xdr:nvSpPr>
      <xdr:spPr>
        <a:xfrm>
          <a:off x="6604080" y="7429590"/>
          <a:ext cx="46858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農林水産業費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316" name="正方形/長方形 315"/>
        <xdr:cNvSpPr/>
      </xdr:nvSpPr>
      <xdr:spPr>
        <a:xfrm>
          <a:off x="673086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63000</xdr:colOff>
      <xdr:row>47</xdr:row>
      <xdr:rowOff>171360</xdr:rowOff>
    </xdr:to>
    <xdr:sp macro="" textlink="">
      <xdr:nvSpPr>
        <xdr:cNvPr id="317" name="正方形/長方形 316"/>
        <xdr:cNvSpPr/>
      </xdr:nvSpPr>
      <xdr:spPr>
        <a:xfrm>
          <a:off x="673086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2/51</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318" name="正方形/長方形 317"/>
        <xdr:cNvSpPr/>
      </xdr:nvSpPr>
      <xdr:spPr>
        <a:xfrm>
          <a:off x="774708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126720</xdr:colOff>
      <xdr:row>47</xdr:row>
      <xdr:rowOff>171360</xdr:rowOff>
    </xdr:to>
    <xdr:sp macro="" textlink="">
      <xdr:nvSpPr>
        <xdr:cNvPr id="319" name="正方形/長方形 318"/>
        <xdr:cNvSpPr/>
      </xdr:nvSpPr>
      <xdr:spPr>
        <a:xfrm>
          <a:off x="774708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11,090</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320" name="正方形/長方形 319"/>
        <xdr:cNvSpPr/>
      </xdr:nvSpPr>
      <xdr:spPr>
        <a:xfrm>
          <a:off x="889008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126720</xdr:colOff>
      <xdr:row>47</xdr:row>
      <xdr:rowOff>171360</xdr:rowOff>
    </xdr:to>
    <xdr:sp macro="" textlink="">
      <xdr:nvSpPr>
        <xdr:cNvPr id="321" name="正方形/長方形 320"/>
        <xdr:cNvSpPr/>
      </xdr:nvSpPr>
      <xdr:spPr>
        <a:xfrm>
          <a:off x="889008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30,577</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22" name="正方形/長方形 321"/>
        <xdr:cNvSpPr/>
      </xdr:nvSpPr>
      <xdr:spPr>
        <a:xfrm>
          <a:off x="6604080" y="8255160"/>
          <a:ext cx="46858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86760</xdr:colOff>
      <xdr:row>48</xdr:row>
      <xdr:rowOff>26640</xdr:rowOff>
    </xdr:to>
    <xdr:sp macro="" textlink="">
      <xdr:nvSpPr>
        <xdr:cNvPr id="323" name="テキスト ボックス 322"/>
        <xdr:cNvSpPr/>
      </xdr:nvSpPr>
      <xdr:spPr>
        <a:xfrm>
          <a:off x="6568440" y="8064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324" name="直線コネクタ 323"/>
        <xdr:cNvSpPr/>
      </xdr:nvSpPr>
      <xdr:spPr>
        <a:xfrm>
          <a:off x="6603720" y="10540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58</xdr:row>
      <xdr:rowOff>25200</xdr:rowOff>
    </xdr:from>
    <xdr:to>
      <xdr:col>59</xdr:col>
      <xdr:colOff>50760</xdr:colOff>
      <xdr:row>58</xdr:row>
      <xdr:rowOff>25200</xdr:rowOff>
    </xdr:to>
    <xdr:sp macro="" textlink="">
      <xdr:nvSpPr>
        <xdr:cNvPr id="325" name="直線コネクタ 324"/>
        <xdr:cNvSpPr/>
      </xdr:nvSpPr>
      <xdr:spPr>
        <a:xfrm>
          <a:off x="6603720" y="99693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57</xdr:row>
      <xdr:rowOff>75240</xdr:rowOff>
    </xdr:from>
    <xdr:to>
      <xdr:col>34</xdr:col>
      <xdr:colOff>140760</xdr:colOff>
      <xdr:row>58</xdr:row>
      <xdr:rowOff>121680</xdr:rowOff>
    </xdr:to>
    <xdr:sp macro="" textlink="">
      <xdr:nvSpPr>
        <xdr:cNvPr id="326" name="テキスト ボックス 325"/>
        <xdr:cNvSpPr/>
      </xdr:nvSpPr>
      <xdr:spPr>
        <a:xfrm>
          <a:off x="6357060" y="984789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54</xdr:row>
      <xdr:rowOff>139680</xdr:rowOff>
    </xdr:from>
    <xdr:to>
      <xdr:col>59</xdr:col>
      <xdr:colOff>50760</xdr:colOff>
      <xdr:row>54</xdr:row>
      <xdr:rowOff>139680</xdr:rowOff>
    </xdr:to>
    <xdr:sp macro="" textlink="">
      <xdr:nvSpPr>
        <xdr:cNvPr id="327" name="直線コネクタ 326"/>
        <xdr:cNvSpPr/>
      </xdr:nvSpPr>
      <xdr:spPr>
        <a:xfrm>
          <a:off x="6603720" y="93979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54</xdr:row>
      <xdr:rowOff>18000</xdr:rowOff>
    </xdr:from>
    <xdr:to>
      <xdr:col>34</xdr:col>
      <xdr:colOff>171000</xdr:colOff>
      <xdr:row>55</xdr:row>
      <xdr:rowOff>64440</xdr:rowOff>
    </xdr:to>
    <xdr:sp macro="" textlink="">
      <xdr:nvSpPr>
        <xdr:cNvPr id="328" name="テキスト ボックス 327"/>
        <xdr:cNvSpPr/>
      </xdr:nvSpPr>
      <xdr:spPr>
        <a:xfrm>
          <a:off x="6075420" y="9276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34</xdr:col>
      <xdr:colOff>126720</xdr:colOff>
      <xdr:row>51</xdr:row>
      <xdr:rowOff>82440</xdr:rowOff>
    </xdr:from>
    <xdr:to>
      <xdr:col>59</xdr:col>
      <xdr:colOff>50760</xdr:colOff>
      <xdr:row>51</xdr:row>
      <xdr:rowOff>82440</xdr:rowOff>
    </xdr:to>
    <xdr:sp macro="" textlink="">
      <xdr:nvSpPr>
        <xdr:cNvPr id="329" name="直線コネクタ 328"/>
        <xdr:cNvSpPr/>
      </xdr:nvSpPr>
      <xdr:spPr>
        <a:xfrm>
          <a:off x="6603720" y="88263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50</xdr:row>
      <xdr:rowOff>132120</xdr:rowOff>
    </xdr:from>
    <xdr:to>
      <xdr:col>34</xdr:col>
      <xdr:colOff>171000</xdr:colOff>
      <xdr:row>52</xdr:row>
      <xdr:rowOff>6840</xdr:rowOff>
    </xdr:to>
    <xdr:sp macro="" textlink="">
      <xdr:nvSpPr>
        <xdr:cNvPr id="330" name="テキスト ボックス 329"/>
        <xdr:cNvSpPr/>
      </xdr:nvSpPr>
      <xdr:spPr>
        <a:xfrm>
          <a:off x="6075420" y="870462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331" name="直線コネクタ 330"/>
        <xdr:cNvSpPr/>
      </xdr:nvSpPr>
      <xdr:spPr>
        <a:xfrm>
          <a:off x="6603720" y="8254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47</xdr:row>
      <xdr:rowOff>75240</xdr:rowOff>
    </xdr:from>
    <xdr:to>
      <xdr:col>34</xdr:col>
      <xdr:colOff>171000</xdr:colOff>
      <xdr:row>48</xdr:row>
      <xdr:rowOff>121320</xdr:rowOff>
    </xdr:to>
    <xdr:sp macro="" textlink="">
      <xdr:nvSpPr>
        <xdr:cNvPr id="332" name="テキスト ボックス 331"/>
        <xdr:cNvSpPr/>
      </xdr:nvSpPr>
      <xdr:spPr>
        <a:xfrm>
          <a:off x="6075420" y="8133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333" name="農林水産業費グラフ枠"/>
        <xdr:cNvSpPr/>
      </xdr:nvSpPr>
      <xdr:spPr>
        <a:xfrm>
          <a:off x="6604080" y="8255160"/>
          <a:ext cx="46858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50</xdr:row>
      <xdr:rowOff>137520</xdr:rowOff>
    </xdr:from>
    <xdr:to>
      <xdr:col>55</xdr:col>
      <xdr:colOff>15120</xdr:colOff>
      <xdr:row>58</xdr:row>
      <xdr:rowOff>23760</xdr:rowOff>
    </xdr:to>
    <xdr:sp macro="" textlink="">
      <xdr:nvSpPr>
        <xdr:cNvPr id="334" name="直線コネクタ 333"/>
        <xdr:cNvSpPr/>
      </xdr:nvSpPr>
      <xdr:spPr>
        <a:xfrm flipV="1">
          <a:off x="10491180" y="8710020"/>
          <a:ext cx="1440" cy="12578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53280</xdr:colOff>
      <xdr:row>58</xdr:row>
      <xdr:rowOff>48600</xdr:rowOff>
    </xdr:from>
    <xdr:to>
      <xdr:col>57</xdr:col>
      <xdr:colOff>12240</xdr:colOff>
      <xdr:row>59</xdr:row>
      <xdr:rowOff>95040</xdr:rowOff>
    </xdr:to>
    <xdr:sp macro="" textlink="">
      <xdr:nvSpPr>
        <xdr:cNvPr id="335" name="農林水産業費最小値テキスト"/>
        <xdr:cNvSpPr/>
      </xdr:nvSpPr>
      <xdr:spPr>
        <a:xfrm>
          <a:off x="10530780" y="9992700"/>
          <a:ext cx="339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a:t>
          </a:r>
          <a:endParaRPr lang="en-US" sz="1000" b="0" strike="noStrike" spc="-1">
            <a:latin typeface="Times New Roman"/>
          </a:endParaRPr>
        </a:p>
      </xdr:txBody>
    </xdr:sp>
    <xdr:clientData/>
  </xdr:twoCellAnchor>
  <xdr:twoCellAnchor>
    <xdr:from>
      <xdr:col>54</xdr:col>
      <xdr:colOff>101520</xdr:colOff>
      <xdr:row>58</xdr:row>
      <xdr:rowOff>23760</xdr:rowOff>
    </xdr:from>
    <xdr:to>
      <xdr:col>55</xdr:col>
      <xdr:colOff>88560</xdr:colOff>
      <xdr:row>58</xdr:row>
      <xdr:rowOff>23760</xdr:rowOff>
    </xdr:to>
    <xdr:sp macro="" textlink="">
      <xdr:nvSpPr>
        <xdr:cNvPr id="336" name="直線コネクタ 335"/>
        <xdr:cNvSpPr/>
      </xdr:nvSpPr>
      <xdr:spPr>
        <a:xfrm>
          <a:off x="10388520" y="996786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49</xdr:row>
      <xdr:rowOff>104760</xdr:rowOff>
    </xdr:from>
    <xdr:to>
      <xdr:col>58</xdr:col>
      <xdr:colOff>55800</xdr:colOff>
      <xdr:row>50</xdr:row>
      <xdr:rowOff>151200</xdr:rowOff>
    </xdr:to>
    <xdr:sp macro="" textlink="">
      <xdr:nvSpPr>
        <xdr:cNvPr id="337" name="農林水産業費最大値テキスト"/>
        <xdr:cNvSpPr/>
      </xdr:nvSpPr>
      <xdr:spPr>
        <a:xfrm>
          <a:off x="10532580" y="850581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22,036</a:t>
          </a:r>
          <a:endParaRPr lang="en-US" sz="1000" b="0" strike="noStrike" spc="-1">
            <a:latin typeface="Times New Roman"/>
          </a:endParaRPr>
        </a:p>
      </xdr:txBody>
    </xdr:sp>
    <xdr:clientData/>
  </xdr:twoCellAnchor>
  <xdr:twoCellAnchor>
    <xdr:from>
      <xdr:col>54</xdr:col>
      <xdr:colOff>101520</xdr:colOff>
      <xdr:row>50</xdr:row>
      <xdr:rowOff>137520</xdr:rowOff>
    </xdr:from>
    <xdr:to>
      <xdr:col>55</xdr:col>
      <xdr:colOff>88560</xdr:colOff>
      <xdr:row>50</xdr:row>
      <xdr:rowOff>137520</xdr:rowOff>
    </xdr:to>
    <xdr:sp macro="" textlink="">
      <xdr:nvSpPr>
        <xdr:cNvPr id="338" name="直線コネクタ 337"/>
        <xdr:cNvSpPr/>
      </xdr:nvSpPr>
      <xdr:spPr>
        <a:xfrm>
          <a:off x="10388520" y="871002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51</xdr:row>
      <xdr:rowOff>79200</xdr:rowOff>
    </xdr:from>
    <xdr:to>
      <xdr:col>54</xdr:col>
      <xdr:colOff>174600</xdr:colOff>
      <xdr:row>52</xdr:row>
      <xdr:rowOff>159120</xdr:rowOff>
    </xdr:to>
    <xdr:sp macro="" textlink="">
      <xdr:nvSpPr>
        <xdr:cNvPr id="339" name="直線コネクタ 338"/>
        <xdr:cNvSpPr/>
      </xdr:nvSpPr>
      <xdr:spPr>
        <a:xfrm flipV="1">
          <a:off x="9639120" y="8823150"/>
          <a:ext cx="822480" cy="25137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56</xdr:row>
      <xdr:rowOff>73440</xdr:rowOff>
    </xdr:from>
    <xdr:to>
      <xdr:col>57</xdr:col>
      <xdr:colOff>166680</xdr:colOff>
      <xdr:row>57</xdr:row>
      <xdr:rowOff>119880</xdr:rowOff>
    </xdr:to>
    <xdr:sp macro="" textlink="">
      <xdr:nvSpPr>
        <xdr:cNvPr id="340" name="農林水産業費平均値テキスト"/>
        <xdr:cNvSpPr/>
      </xdr:nvSpPr>
      <xdr:spPr>
        <a:xfrm>
          <a:off x="10532220" y="9674640"/>
          <a:ext cx="492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4,252</a:t>
          </a:r>
          <a:endParaRPr lang="en-US" sz="1000" b="0" strike="noStrike" spc="-1">
            <a:latin typeface="Times New Roman"/>
          </a:endParaRPr>
        </a:p>
      </xdr:txBody>
    </xdr:sp>
    <xdr:clientData/>
  </xdr:twoCellAnchor>
  <xdr:twoCellAnchor>
    <xdr:from>
      <xdr:col>54</xdr:col>
      <xdr:colOff>139680</xdr:colOff>
      <xdr:row>56</xdr:row>
      <xdr:rowOff>74520</xdr:rowOff>
    </xdr:from>
    <xdr:to>
      <xdr:col>55</xdr:col>
      <xdr:colOff>50400</xdr:colOff>
      <xdr:row>57</xdr:row>
      <xdr:rowOff>4320</xdr:rowOff>
    </xdr:to>
    <xdr:sp macro="" textlink="">
      <xdr:nvSpPr>
        <xdr:cNvPr id="341" name="フローチャート: 判断 340"/>
        <xdr:cNvSpPr/>
      </xdr:nvSpPr>
      <xdr:spPr>
        <a:xfrm>
          <a:off x="10426680" y="96757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52</xdr:row>
      <xdr:rowOff>65160</xdr:rowOff>
    </xdr:from>
    <xdr:to>
      <xdr:col>50</xdr:col>
      <xdr:colOff>114120</xdr:colOff>
      <xdr:row>52</xdr:row>
      <xdr:rowOff>159120</xdr:rowOff>
    </xdr:to>
    <xdr:sp macro="" textlink="">
      <xdr:nvSpPr>
        <xdr:cNvPr id="342" name="直線コネクタ 341"/>
        <xdr:cNvSpPr/>
      </xdr:nvSpPr>
      <xdr:spPr>
        <a:xfrm>
          <a:off x="8765880" y="8980560"/>
          <a:ext cx="873240" cy="9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56</xdr:row>
      <xdr:rowOff>92520</xdr:rowOff>
    </xdr:from>
    <xdr:to>
      <xdr:col>50</xdr:col>
      <xdr:colOff>164520</xdr:colOff>
      <xdr:row>57</xdr:row>
      <xdr:rowOff>22320</xdr:rowOff>
    </xdr:to>
    <xdr:sp macro="" textlink="">
      <xdr:nvSpPr>
        <xdr:cNvPr id="343" name="フローチャート: 判断 342"/>
        <xdr:cNvSpPr/>
      </xdr:nvSpPr>
      <xdr:spPr>
        <a:xfrm>
          <a:off x="9588360" y="96937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57</xdr:row>
      <xdr:rowOff>34200</xdr:rowOff>
    </xdr:from>
    <xdr:to>
      <xdr:col>52</xdr:col>
      <xdr:colOff>11160</xdr:colOff>
      <xdr:row>58</xdr:row>
      <xdr:rowOff>80640</xdr:rowOff>
    </xdr:to>
    <xdr:sp macro="" textlink="">
      <xdr:nvSpPr>
        <xdr:cNvPr id="344" name="テキスト ボックス 343"/>
        <xdr:cNvSpPr/>
      </xdr:nvSpPr>
      <xdr:spPr>
        <a:xfrm>
          <a:off x="9408300" y="980685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3,937</a:t>
          </a:r>
          <a:endParaRPr lang="en-US" sz="1000" b="0" strike="noStrike" spc="-1">
            <a:latin typeface="Times New Roman"/>
          </a:endParaRPr>
        </a:p>
      </xdr:txBody>
    </xdr:sp>
    <xdr:clientData/>
  </xdr:twoCellAnchor>
  <xdr:twoCellAnchor>
    <xdr:from>
      <xdr:col>41</xdr:col>
      <xdr:colOff>50760</xdr:colOff>
      <xdr:row>51</xdr:row>
      <xdr:rowOff>23760</xdr:rowOff>
    </xdr:from>
    <xdr:to>
      <xdr:col>46</xdr:col>
      <xdr:colOff>2880</xdr:colOff>
      <xdr:row>52</xdr:row>
      <xdr:rowOff>65160</xdr:rowOff>
    </xdr:to>
    <xdr:sp macro="" textlink="">
      <xdr:nvSpPr>
        <xdr:cNvPr id="345" name="直線コネクタ 344"/>
        <xdr:cNvSpPr/>
      </xdr:nvSpPr>
      <xdr:spPr>
        <a:xfrm>
          <a:off x="7861260" y="8767710"/>
          <a:ext cx="904620" cy="2128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56</xdr:row>
      <xdr:rowOff>90360</xdr:rowOff>
    </xdr:from>
    <xdr:to>
      <xdr:col>46</xdr:col>
      <xdr:colOff>37800</xdr:colOff>
      <xdr:row>57</xdr:row>
      <xdr:rowOff>20160</xdr:rowOff>
    </xdr:to>
    <xdr:sp macro="" textlink="">
      <xdr:nvSpPr>
        <xdr:cNvPr id="346" name="フローチャート: 判断 345"/>
        <xdr:cNvSpPr/>
      </xdr:nvSpPr>
      <xdr:spPr>
        <a:xfrm>
          <a:off x="8699580" y="969156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57</xdr:row>
      <xdr:rowOff>32040</xdr:rowOff>
    </xdr:from>
    <xdr:to>
      <xdr:col>47</xdr:col>
      <xdr:colOff>74880</xdr:colOff>
      <xdr:row>58</xdr:row>
      <xdr:rowOff>78480</xdr:rowOff>
    </xdr:to>
    <xdr:sp macro="" textlink="">
      <xdr:nvSpPr>
        <xdr:cNvPr id="347" name="テキスト ボックス 346"/>
        <xdr:cNvSpPr/>
      </xdr:nvSpPr>
      <xdr:spPr>
        <a:xfrm>
          <a:off x="8519520" y="980469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3,974</a:t>
          </a:r>
          <a:endParaRPr lang="en-US" sz="1000" b="0" strike="noStrike" spc="-1">
            <a:latin typeface="Times New Roman"/>
          </a:endParaRPr>
        </a:p>
      </xdr:txBody>
    </xdr:sp>
    <xdr:clientData/>
  </xdr:twoCellAnchor>
  <xdr:twoCellAnchor>
    <xdr:from>
      <xdr:col>36</xdr:col>
      <xdr:colOff>114120</xdr:colOff>
      <xdr:row>51</xdr:row>
      <xdr:rowOff>23760</xdr:rowOff>
    </xdr:from>
    <xdr:to>
      <xdr:col>41</xdr:col>
      <xdr:colOff>50760</xdr:colOff>
      <xdr:row>52</xdr:row>
      <xdr:rowOff>29160</xdr:rowOff>
    </xdr:to>
    <xdr:sp macro="" textlink="">
      <xdr:nvSpPr>
        <xdr:cNvPr id="348" name="直線コネクタ 347"/>
        <xdr:cNvSpPr/>
      </xdr:nvSpPr>
      <xdr:spPr>
        <a:xfrm flipV="1">
          <a:off x="6972120" y="8767710"/>
          <a:ext cx="889140" cy="1768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56</xdr:row>
      <xdr:rowOff>65520</xdr:rowOff>
    </xdr:from>
    <xdr:to>
      <xdr:col>41</xdr:col>
      <xdr:colOff>101160</xdr:colOff>
      <xdr:row>56</xdr:row>
      <xdr:rowOff>166680</xdr:rowOff>
    </xdr:to>
    <xdr:sp macro="" textlink="">
      <xdr:nvSpPr>
        <xdr:cNvPr id="349" name="フローチャート: 判断 348"/>
        <xdr:cNvSpPr/>
      </xdr:nvSpPr>
      <xdr:spPr>
        <a:xfrm>
          <a:off x="7810500" y="9666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57</xdr:row>
      <xdr:rowOff>7200</xdr:rowOff>
    </xdr:from>
    <xdr:to>
      <xdr:col>42</xdr:col>
      <xdr:colOff>122400</xdr:colOff>
      <xdr:row>58</xdr:row>
      <xdr:rowOff>53640</xdr:rowOff>
    </xdr:to>
    <xdr:sp macro="" textlink="">
      <xdr:nvSpPr>
        <xdr:cNvPr id="350" name="テキスト ボックス 349"/>
        <xdr:cNvSpPr/>
      </xdr:nvSpPr>
      <xdr:spPr>
        <a:xfrm>
          <a:off x="7630440" y="9779850"/>
          <a:ext cx="492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4,411</a:t>
          </a:r>
          <a:endParaRPr lang="en-US" sz="1000" b="0" strike="noStrike" spc="-1">
            <a:latin typeface="Times New Roman"/>
          </a:endParaRPr>
        </a:p>
      </xdr:txBody>
    </xdr:sp>
    <xdr:clientData/>
  </xdr:twoCellAnchor>
  <xdr:twoCellAnchor>
    <xdr:from>
      <xdr:col>36</xdr:col>
      <xdr:colOff>63360</xdr:colOff>
      <xdr:row>56</xdr:row>
      <xdr:rowOff>89280</xdr:rowOff>
    </xdr:from>
    <xdr:to>
      <xdr:col>36</xdr:col>
      <xdr:colOff>164520</xdr:colOff>
      <xdr:row>57</xdr:row>
      <xdr:rowOff>19080</xdr:rowOff>
    </xdr:to>
    <xdr:sp macro="" textlink="">
      <xdr:nvSpPr>
        <xdr:cNvPr id="351" name="フローチャート: 判断 350"/>
        <xdr:cNvSpPr/>
      </xdr:nvSpPr>
      <xdr:spPr>
        <a:xfrm>
          <a:off x="6921360" y="96904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57</xdr:row>
      <xdr:rowOff>31320</xdr:rowOff>
    </xdr:from>
    <xdr:to>
      <xdr:col>38</xdr:col>
      <xdr:colOff>11160</xdr:colOff>
      <xdr:row>58</xdr:row>
      <xdr:rowOff>77760</xdr:rowOff>
    </xdr:to>
    <xdr:sp macro="" textlink="">
      <xdr:nvSpPr>
        <xdr:cNvPr id="352" name="テキスト ボックス 351"/>
        <xdr:cNvSpPr/>
      </xdr:nvSpPr>
      <xdr:spPr>
        <a:xfrm>
          <a:off x="6741300" y="980397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3,991</a:t>
          </a:r>
          <a:endParaRPr lang="en-US" sz="1000" b="0" strike="noStrike" spc="-1">
            <a:latin typeface="Times New Roman"/>
          </a:endParaRPr>
        </a:p>
      </xdr:txBody>
    </xdr:sp>
    <xdr:clientData/>
  </xdr:twoCellAnchor>
  <xdr:twoCellAnchor editAs="oneCell">
    <xdr:from>
      <xdr:col>54</xdr:col>
      <xdr:colOff>0</xdr:colOff>
      <xdr:row>61</xdr:row>
      <xdr:rowOff>100440</xdr:rowOff>
    </xdr:from>
    <xdr:to>
      <xdr:col>58</xdr:col>
      <xdr:colOff>63000</xdr:colOff>
      <xdr:row>62</xdr:row>
      <xdr:rowOff>146880</xdr:rowOff>
    </xdr:to>
    <xdr:sp macro="" textlink="">
      <xdr:nvSpPr>
        <xdr:cNvPr id="353" name="テキスト ボックス 352"/>
        <xdr:cNvSpPr/>
      </xdr:nvSpPr>
      <xdr:spPr>
        <a:xfrm>
          <a:off x="1028700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49</xdr:col>
      <xdr:colOff>114480</xdr:colOff>
      <xdr:row>61</xdr:row>
      <xdr:rowOff>100440</xdr:rowOff>
    </xdr:from>
    <xdr:to>
      <xdr:col>54</xdr:col>
      <xdr:colOff>3240</xdr:colOff>
      <xdr:row>62</xdr:row>
      <xdr:rowOff>146880</xdr:rowOff>
    </xdr:to>
    <xdr:sp macro="" textlink="">
      <xdr:nvSpPr>
        <xdr:cNvPr id="354" name="テキスト ボックス 353"/>
        <xdr:cNvSpPr/>
      </xdr:nvSpPr>
      <xdr:spPr>
        <a:xfrm>
          <a:off x="9448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45</xdr:col>
      <xdr:colOff>3240</xdr:colOff>
      <xdr:row>61</xdr:row>
      <xdr:rowOff>100440</xdr:rowOff>
    </xdr:from>
    <xdr:to>
      <xdr:col>49</xdr:col>
      <xdr:colOff>66600</xdr:colOff>
      <xdr:row>62</xdr:row>
      <xdr:rowOff>146880</xdr:rowOff>
    </xdr:to>
    <xdr:sp macro="" textlink="">
      <xdr:nvSpPr>
        <xdr:cNvPr id="355" name="テキスト ボックス 354"/>
        <xdr:cNvSpPr/>
      </xdr:nvSpPr>
      <xdr:spPr>
        <a:xfrm>
          <a:off x="857574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40</xdr:col>
      <xdr:colOff>50760</xdr:colOff>
      <xdr:row>61</xdr:row>
      <xdr:rowOff>100440</xdr:rowOff>
    </xdr:from>
    <xdr:to>
      <xdr:col>44</xdr:col>
      <xdr:colOff>113760</xdr:colOff>
      <xdr:row>62</xdr:row>
      <xdr:rowOff>146880</xdr:rowOff>
    </xdr:to>
    <xdr:sp macro="" textlink="">
      <xdr:nvSpPr>
        <xdr:cNvPr id="356" name="テキスト ボックス 355"/>
        <xdr:cNvSpPr/>
      </xdr:nvSpPr>
      <xdr:spPr>
        <a:xfrm>
          <a:off x="767076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35</xdr:col>
      <xdr:colOff>114480</xdr:colOff>
      <xdr:row>61</xdr:row>
      <xdr:rowOff>100440</xdr:rowOff>
    </xdr:from>
    <xdr:to>
      <xdr:col>40</xdr:col>
      <xdr:colOff>3240</xdr:colOff>
      <xdr:row>62</xdr:row>
      <xdr:rowOff>146880</xdr:rowOff>
    </xdr:to>
    <xdr:sp macro="" textlink="">
      <xdr:nvSpPr>
        <xdr:cNvPr id="357" name="テキスト ボックス 356"/>
        <xdr:cNvSpPr/>
      </xdr:nvSpPr>
      <xdr:spPr>
        <a:xfrm>
          <a:off x="6781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54</xdr:col>
      <xdr:colOff>139680</xdr:colOff>
      <xdr:row>51</xdr:row>
      <xdr:rowOff>28800</xdr:rowOff>
    </xdr:from>
    <xdr:to>
      <xdr:col>55</xdr:col>
      <xdr:colOff>50400</xdr:colOff>
      <xdr:row>51</xdr:row>
      <xdr:rowOff>129960</xdr:rowOff>
    </xdr:to>
    <xdr:sp macro="" textlink="">
      <xdr:nvSpPr>
        <xdr:cNvPr id="358" name="楕円 357"/>
        <xdr:cNvSpPr/>
      </xdr:nvSpPr>
      <xdr:spPr>
        <a:xfrm>
          <a:off x="10426680" y="877275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50</xdr:row>
      <xdr:rowOff>135720</xdr:rowOff>
    </xdr:from>
    <xdr:to>
      <xdr:col>58</xdr:col>
      <xdr:colOff>55800</xdr:colOff>
      <xdr:row>52</xdr:row>
      <xdr:rowOff>10440</xdr:rowOff>
    </xdr:to>
    <xdr:sp macro="" textlink="">
      <xdr:nvSpPr>
        <xdr:cNvPr id="359" name="農林水産業費該当値テキスト"/>
        <xdr:cNvSpPr/>
      </xdr:nvSpPr>
      <xdr:spPr>
        <a:xfrm>
          <a:off x="10532580" y="8708220"/>
          <a:ext cx="5722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20,053</a:t>
          </a:r>
          <a:endParaRPr lang="en-US" sz="1000" b="0" strike="noStrike" spc="-1">
            <a:latin typeface="Times New Roman"/>
          </a:endParaRPr>
        </a:p>
      </xdr:txBody>
    </xdr:sp>
    <xdr:clientData/>
  </xdr:twoCellAnchor>
  <xdr:twoCellAnchor>
    <xdr:from>
      <xdr:col>50</xdr:col>
      <xdr:colOff>63360</xdr:colOff>
      <xdr:row>52</xdr:row>
      <xdr:rowOff>108360</xdr:rowOff>
    </xdr:from>
    <xdr:to>
      <xdr:col>50</xdr:col>
      <xdr:colOff>164520</xdr:colOff>
      <xdr:row>53</xdr:row>
      <xdr:rowOff>38160</xdr:rowOff>
    </xdr:to>
    <xdr:sp macro="" textlink="">
      <xdr:nvSpPr>
        <xdr:cNvPr id="360" name="楕円 359"/>
        <xdr:cNvSpPr/>
      </xdr:nvSpPr>
      <xdr:spPr>
        <a:xfrm>
          <a:off x="9588360" y="902376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51</xdr:row>
      <xdr:rowOff>75600</xdr:rowOff>
    </xdr:from>
    <xdr:to>
      <xdr:col>52</xdr:col>
      <xdr:colOff>42840</xdr:colOff>
      <xdr:row>52</xdr:row>
      <xdr:rowOff>121680</xdr:rowOff>
    </xdr:to>
    <xdr:sp macro="" textlink="">
      <xdr:nvSpPr>
        <xdr:cNvPr id="361" name="テキスト ボックス 360"/>
        <xdr:cNvSpPr/>
      </xdr:nvSpPr>
      <xdr:spPr>
        <a:xfrm>
          <a:off x="9376260" y="88195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15,657</a:t>
          </a:r>
          <a:endParaRPr lang="en-US" sz="1000" b="0" strike="noStrike" spc="-1">
            <a:latin typeface="Times New Roman"/>
          </a:endParaRPr>
        </a:p>
      </xdr:txBody>
    </xdr:sp>
    <xdr:clientData/>
  </xdr:twoCellAnchor>
  <xdr:twoCellAnchor>
    <xdr:from>
      <xdr:col>45</xdr:col>
      <xdr:colOff>127080</xdr:colOff>
      <xdr:row>52</xdr:row>
      <xdr:rowOff>14400</xdr:rowOff>
    </xdr:from>
    <xdr:to>
      <xdr:col>46</xdr:col>
      <xdr:colOff>37800</xdr:colOff>
      <xdr:row>52</xdr:row>
      <xdr:rowOff>115560</xdr:rowOff>
    </xdr:to>
    <xdr:sp macro="" textlink="">
      <xdr:nvSpPr>
        <xdr:cNvPr id="362" name="楕円 361"/>
        <xdr:cNvSpPr/>
      </xdr:nvSpPr>
      <xdr:spPr>
        <a:xfrm>
          <a:off x="8699580" y="892980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50</xdr:row>
      <xdr:rowOff>153360</xdr:rowOff>
    </xdr:from>
    <xdr:to>
      <xdr:col>47</xdr:col>
      <xdr:colOff>106560</xdr:colOff>
      <xdr:row>52</xdr:row>
      <xdr:rowOff>28080</xdr:rowOff>
    </xdr:to>
    <xdr:sp macro="" textlink="">
      <xdr:nvSpPr>
        <xdr:cNvPr id="363" name="テキスト ボックス 362"/>
        <xdr:cNvSpPr/>
      </xdr:nvSpPr>
      <xdr:spPr>
        <a:xfrm>
          <a:off x="8487480" y="872586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17,301</a:t>
          </a:r>
          <a:endParaRPr lang="en-US" sz="1000" b="0" strike="noStrike" spc="-1">
            <a:latin typeface="Times New Roman"/>
          </a:endParaRPr>
        </a:p>
      </xdr:txBody>
    </xdr:sp>
    <xdr:clientData/>
  </xdr:twoCellAnchor>
  <xdr:twoCellAnchor>
    <xdr:from>
      <xdr:col>41</xdr:col>
      <xdr:colOff>0</xdr:colOff>
      <xdr:row>50</xdr:row>
      <xdr:rowOff>144720</xdr:rowOff>
    </xdr:from>
    <xdr:to>
      <xdr:col>41</xdr:col>
      <xdr:colOff>101160</xdr:colOff>
      <xdr:row>51</xdr:row>
      <xdr:rowOff>74520</xdr:rowOff>
    </xdr:to>
    <xdr:sp macro="" textlink="">
      <xdr:nvSpPr>
        <xdr:cNvPr id="364" name="楕円 363"/>
        <xdr:cNvSpPr/>
      </xdr:nvSpPr>
      <xdr:spPr>
        <a:xfrm>
          <a:off x="7810500" y="8717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49</xdr:row>
      <xdr:rowOff>111600</xdr:rowOff>
    </xdr:from>
    <xdr:to>
      <xdr:col>42</xdr:col>
      <xdr:colOff>169920</xdr:colOff>
      <xdr:row>50</xdr:row>
      <xdr:rowOff>158040</xdr:rowOff>
    </xdr:to>
    <xdr:sp macro="" textlink="">
      <xdr:nvSpPr>
        <xdr:cNvPr id="365" name="テキスト ボックス 364"/>
        <xdr:cNvSpPr/>
      </xdr:nvSpPr>
      <xdr:spPr>
        <a:xfrm>
          <a:off x="7598340" y="85126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21,026</a:t>
          </a:r>
          <a:endParaRPr lang="en-US" sz="1000" b="0" strike="noStrike" spc="-1">
            <a:latin typeface="Times New Roman"/>
          </a:endParaRPr>
        </a:p>
      </xdr:txBody>
    </xdr:sp>
    <xdr:clientData/>
  </xdr:twoCellAnchor>
  <xdr:twoCellAnchor>
    <xdr:from>
      <xdr:col>36</xdr:col>
      <xdr:colOff>63360</xdr:colOff>
      <xdr:row>51</xdr:row>
      <xdr:rowOff>149760</xdr:rowOff>
    </xdr:from>
    <xdr:to>
      <xdr:col>36</xdr:col>
      <xdr:colOff>164520</xdr:colOff>
      <xdr:row>52</xdr:row>
      <xdr:rowOff>79560</xdr:rowOff>
    </xdr:to>
    <xdr:sp macro="" textlink="">
      <xdr:nvSpPr>
        <xdr:cNvPr id="366" name="楕円 365"/>
        <xdr:cNvSpPr/>
      </xdr:nvSpPr>
      <xdr:spPr>
        <a:xfrm>
          <a:off x="6921360" y="889371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50</xdr:row>
      <xdr:rowOff>117000</xdr:rowOff>
    </xdr:from>
    <xdr:to>
      <xdr:col>38</xdr:col>
      <xdr:colOff>42840</xdr:colOff>
      <xdr:row>51</xdr:row>
      <xdr:rowOff>163440</xdr:rowOff>
    </xdr:to>
    <xdr:sp macro="" textlink="">
      <xdr:nvSpPr>
        <xdr:cNvPr id="367" name="テキスト ボックス 366"/>
        <xdr:cNvSpPr/>
      </xdr:nvSpPr>
      <xdr:spPr>
        <a:xfrm>
          <a:off x="6709260" y="86895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17,934</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368" name="正方形/長方形 367"/>
        <xdr:cNvSpPr/>
      </xdr:nvSpPr>
      <xdr:spPr>
        <a:xfrm>
          <a:off x="6604080" y="10858590"/>
          <a:ext cx="46858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商工費</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369" name="正方形/長方形 368"/>
        <xdr:cNvSpPr/>
      </xdr:nvSpPr>
      <xdr:spPr>
        <a:xfrm>
          <a:off x="673086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63000</xdr:colOff>
      <xdr:row>67</xdr:row>
      <xdr:rowOff>171360</xdr:rowOff>
    </xdr:to>
    <xdr:sp macro="" textlink="">
      <xdr:nvSpPr>
        <xdr:cNvPr id="370" name="正方形/長方形 369"/>
        <xdr:cNvSpPr/>
      </xdr:nvSpPr>
      <xdr:spPr>
        <a:xfrm>
          <a:off x="673086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14/51</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371" name="正方形/長方形 370"/>
        <xdr:cNvSpPr/>
      </xdr:nvSpPr>
      <xdr:spPr>
        <a:xfrm>
          <a:off x="774708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126720</xdr:colOff>
      <xdr:row>67</xdr:row>
      <xdr:rowOff>171360</xdr:rowOff>
    </xdr:to>
    <xdr:sp macro="" textlink="">
      <xdr:nvSpPr>
        <xdr:cNvPr id="372" name="正方形/長方形 371"/>
        <xdr:cNvSpPr/>
      </xdr:nvSpPr>
      <xdr:spPr>
        <a:xfrm>
          <a:off x="774708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24,735</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373" name="正方形/長方形 372"/>
        <xdr:cNvSpPr/>
      </xdr:nvSpPr>
      <xdr:spPr>
        <a:xfrm>
          <a:off x="889008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126720</xdr:colOff>
      <xdr:row>67</xdr:row>
      <xdr:rowOff>171360</xdr:rowOff>
    </xdr:to>
    <xdr:sp macro="" textlink="">
      <xdr:nvSpPr>
        <xdr:cNvPr id="374" name="正方形/長方形 373"/>
        <xdr:cNvSpPr/>
      </xdr:nvSpPr>
      <xdr:spPr>
        <a:xfrm>
          <a:off x="889008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29,663</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75" name="正方形/長方形 374"/>
        <xdr:cNvSpPr/>
      </xdr:nvSpPr>
      <xdr:spPr>
        <a:xfrm>
          <a:off x="6604080" y="11684160"/>
          <a:ext cx="46858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86760</xdr:colOff>
      <xdr:row>68</xdr:row>
      <xdr:rowOff>26640</xdr:rowOff>
    </xdr:to>
    <xdr:sp macro="" textlink="">
      <xdr:nvSpPr>
        <xdr:cNvPr id="376" name="テキスト ボックス 375"/>
        <xdr:cNvSpPr/>
      </xdr:nvSpPr>
      <xdr:spPr>
        <a:xfrm>
          <a:off x="6568440" y="11493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377" name="直線コネクタ 376"/>
        <xdr:cNvSpPr/>
      </xdr:nvSpPr>
      <xdr:spPr>
        <a:xfrm>
          <a:off x="6603720" y="13969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98640</xdr:rowOff>
    </xdr:from>
    <xdr:to>
      <xdr:col>59</xdr:col>
      <xdr:colOff>50760</xdr:colOff>
      <xdr:row>79</xdr:row>
      <xdr:rowOff>98640</xdr:rowOff>
    </xdr:to>
    <xdr:sp macro="" textlink="">
      <xdr:nvSpPr>
        <xdr:cNvPr id="378" name="直線コネクタ 377"/>
        <xdr:cNvSpPr/>
      </xdr:nvSpPr>
      <xdr:spPr>
        <a:xfrm>
          <a:off x="6603720" y="136431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78</xdr:row>
      <xdr:rowOff>148680</xdr:rowOff>
    </xdr:from>
    <xdr:to>
      <xdr:col>34</xdr:col>
      <xdr:colOff>140760</xdr:colOff>
      <xdr:row>80</xdr:row>
      <xdr:rowOff>23400</xdr:rowOff>
    </xdr:to>
    <xdr:sp macro="" textlink="">
      <xdr:nvSpPr>
        <xdr:cNvPr id="379" name="テキスト ボックス 378"/>
        <xdr:cNvSpPr/>
      </xdr:nvSpPr>
      <xdr:spPr>
        <a:xfrm>
          <a:off x="6357060" y="13521780"/>
          <a:ext cx="2607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115200</xdr:rowOff>
    </xdr:from>
    <xdr:to>
      <xdr:col>59</xdr:col>
      <xdr:colOff>50760</xdr:colOff>
      <xdr:row>77</xdr:row>
      <xdr:rowOff>115200</xdr:rowOff>
    </xdr:to>
    <xdr:sp macro="" textlink="">
      <xdr:nvSpPr>
        <xdr:cNvPr id="380" name="直線コネクタ 379"/>
        <xdr:cNvSpPr/>
      </xdr:nvSpPr>
      <xdr:spPr>
        <a:xfrm>
          <a:off x="6603720" y="133168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76</xdr:row>
      <xdr:rowOff>164880</xdr:rowOff>
    </xdr:from>
    <xdr:to>
      <xdr:col>34</xdr:col>
      <xdr:colOff>171000</xdr:colOff>
      <xdr:row>78</xdr:row>
      <xdr:rowOff>39960</xdr:rowOff>
    </xdr:to>
    <xdr:sp macro="" textlink="">
      <xdr:nvSpPr>
        <xdr:cNvPr id="381" name="テキスト ボックス 380"/>
        <xdr:cNvSpPr/>
      </xdr:nvSpPr>
      <xdr:spPr>
        <a:xfrm>
          <a:off x="6075420" y="1319508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34</xdr:col>
      <xdr:colOff>126720</xdr:colOff>
      <xdr:row>75</xdr:row>
      <xdr:rowOff>131400</xdr:rowOff>
    </xdr:from>
    <xdr:to>
      <xdr:col>59</xdr:col>
      <xdr:colOff>50760</xdr:colOff>
      <xdr:row>75</xdr:row>
      <xdr:rowOff>131400</xdr:rowOff>
    </xdr:to>
    <xdr:sp macro="" textlink="">
      <xdr:nvSpPr>
        <xdr:cNvPr id="382" name="直線コネクタ 381"/>
        <xdr:cNvSpPr/>
      </xdr:nvSpPr>
      <xdr:spPr>
        <a:xfrm>
          <a:off x="6603720" y="129901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75</xdr:row>
      <xdr:rowOff>10080</xdr:rowOff>
    </xdr:from>
    <xdr:to>
      <xdr:col>34</xdr:col>
      <xdr:colOff>171000</xdr:colOff>
      <xdr:row>76</xdr:row>
      <xdr:rowOff>56160</xdr:rowOff>
    </xdr:to>
    <xdr:sp macro="" textlink="">
      <xdr:nvSpPr>
        <xdr:cNvPr id="383" name="テキスト ボックス 382"/>
        <xdr:cNvSpPr/>
      </xdr:nvSpPr>
      <xdr:spPr>
        <a:xfrm>
          <a:off x="6075420" y="128688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34</xdr:col>
      <xdr:colOff>126720</xdr:colOff>
      <xdr:row>73</xdr:row>
      <xdr:rowOff>147600</xdr:rowOff>
    </xdr:from>
    <xdr:to>
      <xdr:col>59</xdr:col>
      <xdr:colOff>50760</xdr:colOff>
      <xdr:row>73</xdr:row>
      <xdr:rowOff>147600</xdr:rowOff>
    </xdr:to>
    <xdr:sp macro="" textlink="">
      <xdr:nvSpPr>
        <xdr:cNvPr id="384" name="直線コネクタ 383"/>
        <xdr:cNvSpPr/>
      </xdr:nvSpPr>
      <xdr:spPr>
        <a:xfrm>
          <a:off x="6603720" y="1266345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73</xdr:row>
      <xdr:rowOff>26280</xdr:rowOff>
    </xdr:from>
    <xdr:to>
      <xdr:col>34</xdr:col>
      <xdr:colOff>171000</xdr:colOff>
      <xdr:row>74</xdr:row>
      <xdr:rowOff>72720</xdr:rowOff>
    </xdr:to>
    <xdr:sp macro="" textlink="">
      <xdr:nvSpPr>
        <xdr:cNvPr id="385" name="テキスト ボックス 384"/>
        <xdr:cNvSpPr/>
      </xdr:nvSpPr>
      <xdr:spPr>
        <a:xfrm>
          <a:off x="6075420" y="1254213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71</xdr:row>
      <xdr:rowOff>164160</xdr:rowOff>
    </xdr:from>
    <xdr:to>
      <xdr:col>59</xdr:col>
      <xdr:colOff>50760</xdr:colOff>
      <xdr:row>71</xdr:row>
      <xdr:rowOff>164160</xdr:rowOff>
    </xdr:to>
    <xdr:sp macro="" textlink="">
      <xdr:nvSpPr>
        <xdr:cNvPr id="386" name="直線コネクタ 385"/>
        <xdr:cNvSpPr/>
      </xdr:nvSpPr>
      <xdr:spPr>
        <a:xfrm>
          <a:off x="6603720" y="1233711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71</xdr:row>
      <xdr:rowOff>42480</xdr:rowOff>
    </xdr:from>
    <xdr:to>
      <xdr:col>34</xdr:col>
      <xdr:colOff>171000</xdr:colOff>
      <xdr:row>72</xdr:row>
      <xdr:rowOff>88560</xdr:rowOff>
    </xdr:to>
    <xdr:sp macro="" textlink="">
      <xdr:nvSpPr>
        <xdr:cNvPr id="387" name="テキスト ボックス 386"/>
        <xdr:cNvSpPr/>
      </xdr:nvSpPr>
      <xdr:spPr>
        <a:xfrm>
          <a:off x="6075420" y="122154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34</xdr:col>
      <xdr:colOff>126720</xdr:colOff>
      <xdr:row>70</xdr:row>
      <xdr:rowOff>9000</xdr:rowOff>
    </xdr:from>
    <xdr:to>
      <xdr:col>59</xdr:col>
      <xdr:colOff>50760</xdr:colOff>
      <xdr:row>70</xdr:row>
      <xdr:rowOff>9000</xdr:rowOff>
    </xdr:to>
    <xdr:sp macro="" textlink="">
      <xdr:nvSpPr>
        <xdr:cNvPr id="388" name="直線コネクタ 387"/>
        <xdr:cNvSpPr/>
      </xdr:nvSpPr>
      <xdr:spPr>
        <a:xfrm>
          <a:off x="6603720" y="120105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69</xdr:row>
      <xdr:rowOff>58680</xdr:rowOff>
    </xdr:from>
    <xdr:to>
      <xdr:col>34</xdr:col>
      <xdr:colOff>171000</xdr:colOff>
      <xdr:row>70</xdr:row>
      <xdr:rowOff>105120</xdr:rowOff>
    </xdr:to>
    <xdr:sp macro="" textlink="">
      <xdr:nvSpPr>
        <xdr:cNvPr id="389" name="テキスト ボックス 388"/>
        <xdr:cNvSpPr/>
      </xdr:nvSpPr>
      <xdr:spPr>
        <a:xfrm>
          <a:off x="6011700" y="1188873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390" name="直線コネクタ 389"/>
        <xdr:cNvSpPr/>
      </xdr:nvSpPr>
      <xdr:spPr>
        <a:xfrm>
          <a:off x="6603720" y="11683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67</xdr:row>
      <xdr:rowOff>75240</xdr:rowOff>
    </xdr:from>
    <xdr:to>
      <xdr:col>34</xdr:col>
      <xdr:colOff>171000</xdr:colOff>
      <xdr:row>68</xdr:row>
      <xdr:rowOff>121320</xdr:rowOff>
    </xdr:to>
    <xdr:sp macro="" textlink="">
      <xdr:nvSpPr>
        <xdr:cNvPr id="391" name="テキスト ボックス 390"/>
        <xdr:cNvSpPr/>
      </xdr:nvSpPr>
      <xdr:spPr>
        <a:xfrm>
          <a:off x="6011700" y="11562390"/>
          <a:ext cx="6363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392" name="商工費グラフ枠"/>
        <xdr:cNvSpPr/>
      </xdr:nvSpPr>
      <xdr:spPr>
        <a:xfrm>
          <a:off x="6604080" y="11684160"/>
          <a:ext cx="46858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70</xdr:row>
      <xdr:rowOff>88200</xdr:rowOff>
    </xdr:from>
    <xdr:to>
      <xdr:col>55</xdr:col>
      <xdr:colOff>15120</xdr:colOff>
      <xdr:row>79</xdr:row>
      <xdr:rowOff>54000</xdr:rowOff>
    </xdr:to>
    <xdr:sp macro="" textlink="">
      <xdr:nvSpPr>
        <xdr:cNvPr id="393" name="直線コネクタ 392"/>
        <xdr:cNvSpPr/>
      </xdr:nvSpPr>
      <xdr:spPr>
        <a:xfrm flipV="1">
          <a:off x="10491180" y="12089700"/>
          <a:ext cx="1440" cy="150885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79</xdr:row>
      <xdr:rowOff>78840</xdr:rowOff>
    </xdr:from>
    <xdr:to>
      <xdr:col>57</xdr:col>
      <xdr:colOff>166680</xdr:colOff>
      <xdr:row>80</xdr:row>
      <xdr:rowOff>124920</xdr:rowOff>
    </xdr:to>
    <xdr:sp macro="" textlink="">
      <xdr:nvSpPr>
        <xdr:cNvPr id="394" name="商工費最小値テキスト"/>
        <xdr:cNvSpPr/>
      </xdr:nvSpPr>
      <xdr:spPr>
        <a:xfrm>
          <a:off x="10532220" y="13623390"/>
          <a:ext cx="4929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2,729</a:t>
          </a:r>
          <a:endParaRPr lang="en-US" sz="1000" b="0" strike="noStrike" spc="-1">
            <a:latin typeface="Times New Roman"/>
          </a:endParaRPr>
        </a:p>
      </xdr:txBody>
    </xdr:sp>
    <xdr:clientData/>
  </xdr:twoCellAnchor>
  <xdr:twoCellAnchor>
    <xdr:from>
      <xdr:col>54</xdr:col>
      <xdr:colOff>101520</xdr:colOff>
      <xdr:row>79</xdr:row>
      <xdr:rowOff>54000</xdr:rowOff>
    </xdr:from>
    <xdr:to>
      <xdr:col>55</xdr:col>
      <xdr:colOff>88560</xdr:colOff>
      <xdr:row>79</xdr:row>
      <xdr:rowOff>54000</xdr:rowOff>
    </xdr:to>
    <xdr:sp macro="" textlink="">
      <xdr:nvSpPr>
        <xdr:cNvPr id="395" name="直線コネクタ 394"/>
        <xdr:cNvSpPr/>
      </xdr:nvSpPr>
      <xdr:spPr>
        <a:xfrm>
          <a:off x="10388520" y="1359855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69</xdr:row>
      <xdr:rowOff>55440</xdr:rowOff>
    </xdr:from>
    <xdr:to>
      <xdr:col>58</xdr:col>
      <xdr:colOff>55800</xdr:colOff>
      <xdr:row>70</xdr:row>
      <xdr:rowOff>101880</xdr:rowOff>
    </xdr:to>
    <xdr:sp macro="" textlink="">
      <xdr:nvSpPr>
        <xdr:cNvPr id="396" name="商工費最大値テキスト"/>
        <xdr:cNvSpPr/>
      </xdr:nvSpPr>
      <xdr:spPr>
        <a:xfrm>
          <a:off x="10532580" y="1188549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95,147</a:t>
          </a:r>
          <a:endParaRPr lang="en-US" sz="1000" b="0" strike="noStrike" spc="-1">
            <a:latin typeface="Times New Roman"/>
          </a:endParaRPr>
        </a:p>
      </xdr:txBody>
    </xdr:sp>
    <xdr:clientData/>
  </xdr:twoCellAnchor>
  <xdr:twoCellAnchor>
    <xdr:from>
      <xdr:col>54</xdr:col>
      <xdr:colOff>101520</xdr:colOff>
      <xdr:row>70</xdr:row>
      <xdr:rowOff>88200</xdr:rowOff>
    </xdr:from>
    <xdr:to>
      <xdr:col>55</xdr:col>
      <xdr:colOff>88560</xdr:colOff>
      <xdr:row>70</xdr:row>
      <xdr:rowOff>88200</xdr:rowOff>
    </xdr:to>
    <xdr:sp macro="" textlink="">
      <xdr:nvSpPr>
        <xdr:cNvPr id="397" name="直線コネクタ 396"/>
        <xdr:cNvSpPr/>
      </xdr:nvSpPr>
      <xdr:spPr>
        <a:xfrm>
          <a:off x="10388520" y="1208970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78</xdr:row>
      <xdr:rowOff>14040</xdr:rowOff>
    </xdr:from>
    <xdr:to>
      <xdr:col>54</xdr:col>
      <xdr:colOff>174600</xdr:colOff>
      <xdr:row>78</xdr:row>
      <xdr:rowOff>118800</xdr:rowOff>
    </xdr:to>
    <xdr:sp macro="" textlink="">
      <xdr:nvSpPr>
        <xdr:cNvPr id="398" name="直線コネクタ 397"/>
        <xdr:cNvSpPr/>
      </xdr:nvSpPr>
      <xdr:spPr>
        <a:xfrm flipV="1">
          <a:off x="9639120" y="13387140"/>
          <a:ext cx="822480" cy="10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77</xdr:row>
      <xdr:rowOff>167040</xdr:rowOff>
    </xdr:from>
    <xdr:to>
      <xdr:col>58</xdr:col>
      <xdr:colOff>55800</xdr:colOff>
      <xdr:row>79</xdr:row>
      <xdr:rowOff>42120</xdr:rowOff>
    </xdr:to>
    <xdr:sp macro="" textlink="">
      <xdr:nvSpPr>
        <xdr:cNvPr id="399" name="商工費平均値テキスト"/>
        <xdr:cNvSpPr/>
      </xdr:nvSpPr>
      <xdr:spPr>
        <a:xfrm>
          <a:off x="10532580" y="13368690"/>
          <a:ext cx="5722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13,658</a:t>
          </a:r>
          <a:endParaRPr lang="en-US" sz="1000" b="0" strike="noStrike" spc="-1">
            <a:latin typeface="Times New Roman"/>
          </a:endParaRPr>
        </a:p>
      </xdr:txBody>
    </xdr:sp>
    <xdr:clientData/>
  </xdr:twoCellAnchor>
  <xdr:twoCellAnchor>
    <xdr:from>
      <xdr:col>54</xdr:col>
      <xdr:colOff>139680</xdr:colOff>
      <xdr:row>77</xdr:row>
      <xdr:rowOff>168120</xdr:rowOff>
    </xdr:from>
    <xdr:to>
      <xdr:col>55</xdr:col>
      <xdr:colOff>50400</xdr:colOff>
      <xdr:row>78</xdr:row>
      <xdr:rowOff>97920</xdr:rowOff>
    </xdr:to>
    <xdr:sp macro="" textlink="">
      <xdr:nvSpPr>
        <xdr:cNvPr id="400" name="フローチャート: 判断 399"/>
        <xdr:cNvSpPr/>
      </xdr:nvSpPr>
      <xdr:spPr>
        <a:xfrm>
          <a:off x="10426680" y="1336977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78</xdr:row>
      <xdr:rowOff>113760</xdr:rowOff>
    </xdr:from>
    <xdr:to>
      <xdr:col>50</xdr:col>
      <xdr:colOff>114120</xdr:colOff>
      <xdr:row>78</xdr:row>
      <xdr:rowOff>118800</xdr:rowOff>
    </xdr:to>
    <xdr:sp macro="" textlink="">
      <xdr:nvSpPr>
        <xdr:cNvPr id="401" name="直線コネクタ 400"/>
        <xdr:cNvSpPr/>
      </xdr:nvSpPr>
      <xdr:spPr>
        <a:xfrm>
          <a:off x="8765880" y="13486860"/>
          <a:ext cx="87324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78</xdr:row>
      <xdr:rowOff>104760</xdr:rowOff>
    </xdr:from>
    <xdr:to>
      <xdr:col>50</xdr:col>
      <xdr:colOff>164520</xdr:colOff>
      <xdr:row>79</xdr:row>
      <xdr:rowOff>34560</xdr:rowOff>
    </xdr:to>
    <xdr:sp macro="" textlink="">
      <xdr:nvSpPr>
        <xdr:cNvPr id="402" name="フローチャート: 判断 401"/>
        <xdr:cNvSpPr/>
      </xdr:nvSpPr>
      <xdr:spPr>
        <a:xfrm>
          <a:off x="9588360" y="134778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79</xdr:row>
      <xdr:rowOff>46800</xdr:rowOff>
    </xdr:from>
    <xdr:to>
      <xdr:col>52</xdr:col>
      <xdr:colOff>11160</xdr:colOff>
      <xdr:row>80</xdr:row>
      <xdr:rowOff>92880</xdr:rowOff>
    </xdr:to>
    <xdr:sp macro="" textlink="">
      <xdr:nvSpPr>
        <xdr:cNvPr id="403" name="テキスト ボックス 402"/>
        <xdr:cNvSpPr/>
      </xdr:nvSpPr>
      <xdr:spPr>
        <a:xfrm>
          <a:off x="9408300" y="1359135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7,023</a:t>
          </a:r>
          <a:endParaRPr lang="en-US" sz="1000" b="0" strike="noStrike" spc="-1">
            <a:latin typeface="Times New Roman"/>
          </a:endParaRPr>
        </a:p>
      </xdr:txBody>
    </xdr:sp>
    <xdr:clientData/>
  </xdr:twoCellAnchor>
  <xdr:twoCellAnchor>
    <xdr:from>
      <xdr:col>41</xdr:col>
      <xdr:colOff>50760</xdr:colOff>
      <xdr:row>78</xdr:row>
      <xdr:rowOff>104400</xdr:rowOff>
    </xdr:from>
    <xdr:to>
      <xdr:col>46</xdr:col>
      <xdr:colOff>2880</xdr:colOff>
      <xdr:row>78</xdr:row>
      <xdr:rowOff>113760</xdr:rowOff>
    </xdr:to>
    <xdr:sp macro="" textlink="">
      <xdr:nvSpPr>
        <xdr:cNvPr id="404" name="直線コネクタ 403"/>
        <xdr:cNvSpPr/>
      </xdr:nvSpPr>
      <xdr:spPr>
        <a:xfrm>
          <a:off x="7861260" y="13477500"/>
          <a:ext cx="90462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78</xdr:row>
      <xdr:rowOff>110520</xdr:rowOff>
    </xdr:from>
    <xdr:to>
      <xdr:col>46</xdr:col>
      <xdr:colOff>37800</xdr:colOff>
      <xdr:row>79</xdr:row>
      <xdr:rowOff>40320</xdr:rowOff>
    </xdr:to>
    <xdr:sp macro="" textlink="">
      <xdr:nvSpPr>
        <xdr:cNvPr id="405" name="フローチャート: 判断 404"/>
        <xdr:cNvSpPr/>
      </xdr:nvSpPr>
      <xdr:spPr>
        <a:xfrm>
          <a:off x="8699580" y="134836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79</xdr:row>
      <xdr:rowOff>52200</xdr:rowOff>
    </xdr:from>
    <xdr:to>
      <xdr:col>47</xdr:col>
      <xdr:colOff>74880</xdr:colOff>
      <xdr:row>80</xdr:row>
      <xdr:rowOff>98280</xdr:rowOff>
    </xdr:to>
    <xdr:sp macro="" textlink="">
      <xdr:nvSpPr>
        <xdr:cNvPr id="406" name="テキスト ボックス 405"/>
        <xdr:cNvSpPr/>
      </xdr:nvSpPr>
      <xdr:spPr>
        <a:xfrm>
          <a:off x="8519520" y="1359675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6,682</a:t>
          </a:r>
          <a:endParaRPr lang="en-US" sz="1000" b="0" strike="noStrike" spc="-1">
            <a:latin typeface="Times New Roman"/>
          </a:endParaRPr>
        </a:p>
      </xdr:txBody>
    </xdr:sp>
    <xdr:clientData/>
  </xdr:twoCellAnchor>
  <xdr:twoCellAnchor>
    <xdr:from>
      <xdr:col>36</xdr:col>
      <xdr:colOff>114120</xdr:colOff>
      <xdr:row>78</xdr:row>
      <xdr:rowOff>104400</xdr:rowOff>
    </xdr:from>
    <xdr:to>
      <xdr:col>41</xdr:col>
      <xdr:colOff>50760</xdr:colOff>
      <xdr:row>79</xdr:row>
      <xdr:rowOff>2880</xdr:rowOff>
    </xdr:to>
    <xdr:sp macro="" textlink="">
      <xdr:nvSpPr>
        <xdr:cNvPr id="407" name="直線コネクタ 406"/>
        <xdr:cNvSpPr/>
      </xdr:nvSpPr>
      <xdr:spPr>
        <a:xfrm flipV="1">
          <a:off x="6972120" y="13477500"/>
          <a:ext cx="889140" cy="699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78</xdr:row>
      <xdr:rowOff>95040</xdr:rowOff>
    </xdr:from>
    <xdr:to>
      <xdr:col>41</xdr:col>
      <xdr:colOff>101160</xdr:colOff>
      <xdr:row>79</xdr:row>
      <xdr:rowOff>24840</xdr:rowOff>
    </xdr:to>
    <xdr:sp macro="" textlink="">
      <xdr:nvSpPr>
        <xdr:cNvPr id="408" name="フローチャート: 判断 407"/>
        <xdr:cNvSpPr/>
      </xdr:nvSpPr>
      <xdr:spPr>
        <a:xfrm>
          <a:off x="7810500" y="1346814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79</xdr:row>
      <xdr:rowOff>37080</xdr:rowOff>
    </xdr:from>
    <xdr:to>
      <xdr:col>42</xdr:col>
      <xdr:colOff>122400</xdr:colOff>
      <xdr:row>80</xdr:row>
      <xdr:rowOff>83160</xdr:rowOff>
    </xdr:to>
    <xdr:sp macro="" textlink="">
      <xdr:nvSpPr>
        <xdr:cNvPr id="409" name="テキスト ボックス 408"/>
        <xdr:cNvSpPr/>
      </xdr:nvSpPr>
      <xdr:spPr>
        <a:xfrm>
          <a:off x="7630440" y="13581630"/>
          <a:ext cx="4929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7,617</a:t>
          </a:r>
          <a:endParaRPr lang="en-US" sz="1000" b="0" strike="noStrike" spc="-1">
            <a:latin typeface="Times New Roman"/>
          </a:endParaRPr>
        </a:p>
      </xdr:txBody>
    </xdr:sp>
    <xdr:clientData/>
  </xdr:twoCellAnchor>
  <xdr:twoCellAnchor>
    <xdr:from>
      <xdr:col>36</xdr:col>
      <xdr:colOff>63360</xdr:colOff>
      <xdr:row>78</xdr:row>
      <xdr:rowOff>114480</xdr:rowOff>
    </xdr:from>
    <xdr:to>
      <xdr:col>36</xdr:col>
      <xdr:colOff>164520</xdr:colOff>
      <xdr:row>79</xdr:row>
      <xdr:rowOff>44280</xdr:rowOff>
    </xdr:to>
    <xdr:sp macro="" textlink="">
      <xdr:nvSpPr>
        <xdr:cNvPr id="410" name="フローチャート: 判断 409"/>
        <xdr:cNvSpPr/>
      </xdr:nvSpPr>
      <xdr:spPr>
        <a:xfrm>
          <a:off x="6921360" y="1348758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77</xdr:row>
      <xdr:rowOff>81720</xdr:rowOff>
    </xdr:from>
    <xdr:to>
      <xdr:col>38</xdr:col>
      <xdr:colOff>11160</xdr:colOff>
      <xdr:row>78</xdr:row>
      <xdr:rowOff>128160</xdr:rowOff>
    </xdr:to>
    <xdr:sp macro="" textlink="">
      <xdr:nvSpPr>
        <xdr:cNvPr id="411" name="テキスト ボックス 410"/>
        <xdr:cNvSpPr/>
      </xdr:nvSpPr>
      <xdr:spPr>
        <a:xfrm>
          <a:off x="6741300" y="1328337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6,426</a:t>
          </a:r>
          <a:endParaRPr lang="en-US" sz="1000" b="0" strike="noStrike" spc="-1">
            <a:latin typeface="Times New Roman"/>
          </a:endParaRPr>
        </a:p>
      </xdr:txBody>
    </xdr:sp>
    <xdr:clientData/>
  </xdr:twoCellAnchor>
  <xdr:twoCellAnchor editAs="oneCell">
    <xdr:from>
      <xdr:col>54</xdr:col>
      <xdr:colOff>0</xdr:colOff>
      <xdr:row>81</xdr:row>
      <xdr:rowOff>100440</xdr:rowOff>
    </xdr:from>
    <xdr:to>
      <xdr:col>58</xdr:col>
      <xdr:colOff>63000</xdr:colOff>
      <xdr:row>82</xdr:row>
      <xdr:rowOff>146880</xdr:rowOff>
    </xdr:to>
    <xdr:sp macro="" textlink="">
      <xdr:nvSpPr>
        <xdr:cNvPr id="412" name="テキスト ボックス 411"/>
        <xdr:cNvSpPr/>
      </xdr:nvSpPr>
      <xdr:spPr>
        <a:xfrm>
          <a:off x="1028700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49</xdr:col>
      <xdr:colOff>114480</xdr:colOff>
      <xdr:row>81</xdr:row>
      <xdr:rowOff>100440</xdr:rowOff>
    </xdr:from>
    <xdr:to>
      <xdr:col>54</xdr:col>
      <xdr:colOff>3240</xdr:colOff>
      <xdr:row>82</xdr:row>
      <xdr:rowOff>146880</xdr:rowOff>
    </xdr:to>
    <xdr:sp macro="" textlink="">
      <xdr:nvSpPr>
        <xdr:cNvPr id="413" name="テキスト ボックス 412"/>
        <xdr:cNvSpPr/>
      </xdr:nvSpPr>
      <xdr:spPr>
        <a:xfrm>
          <a:off x="9448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45</xdr:col>
      <xdr:colOff>3240</xdr:colOff>
      <xdr:row>81</xdr:row>
      <xdr:rowOff>100440</xdr:rowOff>
    </xdr:from>
    <xdr:to>
      <xdr:col>49</xdr:col>
      <xdr:colOff>66600</xdr:colOff>
      <xdr:row>82</xdr:row>
      <xdr:rowOff>146880</xdr:rowOff>
    </xdr:to>
    <xdr:sp macro="" textlink="">
      <xdr:nvSpPr>
        <xdr:cNvPr id="414" name="テキスト ボックス 413"/>
        <xdr:cNvSpPr/>
      </xdr:nvSpPr>
      <xdr:spPr>
        <a:xfrm>
          <a:off x="857574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40</xdr:col>
      <xdr:colOff>50760</xdr:colOff>
      <xdr:row>81</xdr:row>
      <xdr:rowOff>100440</xdr:rowOff>
    </xdr:from>
    <xdr:to>
      <xdr:col>44</xdr:col>
      <xdr:colOff>113760</xdr:colOff>
      <xdr:row>82</xdr:row>
      <xdr:rowOff>146880</xdr:rowOff>
    </xdr:to>
    <xdr:sp macro="" textlink="">
      <xdr:nvSpPr>
        <xdr:cNvPr id="415" name="テキスト ボックス 414"/>
        <xdr:cNvSpPr/>
      </xdr:nvSpPr>
      <xdr:spPr>
        <a:xfrm>
          <a:off x="767076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35</xdr:col>
      <xdr:colOff>114480</xdr:colOff>
      <xdr:row>81</xdr:row>
      <xdr:rowOff>100440</xdr:rowOff>
    </xdr:from>
    <xdr:to>
      <xdr:col>40</xdr:col>
      <xdr:colOff>3240</xdr:colOff>
      <xdr:row>82</xdr:row>
      <xdr:rowOff>146880</xdr:rowOff>
    </xdr:to>
    <xdr:sp macro="" textlink="">
      <xdr:nvSpPr>
        <xdr:cNvPr id="416" name="テキスト ボックス 415"/>
        <xdr:cNvSpPr/>
      </xdr:nvSpPr>
      <xdr:spPr>
        <a:xfrm>
          <a:off x="6781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54</xdr:col>
      <xdr:colOff>139680</xdr:colOff>
      <xdr:row>77</xdr:row>
      <xdr:rowOff>134640</xdr:rowOff>
    </xdr:from>
    <xdr:to>
      <xdr:col>55</xdr:col>
      <xdr:colOff>50400</xdr:colOff>
      <xdr:row>78</xdr:row>
      <xdr:rowOff>64440</xdr:rowOff>
    </xdr:to>
    <xdr:sp macro="" textlink="">
      <xdr:nvSpPr>
        <xdr:cNvPr id="417" name="楕円 416"/>
        <xdr:cNvSpPr/>
      </xdr:nvSpPr>
      <xdr:spPr>
        <a:xfrm>
          <a:off x="10426680" y="1333629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77</xdr:row>
      <xdr:rowOff>6840</xdr:rowOff>
    </xdr:from>
    <xdr:to>
      <xdr:col>58</xdr:col>
      <xdr:colOff>55800</xdr:colOff>
      <xdr:row>78</xdr:row>
      <xdr:rowOff>53280</xdr:rowOff>
    </xdr:to>
    <xdr:sp macro="" textlink="">
      <xdr:nvSpPr>
        <xdr:cNvPr id="418" name="商工費該当値テキスト"/>
        <xdr:cNvSpPr/>
      </xdr:nvSpPr>
      <xdr:spPr>
        <a:xfrm>
          <a:off x="10532580" y="1320849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15,689</a:t>
          </a:r>
          <a:endParaRPr lang="en-US" sz="1000" b="0" strike="noStrike" spc="-1">
            <a:latin typeface="Times New Roman"/>
          </a:endParaRPr>
        </a:p>
      </xdr:txBody>
    </xdr:sp>
    <xdr:clientData/>
  </xdr:twoCellAnchor>
  <xdr:twoCellAnchor>
    <xdr:from>
      <xdr:col>50</xdr:col>
      <xdr:colOff>63360</xdr:colOff>
      <xdr:row>78</xdr:row>
      <xdr:rowOff>68040</xdr:rowOff>
    </xdr:from>
    <xdr:to>
      <xdr:col>50</xdr:col>
      <xdr:colOff>164520</xdr:colOff>
      <xdr:row>78</xdr:row>
      <xdr:rowOff>169200</xdr:rowOff>
    </xdr:to>
    <xdr:sp macro="" textlink="">
      <xdr:nvSpPr>
        <xdr:cNvPr id="419" name="楕円 418"/>
        <xdr:cNvSpPr/>
      </xdr:nvSpPr>
      <xdr:spPr>
        <a:xfrm>
          <a:off x="9588360" y="134411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77</xdr:row>
      <xdr:rowOff>35280</xdr:rowOff>
    </xdr:from>
    <xdr:to>
      <xdr:col>52</xdr:col>
      <xdr:colOff>11160</xdr:colOff>
      <xdr:row>78</xdr:row>
      <xdr:rowOff>81720</xdr:rowOff>
    </xdr:to>
    <xdr:sp macro="" textlink="">
      <xdr:nvSpPr>
        <xdr:cNvPr id="420" name="テキスト ボックス 419"/>
        <xdr:cNvSpPr/>
      </xdr:nvSpPr>
      <xdr:spPr>
        <a:xfrm>
          <a:off x="9408300" y="1323693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9,267</a:t>
          </a:r>
          <a:endParaRPr lang="en-US" sz="1000" b="0" strike="noStrike" spc="-1">
            <a:latin typeface="Times New Roman"/>
          </a:endParaRPr>
        </a:p>
      </xdr:txBody>
    </xdr:sp>
    <xdr:clientData/>
  </xdr:twoCellAnchor>
  <xdr:twoCellAnchor>
    <xdr:from>
      <xdr:col>45</xdr:col>
      <xdr:colOff>127080</xdr:colOff>
      <xdr:row>78</xdr:row>
      <xdr:rowOff>63360</xdr:rowOff>
    </xdr:from>
    <xdr:to>
      <xdr:col>46</xdr:col>
      <xdr:colOff>37800</xdr:colOff>
      <xdr:row>78</xdr:row>
      <xdr:rowOff>164520</xdr:rowOff>
    </xdr:to>
    <xdr:sp macro="" textlink="">
      <xdr:nvSpPr>
        <xdr:cNvPr id="421" name="楕円 420"/>
        <xdr:cNvSpPr/>
      </xdr:nvSpPr>
      <xdr:spPr>
        <a:xfrm>
          <a:off x="8699580" y="1343646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77</xdr:row>
      <xdr:rowOff>30240</xdr:rowOff>
    </xdr:from>
    <xdr:to>
      <xdr:col>47</xdr:col>
      <xdr:colOff>74880</xdr:colOff>
      <xdr:row>78</xdr:row>
      <xdr:rowOff>76680</xdr:rowOff>
    </xdr:to>
    <xdr:sp macro="" textlink="">
      <xdr:nvSpPr>
        <xdr:cNvPr id="422" name="テキスト ボックス 421"/>
        <xdr:cNvSpPr/>
      </xdr:nvSpPr>
      <xdr:spPr>
        <a:xfrm>
          <a:off x="8519520" y="1323189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9,574</a:t>
          </a:r>
          <a:endParaRPr lang="en-US" sz="1000" b="0" strike="noStrike" spc="-1">
            <a:latin typeface="Times New Roman"/>
          </a:endParaRPr>
        </a:p>
      </xdr:txBody>
    </xdr:sp>
    <xdr:clientData/>
  </xdr:twoCellAnchor>
  <xdr:twoCellAnchor>
    <xdr:from>
      <xdr:col>41</xdr:col>
      <xdr:colOff>0</xdr:colOff>
      <xdr:row>78</xdr:row>
      <xdr:rowOff>54000</xdr:rowOff>
    </xdr:from>
    <xdr:to>
      <xdr:col>41</xdr:col>
      <xdr:colOff>101160</xdr:colOff>
      <xdr:row>78</xdr:row>
      <xdr:rowOff>155160</xdr:rowOff>
    </xdr:to>
    <xdr:sp macro="" textlink="">
      <xdr:nvSpPr>
        <xdr:cNvPr id="423" name="楕円 422"/>
        <xdr:cNvSpPr/>
      </xdr:nvSpPr>
      <xdr:spPr>
        <a:xfrm>
          <a:off x="7810500" y="134271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77</xdr:row>
      <xdr:rowOff>20880</xdr:rowOff>
    </xdr:from>
    <xdr:to>
      <xdr:col>42</xdr:col>
      <xdr:colOff>169920</xdr:colOff>
      <xdr:row>78</xdr:row>
      <xdr:rowOff>67320</xdr:rowOff>
    </xdr:to>
    <xdr:sp macro="" textlink="">
      <xdr:nvSpPr>
        <xdr:cNvPr id="424" name="テキスト ボックス 423"/>
        <xdr:cNvSpPr/>
      </xdr:nvSpPr>
      <xdr:spPr>
        <a:xfrm>
          <a:off x="7598340" y="1322253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10,148</a:t>
          </a:r>
          <a:endParaRPr lang="en-US" sz="1000" b="0" strike="noStrike" spc="-1">
            <a:latin typeface="Times New Roman"/>
          </a:endParaRPr>
        </a:p>
      </xdr:txBody>
    </xdr:sp>
    <xdr:clientData/>
  </xdr:twoCellAnchor>
  <xdr:twoCellAnchor>
    <xdr:from>
      <xdr:col>36</xdr:col>
      <xdr:colOff>63360</xdr:colOff>
      <xdr:row>78</xdr:row>
      <xdr:rowOff>123840</xdr:rowOff>
    </xdr:from>
    <xdr:to>
      <xdr:col>36</xdr:col>
      <xdr:colOff>164520</xdr:colOff>
      <xdr:row>79</xdr:row>
      <xdr:rowOff>53640</xdr:rowOff>
    </xdr:to>
    <xdr:sp macro="" textlink="">
      <xdr:nvSpPr>
        <xdr:cNvPr id="425" name="楕円 424"/>
        <xdr:cNvSpPr/>
      </xdr:nvSpPr>
      <xdr:spPr>
        <a:xfrm>
          <a:off x="6921360" y="1349694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79</xdr:row>
      <xdr:rowOff>65520</xdr:rowOff>
    </xdr:from>
    <xdr:to>
      <xdr:col>38</xdr:col>
      <xdr:colOff>11160</xdr:colOff>
      <xdr:row>80</xdr:row>
      <xdr:rowOff>111600</xdr:rowOff>
    </xdr:to>
    <xdr:sp macro="" textlink="">
      <xdr:nvSpPr>
        <xdr:cNvPr id="426" name="テキスト ボックス 425"/>
        <xdr:cNvSpPr/>
      </xdr:nvSpPr>
      <xdr:spPr>
        <a:xfrm>
          <a:off x="6741300" y="1361007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5,870</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427" name="正方形/長方形 426"/>
        <xdr:cNvSpPr/>
      </xdr:nvSpPr>
      <xdr:spPr>
        <a:xfrm>
          <a:off x="6604080" y="14287590"/>
          <a:ext cx="46858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土木費</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428" name="正方形/長方形 427"/>
        <xdr:cNvSpPr/>
      </xdr:nvSpPr>
      <xdr:spPr>
        <a:xfrm>
          <a:off x="673086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63000</xdr:colOff>
      <xdr:row>87</xdr:row>
      <xdr:rowOff>171360</xdr:rowOff>
    </xdr:to>
    <xdr:sp macro="" textlink="">
      <xdr:nvSpPr>
        <xdr:cNvPr id="429" name="正方形/長方形 428"/>
        <xdr:cNvSpPr/>
      </xdr:nvSpPr>
      <xdr:spPr>
        <a:xfrm>
          <a:off x="673086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13/51</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430" name="正方形/長方形 429"/>
        <xdr:cNvSpPr/>
      </xdr:nvSpPr>
      <xdr:spPr>
        <a:xfrm>
          <a:off x="774708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126720</xdr:colOff>
      <xdr:row>87</xdr:row>
      <xdr:rowOff>171360</xdr:rowOff>
    </xdr:to>
    <xdr:sp macro="" textlink="">
      <xdr:nvSpPr>
        <xdr:cNvPr id="431" name="正方形/長方形 430"/>
        <xdr:cNvSpPr/>
      </xdr:nvSpPr>
      <xdr:spPr>
        <a:xfrm>
          <a:off x="774708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51,660</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432" name="正方形/長方形 431"/>
        <xdr:cNvSpPr/>
      </xdr:nvSpPr>
      <xdr:spPr>
        <a:xfrm>
          <a:off x="889008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126720</xdr:colOff>
      <xdr:row>87</xdr:row>
      <xdr:rowOff>171360</xdr:rowOff>
    </xdr:to>
    <xdr:sp macro="" textlink="">
      <xdr:nvSpPr>
        <xdr:cNvPr id="433" name="正方形/長方形 432"/>
        <xdr:cNvSpPr/>
      </xdr:nvSpPr>
      <xdr:spPr>
        <a:xfrm>
          <a:off x="889008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58,550</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34" name="正方形/長方形 433"/>
        <xdr:cNvSpPr/>
      </xdr:nvSpPr>
      <xdr:spPr>
        <a:xfrm>
          <a:off x="6604080" y="15113160"/>
          <a:ext cx="46858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86760</xdr:colOff>
      <xdr:row>88</xdr:row>
      <xdr:rowOff>26640</xdr:rowOff>
    </xdr:to>
    <xdr:sp macro="" textlink="">
      <xdr:nvSpPr>
        <xdr:cNvPr id="435" name="テキスト ボックス 434"/>
        <xdr:cNvSpPr/>
      </xdr:nvSpPr>
      <xdr:spPr>
        <a:xfrm>
          <a:off x="6568440" y="14922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436" name="直線コネクタ 435"/>
        <xdr:cNvSpPr/>
      </xdr:nvSpPr>
      <xdr:spPr>
        <a:xfrm>
          <a:off x="6603720" y="1739889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99</xdr:row>
      <xdr:rowOff>44280</xdr:rowOff>
    </xdr:from>
    <xdr:to>
      <xdr:col>59</xdr:col>
      <xdr:colOff>50760</xdr:colOff>
      <xdr:row>99</xdr:row>
      <xdr:rowOff>44280</xdr:rowOff>
    </xdr:to>
    <xdr:sp macro="" textlink="">
      <xdr:nvSpPr>
        <xdr:cNvPr id="437" name="直線コネクタ 436"/>
        <xdr:cNvSpPr/>
      </xdr:nvSpPr>
      <xdr:spPr>
        <a:xfrm>
          <a:off x="6603720" y="1701783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98</xdr:row>
      <xdr:rowOff>94320</xdr:rowOff>
    </xdr:from>
    <xdr:to>
      <xdr:col>34</xdr:col>
      <xdr:colOff>140760</xdr:colOff>
      <xdr:row>99</xdr:row>
      <xdr:rowOff>140760</xdr:rowOff>
    </xdr:to>
    <xdr:sp macro="" textlink="">
      <xdr:nvSpPr>
        <xdr:cNvPr id="438" name="テキスト ボックス 437"/>
        <xdr:cNvSpPr/>
      </xdr:nvSpPr>
      <xdr:spPr>
        <a:xfrm>
          <a:off x="6357060" y="1689642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97</xdr:row>
      <xdr:rowOff>6120</xdr:rowOff>
    </xdr:from>
    <xdr:to>
      <xdr:col>59</xdr:col>
      <xdr:colOff>50760</xdr:colOff>
      <xdr:row>97</xdr:row>
      <xdr:rowOff>6120</xdr:rowOff>
    </xdr:to>
    <xdr:sp macro="" textlink="">
      <xdr:nvSpPr>
        <xdr:cNvPr id="439" name="直線コネクタ 438"/>
        <xdr:cNvSpPr/>
      </xdr:nvSpPr>
      <xdr:spPr>
        <a:xfrm>
          <a:off x="6603720" y="1663677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96</xdr:row>
      <xdr:rowOff>56160</xdr:rowOff>
    </xdr:from>
    <xdr:to>
      <xdr:col>34</xdr:col>
      <xdr:colOff>171000</xdr:colOff>
      <xdr:row>97</xdr:row>
      <xdr:rowOff>102600</xdr:rowOff>
    </xdr:to>
    <xdr:sp macro="" textlink="">
      <xdr:nvSpPr>
        <xdr:cNvPr id="440" name="テキスト ボックス 439"/>
        <xdr:cNvSpPr/>
      </xdr:nvSpPr>
      <xdr:spPr>
        <a:xfrm>
          <a:off x="6075420" y="165153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126720</xdr:colOff>
      <xdr:row>94</xdr:row>
      <xdr:rowOff>139680</xdr:rowOff>
    </xdr:from>
    <xdr:to>
      <xdr:col>59</xdr:col>
      <xdr:colOff>50760</xdr:colOff>
      <xdr:row>94</xdr:row>
      <xdr:rowOff>139680</xdr:rowOff>
    </xdr:to>
    <xdr:sp macro="" textlink="">
      <xdr:nvSpPr>
        <xdr:cNvPr id="441" name="直線コネクタ 440"/>
        <xdr:cNvSpPr/>
      </xdr:nvSpPr>
      <xdr:spPr>
        <a:xfrm>
          <a:off x="6603720" y="1625598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94</xdr:row>
      <xdr:rowOff>18000</xdr:rowOff>
    </xdr:from>
    <xdr:to>
      <xdr:col>34</xdr:col>
      <xdr:colOff>171000</xdr:colOff>
      <xdr:row>95</xdr:row>
      <xdr:rowOff>64440</xdr:rowOff>
    </xdr:to>
    <xdr:sp macro="" textlink="">
      <xdr:nvSpPr>
        <xdr:cNvPr id="442" name="テキスト ボックス 441"/>
        <xdr:cNvSpPr/>
      </xdr:nvSpPr>
      <xdr:spPr>
        <a:xfrm>
          <a:off x="6011700" y="1613430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92</xdr:row>
      <xdr:rowOff>101520</xdr:rowOff>
    </xdr:from>
    <xdr:to>
      <xdr:col>59</xdr:col>
      <xdr:colOff>50760</xdr:colOff>
      <xdr:row>92</xdr:row>
      <xdr:rowOff>101520</xdr:rowOff>
    </xdr:to>
    <xdr:sp macro="" textlink="">
      <xdr:nvSpPr>
        <xdr:cNvPr id="443" name="直線コネクタ 442"/>
        <xdr:cNvSpPr/>
      </xdr:nvSpPr>
      <xdr:spPr>
        <a:xfrm>
          <a:off x="6603720" y="1587492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91</xdr:row>
      <xdr:rowOff>151200</xdr:rowOff>
    </xdr:from>
    <xdr:to>
      <xdr:col>34</xdr:col>
      <xdr:colOff>171000</xdr:colOff>
      <xdr:row>93</xdr:row>
      <xdr:rowOff>25920</xdr:rowOff>
    </xdr:to>
    <xdr:sp macro="" textlink="">
      <xdr:nvSpPr>
        <xdr:cNvPr id="444" name="テキスト ボックス 443"/>
        <xdr:cNvSpPr/>
      </xdr:nvSpPr>
      <xdr:spPr>
        <a:xfrm>
          <a:off x="6011700" y="15753150"/>
          <a:ext cx="63630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90</xdr:row>
      <xdr:rowOff>63360</xdr:rowOff>
    </xdr:from>
    <xdr:to>
      <xdr:col>59</xdr:col>
      <xdr:colOff>50760</xdr:colOff>
      <xdr:row>90</xdr:row>
      <xdr:rowOff>63360</xdr:rowOff>
    </xdr:to>
    <xdr:sp macro="" textlink="">
      <xdr:nvSpPr>
        <xdr:cNvPr id="445" name="直線コネクタ 444"/>
        <xdr:cNvSpPr/>
      </xdr:nvSpPr>
      <xdr:spPr>
        <a:xfrm>
          <a:off x="6603720" y="1549386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89</xdr:row>
      <xdr:rowOff>113400</xdr:rowOff>
    </xdr:from>
    <xdr:to>
      <xdr:col>34</xdr:col>
      <xdr:colOff>171000</xdr:colOff>
      <xdr:row>90</xdr:row>
      <xdr:rowOff>159840</xdr:rowOff>
    </xdr:to>
    <xdr:sp macro="" textlink="">
      <xdr:nvSpPr>
        <xdr:cNvPr id="446" name="テキスト ボックス 445"/>
        <xdr:cNvSpPr/>
      </xdr:nvSpPr>
      <xdr:spPr>
        <a:xfrm>
          <a:off x="6011700" y="15372450"/>
          <a:ext cx="6363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447" name="直線コネクタ 446"/>
        <xdr:cNvSpPr/>
      </xdr:nvSpPr>
      <xdr:spPr>
        <a:xfrm>
          <a:off x="6603720" y="15112800"/>
          <a:ext cx="46865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87</xdr:row>
      <xdr:rowOff>75240</xdr:rowOff>
    </xdr:from>
    <xdr:to>
      <xdr:col>34</xdr:col>
      <xdr:colOff>171000</xdr:colOff>
      <xdr:row>88</xdr:row>
      <xdr:rowOff>121320</xdr:rowOff>
    </xdr:to>
    <xdr:sp macro="" textlink="">
      <xdr:nvSpPr>
        <xdr:cNvPr id="448" name="テキスト ボックス 447"/>
        <xdr:cNvSpPr/>
      </xdr:nvSpPr>
      <xdr:spPr>
        <a:xfrm>
          <a:off x="6011700" y="14991390"/>
          <a:ext cx="6363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449" name="土木費グラフ枠"/>
        <xdr:cNvSpPr/>
      </xdr:nvSpPr>
      <xdr:spPr>
        <a:xfrm>
          <a:off x="6604080" y="15113160"/>
          <a:ext cx="46858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91</xdr:row>
      <xdr:rowOff>65160</xdr:rowOff>
    </xdr:from>
    <xdr:to>
      <xdr:col>55</xdr:col>
      <xdr:colOff>15120</xdr:colOff>
      <xdr:row>98</xdr:row>
      <xdr:rowOff>76320</xdr:rowOff>
    </xdr:to>
    <xdr:sp macro="" textlink="">
      <xdr:nvSpPr>
        <xdr:cNvPr id="450" name="直線コネクタ 449"/>
        <xdr:cNvSpPr/>
      </xdr:nvSpPr>
      <xdr:spPr>
        <a:xfrm flipV="1">
          <a:off x="10491180" y="15667110"/>
          <a:ext cx="1440" cy="121131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98</xdr:row>
      <xdr:rowOff>100800</xdr:rowOff>
    </xdr:from>
    <xdr:to>
      <xdr:col>58</xdr:col>
      <xdr:colOff>55800</xdr:colOff>
      <xdr:row>99</xdr:row>
      <xdr:rowOff>147240</xdr:rowOff>
    </xdr:to>
    <xdr:sp macro="" textlink="">
      <xdr:nvSpPr>
        <xdr:cNvPr id="451" name="土木費最小値テキスト"/>
        <xdr:cNvSpPr/>
      </xdr:nvSpPr>
      <xdr:spPr>
        <a:xfrm>
          <a:off x="10532580" y="1690290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18,282</a:t>
          </a:r>
          <a:endParaRPr lang="en-US" sz="1000" b="0" strike="noStrike" spc="-1">
            <a:latin typeface="Times New Roman"/>
          </a:endParaRPr>
        </a:p>
      </xdr:txBody>
    </xdr:sp>
    <xdr:clientData/>
  </xdr:twoCellAnchor>
  <xdr:twoCellAnchor>
    <xdr:from>
      <xdr:col>54</xdr:col>
      <xdr:colOff>101520</xdr:colOff>
      <xdr:row>98</xdr:row>
      <xdr:rowOff>76320</xdr:rowOff>
    </xdr:from>
    <xdr:to>
      <xdr:col>55</xdr:col>
      <xdr:colOff>88560</xdr:colOff>
      <xdr:row>98</xdr:row>
      <xdr:rowOff>76320</xdr:rowOff>
    </xdr:to>
    <xdr:sp macro="" textlink="">
      <xdr:nvSpPr>
        <xdr:cNvPr id="452" name="直線コネクタ 451"/>
        <xdr:cNvSpPr/>
      </xdr:nvSpPr>
      <xdr:spPr>
        <a:xfrm>
          <a:off x="10388520" y="1687842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90</xdr:row>
      <xdr:rowOff>32400</xdr:rowOff>
    </xdr:from>
    <xdr:to>
      <xdr:col>58</xdr:col>
      <xdr:colOff>120240</xdr:colOff>
      <xdr:row>91</xdr:row>
      <xdr:rowOff>78840</xdr:rowOff>
    </xdr:to>
    <xdr:sp macro="" textlink="">
      <xdr:nvSpPr>
        <xdr:cNvPr id="453" name="土木費最大値テキスト"/>
        <xdr:cNvSpPr/>
      </xdr:nvSpPr>
      <xdr:spPr>
        <a:xfrm>
          <a:off x="10533300" y="15462900"/>
          <a:ext cx="63594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177,282</a:t>
          </a:r>
          <a:endParaRPr lang="en-US" sz="1000" b="0" strike="noStrike" spc="-1">
            <a:latin typeface="Times New Roman"/>
          </a:endParaRPr>
        </a:p>
      </xdr:txBody>
    </xdr:sp>
    <xdr:clientData/>
  </xdr:twoCellAnchor>
  <xdr:twoCellAnchor>
    <xdr:from>
      <xdr:col>54</xdr:col>
      <xdr:colOff>101520</xdr:colOff>
      <xdr:row>91</xdr:row>
      <xdr:rowOff>65160</xdr:rowOff>
    </xdr:from>
    <xdr:to>
      <xdr:col>55</xdr:col>
      <xdr:colOff>88560</xdr:colOff>
      <xdr:row>91</xdr:row>
      <xdr:rowOff>65160</xdr:rowOff>
    </xdr:to>
    <xdr:sp macro="" textlink="">
      <xdr:nvSpPr>
        <xdr:cNvPr id="454" name="直線コネクタ 453"/>
        <xdr:cNvSpPr/>
      </xdr:nvSpPr>
      <xdr:spPr>
        <a:xfrm>
          <a:off x="10388520" y="15667110"/>
          <a:ext cx="1775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97</xdr:row>
      <xdr:rowOff>53280</xdr:rowOff>
    </xdr:from>
    <xdr:to>
      <xdr:col>54</xdr:col>
      <xdr:colOff>174600</xdr:colOff>
      <xdr:row>97</xdr:row>
      <xdr:rowOff>135000</xdr:rowOff>
    </xdr:to>
    <xdr:sp macro="" textlink="">
      <xdr:nvSpPr>
        <xdr:cNvPr id="455" name="直線コネクタ 454"/>
        <xdr:cNvSpPr/>
      </xdr:nvSpPr>
      <xdr:spPr>
        <a:xfrm flipV="1">
          <a:off x="9639120" y="16683930"/>
          <a:ext cx="822480" cy="81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97</xdr:row>
      <xdr:rowOff>42480</xdr:rowOff>
    </xdr:from>
    <xdr:to>
      <xdr:col>58</xdr:col>
      <xdr:colOff>55800</xdr:colOff>
      <xdr:row>98</xdr:row>
      <xdr:rowOff>88920</xdr:rowOff>
    </xdr:to>
    <xdr:sp macro="" textlink="">
      <xdr:nvSpPr>
        <xdr:cNvPr id="456" name="土木費平均値テキスト"/>
        <xdr:cNvSpPr/>
      </xdr:nvSpPr>
      <xdr:spPr>
        <a:xfrm>
          <a:off x="10532580" y="1667313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38,442</a:t>
          </a:r>
          <a:endParaRPr lang="en-US" sz="1000" b="0" strike="noStrike" spc="-1">
            <a:latin typeface="Times New Roman"/>
          </a:endParaRPr>
        </a:p>
      </xdr:txBody>
    </xdr:sp>
    <xdr:clientData/>
  </xdr:twoCellAnchor>
  <xdr:twoCellAnchor>
    <xdr:from>
      <xdr:col>54</xdr:col>
      <xdr:colOff>139680</xdr:colOff>
      <xdr:row>97</xdr:row>
      <xdr:rowOff>43560</xdr:rowOff>
    </xdr:from>
    <xdr:to>
      <xdr:col>55</xdr:col>
      <xdr:colOff>50400</xdr:colOff>
      <xdr:row>97</xdr:row>
      <xdr:rowOff>144720</xdr:rowOff>
    </xdr:to>
    <xdr:sp macro="" textlink="">
      <xdr:nvSpPr>
        <xdr:cNvPr id="457" name="フローチャート: 判断 456"/>
        <xdr:cNvSpPr/>
      </xdr:nvSpPr>
      <xdr:spPr>
        <a:xfrm>
          <a:off x="10426680" y="1667421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97</xdr:row>
      <xdr:rowOff>105120</xdr:rowOff>
    </xdr:from>
    <xdr:to>
      <xdr:col>50</xdr:col>
      <xdr:colOff>114120</xdr:colOff>
      <xdr:row>97</xdr:row>
      <xdr:rowOff>135000</xdr:rowOff>
    </xdr:to>
    <xdr:sp macro="" textlink="">
      <xdr:nvSpPr>
        <xdr:cNvPr id="458" name="直線コネクタ 457"/>
        <xdr:cNvSpPr/>
      </xdr:nvSpPr>
      <xdr:spPr>
        <a:xfrm>
          <a:off x="8765880" y="16735770"/>
          <a:ext cx="873240" cy="29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97</xdr:row>
      <xdr:rowOff>48240</xdr:rowOff>
    </xdr:from>
    <xdr:to>
      <xdr:col>50</xdr:col>
      <xdr:colOff>164520</xdr:colOff>
      <xdr:row>97</xdr:row>
      <xdr:rowOff>149400</xdr:rowOff>
    </xdr:to>
    <xdr:sp macro="" textlink="">
      <xdr:nvSpPr>
        <xdr:cNvPr id="459" name="フローチャート: 判断 458"/>
        <xdr:cNvSpPr/>
      </xdr:nvSpPr>
      <xdr:spPr>
        <a:xfrm>
          <a:off x="9588360" y="1667889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96</xdr:row>
      <xdr:rowOff>15480</xdr:rowOff>
    </xdr:from>
    <xdr:to>
      <xdr:col>52</xdr:col>
      <xdr:colOff>42840</xdr:colOff>
      <xdr:row>97</xdr:row>
      <xdr:rowOff>61920</xdr:rowOff>
    </xdr:to>
    <xdr:sp macro="" textlink="">
      <xdr:nvSpPr>
        <xdr:cNvPr id="460" name="テキスト ボックス 459"/>
        <xdr:cNvSpPr/>
      </xdr:nvSpPr>
      <xdr:spPr>
        <a:xfrm>
          <a:off x="9376260" y="1647468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37,813</a:t>
          </a:r>
          <a:endParaRPr lang="en-US" sz="1000" b="0" strike="noStrike" spc="-1">
            <a:latin typeface="Times New Roman"/>
          </a:endParaRPr>
        </a:p>
      </xdr:txBody>
    </xdr:sp>
    <xdr:clientData/>
  </xdr:twoCellAnchor>
  <xdr:twoCellAnchor>
    <xdr:from>
      <xdr:col>41</xdr:col>
      <xdr:colOff>50760</xdr:colOff>
      <xdr:row>97</xdr:row>
      <xdr:rowOff>105120</xdr:rowOff>
    </xdr:from>
    <xdr:to>
      <xdr:col>46</xdr:col>
      <xdr:colOff>2880</xdr:colOff>
      <xdr:row>97</xdr:row>
      <xdr:rowOff>131400</xdr:rowOff>
    </xdr:to>
    <xdr:sp macro="" textlink="">
      <xdr:nvSpPr>
        <xdr:cNvPr id="461" name="直線コネクタ 460"/>
        <xdr:cNvSpPr/>
      </xdr:nvSpPr>
      <xdr:spPr>
        <a:xfrm flipV="1">
          <a:off x="7861260" y="16735770"/>
          <a:ext cx="904620" cy="26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97</xdr:row>
      <xdr:rowOff>41040</xdr:rowOff>
    </xdr:from>
    <xdr:to>
      <xdr:col>46</xdr:col>
      <xdr:colOff>37800</xdr:colOff>
      <xdr:row>97</xdr:row>
      <xdr:rowOff>142200</xdr:rowOff>
    </xdr:to>
    <xdr:sp macro="" textlink="">
      <xdr:nvSpPr>
        <xdr:cNvPr id="462" name="フローチャート: 判断 461"/>
        <xdr:cNvSpPr/>
      </xdr:nvSpPr>
      <xdr:spPr>
        <a:xfrm>
          <a:off x="8699580" y="1667169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96</xdr:row>
      <xdr:rowOff>7920</xdr:rowOff>
    </xdr:from>
    <xdr:to>
      <xdr:col>47</xdr:col>
      <xdr:colOff>106560</xdr:colOff>
      <xdr:row>97</xdr:row>
      <xdr:rowOff>54360</xdr:rowOff>
    </xdr:to>
    <xdr:sp macro="" textlink="">
      <xdr:nvSpPr>
        <xdr:cNvPr id="463" name="テキスト ボックス 462"/>
        <xdr:cNvSpPr/>
      </xdr:nvSpPr>
      <xdr:spPr>
        <a:xfrm>
          <a:off x="8487480" y="164671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38,798</a:t>
          </a:r>
          <a:endParaRPr lang="en-US" sz="1000" b="0" strike="noStrike" spc="-1">
            <a:latin typeface="Times New Roman"/>
          </a:endParaRPr>
        </a:p>
      </xdr:txBody>
    </xdr:sp>
    <xdr:clientData/>
  </xdr:twoCellAnchor>
  <xdr:twoCellAnchor>
    <xdr:from>
      <xdr:col>36</xdr:col>
      <xdr:colOff>114120</xdr:colOff>
      <xdr:row>97</xdr:row>
      <xdr:rowOff>94320</xdr:rowOff>
    </xdr:from>
    <xdr:to>
      <xdr:col>41</xdr:col>
      <xdr:colOff>50760</xdr:colOff>
      <xdr:row>97</xdr:row>
      <xdr:rowOff>131400</xdr:rowOff>
    </xdr:to>
    <xdr:sp macro="" textlink="">
      <xdr:nvSpPr>
        <xdr:cNvPr id="464" name="直線コネクタ 463"/>
        <xdr:cNvSpPr/>
      </xdr:nvSpPr>
      <xdr:spPr>
        <a:xfrm>
          <a:off x="6972120" y="16724970"/>
          <a:ext cx="889140" cy="37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97</xdr:row>
      <xdr:rowOff>60120</xdr:rowOff>
    </xdr:from>
    <xdr:to>
      <xdr:col>41</xdr:col>
      <xdr:colOff>101160</xdr:colOff>
      <xdr:row>97</xdr:row>
      <xdr:rowOff>161280</xdr:rowOff>
    </xdr:to>
    <xdr:sp macro="" textlink="">
      <xdr:nvSpPr>
        <xdr:cNvPr id="465" name="フローチャート: 判断 464"/>
        <xdr:cNvSpPr/>
      </xdr:nvSpPr>
      <xdr:spPr>
        <a:xfrm>
          <a:off x="7810500" y="1669077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96</xdr:row>
      <xdr:rowOff>27360</xdr:rowOff>
    </xdr:from>
    <xdr:to>
      <xdr:col>42</xdr:col>
      <xdr:colOff>169920</xdr:colOff>
      <xdr:row>97</xdr:row>
      <xdr:rowOff>73800</xdr:rowOff>
    </xdr:to>
    <xdr:sp macro="" textlink="">
      <xdr:nvSpPr>
        <xdr:cNvPr id="466" name="テキスト ボックス 465"/>
        <xdr:cNvSpPr/>
      </xdr:nvSpPr>
      <xdr:spPr>
        <a:xfrm>
          <a:off x="7598340" y="164865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36,275</a:t>
          </a:r>
          <a:endParaRPr lang="en-US" sz="1000" b="0" strike="noStrike" spc="-1">
            <a:latin typeface="Times New Roman"/>
          </a:endParaRPr>
        </a:p>
      </xdr:txBody>
    </xdr:sp>
    <xdr:clientData/>
  </xdr:twoCellAnchor>
  <xdr:twoCellAnchor>
    <xdr:from>
      <xdr:col>36</xdr:col>
      <xdr:colOff>63360</xdr:colOff>
      <xdr:row>97</xdr:row>
      <xdr:rowOff>60480</xdr:rowOff>
    </xdr:from>
    <xdr:to>
      <xdr:col>36</xdr:col>
      <xdr:colOff>164520</xdr:colOff>
      <xdr:row>97</xdr:row>
      <xdr:rowOff>161640</xdr:rowOff>
    </xdr:to>
    <xdr:sp macro="" textlink="">
      <xdr:nvSpPr>
        <xdr:cNvPr id="467" name="フローチャート: 判断 466"/>
        <xdr:cNvSpPr/>
      </xdr:nvSpPr>
      <xdr:spPr>
        <a:xfrm>
          <a:off x="6921360" y="1669113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98</xdr:row>
      <xdr:rowOff>2520</xdr:rowOff>
    </xdr:from>
    <xdr:to>
      <xdr:col>38</xdr:col>
      <xdr:colOff>42840</xdr:colOff>
      <xdr:row>99</xdr:row>
      <xdr:rowOff>48960</xdr:rowOff>
    </xdr:to>
    <xdr:sp macro="" textlink="">
      <xdr:nvSpPr>
        <xdr:cNvPr id="468" name="テキスト ボックス 467"/>
        <xdr:cNvSpPr/>
      </xdr:nvSpPr>
      <xdr:spPr>
        <a:xfrm>
          <a:off x="6709260" y="168046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36,208</a:t>
          </a:r>
          <a:endParaRPr lang="en-US" sz="1000" b="0" strike="noStrike" spc="-1">
            <a:latin typeface="Times New Roman"/>
          </a:endParaRPr>
        </a:p>
      </xdr:txBody>
    </xdr:sp>
    <xdr:clientData/>
  </xdr:twoCellAnchor>
  <xdr:twoCellAnchor editAs="oneCell">
    <xdr:from>
      <xdr:col>54</xdr:col>
      <xdr:colOff>0</xdr:colOff>
      <xdr:row>101</xdr:row>
      <xdr:rowOff>100440</xdr:rowOff>
    </xdr:from>
    <xdr:to>
      <xdr:col>58</xdr:col>
      <xdr:colOff>63000</xdr:colOff>
      <xdr:row>102</xdr:row>
      <xdr:rowOff>146880</xdr:rowOff>
    </xdr:to>
    <xdr:sp macro="" textlink="">
      <xdr:nvSpPr>
        <xdr:cNvPr id="469" name="テキスト ボックス 468"/>
        <xdr:cNvSpPr/>
      </xdr:nvSpPr>
      <xdr:spPr>
        <a:xfrm>
          <a:off x="1028700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49</xdr:col>
      <xdr:colOff>114480</xdr:colOff>
      <xdr:row>101</xdr:row>
      <xdr:rowOff>100440</xdr:rowOff>
    </xdr:from>
    <xdr:to>
      <xdr:col>54</xdr:col>
      <xdr:colOff>3240</xdr:colOff>
      <xdr:row>102</xdr:row>
      <xdr:rowOff>146880</xdr:rowOff>
    </xdr:to>
    <xdr:sp macro="" textlink="">
      <xdr:nvSpPr>
        <xdr:cNvPr id="470" name="テキスト ボックス 469"/>
        <xdr:cNvSpPr/>
      </xdr:nvSpPr>
      <xdr:spPr>
        <a:xfrm>
          <a:off x="9448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45</xdr:col>
      <xdr:colOff>3240</xdr:colOff>
      <xdr:row>101</xdr:row>
      <xdr:rowOff>100440</xdr:rowOff>
    </xdr:from>
    <xdr:to>
      <xdr:col>49</xdr:col>
      <xdr:colOff>66600</xdr:colOff>
      <xdr:row>102</xdr:row>
      <xdr:rowOff>146880</xdr:rowOff>
    </xdr:to>
    <xdr:sp macro="" textlink="">
      <xdr:nvSpPr>
        <xdr:cNvPr id="471" name="テキスト ボックス 470"/>
        <xdr:cNvSpPr/>
      </xdr:nvSpPr>
      <xdr:spPr>
        <a:xfrm>
          <a:off x="857574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40</xdr:col>
      <xdr:colOff>50760</xdr:colOff>
      <xdr:row>101</xdr:row>
      <xdr:rowOff>100440</xdr:rowOff>
    </xdr:from>
    <xdr:to>
      <xdr:col>44</xdr:col>
      <xdr:colOff>113760</xdr:colOff>
      <xdr:row>102</xdr:row>
      <xdr:rowOff>146880</xdr:rowOff>
    </xdr:to>
    <xdr:sp macro="" textlink="">
      <xdr:nvSpPr>
        <xdr:cNvPr id="472" name="テキスト ボックス 471"/>
        <xdr:cNvSpPr/>
      </xdr:nvSpPr>
      <xdr:spPr>
        <a:xfrm>
          <a:off x="767076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35</xdr:col>
      <xdr:colOff>114480</xdr:colOff>
      <xdr:row>101</xdr:row>
      <xdr:rowOff>100440</xdr:rowOff>
    </xdr:from>
    <xdr:to>
      <xdr:col>40</xdr:col>
      <xdr:colOff>3240</xdr:colOff>
      <xdr:row>102</xdr:row>
      <xdr:rowOff>146880</xdr:rowOff>
    </xdr:to>
    <xdr:sp macro="" textlink="">
      <xdr:nvSpPr>
        <xdr:cNvPr id="473" name="テキスト ボックス 472"/>
        <xdr:cNvSpPr/>
      </xdr:nvSpPr>
      <xdr:spPr>
        <a:xfrm>
          <a:off x="6781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54</xdr:col>
      <xdr:colOff>139680</xdr:colOff>
      <xdr:row>97</xdr:row>
      <xdr:rowOff>2880</xdr:rowOff>
    </xdr:from>
    <xdr:to>
      <xdr:col>55</xdr:col>
      <xdr:colOff>50400</xdr:colOff>
      <xdr:row>97</xdr:row>
      <xdr:rowOff>104040</xdr:rowOff>
    </xdr:to>
    <xdr:sp macro="" textlink="">
      <xdr:nvSpPr>
        <xdr:cNvPr id="474" name="楕円 473"/>
        <xdr:cNvSpPr/>
      </xdr:nvSpPr>
      <xdr:spPr>
        <a:xfrm>
          <a:off x="10426680" y="1663353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96</xdr:row>
      <xdr:rowOff>46080</xdr:rowOff>
    </xdr:from>
    <xdr:to>
      <xdr:col>58</xdr:col>
      <xdr:colOff>55800</xdr:colOff>
      <xdr:row>97</xdr:row>
      <xdr:rowOff>92520</xdr:rowOff>
    </xdr:to>
    <xdr:sp macro="" textlink="">
      <xdr:nvSpPr>
        <xdr:cNvPr id="475" name="土木費該当値テキスト"/>
        <xdr:cNvSpPr/>
      </xdr:nvSpPr>
      <xdr:spPr>
        <a:xfrm>
          <a:off x="10532580" y="1650528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43,808</a:t>
          </a:r>
          <a:endParaRPr lang="en-US" sz="1000" b="0" strike="noStrike" spc="-1">
            <a:latin typeface="Times New Roman"/>
          </a:endParaRPr>
        </a:p>
      </xdr:txBody>
    </xdr:sp>
    <xdr:clientData/>
  </xdr:twoCellAnchor>
  <xdr:twoCellAnchor>
    <xdr:from>
      <xdr:col>50</xdr:col>
      <xdr:colOff>63360</xdr:colOff>
      <xdr:row>97</xdr:row>
      <xdr:rowOff>84240</xdr:rowOff>
    </xdr:from>
    <xdr:to>
      <xdr:col>50</xdr:col>
      <xdr:colOff>164520</xdr:colOff>
      <xdr:row>98</xdr:row>
      <xdr:rowOff>14040</xdr:rowOff>
    </xdr:to>
    <xdr:sp macro="" textlink="">
      <xdr:nvSpPr>
        <xdr:cNvPr id="476" name="楕円 475"/>
        <xdr:cNvSpPr/>
      </xdr:nvSpPr>
      <xdr:spPr>
        <a:xfrm>
          <a:off x="9588360" y="1671489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98</xdr:row>
      <xdr:rowOff>26280</xdr:rowOff>
    </xdr:from>
    <xdr:to>
      <xdr:col>52</xdr:col>
      <xdr:colOff>42840</xdr:colOff>
      <xdr:row>99</xdr:row>
      <xdr:rowOff>72720</xdr:rowOff>
    </xdr:to>
    <xdr:sp macro="" textlink="">
      <xdr:nvSpPr>
        <xdr:cNvPr id="477" name="テキスト ボックス 476"/>
        <xdr:cNvSpPr/>
      </xdr:nvSpPr>
      <xdr:spPr>
        <a:xfrm>
          <a:off x="9376260" y="1682838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33,089</a:t>
          </a:r>
          <a:endParaRPr lang="en-US" sz="1000" b="0" strike="noStrike" spc="-1">
            <a:latin typeface="Times New Roman"/>
          </a:endParaRPr>
        </a:p>
      </xdr:txBody>
    </xdr:sp>
    <xdr:clientData/>
  </xdr:twoCellAnchor>
  <xdr:twoCellAnchor>
    <xdr:from>
      <xdr:col>45</xdr:col>
      <xdr:colOff>127080</xdr:colOff>
      <xdr:row>97</xdr:row>
      <xdr:rowOff>54720</xdr:rowOff>
    </xdr:from>
    <xdr:to>
      <xdr:col>46</xdr:col>
      <xdr:colOff>37800</xdr:colOff>
      <xdr:row>97</xdr:row>
      <xdr:rowOff>155880</xdr:rowOff>
    </xdr:to>
    <xdr:sp macro="" textlink="">
      <xdr:nvSpPr>
        <xdr:cNvPr id="478" name="楕円 477"/>
        <xdr:cNvSpPr/>
      </xdr:nvSpPr>
      <xdr:spPr>
        <a:xfrm>
          <a:off x="8699580" y="1668537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97</xdr:row>
      <xdr:rowOff>167760</xdr:rowOff>
    </xdr:from>
    <xdr:to>
      <xdr:col>47</xdr:col>
      <xdr:colOff>106560</xdr:colOff>
      <xdr:row>99</xdr:row>
      <xdr:rowOff>42840</xdr:rowOff>
    </xdr:to>
    <xdr:sp macro="" textlink="">
      <xdr:nvSpPr>
        <xdr:cNvPr id="479" name="テキスト ボックス 478"/>
        <xdr:cNvSpPr/>
      </xdr:nvSpPr>
      <xdr:spPr>
        <a:xfrm>
          <a:off x="8487480" y="1679841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37,002</a:t>
          </a:r>
          <a:endParaRPr lang="en-US" sz="1000" b="0" strike="noStrike" spc="-1">
            <a:latin typeface="Times New Roman"/>
          </a:endParaRPr>
        </a:p>
      </xdr:txBody>
    </xdr:sp>
    <xdr:clientData/>
  </xdr:twoCellAnchor>
  <xdr:twoCellAnchor>
    <xdr:from>
      <xdr:col>41</xdr:col>
      <xdr:colOff>0</xdr:colOff>
      <xdr:row>97</xdr:row>
      <xdr:rowOff>81000</xdr:rowOff>
    </xdr:from>
    <xdr:to>
      <xdr:col>41</xdr:col>
      <xdr:colOff>101160</xdr:colOff>
      <xdr:row>98</xdr:row>
      <xdr:rowOff>10800</xdr:rowOff>
    </xdr:to>
    <xdr:sp macro="" textlink="">
      <xdr:nvSpPr>
        <xdr:cNvPr id="480" name="楕円 479"/>
        <xdr:cNvSpPr/>
      </xdr:nvSpPr>
      <xdr:spPr>
        <a:xfrm>
          <a:off x="7810500" y="167116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98</xdr:row>
      <xdr:rowOff>22680</xdr:rowOff>
    </xdr:from>
    <xdr:to>
      <xdr:col>42</xdr:col>
      <xdr:colOff>169920</xdr:colOff>
      <xdr:row>99</xdr:row>
      <xdr:rowOff>69120</xdr:rowOff>
    </xdr:to>
    <xdr:sp macro="" textlink="">
      <xdr:nvSpPr>
        <xdr:cNvPr id="481" name="テキスト ボックス 480"/>
        <xdr:cNvSpPr/>
      </xdr:nvSpPr>
      <xdr:spPr>
        <a:xfrm>
          <a:off x="7598340" y="1682478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33,545</a:t>
          </a:r>
          <a:endParaRPr lang="en-US" sz="1000" b="0" strike="noStrike" spc="-1">
            <a:latin typeface="Times New Roman"/>
          </a:endParaRPr>
        </a:p>
      </xdr:txBody>
    </xdr:sp>
    <xdr:clientData/>
  </xdr:twoCellAnchor>
  <xdr:twoCellAnchor>
    <xdr:from>
      <xdr:col>36</xdr:col>
      <xdr:colOff>63360</xdr:colOff>
      <xdr:row>97</xdr:row>
      <xdr:rowOff>43560</xdr:rowOff>
    </xdr:from>
    <xdr:to>
      <xdr:col>36</xdr:col>
      <xdr:colOff>164520</xdr:colOff>
      <xdr:row>97</xdr:row>
      <xdr:rowOff>144720</xdr:rowOff>
    </xdr:to>
    <xdr:sp macro="" textlink="">
      <xdr:nvSpPr>
        <xdr:cNvPr id="482" name="楕円 481"/>
        <xdr:cNvSpPr/>
      </xdr:nvSpPr>
      <xdr:spPr>
        <a:xfrm>
          <a:off x="6921360" y="1667421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96</xdr:row>
      <xdr:rowOff>10440</xdr:rowOff>
    </xdr:from>
    <xdr:to>
      <xdr:col>38</xdr:col>
      <xdr:colOff>42840</xdr:colOff>
      <xdr:row>97</xdr:row>
      <xdr:rowOff>56880</xdr:rowOff>
    </xdr:to>
    <xdr:sp macro="" textlink="">
      <xdr:nvSpPr>
        <xdr:cNvPr id="483" name="テキスト ボックス 482"/>
        <xdr:cNvSpPr/>
      </xdr:nvSpPr>
      <xdr:spPr>
        <a:xfrm>
          <a:off x="6709260" y="1646964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38,438</a:t>
          </a:r>
          <a:endParaRPr lang="en-US" sz="1000" b="0" strike="noStrike" spc="-1">
            <a:latin typeface="Times New Roman"/>
          </a:endParaRPr>
        </a:p>
      </xdr:txBody>
    </xdr:sp>
    <xdr:clientData/>
  </xdr:twoCellAnchor>
  <xdr:twoCellAnchor>
    <xdr:from>
      <xdr:col>65</xdr:col>
      <xdr:colOff>63360</xdr:colOff>
      <xdr:row>23</xdr:row>
      <xdr:rowOff>57240</xdr:rowOff>
    </xdr:from>
    <xdr:to>
      <xdr:col>90</xdr:col>
      <xdr:colOff>2880</xdr:colOff>
      <xdr:row>25</xdr:row>
      <xdr:rowOff>31320</xdr:rowOff>
    </xdr:to>
    <xdr:sp macro="" textlink="">
      <xdr:nvSpPr>
        <xdr:cNvPr id="484" name="正方形/長方形 483"/>
        <xdr:cNvSpPr/>
      </xdr:nvSpPr>
      <xdr:spPr>
        <a:xfrm>
          <a:off x="12445860" y="4000590"/>
          <a:ext cx="47020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消防費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174240</xdr:colOff>
      <xdr:row>26</xdr:row>
      <xdr:rowOff>139320</xdr:rowOff>
    </xdr:to>
    <xdr:sp macro="" textlink="">
      <xdr:nvSpPr>
        <xdr:cNvPr id="485" name="正方形/長方形 484"/>
        <xdr:cNvSpPr/>
      </xdr:nvSpPr>
      <xdr:spPr>
        <a:xfrm>
          <a:off x="12573000" y="4343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174240</xdr:colOff>
      <xdr:row>27</xdr:row>
      <xdr:rowOff>171360</xdr:rowOff>
    </xdr:to>
    <xdr:sp macro="" textlink="">
      <xdr:nvSpPr>
        <xdr:cNvPr id="486" name="正方形/長方形 485"/>
        <xdr:cNvSpPr/>
      </xdr:nvSpPr>
      <xdr:spPr>
        <a:xfrm>
          <a:off x="12573000" y="4546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12/51</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487" name="正方形/長方形 486"/>
        <xdr:cNvSpPr/>
      </xdr:nvSpPr>
      <xdr:spPr>
        <a:xfrm>
          <a:off x="1358886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63000</xdr:colOff>
      <xdr:row>27</xdr:row>
      <xdr:rowOff>171360</xdr:rowOff>
    </xdr:to>
    <xdr:sp macro="" textlink="">
      <xdr:nvSpPr>
        <xdr:cNvPr id="488" name="正方形/長方形 487"/>
        <xdr:cNvSpPr/>
      </xdr:nvSpPr>
      <xdr:spPr>
        <a:xfrm>
          <a:off x="1358886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15,634</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489" name="正方形/長方形 488"/>
        <xdr:cNvSpPr/>
      </xdr:nvSpPr>
      <xdr:spPr>
        <a:xfrm>
          <a:off x="1473186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63000</xdr:colOff>
      <xdr:row>27</xdr:row>
      <xdr:rowOff>171360</xdr:rowOff>
    </xdr:to>
    <xdr:sp macro="" textlink="">
      <xdr:nvSpPr>
        <xdr:cNvPr id="490" name="正方形/長方形 489"/>
        <xdr:cNvSpPr/>
      </xdr:nvSpPr>
      <xdr:spPr>
        <a:xfrm>
          <a:off x="1473186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18,614</a:t>
          </a:r>
          <a:endParaRPr lang="en-US" sz="1200" b="0" strike="noStrike" spc="-1">
            <a:latin typeface="Times New Roman"/>
          </a:endParaRPr>
        </a:p>
      </xdr:txBody>
    </xdr:sp>
    <xdr:clientData/>
  </xdr:twoCellAnchor>
  <xdr:twoCellAnchor>
    <xdr:from>
      <xdr:col>65</xdr:col>
      <xdr:colOff>63360</xdr:colOff>
      <xdr:row>28</xdr:row>
      <xdr:rowOff>25560</xdr:rowOff>
    </xdr:from>
    <xdr:to>
      <xdr:col>90</xdr:col>
      <xdr:colOff>2880</xdr:colOff>
      <xdr:row>41</xdr:row>
      <xdr:rowOff>82440</xdr:rowOff>
    </xdr:to>
    <xdr:sp macro="" textlink="">
      <xdr:nvSpPr>
        <xdr:cNvPr id="491" name="正方形/長方形 490"/>
        <xdr:cNvSpPr/>
      </xdr:nvSpPr>
      <xdr:spPr>
        <a:xfrm>
          <a:off x="12445860" y="4826160"/>
          <a:ext cx="47020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26640</xdr:rowOff>
    </xdr:to>
    <xdr:sp macro="" textlink="">
      <xdr:nvSpPr>
        <xdr:cNvPr id="492" name="テキスト ボックス 491"/>
        <xdr:cNvSpPr/>
      </xdr:nvSpPr>
      <xdr:spPr>
        <a:xfrm>
          <a:off x="12410580" y="4635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41</xdr:row>
      <xdr:rowOff>82440</xdr:rowOff>
    </xdr:from>
    <xdr:to>
      <xdr:col>90</xdr:col>
      <xdr:colOff>2880</xdr:colOff>
      <xdr:row>41</xdr:row>
      <xdr:rowOff>82440</xdr:rowOff>
    </xdr:to>
    <xdr:sp macro="" textlink="">
      <xdr:nvSpPr>
        <xdr:cNvPr id="493" name="直線コネクタ 492"/>
        <xdr:cNvSpPr/>
      </xdr:nvSpPr>
      <xdr:spPr>
        <a:xfrm>
          <a:off x="12445860" y="71118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170640</xdr:colOff>
      <xdr:row>40</xdr:row>
      <xdr:rowOff>132120</xdr:rowOff>
    </xdr:from>
    <xdr:to>
      <xdr:col>65</xdr:col>
      <xdr:colOff>108000</xdr:colOff>
      <xdr:row>42</xdr:row>
      <xdr:rowOff>7200</xdr:rowOff>
    </xdr:to>
    <xdr:sp macro="" textlink="">
      <xdr:nvSpPr>
        <xdr:cNvPr id="494" name="テキスト ボックス 493"/>
        <xdr:cNvSpPr/>
      </xdr:nvSpPr>
      <xdr:spPr>
        <a:xfrm>
          <a:off x="11981640" y="6990120"/>
          <a:ext cx="5088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65</xdr:col>
      <xdr:colOff>63360</xdr:colOff>
      <xdr:row>38</xdr:row>
      <xdr:rowOff>139680</xdr:rowOff>
    </xdr:from>
    <xdr:to>
      <xdr:col>90</xdr:col>
      <xdr:colOff>2880</xdr:colOff>
      <xdr:row>38</xdr:row>
      <xdr:rowOff>139680</xdr:rowOff>
    </xdr:to>
    <xdr:sp macro="" textlink="">
      <xdr:nvSpPr>
        <xdr:cNvPr id="495" name="直線コネクタ 494"/>
        <xdr:cNvSpPr/>
      </xdr:nvSpPr>
      <xdr:spPr>
        <a:xfrm>
          <a:off x="12445860" y="66547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38</xdr:row>
      <xdr:rowOff>18000</xdr:rowOff>
    </xdr:from>
    <xdr:to>
      <xdr:col>65</xdr:col>
      <xdr:colOff>107640</xdr:colOff>
      <xdr:row>39</xdr:row>
      <xdr:rowOff>64440</xdr:rowOff>
    </xdr:to>
    <xdr:sp macro="" textlink="">
      <xdr:nvSpPr>
        <xdr:cNvPr id="496" name="テキスト ボックス 495"/>
        <xdr:cNvSpPr/>
      </xdr:nvSpPr>
      <xdr:spPr>
        <a:xfrm>
          <a:off x="11917560" y="65331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65</xdr:col>
      <xdr:colOff>63360</xdr:colOff>
      <xdr:row>36</xdr:row>
      <xdr:rowOff>25200</xdr:rowOff>
    </xdr:from>
    <xdr:to>
      <xdr:col>90</xdr:col>
      <xdr:colOff>2880</xdr:colOff>
      <xdr:row>36</xdr:row>
      <xdr:rowOff>25200</xdr:rowOff>
    </xdr:to>
    <xdr:sp macro="" textlink="">
      <xdr:nvSpPr>
        <xdr:cNvPr id="497" name="直線コネクタ 496"/>
        <xdr:cNvSpPr/>
      </xdr:nvSpPr>
      <xdr:spPr>
        <a:xfrm>
          <a:off x="12445860" y="61974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35</xdr:row>
      <xdr:rowOff>75240</xdr:rowOff>
    </xdr:from>
    <xdr:to>
      <xdr:col>65</xdr:col>
      <xdr:colOff>107640</xdr:colOff>
      <xdr:row>36</xdr:row>
      <xdr:rowOff>121320</xdr:rowOff>
    </xdr:to>
    <xdr:sp macro="" textlink="">
      <xdr:nvSpPr>
        <xdr:cNvPr id="498" name="テキスト ボックス 497"/>
        <xdr:cNvSpPr/>
      </xdr:nvSpPr>
      <xdr:spPr>
        <a:xfrm>
          <a:off x="11917560" y="60759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65</xdr:col>
      <xdr:colOff>63360</xdr:colOff>
      <xdr:row>33</xdr:row>
      <xdr:rowOff>82440</xdr:rowOff>
    </xdr:from>
    <xdr:to>
      <xdr:col>90</xdr:col>
      <xdr:colOff>2880</xdr:colOff>
      <xdr:row>33</xdr:row>
      <xdr:rowOff>82440</xdr:rowOff>
    </xdr:to>
    <xdr:sp macro="" textlink="">
      <xdr:nvSpPr>
        <xdr:cNvPr id="499" name="直線コネクタ 498"/>
        <xdr:cNvSpPr/>
      </xdr:nvSpPr>
      <xdr:spPr>
        <a:xfrm>
          <a:off x="12445860" y="57402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32</xdr:row>
      <xdr:rowOff>132120</xdr:rowOff>
    </xdr:from>
    <xdr:to>
      <xdr:col>65</xdr:col>
      <xdr:colOff>107640</xdr:colOff>
      <xdr:row>34</xdr:row>
      <xdr:rowOff>7200</xdr:rowOff>
    </xdr:to>
    <xdr:sp macro="" textlink="">
      <xdr:nvSpPr>
        <xdr:cNvPr id="500" name="テキスト ボックス 499"/>
        <xdr:cNvSpPr/>
      </xdr:nvSpPr>
      <xdr:spPr>
        <a:xfrm>
          <a:off x="11917560" y="56185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30</xdr:row>
      <xdr:rowOff>139680</xdr:rowOff>
    </xdr:from>
    <xdr:to>
      <xdr:col>90</xdr:col>
      <xdr:colOff>2880</xdr:colOff>
      <xdr:row>30</xdr:row>
      <xdr:rowOff>139680</xdr:rowOff>
    </xdr:to>
    <xdr:sp macro="" textlink="">
      <xdr:nvSpPr>
        <xdr:cNvPr id="501" name="直線コネクタ 500"/>
        <xdr:cNvSpPr/>
      </xdr:nvSpPr>
      <xdr:spPr>
        <a:xfrm>
          <a:off x="12445860" y="52831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30</xdr:row>
      <xdr:rowOff>18000</xdr:rowOff>
    </xdr:from>
    <xdr:to>
      <xdr:col>65</xdr:col>
      <xdr:colOff>107640</xdr:colOff>
      <xdr:row>31</xdr:row>
      <xdr:rowOff>64440</xdr:rowOff>
    </xdr:to>
    <xdr:sp macro="" textlink="">
      <xdr:nvSpPr>
        <xdr:cNvPr id="502" name="テキスト ボックス 501"/>
        <xdr:cNvSpPr/>
      </xdr:nvSpPr>
      <xdr:spPr>
        <a:xfrm>
          <a:off x="11917560" y="51615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a:t>
          </a:r>
          <a:endParaRPr lang="en-US" sz="1000" b="0" strike="noStrike" spc="-1">
            <a:latin typeface="Times New Roman"/>
          </a:endParaRPr>
        </a:p>
      </xdr:txBody>
    </xdr:sp>
    <xdr:clientData/>
  </xdr:twoCellAnchor>
  <xdr:twoCellAnchor>
    <xdr:from>
      <xdr:col>65</xdr:col>
      <xdr:colOff>63360</xdr:colOff>
      <xdr:row>28</xdr:row>
      <xdr:rowOff>25200</xdr:rowOff>
    </xdr:from>
    <xdr:to>
      <xdr:col>90</xdr:col>
      <xdr:colOff>2880</xdr:colOff>
      <xdr:row>28</xdr:row>
      <xdr:rowOff>25200</xdr:rowOff>
    </xdr:to>
    <xdr:sp macro="" textlink="">
      <xdr:nvSpPr>
        <xdr:cNvPr id="503" name="直線コネクタ 502"/>
        <xdr:cNvSpPr/>
      </xdr:nvSpPr>
      <xdr:spPr>
        <a:xfrm>
          <a:off x="12445860" y="48258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27</xdr:row>
      <xdr:rowOff>75240</xdr:rowOff>
    </xdr:from>
    <xdr:to>
      <xdr:col>65</xdr:col>
      <xdr:colOff>107640</xdr:colOff>
      <xdr:row>28</xdr:row>
      <xdr:rowOff>121320</xdr:rowOff>
    </xdr:to>
    <xdr:sp macro="" textlink="">
      <xdr:nvSpPr>
        <xdr:cNvPr id="504" name="テキスト ボックス 503"/>
        <xdr:cNvSpPr/>
      </xdr:nvSpPr>
      <xdr:spPr>
        <a:xfrm>
          <a:off x="11917560" y="4704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65</xdr:col>
      <xdr:colOff>63360</xdr:colOff>
      <xdr:row>28</xdr:row>
      <xdr:rowOff>25560</xdr:rowOff>
    </xdr:from>
    <xdr:to>
      <xdr:col>90</xdr:col>
      <xdr:colOff>2880</xdr:colOff>
      <xdr:row>41</xdr:row>
      <xdr:rowOff>82440</xdr:rowOff>
    </xdr:to>
    <xdr:sp macro="" textlink="">
      <xdr:nvSpPr>
        <xdr:cNvPr id="505" name="消防費グラフ枠"/>
        <xdr:cNvSpPr/>
      </xdr:nvSpPr>
      <xdr:spPr>
        <a:xfrm>
          <a:off x="12445860" y="4826160"/>
          <a:ext cx="47020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30</xdr:row>
      <xdr:rowOff>60120</xdr:rowOff>
    </xdr:from>
    <xdr:to>
      <xdr:col>85</xdr:col>
      <xdr:colOff>126360</xdr:colOff>
      <xdr:row>38</xdr:row>
      <xdr:rowOff>172080</xdr:rowOff>
    </xdr:to>
    <xdr:sp macro="" textlink="">
      <xdr:nvSpPr>
        <xdr:cNvPr id="506" name="直線コネクタ 505"/>
        <xdr:cNvSpPr/>
      </xdr:nvSpPr>
      <xdr:spPr>
        <a:xfrm flipV="1">
          <a:off x="16317420" y="5203620"/>
          <a:ext cx="1440" cy="14835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7200</xdr:colOff>
      <xdr:row>39</xdr:row>
      <xdr:rowOff>25200</xdr:rowOff>
    </xdr:from>
    <xdr:to>
      <xdr:col>88</xdr:col>
      <xdr:colOff>118800</xdr:colOff>
      <xdr:row>40</xdr:row>
      <xdr:rowOff>71280</xdr:rowOff>
    </xdr:to>
    <xdr:sp macro="" textlink="">
      <xdr:nvSpPr>
        <xdr:cNvPr id="507" name="消防費最小値テキスト"/>
        <xdr:cNvSpPr/>
      </xdr:nvSpPr>
      <xdr:spPr>
        <a:xfrm>
          <a:off x="16390200" y="6711750"/>
          <a:ext cx="492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9,642</a:t>
          </a:r>
          <a:endParaRPr lang="en-US" sz="1000" b="0" strike="noStrike" spc="-1">
            <a:latin typeface="Times New Roman"/>
          </a:endParaRPr>
        </a:p>
      </xdr:txBody>
    </xdr:sp>
    <xdr:clientData/>
  </xdr:twoCellAnchor>
  <xdr:twoCellAnchor>
    <xdr:from>
      <xdr:col>85</xdr:col>
      <xdr:colOff>37800</xdr:colOff>
      <xdr:row>39</xdr:row>
      <xdr:rowOff>720</xdr:rowOff>
    </xdr:from>
    <xdr:to>
      <xdr:col>86</xdr:col>
      <xdr:colOff>25200</xdr:colOff>
      <xdr:row>39</xdr:row>
      <xdr:rowOff>720</xdr:rowOff>
    </xdr:to>
    <xdr:sp macro="" textlink="">
      <xdr:nvSpPr>
        <xdr:cNvPr id="508" name="直線コネクタ 507"/>
        <xdr:cNvSpPr/>
      </xdr:nvSpPr>
      <xdr:spPr>
        <a:xfrm>
          <a:off x="16230300" y="668727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29</xdr:row>
      <xdr:rowOff>27360</xdr:rowOff>
    </xdr:from>
    <xdr:to>
      <xdr:col>89</xdr:col>
      <xdr:colOff>8280</xdr:colOff>
      <xdr:row>30</xdr:row>
      <xdr:rowOff>73800</xdr:rowOff>
    </xdr:to>
    <xdr:sp macro="" textlink="">
      <xdr:nvSpPr>
        <xdr:cNvPr id="509" name="消防費最大値テキスト"/>
        <xdr:cNvSpPr/>
      </xdr:nvSpPr>
      <xdr:spPr>
        <a:xfrm>
          <a:off x="16390560" y="499941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25,868</a:t>
          </a:r>
          <a:endParaRPr lang="en-US" sz="1000" b="0" strike="noStrike" spc="-1">
            <a:latin typeface="Times New Roman"/>
          </a:endParaRPr>
        </a:p>
      </xdr:txBody>
    </xdr:sp>
    <xdr:clientData/>
  </xdr:twoCellAnchor>
  <xdr:twoCellAnchor>
    <xdr:from>
      <xdr:col>85</xdr:col>
      <xdr:colOff>37800</xdr:colOff>
      <xdr:row>30</xdr:row>
      <xdr:rowOff>60120</xdr:rowOff>
    </xdr:from>
    <xdr:to>
      <xdr:col>86</xdr:col>
      <xdr:colOff>25200</xdr:colOff>
      <xdr:row>30</xdr:row>
      <xdr:rowOff>60120</xdr:rowOff>
    </xdr:to>
    <xdr:sp macro="" textlink="">
      <xdr:nvSpPr>
        <xdr:cNvPr id="510" name="直線コネクタ 509"/>
        <xdr:cNvSpPr/>
      </xdr:nvSpPr>
      <xdr:spPr>
        <a:xfrm>
          <a:off x="16230300" y="520362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35</xdr:row>
      <xdr:rowOff>44640</xdr:rowOff>
    </xdr:from>
    <xdr:to>
      <xdr:col>85</xdr:col>
      <xdr:colOff>126720</xdr:colOff>
      <xdr:row>35</xdr:row>
      <xdr:rowOff>162720</xdr:rowOff>
    </xdr:to>
    <xdr:sp macro="" textlink="">
      <xdr:nvSpPr>
        <xdr:cNvPr id="511" name="直線コネクタ 510"/>
        <xdr:cNvSpPr/>
      </xdr:nvSpPr>
      <xdr:spPr>
        <a:xfrm flipV="1">
          <a:off x="15481260" y="6045390"/>
          <a:ext cx="837960" cy="11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36</xdr:row>
      <xdr:rowOff>24840</xdr:rowOff>
    </xdr:from>
    <xdr:to>
      <xdr:col>89</xdr:col>
      <xdr:colOff>8280</xdr:colOff>
      <xdr:row>37</xdr:row>
      <xdr:rowOff>71280</xdr:rowOff>
    </xdr:to>
    <xdr:sp macro="" textlink="">
      <xdr:nvSpPr>
        <xdr:cNvPr id="512" name="消防費平均値テキスト"/>
        <xdr:cNvSpPr/>
      </xdr:nvSpPr>
      <xdr:spPr>
        <a:xfrm>
          <a:off x="16390560" y="619704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14,439</a:t>
          </a:r>
          <a:endParaRPr lang="en-US" sz="1000" b="0" strike="noStrike" spc="-1">
            <a:latin typeface="Times New Roman"/>
          </a:endParaRPr>
        </a:p>
      </xdr:txBody>
    </xdr:sp>
    <xdr:clientData/>
  </xdr:twoCellAnchor>
  <xdr:twoCellAnchor>
    <xdr:from>
      <xdr:col>85</xdr:col>
      <xdr:colOff>76320</xdr:colOff>
      <xdr:row>36</xdr:row>
      <xdr:rowOff>25920</xdr:rowOff>
    </xdr:from>
    <xdr:to>
      <xdr:col>86</xdr:col>
      <xdr:colOff>2880</xdr:colOff>
      <xdr:row>36</xdr:row>
      <xdr:rowOff>127080</xdr:rowOff>
    </xdr:to>
    <xdr:sp macro="" textlink="">
      <xdr:nvSpPr>
        <xdr:cNvPr id="513" name="フローチャート: 判断 512"/>
        <xdr:cNvSpPr/>
      </xdr:nvSpPr>
      <xdr:spPr>
        <a:xfrm>
          <a:off x="16268820" y="6198120"/>
          <a:ext cx="1170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35</xdr:row>
      <xdr:rowOff>162720</xdr:rowOff>
    </xdr:from>
    <xdr:to>
      <xdr:col>81</xdr:col>
      <xdr:colOff>50760</xdr:colOff>
      <xdr:row>36</xdr:row>
      <xdr:rowOff>66600</xdr:rowOff>
    </xdr:to>
    <xdr:sp macro="" textlink="">
      <xdr:nvSpPr>
        <xdr:cNvPr id="514" name="直線コネクタ 513"/>
        <xdr:cNvSpPr/>
      </xdr:nvSpPr>
      <xdr:spPr>
        <a:xfrm flipV="1">
          <a:off x="14592120" y="6163470"/>
          <a:ext cx="889140" cy="75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36</xdr:row>
      <xdr:rowOff>45000</xdr:rowOff>
    </xdr:from>
    <xdr:to>
      <xdr:col>81</xdr:col>
      <xdr:colOff>101160</xdr:colOff>
      <xdr:row>36</xdr:row>
      <xdr:rowOff>146160</xdr:rowOff>
    </xdr:to>
    <xdr:sp macro="" textlink="">
      <xdr:nvSpPr>
        <xdr:cNvPr id="515" name="フローチャート: 判断 514"/>
        <xdr:cNvSpPr/>
      </xdr:nvSpPr>
      <xdr:spPr>
        <a:xfrm>
          <a:off x="15430500" y="6217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36</xdr:row>
      <xdr:rowOff>158400</xdr:rowOff>
    </xdr:from>
    <xdr:to>
      <xdr:col>82</xdr:col>
      <xdr:colOff>169920</xdr:colOff>
      <xdr:row>38</xdr:row>
      <xdr:rowOff>33480</xdr:rowOff>
    </xdr:to>
    <xdr:sp macro="" textlink="">
      <xdr:nvSpPr>
        <xdr:cNvPr id="516" name="テキスト ボックス 515"/>
        <xdr:cNvSpPr/>
      </xdr:nvSpPr>
      <xdr:spPr>
        <a:xfrm>
          <a:off x="15218340" y="633060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14,229</a:t>
          </a:r>
          <a:endParaRPr lang="en-US" sz="1000" b="0" strike="noStrike" spc="-1">
            <a:latin typeface="Times New Roman"/>
          </a:endParaRPr>
        </a:p>
      </xdr:txBody>
    </xdr:sp>
    <xdr:clientData/>
  </xdr:twoCellAnchor>
  <xdr:twoCellAnchor>
    <xdr:from>
      <xdr:col>72</xdr:col>
      <xdr:colOff>2520</xdr:colOff>
      <xdr:row>36</xdr:row>
      <xdr:rowOff>43200</xdr:rowOff>
    </xdr:from>
    <xdr:to>
      <xdr:col>76</xdr:col>
      <xdr:colOff>114120</xdr:colOff>
      <xdr:row>36</xdr:row>
      <xdr:rowOff>66600</xdr:rowOff>
    </xdr:to>
    <xdr:sp macro="" textlink="">
      <xdr:nvSpPr>
        <xdr:cNvPr id="517" name="直線コネクタ 516"/>
        <xdr:cNvSpPr/>
      </xdr:nvSpPr>
      <xdr:spPr>
        <a:xfrm>
          <a:off x="13718520" y="6215400"/>
          <a:ext cx="87360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36</xdr:row>
      <xdr:rowOff>94320</xdr:rowOff>
    </xdr:from>
    <xdr:to>
      <xdr:col>76</xdr:col>
      <xdr:colOff>164520</xdr:colOff>
      <xdr:row>37</xdr:row>
      <xdr:rowOff>24120</xdr:rowOff>
    </xdr:to>
    <xdr:sp macro="" textlink="">
      <xdr:nvSpPr>
        <xdr:cNvPr id="518" name="フローチャート: 判断 517"/>
        <xdr:cNvSpPr/>
      </xdr:nvSpPr>
      <xdr:spPr>
        <a:xfrm>
          <a:off x="14541360" y="62665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37</xdr:row>
      <xdr:rowOff>36000</xdr:rowOff>
    </xdr:from>
    <xdr:to>
      <xdr:col>78</xdr:col>
      <xdr:colOff>42840</xdr:colOff>
      <xdr:row>38</xdr:row>
      <xdr:rowOff>82440</xdr:rowOff>
    </xdr:to>
    <xdr:sp macro="" textlink="">
      <xdr:nvSpPr>
        <xdr:cNvPr id="519" name="テキスト ボックス 518"/>
        <xdr:cNvSpPr/>
      </xdr:nvSpPr>
      <xdr:spPr>
        <a:xfrm>
          <a:off x="14329260" y="63796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13,691</a:t>
          </a:r>
          <a:endParaRPr lang="en-US" sz="1000" b="0" strike="noStrike" spc="-1">
            <a:latin typeface="Times New Roman"/>
          </a:endParaRPr>
        </a:p>
      </xdr:txBody>
    </xdr:sp>
    <xdr:clientData/>
  </xdr:twoCellAnchor>
  <xdr:twoCellAnchor>
    <xdr:from>
      <xdr:col>67</xdr:col>
      <xdr:colOff>50760</xdr:colOff>
      <xdr:row>36</xdr:row>
      <xdr:rowOff>43200</xdr:rowOff>
    </xdr:from>
    <xdr:to>
      <xdr:col>72</xdr:col>
      <xdr:colOff>2520</xdr:colOff>
      <xdr:row>36</xdr:row>
      <xdr:rowOff>146880</xdr:rowOff>
    </xdr:to>
    <xdr:sp macro="" textlink="">
      <xdr:nvSpPr>
        <xdr:cNvPr id="520" name="直線コネクタ 519"/>
        <xdr:cNvSpPr/>
      </xdr:nvSpPr>
      <xdr:spPr>
        <a:xfrm flipV="1">
          <a:off x="12814260" y="6215400"/>
          <a:ext cx="904260" cy="10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36</xdr:row>
      <xdr:rowOff>102960</xdr:rowOff>
    </xdr:from>
    <xdr:to>
      <xdr:col>72</xdr:col>
      <xdr:colOff>37800</xdr:colOff>
      <xdr:row>37</xdr:row>
      <xdr:rowOff>32760</xdr:rowOff>
    </xdr:to>
    <xdr:sp macro="" textlink="">
      <xdr:nvSpPr>
        <xdr:cNvPr id="521" name="フローチャート: 判断 520"/>
        <xdr:cNvSpPr/>
      </xdr:nvSpPr>
      <xdr:spPr>
        <a:xfrm>
          <a:off x="13652580" y="627516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37</xdr:row>
      <xdr:rowOff>45000</xdr:rowOff>
    </xdr:from>
    <xdr:to>
      <xdr:col>73</xdr:col>
      <xdr:colOff>106200</xdr:colOff>
      <xdr:row>38</xdr:row>
      <xdr:rowOff>91440</xdr:rowOff>
    </xdr:to>
    <xdr:sp macro="" textlink="">
      <xdr:nvSpPr>
        <xdr:cNvPr id="522" name="テキスト ボックス 521"/>
        <xdr:cNvSpPr/>
      </xdr:nvSpPr>
      <xdr:spPr>
        <a:xfrm>
          <a:off x="13440480" y="638865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13,595</a:t>
          </a:r>
          <a:endParaRPr lang="en-US" sz="1000" b="0" strike="noStrike" spc="-1">
            <a:latin typeface="Times New Roman"/>
          </a:endParaRPr>
        </a:p>
      </xdr:txBody>
    </xdr:sp>
    <xdr:clientData/>
  </xdr:twoCellAnchor>
  <xdr:twoCellAnchor>
    <xdr:from>
      <xdr:col>67</xdr:col>
      <xdr:colOff>0</xdr:colOff>
      <xdr:row>36</xdr:row>
      <xdr:rowOff>108360</xdr:rowOff>
    </xdr:from>
    <xdr:to>
      <xdr:col>67</xdr:col>
      <xdr:colOff>101160</xdr:colOff>
      <xdr:row>37</xdr:row>
      <xdr:rowOff>38160</xdr:rowOff>
    </xdr:to>
    <xdr:sp macro="" textlink="">
      <xdr:nvSpPr>
        <xdr:cNvPr id="523" name="フローチャート: 判断 522"/>
        <xdr:cNvSpPr/>
      </xdr:nvSpPr>
      <xdr:spPr>
        <a:xfrm>
          <a:off x="12763500" y="628056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37</xdr:row>
      <xdr:rowOff>50040</xdr:rowOff>
    </xdr:from>
    <xdr:to>
      <xdr:col>68</xdr:col>
      <xdr:colOff>169920</xdr:colOff>
      <xdr:row>38</xdr:row>
      <xdr:rowOff>96480</xdr:rowOff>
    </xdr:to>
    <xdr:sp macro="" textlink="">
      <xdr:nvSpPr>
        <xdr:cNvPr id="524" name="テキスト ボックス 523"/>
        <xdr:cNvSpPr/>
      </xdr:nvSpPr>
      <xdr:spPr>
        <a:xfrm>
          <a:off x="12551340" y="639369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13,539</a:t>
          </a:r>
          <a:endParaRPr lang="en-US" sz="1000" b="0" strike="noStrike" spc="-1">
            <a:latin typeface="Times New Roman"/>
          </a:endParaRPr>
        </a:p>
      </xdr:txBody>
    </xdr:sp>
    <xdr:clientData/>
  </xdr:twoCellAnchor>
  <xdr:twoCellAnchor editAs="oneCell">
    <xdr:from>
      <xdr:col>84</xdr:col>
      <xdr:colOff>127080</xdr:colOff>
      <xdr:row>41</xdr:row>
      <xdr:rowOff>100440</xdr:rowOff>
    </xdr:from>
    <xdr:to>
      <xdr:col>89</xdr:col>
      <xdr:colOff>15480</xdr:colOff>
      <xdr:row>42</xdr:row>
      <xdr:rowOff>146880</xdr:rowOff>
    </xdr:to>
    <xdr:sp macro="" textlink="">
      <xdr:nvSpPr>
        <xdr:cNvPr id="525" name="テキスト ボックス 524"/>
        <xdr:cNvSpPr/>
      </xdr:nvSpPr>
      <xdr:spPr>
        <a:xfrm>
          <a:off x="16129080" y="7129890"/>
          <a:ext cx="8409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80</xdr:col>
      <xdr:colOff>50760</xdr:colOff>
      <xdr:row>41</xdr:row>
      <xdr:rowOff>100440</xdr:rowOff>
    </xdr:from>
    <xdr:to>
      <xdr:col>84</xdr:col>
      <xdr:colOff>114120</xdr:colOff>
      <xdr:row>42</xdr:row>
      <xdr:rowOff>146880</xdr:rowOff>
    </xdr:to>
    <xdr:sp macro="" textlink="">
      <xdr:nvSpPr>
        <xdr:cNvPr id="526" name="テキスト ボックス 525"/>
        <xdr:cNvSpPr/>
      </xdr:nvSpPr>
      <xdr:spPr>
        <a:xfrm>
          <a:off x="1529076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75</xdr:col>
      <xdr:colOff>114480</xdr:colOff>
      <xdr:row>41</xdr:row>
      <xdr:rowOff>100440</xdr:rowOff>
    </xdr:from>
    <xdr:to>
      <xdr:col>80</xdr:col>
      <xdr:colOff>3240</xdr:colOff>
      <xdr:row>42</xdr:row>
      <xdr:rowOff>146880</xdr:rowOff>
    </xdr:to>
    <xdr:sp macro="" textlink="">
      <xdr:nvSpPr>
        <xdr:cNvPr id="527" name="テキスト ボックス 526"/>
        <xdr:cNvSpPr/>
      </xdr:nvSpPr>
      <xdr:spPr>
        <a:xfrm>
          <a:off x="14401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71</xdr:col>
      <xdr:colOff>3240</xdr:colOff>
      <xdr:row>41</xdr:row>
      <xdr:rowOff>100440</xdr:rowOff>
    </xdr:from>
    <xdr:to>
      <xdr:col>75</xdr:col>
      <xdr:colOff>66240</xdr:colOff>
      <xdr:row>42</xdr:row>
      <xdr:rowOff>146880</xdr:rowOff>
    </xdr:to>
    <xdr:sp macro="" textlink="">
      <xdr:nvSpPr>
        <xdr:cNvPr id="528" name="テキスト ボックス 527"/>
        <xdr:cNvSpPr/>
      </xdr:nvSpPr>
      <xdr:spPr>
        <a:xfrm>
          <a:off x="1352874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66</xdr:col>
      <xdr:colOff>50760</xdr:colOff>
      <xdr:row>41</xdr:row>
      <xdr:rowOff>100440</xdr:rowOff>
    </xdr:from>
    <xdr:to>
      <xdr:col>70</xdr:col>
      <xdr:colOff>114120</xdr:colOff>
      <xdr:row>42</xdr:row>
      <xdr:rowOff>146880</xdr:rowOff>
    </xdr:to>
    <xdr:sp macro="" textlink="">
      <xdr:nvSpPr>
        <xdr:cNvPr id="529" name="テキスト ボックス 528"/>
        <xdr:cNvSpPr/>
      </xdr:nvSpPr>
      <xdr:spPr>
        <a:xfrm>
          <a:off x="1262376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85</xdr:col>
      <xdr:colOff>76320</xdr:colOff>
      <xdr:row>34</xdr:row>
      <xdr:rowOff>165240</xdr:rowOff>
    </xdr:from>
    <xdr:to>
      <xdr:col>86</xdr:col>
      <xdr:colOff>2880</xdr:colOff>
      <xdr:row>35</xdr:row>
      <xdr:rowOff>95040</xdr:rowOff>
    </xdr:to>
    <xdr:sp macro="" textlink="">
      <xdr:nvSpPr>
        <xdr:cNvPr id="530" name="楕円 529"/>
        <xdr:cNvSpPr/>
      </xdr:nvSpPr>
      <xdr:spPr>
        <a:xfrm>
          <a:off x="16268820" y="5994540"/>
          <a:ext cx="1170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34</xdr:row>
      <xdr:rowOff>37440</xdr:rowOff>
    </xdr:from>
    <xdr:to>
      <xdr:col>89</xdr:col>
      <xdr:colOff>8280</xdr:colOff>
      <xdr:row>35</xdr:row>
      <xdr:rowOff>83880</xdr:rowOff>
    </xdr:to>
    <xdr:sp macro="" textlink="">
      <xdr:nvSpPr>
        <xdr:cNvPr id="531" name="消防費該当値テキスト"/>
        <xdr:cNvSpPr/>
      </xdr:nvSpPr>
      <xdr:spPr>
        <a:xfrm>
          <a:off x="16390560" y="586674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16,664</a:t>
          </a:r>
          <a:endParaRPr lang="en-US" sz="1000" b="0" strike="noStrike" spc="-1">
            <a:latin typeface="Times New Roman"/>
          </a:endParaRPr>
        </a:p>
      </xdr:txBody>
    </xdr:sp>
    <xdr:clientData/>
  </xdr:twoCellAnchor>
  <xdr:twoCellAnchor>
    <xdr:from>
      <xdr:col>81</xdr:col>
      <xdr:colOff>0</xdr:colOff>
      <xdr:row>35</xdr:row>
      <xdr:rowOff>111960</xdr:rowOff>
    </xdr:from>
    <xdr:to>
      <xdr:col>81</xdr:col>
      <xdr:colOff>101160</xdr:colOff>
      <xdr:row>36</xdr:row>
      <xdr:rowOff>41760</xdr:rowOff>
    </xdr:to>
    <xdr:sp macro="" textlink="">
      <xdr:nvSpPr>
        <xdr:cNvPr id="532" name="楕円 531"/>
        <xdr:cNvSpPr/>
      </xdr:nvSpPr>
      <xdr:spPr>
        <a:xfrm>
          <a:off x="15430500" y="611271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34</xdr:row>
      <xdr:rowOff>79200</xdr:rowOff>
    </xdr:from>
    <xdr:to>
      <xdr:col>82</xdr:col>
      <xdr:colOff>169920</xdr:colOff>
      <xdr:row>35</xdr:row>
      <xdr:rowOff>125640</xdr:rowOff>
    </xdr:to>
    <xdr:sp macro="" textlink="">
      <xdr:nvSpPr>
        <xdr:cNvPr id="533" name="テキスト ボックス 532"/>
        <xdr:cNvSpPr/>
      </xdr:nvSpPr>
      <xdr:spPr>
        <a:xfrm>
          <a:off x="15218340" y="59085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15,373</a:t>
          </a:r>
          <a:endParaRPr lang="en-US" sz="1000" b="0" strike="noStrike" spc="-1">
            <a:latin typeface="Times New Roman"/>
          </a:endParaRPr>
        </a:p>
      </xdr:txBody>
    </xdr:sp>
    <xdr:clientData/>
  </xdr:twoCellAnchor>
  <xdr:twoCellAnchor>
    <xdr:from>
      <xdr:col>76</xdr:col>
      <xdr:colOff>63360</xdr:colOff>
      <xdr:row>36</xdr:row>
      <xdr:rowOff>16200</xdr:rowOff>
    </xdr:from>
    <xdr:to>
      <xdr:col>76</xdr:col>
      <xdr:colOff>164520</xdr:colOff>
      <xdr:row>36</xdr:row>
      <xdr:rowOff>117360</xdr:rowOff>
    </xdr:to>
    <xdr:sp macro="" textlink="">
      <xdr:nvSpPr>
        <xdr:cNvPr id="534" name="楕円 533"/>
        <xdr:cNvSpPr/>
      </xdr:nvSpPr>
      <xdr:spPr>
        <a:xfrm>
          <a:off x="14541360" y="6188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34</xdr:row>
      <xdr:rowOff>154800</xdr:rowOff>
    </xdr:from>
    <xdr:to>
      <xdr:col>78</xdr:col>
      <xdr:colOff>42840</xdr:colOff>
      <xdr:row>36</xdr:row>
      <xdr:rowOff>29520</xdr:rowOff>
    </xdr:to>
    <xdr:sp macro="" textlink="">
      <xdr:nvSpPr>
        <xdr:cNvPr id="535" name="テキスト ボックス 534"/>
        <xdr:cNvSpPr/>
      </xdr:nvSpPr>
      <xdr:spPr>
        <a:xfrm>
          <a:off x="14329260" y="598410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14,547</a:t>
          </a:r>
          <a:endParaRPr lang="en-US" sz="1000" b="0" strike="noStrike" spc="-1">
            <a:latin typeface="Times New Roman"/>
          </a:endParaRPr>
        </a:p>
      </xdr:txBody>
    </xdr:sp>
    <xdr:clientData/>
  </xdr:twoCellAnchor>
  <xdr:twoCellAnchor>
    <xdr:from>
      <xdr:col>71</xdr:col>
      <xdr:colOff>127080</xdr:colOff>
      <xdr:row>35</xdr:row>
      <xdr:rowOff>163800</xdr:rowOff>
    </xdr:from>
    <xdr:to>
      <xdr:col>72</xdr:col>
      <xdr:colOff>37800</xdr:colOff>
      <xdr:row>36</xdr:row>
      <xdr:rowOff>93600</xdr:rowOff>
    </xdr:to>
    <xdr:sp macro="" textlink="">
      <xdr:nvSpPr>
        <xdr:cNvPr id="536" name="楕円 535"/>
        <xdr:cNvSpPr/>
      </xdr:nvSpPr>
      <xdr:spPr>
        <a:xfrm>
          <a:off x="13652580" y="616455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34</xdr:row>
      <xdr:rowOff>131040</xdr:rowOff>
    </xdr:from>
    <xdr:to>
      <xdr:col>73</xdr:col>
      <xdr:colOff>106200</xdr:colOff>
      <xdr:row>36</xdr:row>
      <xdr:rowOff>5760</xdr:rowOff>
    </xdr:to>
    <xdr:sp macro="" textlink="">
      <xdr:nvSpPr>
        <xdr:cNvPr id="537" name="テキスト ボックス 536"/>
        <xdr:cNvSpPr/>
      </xdr:nvSpPr>
      <xdr:spPr>
        <a:xfrm>
          <a:off x="13440480" y="5960340"/>
          <a:ext cx="57222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14,804</a:t>
          </a:r>
          <a:endParaRPr lang="en-US" sz="1000" b="0" strike="noStrike" spc="-1">
            <a:latin typeface="Times New Roman"/>
          </a:endParaRPr>
        </a:p>
      </xdr:txBody>
    </xdr:sp>
    <xdr:clientData/>
  </xdr:twoCellAnchor>
  <xdr:twoCellAnchor>
    <xdr:from>
      <xdr:col>67</xdr:col>
      <xdr:colOff>0</xdr:colOff>
      <xdr:row>36</xdr:row>
      <xdr:rowOff>96480</xdr:rowOff>
    </xdr:from>
    <xdr:to>
      <xdr:col>67</xdr:col>
      <xdr:colOff>101160</xdr:colOff>
      <xdr:row>37</xdr:row>
      <xdr:rowOff>26280</xdr:rowOff>
    </xdr:to>
    <xdr:sp macro="" textlink="">
      <xdr:nvSpPr>
        <xdr:cNvPr id="538" name="楕円 537"/>
        <xdr:cNvSpPr/>
      </xdr:nvSpPr>
      <xdr:spPr>
        <a:xfrm>
          <a:off x="12763500" y="62686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35</xdr:row>
      <xdr:rowOff>63720</xdr:rowOff>
    </xdr:from>
    <xdr:to>
      <xdr:col>68</xdr:col>
      <xdr:colOff>169920</xdr:colOff>
      <xdr:row>36</xdr:row>
      <xdr:rowOff>109800</xdr:rowOff>
    </xdr:to>
    <xdr:sp macro="" textlink="">
      <xdr:nvSpPr>
        <xdr:cNvPr id="539" name="テキスト ボックス 538"/>
        <xdr:cNvSpPr/>
      </xdr:nvSpPr>
      <xdr:spPr>
        <a:xfrm>
          <a:off x="12551340" y="606447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13,668</a:t>
          </a:r>
          <a:endParaRPr lang="en-US" sz="1000" b="0" strike="noStrike" spc="-1">
            <a:latin typeface="Times New Roman"/>
          </a:endParaRPr>
        </a:p>
      </xdr:txBody>
    </xdr:sp>
    <xdr:clientData/>
  </xdr:twoCellAnchor>
  <xdr:twoCellAnchor>
    <xdr:from>
      <xdr:col>65</xdr:col>
      <xdr:colOff>63360</xdr:colOff>
      <xdr:row>43</xdr:row>
      <xdr:rowOff>57240</xdr:rowOff>
    </xdr:from>
    <xdr:to>
      <xdr:col>90</xdr:col>
      <xdr:colOff>2880</xdr:colOff>
      <xdr:row>45</xdr:row>
      <xdr:rowOff>31320</xdr:rowOff>
    </xdr:to>
    <xdr:sp macro="" textlink="">
      <xdr:nvSpPr>
        <xdr:cNvPr id="540" name="正方形/長方形 539"/>
        <xdr:cNvSpPr/>
      </xdr:nvSpPr>
      <xdr:spPr>
        <a:xfrm>
          <a:off x="12445860" y="7429590"/>
          <a:ext cx="47020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教育費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174240</xdr:colOff>
      <xdr:row>46</xdr:row>
      <xdr:rowOff>139320</xdr:rowOff>
    </xdr:to>
    <xdr:sp macro="" textlink="">
      <xdr:nvSpPr>
        <xdr:cNvPr id="541" name="正方形/長方形 540"/>
        <xdr:cNvSpPr/>
      </xdr:nvSpPr>
      <xdr:spPr>
        <a:xfrm>
          <a:off x="12573000" y="7772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174240</xdr:colOff>
      <xdr:row>47</xdr:row>
      <xdr:rowOff>171360</xdr:rowOff>
    </xdr:to>
    <xdr:sp macro="" textlink="">
      <xdr:nvSpPr>
        <xdr:cNvPr id="542" name="正方形/長方形 541"/>
        <xdr:cNvSpPr/>
      </xdr:nvSpPr>
      <xdr:spPr>
        <a:xfrm>
          <a:off x="12573000" y="7975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7/51</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543" name="正方形/長方形 542"/>
        <xdr:cNvSpPr/>
      </xdr:nvSpPr>
      <xdr:spPr>
        <a:xfrm>
          <a:off x="1358886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63000</xdr:colOff>
      <xdr:row>47</xdr:row>
      <xdr:rowOff>171360</xdr:rowOff>
    </xdr:to>
    <xdr:sp macro="" textlink="">
      <xdr:nvSpPr>
        <xdr:cNvPr id="544" name="正方形/長方形 543"/>
        <xdr:cNvSpPr/>
      </xdr:nvSpPr>
      <xdr:spPr>
        <a:xfrm>
          <a:off x="1358886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63,987</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545" name="正方形/長方形 544"/>
        <xdr:cNvSpPr/>
      </xdr:nvSpPr>
      <xdr:spPr>
        <a:xfrm>
          <a:off x="1473186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63000</xdr:colOff>
      <xdr:row>47</xdr:row>
      <xdr:rowOff>171360</xdr:rowOff>
    </xdr:to>
    <xdr:sp macro="" textlink="">
      <xdr:nvSpPr>
        <xdr:cNvPr id="546" name="正方形/長方形 545"/>
        <xdr:cNvSpPr/>
      </xdr:nvSpPr>
      <xdr:spPr>
        <a:xfrm>
          <a:off x="1473186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62,440</a:t>
          </a:r>
          <a:endParaRPr lang="en-US" sz="1200" b="0" strike="noStrike" spc="-1">
            <a:latin typeface="Times New Roman"/>
          </a:endParaRPr>
        </a:p>
      </xdr:txBody>
    </xdr:sp>
    <xdr:clientData/>
  </xdr:twoCellAnchor>
  <xdr:twoCellAnchor>
    <xdr:from>
      <xdr:col>65</xdr:col>
      <xdr:colOff>63360</xdr:colOff>
      <xdr:row>48</xdr:row>
      <xdr:rowOff>25560</xdr:rowOff>
    </xdr:from>
    <xdr:to>
      <xdr:col>90</xdr:col>
      <xdr:colOff>2880</xdr:colOff>
      <xdr:row>61</xdr:row>
      <xdr:rowOff>82440</xdr:rowOff>
    </xdr:to>
    <xdr:sp macro="" textlink="">
      <xdr:nvSpPr>
        <xdr:cNvPr id="547" name="正方形/長方形 546"/>
        <xdr:cNvSpPr/>
      </xdr:nvSpPr>
      <xdr:spPr>
        <a:xfrm>
          <a:off x="12445860" y="8255160"/>
          <a:ext cx="47020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26640</xdr:rowOff>
    </xdr:to>
    <xdr:sp macro="" textlink="">
      <xdr:nvSpPr>
        <xdr:cNvPr id="548" name="テキスト ボックス 547"/>
        <xdr:cNvSpPr/>
      </xdr:nvSpPr>
      <xdr:spPr>
        <a:xfrm>
          <a:off x="12410580" y="8064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61</xdr:row>
      <xdr:rowOff>82440</xdr:rowOff>
    </xdr:from>
    <xdr:to>
      <xdr:col>90</xdr:col>
      <xdr:colOff>2880</xdr:colOff>
      <xdr:row>61</xdr:row>
      <xdr:rowOff>82440</xdr:rowOff>
    </xdr:to>
    <xdr:sp macro="" textlink="">
      <xdr:nvSpPr>
        <xdr:cNvPr id="549" name="直線コネクタ 548"/>
        <xdr:cNvSpPr/>
      </xdr:nvSpPr>
      <xdr:spPr>
        <a:xfrm>
          <a:off x="12445860" y="105408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60</xdr:row>
      <xdr:rowOff>132120</xdr:rowOff>
    </xdr:from>
    <xdr:to>
      <xdr:col>65</xdr:col>
      <xdr:colOff>77040</xdr:colOff>
      <xdr:row>62</xdr:row>
      <xdr:rowOff>7200</xdr:rowOff>
    </xdr:to>
    <xdr:sp macro="" textlink="">
      <xdr:nvSpPr>
        <xdr:cNvPr id="550" name="テキスト ボックス 549"/>
        <xdr:cNvSpPr/>
      </xdr:nvSpPr>
      <xdr:spPr>
        <a:xfrm>
          <a:off x="12198840" y="10419120"/>
          <a:ext cx="2607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58</xdr:row>
      <xdr:rowOff>139680</xdr:rowOff>
    </xdr:from>
    <xdr:to>
      <xdr:col>90</xdr:col>
      <xdr:colOff>2880</xdr:colOff>
      <xdr:row>58</xdr:row>
      <xdr:rowOff>139680</xdr:rowOff>
    </xdr:to>
    <xdr:sp macro="" textlink="">
      <xdr:nvSpPr>
        <xdr:cNvPr id="551" name="直線コネクタ 550"/>
        <xdr:cNvSpPr/>
      </xdr:nvSpPr>
      <xdr:spPr>
        <a:xfrm>
          <a:off x="12445860" y="100837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58</xdr:row>
      <xdr:rowOff>18000</xdr:rowOff>
    </xdr:from>
    <xdr:to>
      <xdr:col>65</xdr:col>
      <xdr:colOff>107640</xdr:colOff>
      <xdr:row>59</xdr:row>
      <xdr:rowOff>64440</xdr:rowOff>
    </xdr:to>
    <xdr:sp macro="" textlink="">
      <xdr:nvSpPr>
        <xdr:cNvPr id="552" name="テキスト ボックス 551"/>
        <xdr:cNvSpPr/>
      </xdr:nvSpPr>
      <xdr:spPr>
        <a:xfrm>
          <a:off x="11917560" y="99621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56</xdr:row>
      <xdr:rowOff>25200</xdr:rowOff>
    </xdr:from>
    <xdr:to>
      <xdr:col>90</xdr:col>
      <xdr:colOff>2880</xdr:colOff>
      <xdr:row>56</xdr:row>
      <xdr:rowOff>25200</xdr:rowOff>
    </xdr:to>
    <xdr:sp macro="" textlink="">
      <xdr:nvSpPr>
        <xdr:cNvPr id="553" name="直線コネクタ 552"/>
        <xdr:cNvSpPr/>
      </xdr:nvSpPr>
      <xdr:spPr>
        <a:xfrm>
          <a:off x="12445860" y="96264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55</xdr:row>
      <xdr:rowOff>75240</xdr:rowOff>
    </xdr:from>
    <xdr:to>
      <xdr:col>65</xdr:col>
      <xdr:colOff>107640</xdr:colOff>
      <xdr:row>56</xdr:row>
      <xdr:rowOff>121320</xdr:rowOff>
    </xdr:to>
    <xdr:sp macro="" textlink="">
      <xdr:nvSpPr>
        <xdr:cNvPr id="554" name="テキスト ボックス 553"/>
        <xdr:cNvSpPr/>
      </xdr:nvSpPr>
      <xdr:spPr>
        <a:xfrm>
          <a:off x="11917560" y="95049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53</xdr:row>
      <xdr:rowOff>82440</xdr:rowOff>
    </xdr:from>
    <xdr:to>
      <xdr:col>90</xdr:col>
      <xdr:colOff>2880</xdr:colOff>
      <xdr:row>53</xdr:row>
      <xdr:rowOff>82440</xdr:rowOff>
    </xdr:to>
    <xdr:sp macro="" textlink="">
      <xdr:nvSpPr>
        <xdr:cNvPr id="555" name="直線コネクタ 554"/>
        <xdr:cNvSpPr/>
      </xdr:nvSpPr>
      <xdr:spPr>
        <a:xfrm>
          <a:off x="12445860" y="91692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52</xdr:row>
      <xdr:rowOff>132120</xdr:rowOff>
    </xdr:from>
    <xdr:to>
      <xdr:col>65</xdr:col>
      <xdr:colOff>107640</xdr:colOff>
      <xdr:row>54</xdr:row>
      <xdr:rowOff>7200</xdr:rowOff>
    </xdr:to>
    <xdr:sp macro="" textlink="">
      <xdr:nvSpPr>
        <xdr:cNvPr id="556" name="テキスト ボックス 555"/>
        <xdr:cNvSpPr/>
      </xdr:nvSpPr>
      <xdr:spPr>
        <a:xfrm>
          <a:off x="11917560" y="904752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50</xdr:row>
      <xdr:rowOff>139680</xdr:rowOff>
    </xdr:from>
    <xdr:to>
      <xdr:col>90</xdr:col>
      <xdr:colOff>2880</xdr:colOff>
      <xdr:row>50</xdr:row>
      <xdr:rowOff>139680</xdr:rowOff>
    </xdr:to>
    <xdr:sp macro="" textlink="">
      <xdr:nvSpPr>
        <xdr:cNvPr id="557" name="直線コネクタ 556"/>
        <xdr:cNvSpPr/>
      </xdr:nvSpPr>
      <xdr:spPr>
        <a:xfrm>
          <a:off x="12445860" y="87121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50</xdr:row>
      <xdr:rowOff>18000</xdr:rowOff>
    </xdr:from>
    <xdr:to>
      <xdr:col>65</xdr:col>
      <xdr:colOff>107640</xdr:colOff>
      <xdr:row>51</xdr:row>
      <xdr:rowOff>64440</xdr:rowOff>
    </xdr:to>
    <xdr:sp macro="" textlink="">
      <xdr:nvSpPr>
        <xdr:cNvPr id="558" name="テキスト ボックス 557"/>
        <xdr:cNvSpPr/>
      </xdr:nvSpPr>
      <xdr:spPr>
        <a:xfrm>
          <a:off x="11917560" y="85905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48</xdr:row>
      <xdr:rowOff>25200</xdr:rowOff>
    </xdr:from>
    <xdr:to>
      <xdr:col>90</xdr:col>
      <xdr:colOff>2880</xdr:colOff>
      <xdr:row>48</xdr:row>
      <xdr:rowOff>25200</xdr:rowOff>
    </xdr:to>
    <xdr:sp macro="" textlink="">
      <xdr:nvSpPr>
        <xdr:cNvPr id="559" name="直線コネクタ 558"/>
        <xdr:cNvSpPr/>
      </xdr:nvSpPr>
      <xdr:spPr>
        <a:xfrm>
          <a:off x="12445860" y="82548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42840</xdr:colOff>
      <xdr:row>47</xdr:row>
      <xdr:rowOff>75240</xdr:rowOff>
    </xdr:from>
    <xdr:to>
      <xdr:col>65</xdr:col>
      <xdr:colOff>107640</xdr:colOff>
      <xdr:row>48</xdr:row>
      <xdr:rowOff>121320</xdr:rowOff>
    </xdr:to>
    <xdr:sp macro="" textlink="">
      <xdr:nvSpPr>
        <xdr:cNvPr id="560" name="テキスト ボックス 559"/>
        <xdr:cNvSpPr/>
      </xdr:nvSpPr>
      <xdr:spPr>
        <a:xfrm>
          <a:off x="11853840" y="8133390"/>
          <a:ext cx="6363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48</xdr:row>
      <xdr:rowOff>25560</xdr:rowOff>
    </xdr:from>
    <xdr:to>
      <xdr:col>90</xdr:col>
      <xdr:colOff>2880</xdr:colOff>
      <xdr:row>61</xdr:row>
      <xdr:rowOff>82440</xdr:rowOff>
    </xdr:to>
    <xdr:sp macro="" textlink="">
      <xdr:nvSpPr>
        <xdr:cNvPr id="561" name="教育費グラフ枠"/>
        <xdr:cNvSpPr/>
      </xdr:nvSpPr>
      <xdr:spPr>
        <a:xfrm>
          <a:off x="12445860" y="8255160"/>
          <a:ext cx="47020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50</xdr:row>
      <xdr:rowOff>82440</xdr:rowOff>
    </xdr:from>
    <xdr:to>
      <xdr:col>85</xdr:col>
      <xdr:colOff>126360</xdr:colOff>
      <xdr:row>57</xdr:row>
      <xdr:rowOff>38520</xdr:rowOff>
    </xdr:to>
    <xdr:sp macro="" textlink="">
      <xdr:nvSpPr>
        <xdr:cNvPr id="562" name="直線コネクタ 561"/>
        <xdr:cNvSpPr/>
      </xdr:nvSpPr>
      <xdr:spPr>
        <a:xfrm flipV="1">
          <a:off x="16317420" y="8654940"/>
          <a:ext cx="1440" cy="115623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57</xdr:row>
      <xdr:rowOff>63000</xdr:rowOff>
    </xdr:from>
    <xdr:to>
      <xdr:col>89</xdr:col>
      <xdr:colOff>8280</xdr:colOff>
      <xdr:row>58</xdr:row>
      <xdr:rowOff>109440</xdr:rowOff>
    </xdr:to>
    <xdr:sp macro="" textlink="">
      <xdr:nvSpPr>
        <xdr:cNvPr id="563" name="教育費最小値テキスト"/>
        <xdr:cNvSpPr/>
      </xdr:nvSpPr>
      <xdr:spPr>
        <a:xfrm>
          <a:off x="16390560" y="983565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31,923</a:t>
          </a:r>
          <a:endParaRPr lang="en-US" sz="1000" b="0" strike="noStrike" spc="-1">
            <a:latin typeface="Times New Roman"/>
          </a:endParaRPr>
        </a:p>
      </xdr:txBody>
    </xdr:sp>
    <xdr:clientData/>
  </xdr:twoCellAnchor>
  <xdr:twoCellAnchor>
    <xdr:from>
      <xdr:col>85</xdr:col>
      <xdr:colOff>37800</xdr:colOff>
      <xdr:row>57</xdr:row>
      <xdr:rowOff>38520</xdr:rowOff>
    </xdr:from>
    <xdr:to>
      <xdr:col>86</xdr:col>
      <xdr:colOff>25200</xdr:colOff>
      <xdr:row>57</xdr:row>
      <xdr:rowOff>38520</xdr:rowOff>
    </xdr:to>
    <xdr:sp macro="" textlink="">
      <xdr:nvSpPr>
        <xdr:cNvPr id="564" name="直線コネクタ 563"/>
        <xdr:cNvSpPr/>
      </xdr:nvSpPr>
      <xdr:spPr>
        <a:xfrm>
          <a:off x="16230300" y="981117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49</xdr:row>
      <xdr:rowOff>49680</xdr:rowOff>
    </xdr:from>
    <xdr:to>
      <xdr:col>89</xdr:col>
      <xdr:colOff>8280</xdr:colOff>
      <xdr:row>50</xdr:row>
      <xdr:rowOff>96120</xdr:rowOff>
    </xdr:to>
    <xdr:sp macro="" textlink="">
      <xdr:nvSpPr>
        <xdr:cNvPr id="565" name="教育費最大値テキスト"/>
        <xdr:cNvSpPr/>
      </xdr:nvSpPr>
      <xdr:spPr>
        <a:xfrm>
          <a:off x="16390560" y="845073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82,498</a:t>
          </a:r>
          <a:endParaRPr lang="en-US" sz="1000" b="0" strike="noStrike" spc="-1">
            <a:latin typeface="Times New Roman"/>
          </a:endParaRPr>
        </a:p>
      </xdr:txBody>
    </xdr:sp>
    <xdr:clientData/>
  </xdr:twoCellAnchor>
  <xdr:twoCellAnchor>
    <xdr:from>
      <xdr:col>85</xdr:col>
      <xdr:colOff>37800</xdr:colOff>
      <xdr:row>50</xdr:row>
      <xdr:rowOff>82440</xdr:rowOff>
    </xdr:from>
    <xdr:to>
      <xdr:col>86</xdr:col>
      <xdr:colOff>25200</xdr:colOff>
      <xdr:row>50</xdr:row>
      <xdr:rowOff>82440</xdr:rowOff>
    </xdr:to>
    <xdr:sp macro="" textlink="">
      <xdr:nvSpPr>
        <xdr:cNvPr id="566" name="直線コネクタ 565"/>
        <xdr:cNvSpPr/>
      </xdr:nvSpPr>
      <xdr:spPr>
        <a:xfrm>
          <a:off x="16230300" y="865494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52</xdr:row>
      <xdr:rowOff>12240</xdr:rowOff>
    </xdr:from>
    <xdr:to>
      <xdr:col>85</xdr:col>
      <xdr:colOff>126720</xdr:colOff>
      <xdr:row>52</xdr:row>
      <xdr:rowOff>94320</xdr:rowOff>
    </xdr:to>
    <xdr:sp macro="" textlink="">
      <xdr:nvSpPr>
        <xdr:cNvPr id="567" name="直線コネクタ 566"/>
        <xdr:cNvSpPr/>
      </xdr:nvSpPr>
      <xdr:spPr>
        <a:xfrm>
          <a:off x="15481260" y="8927640"/>
          <a:ext cx="837960" cy="82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54</xdr:row>
      <xdr:rowOff>61200</xdr:rowOff>
    </xdr:from>
    <xdr:to>
      <xdr:col>89</xdr:col>
      <xdr:colOff>8280</xdr:colOff>
      <xdr:row>55</xdr:row>
      <xdr:rowOff>107640</xdr:rowOff>
    </xdr:to>
    <xdr:sp macro="" textlink="">
      <xdr:nvSpPr>
        <xdr:cNvPr id="568" name="教育費平均値テキスト"/>
        <xdr:cNvSpPr/>
      </xdr:nvSpPr>
      <xdr:spPr>
        <a:xfrm>
          <a:off x="16390560" y="931950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51,169</a:t>
          </a:r>
          <a:endParaRPr lang="en-US" sz="1000" b="0" strike="noStrike" spc="-1">
            <a:latin typeface="Times New Roman"/>
          </a:endParaRPr>
        </a:p>
      </xdr:txBody>
    </xdr:sp>
    <xdr:clientData/>
  </xdr:twoCellAnchor>
  <xdr:twoCellAnchor>
    <xdr:from>
      <xdr:col>85</xdr:col>
      <xdr:colOff>76320</xdr:colOff>
      <xdr:row>54</xdr:row>
      <xdr:rowOff>62280</xdr:rowOff>
    </xdr:from>
    <xdr:to>
      <xdr:col>86</xdr:col>
      <xdr:colOff>2880</xdr:colOff>
      <xdr:row>54</xdr:row>
      <xdr:rowOff>163440</xdr:rowOff>
    </xdr:to>
    <xdr:sp macro="" textlink="">
      <xdr:nvSpPr>
        <xdr:cNvPr id="569" name="フローチャート: 判断 568"/>
        <xdr:cNvSpPr/>
      </xdr:nvSpPr>
      <xdr:spPr>
        <a:xfrm>
          <a:off x="16268820" y="9320580"/>
          <a:ext cx="1170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52</xdr:row>
      <xdr:rowOff>12240</xdr:rowOff>
    </xdr:from>
    <xdr:to>
      <xdr:col>81</xdr:col>
      <xdr:colOff>50760</xdr:colOff>
      <xdr:row>54</xdr:row>
      <xdr:rowOff>124560</xdr:rowOff>
    </xdr:to>
    <xdr:sp macro="" textlink="">
      <xdr:nvSpPr>
        <xdr:cNvPr id="570" name="直線コネクタ 569"/>
        <xdr:cNvSpPr/>
      </xdr:nvSpPr>
      <xdr:spPr>
        <a:xfrm flipV="1">
          <a:off x="14592120" y="8927640"/>
          <a:ext cx="889140" cy="4552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55</xdr:row>
      <xdr:rowOff>41400</xdr:rowOff>
    </xdr:from>
    <xdr:to>
      <xdr:col>81</xdr:col>
      <xdr:colOff>101160</xdr:colOff>
      <xdr:row>55</xdr:row>
      <xdr:rowOff>142560</xdr:rowOff>
    </xdr:to>
    <xdr:sp macro="" textlink="">
      <xdr:nvSpPr>
        <xdr:cNvPr id="571" name="フローチャート: 判断 570"/>
        <xdr:cNvSpPr/>
      </xdr:nvSpPr>
      <xdr:spPr>
        <a:xfrm>
          <a:off x="15430500" y="947115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55</xdr:row>
      <xdr:rowOff>154800</xdr:rowOff>
    </xdr:from>
    <xdr:to>
      <xdr:col>82</xdr:col>
      <xdr:colOff>169920</xdr:colOff>
      <xdr:row>57</xdr:row>
      <xdr:rowOff>29520</xdr:rowOff>
    </xdr:to>
    <xdr:sp macro="" textlink="">
      <xdr:nvSpPr>
        <xdr:cNvPr id="572" name="テキスト ボックス 571"/>
        <xdr:cNvSpPr/>
      </xdr:nvSpPr>
      <xdr:spPr>
        <a:xfrm>
          <a:off x="15218340" y="95845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44,579</a:t>
          </a:r>
          <a:endParaRPr lang="en-US" sz="1000" b="0" strike="noStrike" spc="-1">
            <a:latin typeface="Times New Roman"/>
          </a:endParaRPr>
        </a:p>
      </xdr:txBody>
    </xdr:sp>
    <xdr:clientData/>
  </xdr:twoCellAnchor>
  <xdr:twoCellAnchor>
    <xdr:from>
      <xdr:col>72</xdr:col>
      <xdr:colOff>2520</xdr:colOff>
      <xdr:row>52</xdr:row>
      <xdr:rowOff>101520</xdr:rowOff>
    </xdr:from>
    <xdr:to>
      <xdr:col>76</xdr:col>
      <xdr:colOff>114120</xdr:colOff>
      <xdr:row>54</xdr:row>
      <xdr:rowOff>124560</xdr:rowOff>
    </xdr:to>
    <xdr:sp macro="" textlink="">
      <xdr:nvSpPr>
        <xdr:cNvPr id="573" name="直線コネクタ 572"/>
        <xdr:cNvSpPr/>
      </xdr:nvSpPr>
      <xdr:spPr>
        <a:xfrm>
          <a:off x="13718520" y="9016920"/>
          <a:ext cx="873600" cy="3659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55</xdr:row>
      <xdr:rowOff>152280</xdr:rowOff>
    </xdr:from>
    <xdr:to>
      <xdr:col>76</xdr:col>
      <xdr:colOff>164520</xdr:colOff>
      <xdr:row>56</xdr:row>
      <xdr:rowOff>82080</xdr:rowOff>
    </xdr:to>
    <xdr:sp macro="" textlink="">
      <xdr:nvSpPr>
        <xdr:cNvPr id="574" name="フローチャート: 判断 573"/>
        <xdr:cNvSpPr/>
      </xdr:nvSpPr>
      <xdr:spPr>
        <a:xfrm>
          <a:off x="14541360" y="958203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56</xdr:row>
      <xdr:rowOff>93960</xdr:rowOff>
    </xdr:from>
    <xdr:to>
      <xdr:col>78</xdr:col>
      <xdr:colOff>42840</xdr:colOff>
      <xdr:row>57</xdr:row>
      <xdr:rowOff>140400</xdr:rowOff>
    </xdr:to>
    <xdr:sp macro="" textlink="">
      <xdr:nvSpPr>
        <xdr:cNvPr id="575" name="テキスト ボックス 574"/>
        <xdr:cNvSpPr/>
      </xdr:nvSpPr>
      <xdr:spPr>
        <a:xfrm>
          <a:off x="14329260" y="96951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39,726</a:t>
          </a:r>
          <a:endParaRPr lang="en-US" sz="1000" b="0" strike="noStrike" spc="-1">
            <a:latin typeface="Times New Roman"/>
          </a:endParaRPr>
        </a:p>
      </xdr:txBody>
    </xdr:sp>
    <xdr:clientData/>
  </xdr:twoCellAnchor>
  <xdr:twoCellAnchor>
    <xdr:from>
      <xdr:col>67</xdr:col>
      <xdr:colOff>50760</xdr:colOff>
      <xdr:row>52</xdr:row>
      <xdr:rowOff>101520</xdr:rowOff>
    </xdr:from>
    <xdr:to>
      <xdr:col>72</xdr:col>
      <xdr:colOff>2520</xdr:colOff>
      <xdr:row>55</xdr:row>
      <xdr:rowOff>137520</xdr:rowOff>
    </xdr:to>
    <xdr:sp macro="" textlink="">
      <xdr:nvSpPr>
        <xdr:cNvPr id="576" name="直線コネクタ 575"/>
        <xdr:cNvSpPr/>
      </xdr:nvSpPr>
      <xdr:spPr>
        <a:xfrm flipV="1">
          <a:off x="12814260" y="9016920"/>
          <a:ext cx="904260" cy="5503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55</xdr:row>
      <xdr:rowOff>136440</xdr:rowOff>
    </xdr:from>
    <xdr:to>
      <xdr:col>72</xdr:col>
      <xdr:colOff>37800</xdr:colOff>
      <xdr:row>56</xdr:row>
      <xdr:rowOff>66240</xdr:rowOff>
    </xdr:to>
    <xdr:sp macro="" textlink="">
      <xdr:nvSpPr>
        <xdr:cNvPr id="577" name="フローチャート: 判断 576"/>
        <xdr:cNvSpPr/>
      </xdr:nvSpPr>
      <xdr:spPr>
        <a:xfrm>
          <a:off x="13652580" y="956619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56</xdr:row>
      <xdr:rowOff>78120</xdr:rowOff>
    </xdr:from>
    <xdr:to>
      <xdr:col>73</xdr:col>
      <xdr:colOff>106200</xdr:colOff>
      <xdr:row>57</xdr:row>
      <xdr:rowOff>124560</xdr:rowOff>
    </xdr:to>
    <xdr:sp macro="" textlink="">
      <xdr:nvSpPr>
        <xdr:cNvPr id="578" name="テキスト ボックス 577"/>
        <xdr:cNvSpPr/>
      </xdr:nvSpPr>
      <xdr:spPr>
        <a:xfrm>
          <a:off x="13440480" y="967932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40,418</a:t>
          </a:r>
          <a:endParaRPr lang="en-US" sz="1000" b="0" strike="noStrike" spc="-1">
            <a:latin typeface="Times New Roman"/>
          </a:endParaRPr>
        </a:p>
      </xdr:txBody>
    </xdr:sp>
    <xdr:clientData/>
  </xdr:twoCellAnchor>
  <xdr:twoCellAnchor>
    <xdr:from>
      <xdr:col>67</xdr:col>
      <xdr:colOff>0</xdr:colOff>
      <xdr:row>56</xdr:row>
      <xdr:rowOff>4320</xdr:rowOff>
    </xdr:from>
    <xdr:to>
      <xdr:col>67</xdr:col>
      <xdr:colOff>101160</xdr:colOff>
      <xdr:row>56</xdr:row>
      <xdr:rowOff>105480</xdr:rowOff>
    </xdr:to>
    <xdr:sp macro="" textlink="">
      <xdr:nvSpPr>
        <xdr:cNvPr id="579" name="フローチャート: 判断 578"/>
        <xdr:cNvSpPr/>
      </xdr:nvSpPr>
      <xdr:spPr>
        <a:xfrm>
          <a:off x="12763500" y="9605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56</xdr:row>
      <xdr:rowOff>117720</xdr:rowOff>
    </xdr:from>
    <xdr:to>
      <xdr:col>68</xdr:col>
      <xdr:colOff>169920</xdr:colOff>
      <xdr:row>57</xdr:row>
      <xdr:rowOff>164160</xdr:rowOff>
    </xdr:to>
    <xdr:sp macro="" textlink="">
      <xdr:nvSpPr>
        <xdr:cNvPr id="580" name="テキスト ボックス 579"/>
        <xdr:cNvSpPr/>
      </xdr:nvSpPr>
      <xdr:spPr>
        <a:xfrm>
          <a:off x="12551340" y="971892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38,701</a:t>
          </a:r>
          <a:endParaRPr lang="en-US" sz="1000" b="0" strike="noStrike" spc="-1">
            <a:latin typeface="Times New Roman"/>
          </a:endParaRPr>
        </a:p>
      </xdr:txBody>
    </xdr:sp>
    <xdr:clientData/>
  </xdr:twoCellAnchor>
  <xdr:twoCellAnchor editAs="oneCell">
    <xdr:from>
      <xdr:col>84</xdr:col>
      <xdr:colOff>127080</xdr:colOff>
      <xdr:row>61</xdr:row>
      <xdr:rowOff>100440</xdr:rowOff>
    </xdr:from>
    <xdr:to>
      <xdr:col>89</xdr:col>
      <xdr:colOff>15480</xdr:colOff>
      <xdr:row>62</xdr:row>
      <xdr:rowOff>146880</xdr:rowOff>
    </xdr:to>
    <xdr:sp macro="" textlink="">
      <xdr:nvSpPr>
        <xdr:cNvPr id="581" name="テキスト ボックス 580"/>
        <xdr:cNvSpPr/>
      </xdr:nvSpPr>
      <xdr:spPr>
        <a:xfrm>
          <a:off x="16129080" y="10558890"/>
          <a:ext cx="8409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80</xdr:col>
      <xdr:colOff>50760</xdr:colOff>
      <xdr:row>61</xdr:row>
      <xdr:rowOff>100440</xdr:rowOff>
    </xdr:from>
    <xdr:to>
      <xdr:col>84</xdr:col>
      <xdr:colOff>114120</xdr:colOff>
      <xdr:row>62</xdr:row>
      <xdr:rowOff>146880</xdr:rowOff>
    </xdr:to>
    <xdr:sp macro="" textlink="">
      <xdr:nvSpPr>
        <xdr:cNvPr id="582" name="テキスト ボックス 581"/>
        <xdr:cNvSpPr/>
      </xdr:nvSpPr>
      <xdr:spPr>
        <a:xfrm>
          <a:off x="1529076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75</xdr:col>
      <xdr:colOff>114480</xdr:colOff>
      <xdr:row>61</xdr:row>
      <xdr:rowOff>100440</xdr:rowOff>
    </xdr:from>
    <xdr:to>
      <xdr:col>80</xdr:col>
      <xdr:colOff>3240</xdr:colOff>
      <xdr:row>62</xdr:row>
      <xdr:rowOff>146880</xdr:rowOff>
    </xdr:to>
    <xdr:sp macro="" textlink="">
      <xdr:nvSpPr>
        <xdr:cNvPr id="583" name="テキスト ボックス 582"/>
        <xdr:cNvSpPr/>
      </xdr:nvSpPr>
      <xdr:spPr>
        <a:xfrm>
          <a:off x="14401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71</xdr:col>
      <xdr:colOff>3240</xdr:colOff>
      <xdr:row>61</xdr:row>
      <xdr:rowOff>100440</xdr:rowOff>
    </xdr:from>
    <xdr:to>
      <xdr:col>75</xdr:col>
      <xdr:colOff>66240</xdr:colOff>
      <xdr:row>62</xdr:row>
      <xdr:rowOff>146880</xdr:rowOff>
    </xdr:to>
    <xdr:sp macro="" textlink="">
      <xdr:nvSpPr>
        <xdr:cNvPr id="584" name="テキスト ボックス 583"/>
        <xdr:cNvSpPr/>
      </xdr:nvSpPr>
      <xdr:spPr>
        <a:xfrm>
          <a:off x="1352874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66</xdr:col>
      <xdr:colOff>50760</xdr:colOff>
      <xdr:row>61</xdr:row>
      <xdr:rowOff>100440</xdr:rowOff>
    </xdr:from>
    <xdr:to>
      <xdr:col>70</xdr:col>
      <xdr:colOff>114120</xdr:colOff>
      <xdr:row>62</xdr:row>
      <xdr:rowOff>146880</xdr:rowOff>
    </xdr:to>
    <xdr:sp macro="" textlink="">
      <xdr:nvSpPr>
        <xdr:cNvPr id="585" name="テキスト ボックス 584"/>
        <xdr:cNvSpPr/>
      </xdr:nvSpPr>
      <xdr:spPr>
        <a:xfrm>
          <a:off x="1262376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85</xdr:col>
      <xdr:colOff>76320</xdr:colOff>
      <xdr:row>52</xdr:row>
      <xdr:rowOff>43560</xdr:rowOff>
    </xdr:from>
    <xdr:to>
      <xdr:col>86</xdr:col>
      <xdr:colOff>2880</xdr:colOff>
      <xdr:row>52</xdr:row>
      <xdr:rowOff>144720</xdr:rowOff>
    </xdr:to>
    <xdr:sp macro="" textlink="">
      <xdr:nvSpPr>
        <xdr:cNvPr id="586" name="楕円 585"/>
        <xdr:cNvSpPr/>
      </xdr:nvSpPr>
      <xdr:spPr>
        <a:xfrm>
          <a:off x="16268820" y="8958960"/>
          <a:ext cx="1170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51</xdr:row>
      <xdr:rowOff>87120</xdr:rowOff>
    </xdr:from>
    <xdr:to>
      <xdr:col>89</xdr:col>
      <xdr:colOff>8280</xdr:colOff>
      <xdr:row>52</xdr:row>
      <xdr:rowOff>133200</xdr:rowOff>
    </xdr:to>
    <xdr:sp macro="" textlink="">
      <xdr:nvSpPr>
        <xdr:cNvPr id="587" name="教育費該当値テキスト"/>
        <xdr:cNvSpPr/>
      </xdr:nvSpPr>
      <xdr:spPr>
        <a:xfrm>
          <a:off x="16390560" y="883107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66,981</a:t>
          </a:r>
          <a:endParaRPr lang="en-US" sz="1000" b="0" strike="noStrike" spc="-1">
            <a:latin typeface="Times New Roman"/>
          </a:endParaRPr>
        </a:p>
      </xdr:txBody>
    </xdr:sp>
    <xdr:clientData/>
  </xdr:twoCellAnchor>
  <xdr:twoCellAnchor>
    <xdr:from>
      <xdr:col>81</xdr:col>
      <xdr:colOff>0</xdr:colOff>
      <xdr:row>51</xdr:row>
      <xdr:rowOff>133200</xdr:rowOff>
    </xdr:from>
    <xdr:to>
      <xdr:col>81</xdr:col>
      <xdr:colOff>101160</xdr:colOff>
      <xdr:row>52</xdr:row>
      <xdr:rowOff>63000</xdr:rowOff>
    </xdr:to>
    <xdr:sp macro="" textlink="">
      <xdr:nvSpPr>
        <xdr:cNvPr id="588" name="楕円 587"/>
        <xdr:cNvSpPr/>
      </xdr:nvSpPr>
      <xdr:spPr>
        <a:xfrm>
          <a:off x="15430500" y="88771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50</xdr:row>
      <xdr:rowOff>100080</xdr:rowOff>
    </xdr:from>
    <xdr:to>
      <xdr:col>82</xdr:col>
      <xdr:colOff>169920</xdr:colOff>
      <xdr:row>51</xdr:row>
      <xdr:rowOff>146520</xdr:rowOff>
    </xdr:to>
    <xdr:sp macro="" textlink="">
      <xdr:nvSpPr>
        <xdr:cNvPr id="589" name="テキスト ボックス 588"/>
        <xdr:cNvSpPr/>
      </xdr:nvSpPr>
      <xdr:spPr>
        <a:xfrm>
          <a:off x="15218340" y="867258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70,570</a:t>
          </a:r>
          <a:endParaRPr lang="en-US" sz="1000" b="0" strike="noStrike" spc="-1">
            <a:latin typeface="Times New Roman"/>
          </a:endParaRPr>
        </a:p>
      </xdr:txBody>
    </xdr:sp>
    <xdr:clientData/>
  </xdr:twoCellAnchor>
  <xdr:twoCellAnchor>
    <xdr:from>
      <xdr:col>76</xdr:col>
      <xdr:colOff>63360</xdr:colOff>
      <xdr:row>54</xdr:row>
      <xdr:rowOff>73800</xdr:rowOff>
    </xdr:from>
    <xdr:to>
      <xdr:col>76</xdr:col>
      <xdr:colOff>164520</xdr:colOff>
      <xdr:row>55</xdr:row>
      <xdr:rowOff>3600</xdr:rowOff>
    </xdr:to>
    <xdr:sp macro="" textlink="">
      <xdr:nvSpPr>
        <xdr:cNvPr id="590" name="楕円 589"/>
        <xdr:cNvSpPr/>
      </xdr:nvSpPr>
      <xdr:spPr>
        <a:xfrm>
          <a:off x="14541360" y="933210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53</xdr:row>
      <xdr:rowOff>41040</xdr:rowOff>
    </xdr:from>
    <xdr:to>
      <xdr:col>78</xdr:col>
      <xdr:colOff>42840</xdr:colOff>
      <xdr:row>54</xdr:row>
      <xdr:rowOff>87480</xdr:rowOff>
    </xdr:to>
    <xdr:sp macro="" textlink="">
      <xdr:nvSpPr>
        <xdr:cNvPr id="591" name="テキスト ボックス 590"/>
        <xdr:cNvSpPr/>
      </xdr:nvSpPr>
      <xdr:spPr>
        <a:xfrm>
          <a:off x="14329260" y="912789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50,658</a:t>
          </a:r>
          <a:endParaRPr lang="en-US" sz="1000" b="0" strike="noStrike" spc="-1">
            <a:latin typeface="Times New Roman"/>
          </a:endParaRPr>
        </a:p>
      </xdr:txBody>
    </xdr:sp>
    <xdr:clientData/>
  </xdr:twoCellAnchor>
  <xdr:twoCellAnchor>
    <xdr:from>
      <xdr:col>71</xdr:col>
      <xdr:colOff>127080</xdr:colOff>
      <xdr:row>52</xdr:row>
      <xdr:rowOff>50760</xdr:rowOff>
    </xdr:from>
    <xdr:to>
      <xdr:col>72</xdr:col>
      <xdr:colOff>37800</xdr:colOff>
      <xdr:row>52</xdr:row>
      <xdr:rowOff>151920</xdr:rowOff>
    </xdr:to>
    <xdr:sp macro="" textlink="">
      <xdr:nvSpPr>
        <xdr:cNvPr id="592" name="楕円 591"/>
        <xdr:cNvSpPr/>
      </xdr:nvSpPr>
      <xdr:spPr>
        <a:xfrm>
          <a:off x="13652580" y="896616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51</xdr:row>
      <xdr:rowOff>18000</xdr:rowOff>
    </xdr:from>
    <xdr:to>
      <xdr:col>73</xdr:col>
      <xdr:colOff>106200</xdr:colOff>
      <xdr:row>52</xdr:row>
      <xdr:rowOff>64080</xdr:rowOff>
    </xdr:to>
    <xdr:sp macro="" textlink="">
      <xdr:nvSpPr>
        <xdr:cNvPr id="593" name="テキスト ボックス 592"/>
        <xdr:cNvSpPr/>
      </xdr:nvSpPr>
      <xdr:spPr>
        <a:xfrm>
          <a:off x="13440480" y="876195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66,663</a:t>
          </a:r>
          <a:endParaRPr lang="en-US" sz="1000" b="0" strike="noStrike" spc="-1">
            <a:latin typeface="Times New Roman"/>
          </a:endParaRPr>
        </a:p>
      </xdr:txBody>
    </xdr:sp>
    <xdr:clientData/>
  </xdr:twoCellAnchor>
  <xdr:twoCellAnchor>
    <xdr:from>
      <xdr:col>67</xdr:col>
      <xdr:colOff>0</xdr:colOff>
      <xdr:row>55</xdr:row>
      <xdr:rowOff>87120</xdr:rowOff>
    </xdr:from>
    <xdr:to>
      <xdr:col>67</xdr:col>
      <xdr:colOff>101160</xdr:colOff>
      <xdr:row>56</xdr:row>
      <xdr:rowOff>16920</xdr:rowOff>
    </xdr:to>
    <xdr:sp macro="" textlink="">
      <xdr:nvSpPr>
        <xdr:cNvPr id="594" name="楕円 593"/>
        <xdr:cNvSpPr/>
      </xdr:nvSpPr>
      <xdr:spPr>
        <a:xfrm>
          <a:off x="12763500" y="951687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54</xdr:row>
      <xdr:rowOff>54360</xdr:rowOff>
    </xdr:from>
    <xdr:to>
      <xdr:col>68</xdr:col>
      <xdr:colOff>169920</xdr:colOff>
      <xdr:row>55</xdr:row>
      <xdr:rowOff>100800</xdr:rowOff>
    </xdr:to>
    <xdr:sp macro="" textlink="">
      <xdr:nvSpPr>
        <xdr:cNvPr id="595" name="テキスト ボックス 594"/>
        <xdr:cNvSpPr/>
      </xdr:nvSpPr>
      <xdr:spPr>
        <a:xfrm>
          <a:off x="12551340" y="93126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42,583</a:t>
          </a:r>
          <a:endParaRPr lang="en-US" sz="1000" b="0" strike="noStrike" spc="-1">
            <a:latin typeface="Times New Roman"/>
          </a:endParaRPr>
        </a:p>
      </xdr:txBody>
    </xdr:sp>
    <xdr:clientData/>
  </xdr:twoCellAnchor>
  <xdr:twoCellAnchor>
    <xdr:from>
      <xdr:col>65</xdr:col>
      <xdr:colOff>63360</xdr:colOff>
      <xdr:row>63</xdr:row>
      <xdr:rowOff>57240</xdr:rowOff>
    </xdr:from>
    <xdr:to>
      <xdr:col>90</xdr:col>
      <xdr:colOff>2880</xdr:colOff>
      <xdr:row>65</xdr:row>
      <xdr:rowOff>31320</xdr:rowOff>
    </xdr:to>
    <xdr:sp macro="" textlink="">
      <xdr:nvSpPr>
        <xdr:cNvPr id="596" name="正方形/長方形 595"/>
        <xdr:cNvSpPr/>
      </xdr:nvSpPr>
      <xdr:spPr>
        <a:xfrm>
          <a:off x="12445860" y="10858590"/>
          <a:ext cx="47020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災害復旧費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174240</xdr:colOff>
      <xdr:row>66</xdr:row>
      <xdr:rowOff>139320</xdr:rowOff>
    </xdr:to>
    <xdr:sp macro="" textlink="">
      <xdr:nvSpPr>
        <xdr:cNvPr id="597" name="正方形/長方形 596"/>
        <xdr:cNvSpPr/>
      </xdr:nvSpPr>
      <xdr:spPr>
        <a:xfrm>
          <a:off x="12573000" y="11201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174240</xdr:colOff>
      <xdr:row>67</xdr:row>
      <xdr:rowOff>171360</xdr:rowOff>
    </xdr:to>
    <xdr:sp macro="" textlink="">
      <xdr:nvSpPr>
        <xdr:cNvPr id="598" name="正方形/長方形 597"/>
        <xdr:cNvSpPr/>
      </xdr:nvSpPr>
      <xdr:spPr>
        <a:xfrm>
          <a:off x="12573000" y="11404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3/51</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599" name="正方形/長方形 598"/>
        <xdr:cNvSpPr/>
      </xdr:nvSpPr>
      <xdr:spPr>
        <a:xfrm>
          <a:off x="1358886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63000</xdr:colOff>
      <xdr:row>67</xdr:row>
      <xdr:rowOff>171360</xdr:rowOff>
    </xdr:to>
    <xdr:sp macro="" textlink="">
      <xdr:nvSpPr>
        <xdr:cNvPr id="600" name="正方形/長方形 599"/>
        <xdr:cNvSpPr/>
      </xdr:nvSpPr>
      <xdr:spPr>
        <a:xfrm>
          <a:off x="1358886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3,779</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601" name="正方形/長方形 600"/>
        <xdr:cNvSpPr/>
      </xdr:nvSpPr>
      <xdr:spPr>
        <a:xfrm>
          <a:off x="14731860" y="11201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63000</xdr:colOff>
      <xdr:row>67</xdr:row>
      <xdr:rowOff>171360</xdr:rowOff>
    </xdr:to>
    <xdr:sp macro="" textlink="">
      <xdr:nvSpPr>
        <xdr:cNvPr id="602" name="正方形/長方形 601"/>
        <xdr:cNvSpPr/>
      </xdr:nvSpPr>
      <xdr:spPr>
        <a:xfrm>
          <a:off x="14731860" y="11404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9,263</a:t>
          </a:r>
          <a:endParaRPr lang="en-US" sz="1200" b="0" strike="noStrike" spc="-1">
            <a:latin typeface="Times New Roman"/>
          </a:endParaRPr>
        </a:p>
      </xdr:txBody>
    </xdr:sp>
    <xdr:clientData/>
  </xdr:twoCellAnchor>
  <xdr:twoCellAnchor>
    <xdr:from>
      <xdr:col>65</xdr:col>
      <xdr:colOff>63360</xdr:colOff>
      <xdr:row>68</xdr:row>
      <xdr:rowOff>25560</xdr:rowOff>
    </xdr:from>
    <xdr:to>
      <xdr:col>90</xdr:col>
      <xdr:colOff>2880</xdr:colOff>
      <xdr:row>81</xdr:row>
      <xdr:rowOff>82440</xdr:rowOff>
    </xdr:to>
    <xdr:sp macro="" textlink="">
      <xdr:nvSpPr>
        <xdr:cNvPr id="603" name="正方形/長方形 602"/>
        <xdr:cNvSpPr/>
      </xdr:nvSpPr>
      <xdr:spPr>
        <a:xfrm>
          <a:off x="12445860" y="11684160"/>
          <a:ext cx="47020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26640</xdr:rowOff>
    </xdr:to>
    <xdr:sp macro="" textlink="">
      <xdr:nvSpPr>
        <xdr:cNvPr id="604" name="テキスト ボックス 603"/>
        <xdr:cNvSpPr/>
      </xdr:nvSpPr>
      <xdr:spPr>
        <a:xfrm>
          <a:off x="12410580" y="11493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81</xdr:row>
      <xdr:rowOff>82440</xdr:rowOff>
    </xdr:from>
    <xdr:to>
      <xdr:col>90</xdr:col>
      <xdr:colOff>2880</xdr:colOff>
      <xdr:row>81</xdr:row>
      <xdr:rowOff>82440</xdr:rowOff>
    </xdr:to>
    <xdr:sp macro="" textlink="">
      <xdr:nvSpPr>
        <xdr:cNvPr id="605" name="直線コネクタ 604"/>
        <xdr:cNvSpPr/>
      </xdr:nvSpPr>
      <xdr:spPr>
        <a:xfrm>
          <a:off x="12445860" y="139698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79</xdr:row>
      <xdr:rowOff>44280</xdr:rowOff>
    </xdr:from>
    <xdr:to>
      <xdr:col>90</xdr:col>
      <xdr:colOff>2880</xdr:colOff>
      <xdr:row>79</xdr:row>
      <xdr:rowOff>44280</xdr:rowOff>
    </xdr:to>
    <xdr:sp macro="" textlink="">
      <xdr:nvSpPr>
        <xdr:cNvPr id="606" name="直線コネクタ 605"/>
        <xdr:cNvSpPr/>
      </xdr:nvSpPr>
      <xdr:spPr>
        <a:xfrm>
          <a:off x="12445860" y="1358883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78</xdr:row>
      <xdr:rowOff>94320</xdr:rowOff>
    </xdr:from>
    <xdr:to>
      <xdr:col>65</xdr:col>
      <xdr:colOff>77040</xdr:colOff>
      <xdr:row>79</xdr:row>
      <xdr:rowOff>140760</xdr:rowOff>
    </xdr:to>
    <xdr:sp macro="" textlink="">
      <xdr:nvSpPr>
        <xdr:cNvPr id="607" name="テキスト ボックス 606"/>
        <xdr:cNvSpPr/>
      </xdr:nvSpPr>
      <xdr:spPr>
        <a:xfrm>
          <a:off x="12198840" y="1346742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77</xdr:row>
      <xdr:rowOff>6120</xdr:rowOff>
    </xdr:from>
    <xdr:to>
      <xdr:col>90</xdr:col>
      <xdr:colOff>2880</xdr:colOff>
      <xdr:row>77</xdr:row>
      <xdr:rowOff>6120</xdr:rowOff>
    </xdr:to>
    <xdr:sp macro="" textlink="">
      <xdr:nvSpPr>
        <xdr:cNvPr id="608" name="直線コネクタ 607"/>
        <xdr:cNvSpPr/>
      </xdr:nvSpPr>
      <xdr:spPr>
        <a:xfrm>
          <a:off x="12445860" y="1320777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170640</xdr:colOff>
      <xdr:row>76</xdr:row>
      <xdr:rowOff>56160</xdr:rowOff>
    </xdr:from>
    <xdr:to>
      <xdr:col>65</xdr:col>
      <xdr:colOff>108000</xdr:colOff>
      <xdr:row>77</xdr:row>
      <xdr:rowOff>102600</xdr:rowOff>
    </xdr:to>
    <xdr:sp macro="" textlink="">
      <xdr:nvSpPr>
        <xdr:cNvPr id="609" name="テキスト ボックス 608"/>
        <xdr:cNvSpPr/>
      </xdr:nvSpPr>
      <xdr:spPr>
        <a:xfrm>
          <a:off x="11981640" y="1308636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65</xdr:col>
      <xdr:colOff>63360</xdr:colOff>
      <xdr:row>74</xdr:row>
      <xdr:rowOff>139680</xdr:rowOff>
    </xdr:from>
    <xdr:to>
      <xdr:col>90</xdr:col>
      <xdr:colOff>2880</xdr:colOff>
      <xdr:row>74</xdr:row>
      <xdr:rowOff>139680</xdr:rowOff>
    </xdr:to>
    <xdr:sp macro="" textlink="">
      <xdr:nvSpPr>
        <xdr:cNvPr id="610" name="直線コネクタ 609"/>
        <xdr:cNvSpPr/>
      </xdr:nvSpPr>
      <xdr:spPr>
        <a:xfrm>
          <a:off x="12445860" y="1282698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74</xdr:row>
      <xdr:rowOff>18000</xdr:rowOff>
    </xdr:from>
    <xdr:to>
      <xdr:col>65</xdr:col>
      <xdr:colOff>107640</xdr:colOff>
      <xdr:row>75</xdr:row>
      <xdr:rowOff>64440</xdr:rowOff>
    </xdr:to>
    <xdr:sp macro="" textlink="">
      <xdr:nvSpPr>
        <xdr:cNvPr id="611" name="テキスト ボックス 610"/>
        <xdr:cNvSpPr/>
      </xdr:nvSpPr>
      <xdr:spPr>
        <a:xfrm>
          <a:off x="11917560" y="1270530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65</xdr:col>
      <xdr:colOff>63360</xdr:colOff>
      <xdr:row>72</xdr:row>
      <xdr:rowOff>101520</xdr:rowOff>
    </xdr:from>
    <xdr:to>
      <xdr:col>90</xdr:col>
      <xdr:colOff>2880</xdr:colOff>
      <xdr:row>72</xdr:row>
      <xdr:rowOff>101520</xdr:rowOff>
    </xdr:to>
    <xdr:sp macro="" textlink="">
      <xdr:nvSpPr>
        <xdr:cNvPr id="612" name="直線コネクタ 611"/>
        <xdr:cNvSpPr/>
      </xdr:nvSpPr>
      <xdr:spPr>
        <a:xfrm>
          <a:off x="12445860" y="1244592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71</xdr:row>
      <xdr:rowOff>151200</xdr:rowOff>
    </xdr:from>
    <xdr:to>
      <xdr:col>65</xdr:col>
      <xdr:colOff>107640</xdr:colOff>
      <xdr:row>73</xdr:row>
      <xdr:rowOff>25920</xdr:rowOff>
    </xdr:to>
    <xdr:sp macro="" textlink="">
      <xdr:nvSpPr>
        <xdr:cNvPr id="613" name="テキスト ボックス 612"/>
        <xdr:cNvSpPr/>
      </xdr:nvSpPr>
      <xdr:spPr>
        <a:xfrm>
          <a:off x="11917560" y="1232415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65</xdr:col>
      <xdr:colOff>63360</xdr:colOff>
      <xdr:row>70</xdr:row>
      <xdr:rowOff>63360</xdr:rowOff>
    </xdr:from>
    <xdr:to>
      <xdr:col>90</xdr:col>
      <xdr:colOff>2880</xdr:colOff>
      <xdr:row>70</xdr:row>
      <xdr:rowOff>63360</xdr:rowOff>
    </xdr:to>
    <xdr:sp macro="" textlink="">
      <xdr:nvSpPr>
        <xdr:cNvPr id="614" name="直線コネクタ 613"/>
        <xdr:cNvSpPr/>
      </xdr:nvSpPr>
      <xdr:spPr>
        <a:xfrm>
          <a:off x="12445860" y="1206486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69</xdr:row>
      <xdr:rowOff>113400</xdr:rowOff>
    </xdr:from>
    <xdr:to>
      <xdr:col>65</xdr:col>
      <xdr:colOff>107640</xdr:colOff>
      <xdr:row>70</xdr:row>
      <xdr:rowOff>159840</xdr:rowOff>
    </xdr:to>
    <xdr:sp macro="" textlink="">
      <xdr:nvSpPr>
        <xdr:cNvPr id="615" name="テキスト ボックス 614"/>
        <xdr:cNvSpPr/>
      </xdr:nvSpPr>
      <xdr:spPr>
        <a:xfrm>
          <a:off x="11917560" y="1194345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68</xdr:row>
      <xdr:rowOff>25200</xdr:rowOff>
    </xdr:from>
    <xdr:to>
      <xdr:col>90</xdr:col>
      <xdr:colOff>2880</xdr:colOff>
      <xdr:row>68</xdr:row>
      <xdr:rowOff>25200</xdr:rowOff>
    </xdr:to>
    <xdr:sp macro="" textlink="">
      <xdr:nvSpPr>
        <xdr:cNvPr id="616" name="直線コネクタ 615"/>
        <xdr:cNvSpPr/>
      </xdr:nvSpPr>
      <xdr:spPr>
        <a:xfrm>
          <a:off x="12445860" y="116838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67</xdr:row>
      <xdr:rowOff>75240</xdr:rowOff>
    </xdr:from>
    <xdr:to>
      <xdr:col>65</xdr:col>
      <xdr:colOff>107640</xdr:colOff>
      <xdr:row>68</xdr:row>
      <xdr:rowOff>121320</xdr:rowOff>
    </xdr:to>
    <xdr:sp macro="" textlink="">
      <xdr:nvSpPr>
        <xdr:cNvPr id="617" name="テキスト ボックス 616"/>
        <xdr:cNvSpPr/>
      </xdr:nvSpPr>
      <xdr:spPr>
        <a:xfrm>
          <a:off x="11917560" y="11562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a:t>
          </a:r>
          <a:endParaRPr lang="en-US" sz="1000" b="0" strike="noStrike" spc="-1">
            <a:latin typeface="Times New Roman"/>
          </a:endParaRPr>
        </a:p>
      </xdr:txBody>
    </xdr:sp>
    <xdr:clientData/>
  </xdr:twoCellAnchor>
  <xdr:twoCellAnchor>
    <xdr:from>
      <xdr:col>65</xdr:col>
      <xdr:colOff>63360</xdr:colOff>
      <xdr:row>68</xdr:row>
      <xdr:rowOff>25560</xdr:rowOff>
    </xdr:from>
    <xdr:to>
      <xdr:col>90</xdr:col>
      <xdr:colOff>2880</xdr:colOff>
      <xdr:row>81</xdr:row>
      <xdr:rowOff>82440</xdr:rowOff>
    </xdr:to>
    <xdr:sp macro="" textlink="">
      <xdr:nvSpPr>
        <xdr:cNvPr id="618" name="災害復旧費グラフ枠"/>
        <xdr:cNvSpPr/>
      </xdr:nvSpPr>
      <xdr:spPr>
        <a:xfrm>
          <a:off x="12445860" y="11684160"/>
          <a:ext cx="47020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71</xdr:row>
      <xdr:rowOff>47160</xdr:rowOff>
    </xdr:from>
    <xdr:to>
      <xdr:col>85</xdr:col>
      <xdr:colOff>126360</xdr:colOff>
      <xdr:row>79</xdr:row>
      <xdr:rowOff>44280</xdr:rowOff>
    </xdr:to>
    <xdr:sp macro="" textlink="">
      <xdr:nvSpPr>
        <xdr:cNvPr id="619" name="直線コネクタ 618"/>
        <xdr:cNvSpPr/>
      </xdr:nvSpPr>
      <xdr:spPr>
        <a:xfrm flipV="1">
          <a:off x="16317420" y="12220110"/>
          <a:ext cx="1440" cy="1368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79</xdr:row>
      <xdr:rowOff>68760</xdr:rowOff>
    </xdr:from>
    <xdr:to>
      <xdr:col>87</xdr:col>
      <xdr:colOff>74880</xdr:colOff>
      <xdr:row>80</xdr:row>
      <xdr:rowOff>114840</xdr:rowOff>
    </xdr:to>
    <xdr:sp macro="" textlink="">
      <xdr:nvSpPr>
        <xdr:cNvPr id="620" name="災害復旧費最小値テキスト"/>
        <xdr:cNvSpPr/>
      </xdr:nvSpPr>
      <xdr:spPr>
        <a:xfrm>
          <a:off x="16388040" y="13613310"/>
          <a:ext cx="26034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79</xdr:row>
      <xdr:rowOff>44280</xdr:rowOff>
    </xdr:from>
    <xdr:to>
      <xdr:col>86</xdr:col>
      <xdr:colOff>25200</xdr:colOff>
      <xdr:row>79</xdr:row>
      <xdr:rowOff>44280</xdr:rowOff>
    </xdr:to>
    <xdr:sp macro="" textlink="">
      <xdr:nvSpPr>
        <xdr:cNvPr id="621" name="直線コネクタ 620"/>
        <xdr:cNvSpPr/>
      </xdr:nvSpPr>
      <xdr:spPr>
        <a:xfrm>
          <a:off x="16230300" y="1358883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70</xdr:row>
      <xdr:rowOff>14400</xdr:rowOff>
    </xdr:from>
    <xdr:to>
      <xdr:col>89</xdr:col>
      <xdr:colOff>8280</xdr:colOff>
      <xdr:row>71</xdr:row>
      <xdr:rowOff>60840</xdr:rowOff>
    </xdr:to>
    <xdr:sp macro="" textlink="">
      <xdr:nvSpPr>
        <xdr:cNvPr id="622" name="災害復旧費最大値テキスト"/>
        <xdr:cNvSpPr/>
      </xdr:nvSpPr>
      <xdr:spPr>
        <a:xfrm>
          <a:off x="16390560" y="1201590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17,964</a:t>
          </a:r>
          <a:endParaRPr lang="en-US" sz="1000" b="0" strike="noStrike" spc="-1">
            <a:latin typeface="Times New Roman"/>
          </a:endParaRPr>
        </a:p>
      </xdr:txBody>
    </xdr:sp>
    <xdr:clientData/>
  </xdr:twoCellAnchor>
  <xdr:twoCellAnchor>
    <xdr:from>
      <xdr:col>85</xdr:col>
      <xdr:colOff>37800</xdr:colOff>
      <xdr:row>71</xdr:row>
      <xdr:rowOff>47160</xdr:rowOff>
    </xdr:from>
    <xdr:to>
      <xdr:col>86</xdr:col>
      <xdr:colOff>25200</xdr:colOff>
      <xdr:row>71</xdr:row>
      <xdr:rowOff>47160</xdr:rowOff>
    </xdr:to>
    <xdr:sp macro="" textlink="">
      <xdr:nvSpPr>
        <xdr:cNvPr id="623" name="直線コネクタ 622"/>
        <xdr:cNvSpPr/>
      </xdr:nvSpPr>
      <xdr:spPr>
        <a:xfrm>
          <a:off x="16230300" y="1222011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76</xdr:row>
      <xdr:rowOff>99720</xdr:rowOff>
    </xdr:from>
    <xdr:to>
      <xdr:col>85</xdr:col>
      <xdr:colOff>126720</xdr:colOff>
      <xdr:row>77</xdr:row>
      <xdr:rowOff>66600</xdr:rowOff>
    </xdr:to>
    <xdr:sp macro="" textlink="">
      <xdr:nvSpPr>
        <xdr:cNvPr id="624" name="直線コネクタ 623"/>
        <xdr:cNvSpPr/>
      </xdr:nvSpPr>
      <xdr:spPr>
        <a:xfrm flipV="1">
          <a:off x="15481260" y="13129920"/>
          <a:ext cx="837960" cy="13833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7200</xdr:colOff>
      <xdr:row>78</xdr:row>
      <xdr:rowOff>84960</xdr:rowOff>
    </xdr:from>
    <xdr:to>
      <xdr:col>88</xdr:col>
      <xdr:colOff>118800</xdr:colOff>
      <xdr:row>79</xdr:row>
      <xdr:rowOff>131400</xdr:rowOff>
    </xdr:to>
    <xdr:sp macro="" textlink="">
      <xdr:nvSpPr>
        <xdr:cNvPr id="625" name="災害復旧費平均値テキスト"/>
        <xdr:cNvSpPr/>
      </xdr:nvSpPr>
      <xdr:spPr>
        <a:xfrm>
          <a:off x="16390200" y="13458060"/>
          <a:ext cx="492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1,037</a:t>
          </a:r>
          <a:endParaRPr lang="en-US" sz="1000" b="0" strike="noStrike" spc="-1">
            <a:latin typeface="Times New Roman"/>
          </a:endParaRPr>
        </a:p>
      </xdr:txBody>
    </xdr:sp>
    <xdr:clientData/>
  </xdr:twoCellAnchor>
  <xdr:twoCellAnchor>
    <xdr:from>
      <xdr:col>85</xdr:col>
      <xdr:colOff>76320</xdr:colOff>
      <xdr:row>78</xdr:row>
      <xdr:rowOff>86040</xdr:rowOff>
    </xdr:from>
    <xdr:to>
      <xdr:col>86</xdr:col>
      <xdr:colOff>2880</xdr:colOff>
      <xdr:row>79</xdr:row>
      <xdr:rowOff>15840</xdr:rowOff>
    </xdr:to>
    <xdr:sp macro="" textlink="">
      <xdr:nvSpPr>
        <xdr:cNvPr id="626" name="フローチャート: 判断 625"/>
        <xdr:cNvSpPr/>
      </xdr:nvSpPr>
      <xdr:spPr>
        <a:xfrm>
          <a:off x="16268820" y="13459140"/>
          <a:ext cx="1170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77</xdr:row>
      <xdr:rowOff>66600</xdr:rowOff>
    </xdr:from>
    <xdr:to>
      <xdr:col>81</xdr:col>
      <xdr:colOff>50760</xdr:colOff>
      <xdr:row>78</xdr:row>
      <xdr:rowOff>12240</xdr:rowOff>
    </xdr:to>
    <xdr:sp macro="" textlink="">
      <xdr:nvSpPr>
        <xdr:cNvPr id="627" name="直線コネクタ 626"/>
        <xdr:cNvSpPr/>
      </xdr:nvSpPr>
      <xdr:spPr>
        <a:xfrm flipV="1">
          <a:off x="14592120" y="13268250"/>
          <a:ext cx="889140" cy="1170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78</xdr:row>
      <xdr:rowOff>69480</xdr:rowOff>
    </xdr:from>
    <xdr:to>
      <xdr:col>81</xdr:col>
      <xdr:colOff>101160</xdr:colOff>
      <xdr:row>78</xdr:row>
      <xdr:rowOff>170640</xdr:rowOff>
    </xdr:to>
    <xdr:sp macro="" textlink="">
      <xdr:nvSpPr>
        <xdr:cNvPr id="628" name="フローチャート: 判断 627"/>
        <xdr:cNvSpPr/>
      </xdr:nvSpPr>
      <xdr:spPr>
        <a:xfrm>
          <a:off x="15430500" y="134425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79</xdr:row>
      <xdr:rowOff>11520</xdr:rowOff>
    </xdr:from>
    <xdr:to>
      <xdr:col>82</xdr:col>
      <xdr:colOff>122400</xdr:colOff>
      <xdr:row>80</xdr:row>
      <xdr:rowOff>57600</xdr:rowOff>
    </xdr:to>
    <xdr:sp macro="" textlink="">
      <xdr:nvSpPr>
        <xdr:cNvPr id="629" name="テキスト ボックス 628"/>
        <xdr:cNvSpPr/>
      </xdr:nvSpPr>
      <xdr:spPr>
        <a:xfrm>
          <a:off x="15250440" y="13556070"/>
          <a:ext cx="4929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1,255</a:t>
          </a:r>
          <a:endParaRPr lang="en-US" sz="1000" b="0" strike="noStrike" spc="-1">
            <a:latin typeface="Times New Roman"/>
          </a:endParaRPr>
        </a:p>
      </xdr:txBody>
    </xdr:sp>
    <xdr:clientData/>
  </xdr:twoCellAnchor>
  <xdr:twoCellAnchor>
    <xdr:from>
      <xdr:col>72</xdr:col>
      <xdr:colOff>2520</xdr:colOff>
      <xdr:row>77</xdr:row>
      <xdr:rowOff>15840</xdr:rowOff>
    </xdr:from>
    <xdr:to>
      <xdr:col>76</xdr:col>
      <xdr:colOff>114120</xdr:colOff>
      <xdr:row>78</xdr:row>
      <xdr:rowOff>12240</xdr:rowOff>
    </xdr:to>
    <xdr:sp macro="" textlink="">
      <xdr:nvSpPr>
        <xdr:cNvPr id="630" name="直線コネクタ 629"/>
        <xdr:cNvSpPr/>
      </xdr:nvSpPr>
      <xdr:spPr>
        <a:xfrm>
          <a:off x="13718520" y="13217490"/>
          <a:ext cx="873600" cy="16785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78</xdr:row>
      <xdr:rowOff>57960</xdr:rowOff>
    </xdr:from>
    <xdr:to>
      <xdr:col>76</xdr:col>
      <xdr:colOff>164520</xdr:colOff>
      <xdr:row>78</xdr:row>
      <xdr:rowOff>159120</xdr:rowOff>
    </xdr:to>
    <xdr:sp macro="" textlink="">
      <xdr:nvSpPr>
        <xdr:cNvPr id="631" name="フローチャート: 判断 630"/>
        <xdr:cNvSpPr/>
      </xdr:nvSpPr>
      <xdr:spPr>
        <a:xfrm>
          <a:off x="14541360" y="134310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79</xdr:row>
      <xdr:rowOff>-360</xdr:rowOff>
    </xdr:from>
    <xdr:to>
      <xdr:col>78</xdr:col>
      <xdr:colOff>11160</xdr:colOff>
      <xdr:row>80</xdr:row>
      <xdr:rowOff>45720</xdr:rowOff>
    </xdr:to>
    <xdr:sp macro="" textlink="">
      <xdr:nvSpPr>
        <xdr:cNvPr id="632" name="テキスト ボックス 631"/>
        <xdr:cNvSpPr/>
      </xdr:nvSpPr>
      <xdr:spPr>
        <a:xfrm>
          <a:off x="14361300" y="1354419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1,408</a:t>
          </a:r>
          <a:endParaRPr lang="en-US" sz="1000" b="0" strike="noStrike" spc="-1">
            <a:latin typeface="Times New Roman"/>
          </a:endParaRPr>
        </a:p>
      </xdr:txBody>
    </xdr:sp>
    <xdr:clientData/>
  </xdr:twoCellAnchor>
  <xdr:twoCellAnchor>
    <xdr:from>
      <xdr:col>67</xdr:col>
      <xdr:colOff>50760</xdr:colOff>
      <xdr:row>74</xdr:row>
      <xdr:rowOff>150480</xdr:rowOff>
    </xdr:from>
    <xdr:to>
      <xdr:col>72</xdr:col>
      <xdr:colOff>2520</xdr:colOff>
      <xdr:row>77</xdr:row>
      <xdr:rowOff>15840</xdr:rowOff>
    </xdr:to>
    <xdr:sp macro="" textlink="">
      <xdr:nvSpPr>
        <xdr:cNvPr id="633" name="直線コネクタ 632"/>
        <xdr:cNvSpPr/>
      </xdr:nvSpPr>
      <xdr:spPr>
        <a:xfrm>
          <a:off x="12814260" y="12837780"/>
          <a:ext cx="904260" cy="37971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78</xdr:row>
      <xdr:rowOff>128160</xdr:rowOff>
    </xdr:from>
    <xdr:to>
      <xdr:col>72</xdr:col>
      <xdr:colOff>37800</xdr:colOff>
      <xdr:row>79</xdr:row>
      <xdr:rowOff>57960</xdr:rowOff>
    </xdr:to>
    <xdr:sp macro="" textlink="">
      <xdr:nvSpPr>
        <xdr:cNvPr id="634" name="フローチャート: 判断 633"/>
        <xdr:cNvSpPr/>
      </xdr:nvSpPr>
      <xdr:spPr>
        <a:xfrm>
          <a:off x="13652580" y="1350126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7560</xdr:colOff>
      <xdr:row>79</xdr:row>
      <xdr:rowOff>69840</xdr:rowOff>
    </xdr:from>
    <xdr:to>
      <xdr:col>73</xdr:col>
      <xdr:colOff>29880</xdr:colOff>
      <xdr:row>80</xdr:row>
      <xdr:rowOff>115920</xdr:rowOff>
    </xdr:to>
    <xdr:sp macro="" textlink="">
      <xdr:nvSpPr>
        <xdr:cNvPr id="635" name="テキスト ボックス 634"/>
        <xdr:cNvSpPr/>
      </xdr:nvSpPr>
      <xdr:spPr>
        <a:xfrm>
          <a:off x="13533060" y="13614390"/>
          <a:ext cx="4033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487</a:t>
          </a:r>
          <a:endParaRPr lang="en-US" sz="1000" b="0" strike="noStrike" spc="-1">
            <a:latin typeface="Times New Roman"/>
          </a:endParaRPr>
        </a:p>
      </xdr:txBody>
    </xdr:sp>
    <xdr:clientData/>
  </xdr:twoCellAnchor>
  <xdr:twoCellAnchor>
    <xdr:from>
      <xdr:col>67</xdr:col>
      <xdr:colOff>0</xdr:colOff>
      <xdr:row>78</xdr:row>
      <xdr:rowOff>123120</xdr:rowOff>
    </xdr:from>
    <xdr:to>
      <xdr:col>67</xdr:col>
      <xdr:colOff>101160</xdr:colOff>
      <xdr:row>79</xdr:row>
      <xdr:rowOff>52920</xdr:rowOff>
    </xdr:to>
    <xdr:sp macro="" textlink="">
      <xdr:nvSpPr>
        <xdr:cNvPr id="636" name="フローチャート: 判断 635"/>
        <xdr:cNvSpPr/>
      </xdr:nvSpPr>
      <xdr:spPr>
        <a:xfrm>
          <a:off x="12763500" y="13496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55080</xdr:colOff>
      <xdr:row>79</xdr:row>
      <xdr:rowOff>64800</xdr:rowOff>
    </xdr:from>
    <xdr:to>
      <xdr:col>68</xdr:col>
      <xdr:colOff>77760</xdr:colOff>
      <xdr:row>80</xdr:row>
      <xdr:rowOff>110880</xdr:rowOff>
    </xdr:to>
    <xdr:sp macro="" textlink="">
      <xdr:nvSpPr>
        <xdr:cNvPr id="637" name="テキスト ボックス 636"/>
        <xdr:cNvSpPr/>
      </xdr:nvSpPr>
      <xdr:spPr>
        <a:xfrm>
          <a:off x="12628080" y="13609350"/>
          <a:ext cx="4036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552</a:t>
          </a:r>
          <a:endParaRPr lang="en-US" sz="1000" b="0" strike="noStrike" spc="-1">
            <a:latin typeface="Times New Roman"/>
          </a:endParaRPr>
        </a:p>
      </xdr:txBody>
    </xdr:sp>
    <xdr:clientData/>
  </xdr:twoCellAnchor>
  <xdr:twoCellAnchor editAs="oneCell">
    <xdr:from>
      <xdr:col>84</xdr:col>
      <xdr:colOff>127080</xdr:colOff>
      <xdr:row>81</xdr:row>
      <xdr:rowOff>100440</xdr:rowOff>
    </xdr:from>
    <xdr:to>
      <xdr:col>89</xdr:col>
      <xdr:colOff>15480</xdr:colOff>
      <xdr:row>82</xdr:row>
      <xdr:rowOff>146880</xdr:rowOff>
    </xdr:to>
    <xdr:sp macro="" textlink="">
      <xdr:nvSpPr>
        <xdr:cNvPr id="638" name="テキスト ボックス 637"/>
        <xdr:cNvSpPr/>
      </xdr:nvSpPr>
      <xdr:spPr>
        <a:xfrm>
          <a:off x="16129080" y="13987890"/>
          <a:ext cx="8409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80</xdr:col>
      <xdr:colOff>50760</xdr:colOff>
      <xdr:row>81</xdr:row>
      <xdr:rowOff>100440</xdr:rowOff>
    </xdr:from>
    <xdr:to>
      <xdr:col>84</xdr:col>
      <xdr:colOff>114120</xdr:colOff>
      <xdr:row>82</xdr:row>
      <xdr:rowOff>146880</xdr:rowOff>
    </xdr:to>
    <xdr:sp macro="" textlink="">
      <xdr:nvSpPr>
        <xdr:cNvPr id="639" name="テキスト ボックス 638"/>
        <xdr:cNvSpPr/>
      </xdr:nvSpPr>
      <xdr:spPr>
        <a:xfrm>
          <a:off x="1529076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75</xdr:col>
      <xdr:colOff>114480</xdr:colOff>
      <xdr:row>81</xdr:row>
      <xdr:rowOff>100440</xdr:rowOff>
    </xdr:from>
    <xdr:to>
      <xdr:col>80</xdr:col>
      <xdr:colOff>3240</xdr:colOff>
      <xdr:row>82</xdr:row>
      <xdr:rowOff>146880</xdr:rowOff>
    </xdr:to>
    <xdr:sp macro="" textlink="">
      <xdr:nvSpPr>
        <xdr:cNvPr id="640" name="テキスト ボックス 639"/>
        <xdr:cNvSpPr/>
      </xdr:nvSpPr>
      <xdr:spPr>
        <a:xfrm>
          <a:off x="14401980" y="13987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71</xdr:col>
      <xdr:colOff>3240</xdr:colOff>
      <xdr:row>81</xdr:row>
      <xdr:rowOff>100440</xdr:rowOff>
    </xdr:from>
    <xdr:to>
      <xdr:col>75</xdr:col>
      <xdr:colOff>66240</xdr:colOff>
      <xdr:row>82</xdr:row>
      <xdr:rowOff>146880</xdr:rowOff>
    </xdr:to>
    <xdr:sp macro="" textlink="">
      <xdr:nvSpPr>
        <xdr:cNvPr id="641" name="テキスト ボックス 640"/>
        <xdr:cNvSpPr/>
      </xdr:nvSpPr>
      <xdr:spPr>
        <a:xfrm>
          <a:off x="13528740" y="13987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66</xdr:col>
      <xdr:colOff>50760</xdr:colOff>
      <xdr:row>81</xdr:row>
      <xdr:rowOff>100440</xdr:rowOff>
    </xdr:from>
    <xdr:to>
      <xdr:col>70</xdr:col>
      <xdr:colOff>114120</xdr:colOff>
      <xdr:row>82</xdr:row>
      <xdr:rowOff>146880</xdr:rowOff>
    </xdr:to>
    <xdr:sp macro="" textlink="">
      <xdr:nvSpPr>
        <xdr:cNvPr id="642" name="テキスト ボックス 641"/>
        <xdr:cNvSpPr/>
      </xdr:nvSpPr>
      <xdr:spPr>
        <a:xfrm>
          <a:off x="12623760" y="13987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85</xdr:col>
      <xdr:colOff>76320</xdr:colOff>
      <xdr:row>76</xdr:row>
      <xdr:rowOff>49320</xdr:rowOff>
    </xdr:from>
    <xdr:to>
      <xdr:col>86</xdr:col>
      <xdr:colOff>2880</xdr:colOff>
      <xdr:row>76</xdr:row>
      <xdr:rowOff>150480</xdr:rowOff>
    </xdr:to>
    <xdr:sp macro="" textlink="">
      <xdr:nvSpPr>
        <xdr:cNvPr id="643" name="楕円 642"/>
        <xdr:cNvSpPr/>
      </xdr:nvSpPr>
      <xdr:spPr>
        <a:xfrm>
          <a:off x="16268820" y="13079520"/>
          <a:ext cx="1170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7200</xdr:colOff>
      <xdr:row>75</xdr:row>
      <xdr:rowOff>92520</xdr:rowOff>
    </xdr:from>
    <xdr:to>
      <xdr:col>88</xdr:col>
      <xdr:colOff>118800</xdr:colOff>
      <xdr:row>76</xdr:row>
      <xdr:rowOff>138600</xdr:rowOff>
    </xdr:to>
    <xdr:sp macro="" textlink="">
      <xdr:nvSpPr>
        <xdr:cNvPr id="644" name="災害復旧費該当値テキスト"/>
        <xdr:cNvSpPr/>
      </xdr:nvSpPr>
      <xdr:spPr>
        <a:xfrm>
          <a:off x="16390200" y="12951270"/>
          <a:ext cx="492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6,020</a:t>
          </a:r>
          <a:endParaRPr lang="en-US" sz="1000" b="0" strike="noStrike" spc="-1">
            <a:latin typeface="Times New Roman"/>
          </a:endParaRPr>
        </a:p>
      </xdr:txBody>
    </xdr:sp>
    <xdr:clientData/>
  </xdr:twoCellAnchor>
  <xdr:twoCellAnchor>
    <xdr:from>
      <xdr:col>81</xdr:col>
      <xdr:colOff>0</xdr:colOff>
      <xdr:row>77</xdr:row>
      <xdr:rowOff>15840</xdr:rowOff>
    </xdr:from>
    <xdr:to>
      <xdr:col>81</xdr:col>
      <xdr:colOff>101160</xdr:colOff>
      <xdr:row>77</xdr:row>
      <xdr:rowOff>117000</xdr:rowOff>
    </xdr:to>
    <xdr:sp macro="" textlink="">
      <xdr:nvSpPr>
        <xdr:cNvPr id="645" name="楕円 644"/>
        <xdr:cNvSpPr/>
      </xdr:nvSpPr>
      <xdr:spPr>
        <a:xfrm>
          <a:off x="15430500" y="1321749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75</xdr:row>
      <xdr:rowOff>154800</xdr:rowOff>
    </xdr:from>
    <xdr:to>
      <xdr:col>82</xdr:col>
      <xdr:colOff>122400</xdr:colOff>
      <xdr:row>77</xdr:row>
      <xdr:rowOff>29520</xdr:rowOff>
    </xdr:to>
    <xdr:sp macro="" textlink="">
      <xdr:nvSpPr>
        <xdr:cNvPr id="646" name="テキスト ボックス 645"/>
        <xdr:cNvSpPr/>
      </xdr:nvSpPr>
      <xdr:spPr>
        <a:xfrm>
          <a:off x="15250440" y="13013550"/>
          <a:ext cx="49296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4,207</a:t>
          </a:r>
          <a:endParaRPr lang="en-US" sz="1000" b="0" strike="noStrike" spc="-1">
            <a:latin typeface="Times New Roman"/>
          </a:endParaRPr>
        </a:p>
      </xdr:txBody>
    </xdr:sp>
    <xdr:clientData/>
  </xdr:twoCellAnchor>
  <xdr:twoCellAnchor>
    <xdr:from>
      <xdr:col>76</xdr:col>
      <xdr:colOff>63360</xdr:colOff>
      <xdr:row>77</xdr:row>
      <xdr:rowOff>133200</xdr:rowOff>
    </xdr:from>
    <xdr:to>
      <xdr:col>76</xdr:col>
      <xdr:colOff>164520</xdr:colOff>
      <xdr:row>78</xdr:row>
      <xdr:rowOff>63000</xdr:rowOff>
    </xdr:to>
    <xdr:sp macro="" textlink="">
      <xdr:nvSpPr>
        <xdr:cNvPr id="647" name="楕円 646"/>
        <xdr:cNvSpPr/>
      </xdr:nvSpPr>
      <xdr:spPr>
        <a:xfrm>
          <a:off x="14541360" y="1333485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76</xdr:row>
      <xdr:rowOff>100440</xdr:rowOff>
    </xdr:from>
    <xdr:to>
      <xdr:col>78</xdr:col>
      <xdr:colOff>11160</xdr:colOff>
      <xdr:row>77</xdr:row>
      <xdr:rowOff>146880</xdr:rowOff>
    </xdr:to>
    <xdr:sp macro="" textlink="">
      <xdr:nvSpPr>
        <xdr:cNvPr id="648" name="テキスト ボックス 647"/>
        <xdr:cNvSpPr/>
      </xdr:nvSpPr>
      <xdr:spPr>
        <a:xfrm>
          <a:off x="14361300" y="1313064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2,668</a:t>
          </a:r>
          <a:endParaRPr lang="en-US" sz="1000" b="0" strike="noStrike" spc="-1">
            <a:latin typeface="Times New Roman"/>
          </a:endParaRPr>
        </a:p>
      </xdr:txBody>
    </xdr:sp>
    <xdr:clientData/>
  </xdr:twoCellAnchor>
  <xdr:twoCellAnchor>
    <xdr:from>
      <xdr:col>71</xdr:col>
      <xdr:colOff>127080</xdr:colOff>
      <xdr:row>76</xdr:row>
      <xdr:rowOff>136800</xdr:rowOff>
    </xdr:from>
    <xdr:to>
      <xdr:col>72</xdr:col>
      <xdr:colOff>37800</xdr:colOff>
      <xdr:row>77</xdr:row>
      <xdr:rowOff>66600</xdr:rowOff>
    </xdr:to>
    <xdr:sp macro="" textlink="">
      <xdr:nvSpPr>
        <xdr:cNvPr id="649" name="楕円 648"/>
        <xdr:cNvSpPr/>
      </xdr:nvSpPr>
      <xdr:spPr>
        <a:xfrm>
          <a:off x="13652580" y="1316700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75</xdr:row>
      <xdr:rowOff>104040</xdr:rowOff>
    </xdr:from>
    <xdr:to>
      <xdr:col>73</xdr:col>
      <xdr:colOff>74520</xdr:colOff>
      <xdr:row>76</xdr:row>
      <xdr:rowOff>150120</xdr:rowOff>
    </xdr:to>
    <xdr:sp macro="" textlink="">
      <xdr:nvSpPr>
        <xdr:cNvPr id="650" name="テキスト ボックス 649"/>
        <xdr:cNvSpPr/>
      </xdr:nvSpPr>
      <xdr:spPr>
        <a:xfrm>
          <a:off x="13472520" y="12962790"/>
          <a:ext cx="5085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4,871</a:t>
          </a:r>
          <a:endParaRPr lang="en-US" sz="1000" b="0" strike="noStrike" spc="-1">
            <a:latin typeface="Times New Roman"/>
          </a:endParaRPr>
        </a:p>
      </xdr:txBody>
    </xdr:sp>
    <xdr:clientData/>
  </xdr:twoCellAnchor>
  <xdr:twoCellAnchor>
    <xdr:from>
      <xdr:col>67</xdr:col>
      <xdr:colOff>0</xdr:colOff>
      <xdr:row>74</xdr:row>
      <xdr:rowOff>100080</xdr:rowOff>
    </xdr:from>
    <xdr:to>
      <xdr:col>67</xdr:col>
      <xdr:colOff>101160</xdr:colOff>
      <xdr:row>75</xdr:row>
      <xdr:rowOff>29880</xdr:rowOff>
    </xdr:to>
    <xdr:sp macro="" textlink="">
      <xdr:nvSpPr>
        <xdr:cNvPr id="651" name="楕円 650"/>
        <xdr:cNvSpPr/>
      </xdr:nvSpPr>
      <xdr:spPr>
        <a:xfrm>
          <a:off x="12763500" y="1278738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73</xdr:row>
      <xdr:rowOff>67320</xdr:rowOff>
    </xdr:from>
    <xdr:to>
      <xdr:col>68</xdr:col>
      <xdr:colOff>122400</xdr:colOff>
      <xdr:row>74</xdr:row>
      <xdr:rowOff>113760</xdr:rowOff>
    </xdr:to>
    <xdr:sp macro="" textlink="">
      <xdr:nvSpPr>
        <xdr:cNvPr id="652" name="テキスト ボックス 651"/>
        <xdr:cNvSpPr/>
      </xdr:nvSpPr>
      <xdr:spPr>
        <a:xfrm>
          <a:off x="12583440" y="12583170"/>
          <a:ext cx="492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9,854</a:t>
          </a:r>
          <a:endParaRPr lang="en-US" sz="1000" b="0" strike="noStrike" spc="-1">
            <a:latin typeface="Times New Roman"/>
          </a:endParaRPr>
        </a:p>
      </xdr:txBody>
    </xdr:sp>
    <xdr:clientData/>
  </xdr:twoCellAnchor>
  <xdr:twoCellAnchor>
    <xdr:from>
      <xdr:col>65</xdr:col>
      <xdr:colOff>63360</xdr:colOff>
      <xdr:row>83</xdr:row>
      <xdr:rowOff>57240</xdr:rowOff>
    </xdr:from>
    <xdr:to>
      <xdr:col>90</xdr:col>
      <xdr:colOff>2880</xdr:colOff>
      <xdr:row>85</xdr:row>
      <xdr:rowOff>31320</xdr:rowOff>
    </xdr:to>
    <xdr:sp macro="" textlink="">
      <xdr:nvSpPr>
        <xdr:cNvPr id="653" name="正方形/長方形 652"/>
        <xdr:cNvSpPr/>
      </xdr:nvSpPr>
      <xdr:spPr>
        <a:xfrm>
          <a:off x="12445860" y="14287590"/>
          <a:ext cx="47020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174240</xdr:colOff>
      <xdr:row>86</xdr:row>
      <xdr:rowOff>139320</xdr:rowOff>
    </xdr:to>
    <xdr:sp macro="" textlink="">
      <xdr:nvSpPr>
        <xdr:cNvPr id="654" name="正方形/長方形 653"/>
        <xdr:cNvSpPr/>
      </xdr:nvSpPr>
      <xdr:spPr>
        <a:xfrm>
          <a:off x="12573000" y="14630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174240</xdr:colOff>
      <xdr:row>87</xdr:row>
      <xdr:rowOff>171360</xdr:rowOff>
    </xdr:to>
    <xdr:sp macro="" textlink="">
      <xdr:nvSpPr>
        <xdr:cNvPr id="655" name="正方形/長方形 654"/>
        <xdr:cNvSpPr/>
      </xdr:nvSpPr>
      <xdr:spPr>
        <a:xfrm>
          <a:off x="12573000" y="14833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4/51</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656" name="正方形/長方形 655"/>
        <xdr:cNvSpPr/>
      </xdr:nvSpPr>
      <xdr:spPr>
        <a:xfrm>
          <a:off x="1358886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63000</xdr:colOff>
      <xdr:row>87</xdr:row>
      <xdr:rowOff>171360</xdr:rowOff>
    </xdr:to>
    <xdr:sp macro="" textlink="">
      <xdr:nvSpPr>
        <xdr:cNvPr id="657" name="正方形/長方形 656"/>
        <xdr:cNvSpPr/>
      </xdr:nvSpPr>
      <xdr:spPr>
        <a:xfrm>
          <a:off x="1358886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42,337</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658" name="正方形/長方形 657"/>
        <xdr:cNvSpPr/>
      </xdr:nvSpPr>
      <xdr:spPr>
        <a:xfrm>
          <a:off x="14731860" y="14630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63000</xdr:colOff>
      <xdr:row>87</xdr:row>
      <xdr:rowOff>171360</xdr:rowOff>
    </xdr:to>
    <xdr:sp macro="" textlink="">
      <xdr:nvSpPr>
        <xdr:cNvPr id="659" name="正方形/長方形 658"/>
        <xdr:cNvSpPr/>
      </xdr:nvSpPr>
      <xdr:spPr>
        <a:xfrm>
          <a:off x="14731860" y="14833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60,405</a:t>
          </a:r>
          <a:endParaRPr lang="en-US" sz="1200" b="0" strike="noStrike" spc="-1">
            <a:latin typeface="Times New Roman"/>
          </a:endParaRPr>
        </a:p>
      </xdr:txBody>
    </xdr:sp>
    <xdr:clientData/>
  </xdr:twoCellAnchor>
  <xdr:twoCellAnchor>
    <xdr:from>
      <xdr:col>65</xdr:col>
      <xdr:colOff>63360</xdr:colOff>
      <xdr:row>88</xdr:row>
      <xdr:rowOff>25560</xdr:rowOff>
    </xdr:from>
    <xdr:to>
      <xdr:col>90</xdr:col>
      <xdr:colOff>2880</xdr:colOff>
      <xdr:row>101</xdr:row>
      <xdr:rowOff>82440</xdr:rowOff>
    </xdr:to>
    <xdr:sp macro="" textlink="">
      <xdr:nvSpPr>
        <xdr:cNvPr id="660" name="正方形/長方形 659"/>
        <xdr:cNvSpPr/>
      </xdr:nvSpPr>
      <xdr:spPr>
        <a:xfrm>
          <a:off x="12445860" y="15113160"/>
          <a:ext cx="47020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26640</xdr:rowOff>
    </xdr:to>
    <xdr:sp macro="" textlink="">
      <xdr:nvSpPr>
        <xdr:cNvPr id="661" name="テキスト ボックス 660"/>
        <xdr:cNvSpPr/>
      </xdr:nvSpPr>
      <xdr:spPr>
        <a:xfrm>
          <a:off x="12410580" y="14922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101</xdr:row>
      <xdr:rowOff>82440</xdr:rowOff>
    </xdr:from>
    <xdr:to>
      <xdr:col>90</xdr:col>
      <xdr:colOff>2880</xdr:colOff>
      <xdr:row>101</xdr:row>
      <xdr:rowOff>82440</xdr:rowOff>
    </xdr:to>
    <xdr:sp macro="" textlink="">
      <xdr:nvSpPr>
        <xdr:cNvPr id="662" name="直線コネクタ 661"/>
        <xdr:cNvSpPr/>
      </xdr:nvSpPr>
      <xdr:spPr>
        <a:xfrm>
          <a:off x="12445860" y="173988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100</xdr:row>
      <xdr:rowOff>132120</xdr:rowOff>
    </xdr:from>
    <xdr:to>
      <xdr:col>65</xdr:col>
      <xdr:colOff>77040</xdr:colOff>
      <xdr:row>102</xdr:row>
      <xdr:rowOff>7200</xdr:rowOff>
    </xdr:to>
    <xdr:sp macro="" textlink="">
      <xdr:nvSpPr>
        <xdr:cNvPr id="663" name="テキスト ボックス 662"/>
        <xdr:cNvSpPr/>
      </xdr:nvSpPr>
      <xdr:spPr>
        <a:xfrm>
          <a:off x="12198840" y="17277120"/>
          <a:ext cx="2607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99</xdr:row>
      <xdr:rowOff>98640</xdr:rowOff>
    </xdr:from>
    <xdr:to>
      <xdr:col>90</xdr:col>
      <xdr:colOff>2880</xdr:colOff>
      <xdr:row>99</xdr:row>
      <xdr:rowOff>98640</xdr:rowOff>
    </xdr:to>
    <xdr:sp macro="" textlink="">
      <xdr:nvSpPr>
        <xdr:cNvPr id="664" name="直線コネクタ 663"/>
        <xdr:cNvSpPr/>
      </xdr:nvSpPr>
      <xdr:spPr>
        <a:xfrm>
          <a:off x="12445860" y="1707219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98</xdr:row>
      <xdr:rowOff>148680</xdr:rowOff>
    </xdr:from>
    <xdr:to>
      <xdr:col>65</xdr:col>
      <xdr:colOff>107640</xdr:colOff>
      <xdr:row>100</xdr:row>
      <xdr:rowOff>23400</xdr:rowOff>
    </xdr:to>
    <xdr:sp macro="" textlink="">
      <xdr:nvSpPr>
        <xdr:cNvPr id="665" name="テキスト ボックス 664"/>
        <xdr:cNvSpPr/>
      </xdr:nvSpPr>
      <xdr:spPr>
        <a:xfrm>
          <a:off x="11917560" y="1695078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65</xdr:col>
      <xdr:colOff>63360</xdr:colOff>
      <xdr:row>97</xdr:row>
      <xdr:rowOff>115200</xdr:rowOff>
    </xdr:from>
    <xdr:to>
      <xdr:col>90</xdr:col>
      <xdr:colOff>2880</xdr:colOff>
      <xdr:row>97</xdr:row>
      <xdr:rowOff>115200</xdr:rowOff>
    </xdr:to>
    <xdr:sp macro="" textlink="">
      <xdr:nvSpPr>
        <xdr:cNvPr id="666" name="直線コネクタ 665"/>
        <xdr:cNvSpPr/>
      </xdr:nvSpPr>
      <xdr:spPr>
        <a:xfrm>
          <a:off x="12445860" y="1674585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96</xdr:row>
      <xdr:rowOff>164880</xdr:rowOff>
    </xdr:from>
    <xdr:to>
      <xdr:col>65</xdr:col>
      <xdr:colOff>107640</xdr:colOff>
      <xdr:row>98</xdr:row>
      <xdr:rowOff>39960</xdr:rowOff>
    </xdr:to>
    <xdr:sp macro="" textlink="">
      <xdr:nvSpPr>
        <xdr:cNvPr id="667" name="テキスト ボックス 666"/>
        <xdr:cNvSpPr/>
      </xdr:nvSpPr>
      <xdr:spPr>
        <a:xfrm>
          <a:off x="11917560" y="1662408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95</xdr:row>
      <xdr:rowOff>131400</xdr:rowOff>
    </xdr:from>
    <xdr:to>
      <xdr:col>90</xdr:col>
      <xdr:colOff>2880</xdr:colOff>
      <xdr:row>95</xdr:row>
      <xdr:rowOff>131400</xdr:rowOff>
    </xdr:to>
    <xdr:sp macro="" textlink="">
      <xdr:nvSpPr>
        <xdr:cNvPr id="668" name="直線コネクタ 667"/>
        <xdr:cNvSpPr/>
      </xdr:nvSpPr>
      <xdr:spPr>
        <a:xfrm>
          <a:off x="12445860" y="1641915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95</xdr:row>
      <xdr:rowOff>10080</xdr:rowOff>
    </xdr:from>
    <xdr:to>
      <xdr:col>65</xdr:col>
      <xdr:colOff>107640</xdr:colOff>
      <xdr:row>96</xdr:row>
      <xdr:rowOff>56160</xdr:rowOff>
    </xdr:to>
    <xdr:sp macro="" textlink="">
      <xdr:nvSpPr>
        <xdr:cNvPr id="669" name="テキスト ボックス 668"/>
        <xdr:cNvSpPr/>
      </xdr:nvSpPr>
      <xdr:spPr>
        <a:xfrm>
          <a:off x="11917560" y="162978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65</xdr:col>
      <xdr:colOff>63360</xdr:colOff>
      <xdr:row>93</xdr:row>
      <xdr:rowOff>147600</xdr:rowOff>
    </xdr:from>
    <xdr:to>
      <xdr:col>90</xdr:col>
      <xdr:colOff>2880</xdr:colOff>
      <xdr:row>93</xdr:row>
      <xdr:rowOff>147600</xdr:rowOff>
    </xdr:to>
    <xdr:sp macro="" textlink="">
      <xdr:nvSpPr>
        <xdr:cNvPr id="670" name="直線コネクタ 669"/>
        <xdr:cNvSpPr/>
      </xdr:nvSpPr>
      <xdr:spPr>
        <a:xfrm>
          <a:off x="12445860" y="1609245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93</xdr:row>
      <xdr:rowOff>26280</xdr:rowOff>
    </xdr:from>
    <xdr:to>
      <xdr:col>65</xdr:col>
      <xdr:colOff>107640</xdr:colOff>
      <xdr:row>94</xdr:row>
      <xdr:rowOff>72720</xdr:rowOff>
    </xdr:to>
    <xdr:sp macro="" textlink="">
      <xdr:nvSpPr>
        <xdr:cNvPr id="671" name="テキスト ボックス 670"/>
        <xdr:cNvSpPr/>
      </xdr:nvSpPr>
      <xdr:spPr>
        <a:xfrm>
          <a:off x="11917560" y="1597113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91</xdr:row>
      <xdr:rowOff>164160</xdr:rowOff>
    </xdr:from>
    <xdr:to>
      <xdr:col>90</xdr:col>
      <xdr:colOff>2880</xdr:colOff>
      <xdr:row>91</xdr:row>
      <xdr:rowOff>164160</xdr:rowOff>
    </xdr:to>
    <xdr:sp macro="" textlink="">
      <xdr:nvSpPr>
        <xdr:cNvPr id="672" name="直線コネクタ 671"/>
        <xdr:cNvSpPr/>
      </xdr:nvSpPr>
      <xdr:spPr>
        <a:xfrm>
          <a:off x="12445860" y="1576611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91</xdr:row>
      <xdr:rowOff>42480</xdr:rowOff>
    </xdr:from>
    <xdr:to>
      <xdr:col>65</xdr:col>
      <xdr:colOff>107640</xdr:colOff>
      <xdr:row>92</xdr:row>
      <xdr:rowOff>88560</xdr:rowOff>
    </xdr:to>
    <xdr:sp macro="" textlink="">
      <xdr:nvSpPr>
        <xdr:cNvPr id="673" name="テキスト ボックス 672"/>
        <xdr:cNvSpPr/>
      </xdr:nvSpPr>
      <xdr:spPr>
        <a:xfrm>
          <a:off x="11917560" y="156444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65</xdr:col>
      <xdr:colOff>63360</xdr:colOff>
      <xdr:row>90</xdr:row>
      <xdr:rowOff>9000</xdr:rowOff>
    </xdr:from>
    <xdr:to>
      <xdr:col>90</xdr:col>
      <xdr:colOff>2880</xdr:colOff>
      <xdr:row>90</xdr:row>
      <xdr:rowOff>9000</xdr:rowOff>
    </xdr:to>
    <xdr:sp macro="" textlink="">
      <xdr:nvSpPr>
        <xdr:cNvPr id="674" name="直線コネクタ 673"/>
        <xdr:cNvSpPr/>
      </xdr:nvSpPr>
      <xdr:spPr>
        <a:xfrm>
          <a:off x="12445860" y="154395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89</xdr:row>
      <xdr:rowOff>58680</xdr:rowOff>
    </xdr:from>
    <xdr:to>
      <xdr:col>65</xdr:col>
      <xdr:colOff>107640</xdr:colOff>
      <xdr:row>90</xdr:row>
      <xdr:rowOff>105120</xdr:rowOff>
    </xdr:to>
    <xdr:sp macro="" textlink="">
      <xdr:nvSpPr>
        <xdr:cNvPr id="675" name="テキスト ボックス 674"/>
        <xdr:cNvSpPr/>
      </xdr:nvSpPr>
      <xdr:spPr>
        <a:xfrm>
          <a:off x="11917560" y="1531773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88</xdr:row>
      <xdr:rowOff>25200</xdr:rowOff>
    </xdr:from>
    <xdr:to>
      <xdr:col>90</xdr:col>
      <xdr:colOff>2880</xdr:colOff>
      <xdr:row>88</xdr:row>
      <xdr:rowOff>25200</xdr:rowOff>
    </xdr:to>
    <xdr:sp macro="" textlink="">
      <xdr:nvSpPr>
        <xdr:cNvPr id="676" name="直線コネクタ 675"/>
        <xdr:cNvSpPr/>
      </xdr:nvSpPr>
      <xdr:spPr>
        <a:xfrm>
          <a:off x="12445860" y="15112800"/>
          <a:ext cx="47020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87</xdr:row>
      <xdr:rowOff>75240</xdr:rowOff>
    </xdr:from>
    <xdr:to>
      <xdr:col>65</xdr:col>
      <xdr:colOff>107640</xdr:colOff>
      <xdr:row>88</xdr:row>
      <xdr:rowOff>121320</xdr:rowOff>
    </xdr:to>
    <xdr:sp macro="" textlink="">
      <xdr:nvSpPr>
        <xdr:cNvPr id="677" name="テキスト ボックス 676"/>
        <xdr:cNvSpPr/>
      </xdr:nvSpPr>
      <xdr:spPr>
        <a:xfrm>
          <a:off x="11917560" y="1499139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Times New Roman"/>
          </a:endParaRPr>
        </a:p>
      </xdr:txBody>
    </xdr:sp>
    <xdr:clientData/>
  </xdr:twoCellAnchor>
  <xdr:twoCellAnchor>
    <xdr:from>
      <xdr:col>65</xdr:col>
      <xdr:colOff>63360</xdr:colOff>
      <xdr:row>88</xdr:row>
      <xdr:rowOff>25560</xdr:rowOff>
    </xdr:from>
    <xdr:to>
      <xdr:col>90</xdr:col>
      <xdr:colOff>2880</xdr:colOff>
      <xdr:row>101</xdr:row>
      <xdr:rowOff>82440</xdr:rowOff>
    </xdr:to>
    <xdr:sp macro="" textlink="">
      <xdr:nvSpPr>
        <xdr:cNvPr id="678" name="公債費グラフ枠"/>
        <xdr:cNvSpPr/>
      </xdr:nvSpPr>
      <xdr:spPr>
        <a:xfrm>
          <a:off x="12445860" y="15113160"/>
          <a:ext cx="47020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89</xdr:row>
      <xdr:rowOff>125640</xdr:rowOff>
    </xdr:from>
    <xdr:to>
      <xdr:col>85</xdr:col>
      <xdr:colOff>126360</xdr:colOff>
      <xdr:row>98</xdr:row>
      <xdr:rowOff>158040</xdr:rowOff>
    </xdr:to>
    <xdr:sp macro="" textlink="">
      <xdr:nvSpPr>
        <xdr:cNvPr id="679" name="直線コネクタ 678"/>
        <xdr:cNvSpPr/>
      </xdr:nvSpPr>
      <xdr:spPr>
        <a:xfrm flipV="1">
          <a:off x="16317420" y="15384690"/>
          <a:ext cx="1440" cy="157545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99</xdr:row>
      <xdr:rowOff>11160</xdr:rowOff>
    </xdr:from>
    <xdr:to>
      <xdr:col>89</xdr:col>
      <xdr:colOff>8280</xdr:colOff>
      <xdr:row>100</xdr:row>
      <xdr:rowOff>57240</xdr:rowOff>
    </xdr:to>
    <xdr:sp macro="" textlink="">
      <xdr:nvSpPr>
        <xdr:cNvPr id="680" name="公債費最小値テキスト"/>
        <xdr:cNvSpPr/>
      </xdr:nvSpPr>
      <xdr:spPr>
        <a:xfrm>
          <a:off x="16390560" y="1698471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13,435</a:t>
          </a:r>
          <a:endParaRPr lang="en-US" sz="1000" b="0" strike="noStrike" spc="-1">
            <a:latin typeface="Times New Roman"/>
          </a:endParaRPr>
        </a:p>
      </xdr:txBody>
    </xdr:sp>
    <xdr:clientData/>
  </xdr:twoCellAnchor>
  <xdr:twoCellAnchor>
    <xdr:from>
      <xdr:col>85</xdr:col>
      <xdr:colOff>37800</xdr:colOff>
      <xdr:row>98</xdr:row>
      <xdr:rowOff>158040</xdr:rowOff>
    </xdr:from>
    <xdr:to>
      <xdr:col>86</xdr:col>
      <xdr:colOff>25200</xdr:colOff>
      <xdr:row>98</xdr:row>
      <xdr:rowOff>158040</xdr:rowOff>
    </xdr:to>
    <xdr:sp macro="" textlink="">
      <xdr:nvSpPr>
        <xdr:cNvPr id="681" name="直線コネクタ 680"/>
        <xdr:cNvSpPr/>
      </xdr:nvSpPr>
      <xdr:spPr>
        <a:xfrm>
          <a:off x="16230300" y="1696014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88</xdr:row>
      <xdr:rowOff>92880</xdr:rowOff>
    </xdr:from>
    <xdr:to>
      <xdr:col>89</xdr:col>
      <xdr:colOff>8280</xdr:colOff>
      <xdr:row>89</xdr:row>
      <xdr:rowOff>139320</xdr:rowOff>
    </xdr:to>
    <xdr:sp macro="" textlink="">
      <xdr:nvSpPr>
        <xdr:cNvPr id="682" name="公債費最大値テキスト"/>
        <xdr:cNvSpPr/>
      </xdr:nvSpPr>
      <xdr:spPr>
        <a:xfrm>
          <a:off x="16390560" y="1518048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61,676</a:t>
          </a:r>
          <a:endParaRPr lang="en-US" sz="1000" b="0" strike="noStrike" spc="-1">
            <a:latin typeface="Times New Roman"/>
          </a:endParaRPr>
        </a:p>
      </xdr:txBody>
    </xdr:sp>
    <xdr:clientData/>
  </xdr:twoCellAnchor>
  <xdr:twoCellAnchor>
    <xdr:from>
      <xdr:col>85</xdr:col>
      <xdr:colOff>37800</xdr:colOff>
      <xdr:row>89</xdr:row>
      <xdr:rowOff>125640</xdr:rowOff>
    </xdr:from>
    <xdr:to>
      <xdr:col>86</xdr:col>
      <xdr:colOff>25200</xdr:colOff>
      <xdr:row>89</xdr:row>
      <xdr:rowOff>125640</xdr:rowOff>
    </xdr:to>
    <xdr:sp macro="" textlink="">
      <xdr:nvSpPr>
        <xdr:cNvPr id="683" name="直線コネクタ 682"/>
        <xdr:cNvSpPr/>
      </xdr:nvSpPr>
      <xdr:spPr>
        <a:xfrm>
          <a:off x="16230300" y="1538469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91</xdr:row>
      <xdr:rowOff>18360</xdr:rowOff>
    </xdr:from>
    <xdr:to>
      <xdr:col>85</xdr:col>
      <xdr:colOff>126720</xdr:colOff>
      <xdr:row>91</xdr:row>
      <xdr:rowOff>52560</xdr:rowOff>
    </xdr:to>
    <xdr:sp macro="" textlink="">
      <xdr:nvSpPr>
        <xdr:cNvPr id="684" name="直線コネクタ 683"/>
        <xdr:cNvSpPr/>
      </xdr:nvSpPr>
      <xdr:spPr>
        <a:xfrm flipV="1">
          <a:off x="15481260" y="15620310"/>
          <a:ext cx="83796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95</xdr:row>
      <xdr:rowOff>10080</xdr:rowOff>
    </xdr:from>
    <xdr:to>
      <xdr:col>89</xdr:col>
      <xdr:colOff>8280</xdr:colOff>
      <xdr:row>96</xdr:row>
      <xdr:rowOff>56160</xdr:rowOff>
    </xdr:to>
    <xdr:sp macro="" textlink="">
      <xdr:nvSpPr>
        <xdr:cNvPr id="685" name="公債費平均値テキスト"/>
        <xdr:cNvSpPr/>
      </xdr:nvSpPr>
      <xdr:spPr>
        <a:xfrm>
          <a:off x="16390560" y="1629783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32,138</a:t>
          </a:r>
          <a:endParaRPr lang="en-US" sz="1000" b="0" strike="noStrike" spc="-1">
            <a:latin typeface="Times New Roman"/>
          </a:endParaRPr>
        </a:p>
      </xdr:txBody>
    </xdr:sp>
    <xdr:clientData/>
  </xdr:twoCellAnchor>
  <xdr:twoCellAnchor>
    <xdr:from>
      <xdr:col>85</xdr:col>
      <xdr:colOff>76320</xdr:colOff>
      <xdr:row>95</xdr:row>
      <xdr:rowOff>10800</xdr:rowOff>
    </xdr:from>
    <xdr:to>
      <xdr:col>86</xdr:col>
      <xdr:colOff>2880</xdr:colOff>
      <xdr:row>95</xdr:row>
      <xdr:rowOff>111960</xdr:rowOff>
    </xdr:to>
    <xdr:sp macro="" textlink="">
      <xdr:nvSpPr>
        <xdr:cNvPr id="686" name="フローチャート: 判断 685"/>
        <xdr:cNvSpPr/>
      </xdr:nvSpPr>
      <xdr:spPr>
        <a:xfrm>
          <a:off x="16268820" y="16298550"/>
          <a:ext cx="1170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90</xdr:row>
      <xdr:rowOff>169920</xdr:rowOff>
    </xdr:from>
    <xdr:to>
      <xdr:col>81</xdr:col>
      <xdr:colOff>50760</xdr:colOff>
      <xdr:row>91</xdr:row>
      <xdr:rowOff>52560</xdr:rowOff>
    </xdr:to>
    <xdr:sp macro="" textlink="">
      <xdr:nvSpPr>
        <xdr:cNvPr id="687" name="直線コネクタ 686"/>
        <xdr:cNvSpPr/>
      </xdr:nvSpPr>
      <xdr:spPr>
        <a:xfrm>
          <a:off x="14592120" y="15600420"/>
          <a:ext cx="889140" cy="540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95</xdr:row>
      <xdr:rowOff>23040</xdr:rowOff>
    </xdr:from>
    <xdr:to>
      <xdr:col>81</xdr:col>
      <xdr:colOff>101160</xdr:colOff>
      <xdr:row>95</xdr:row>
      <xdr:rowOff>124200</xdr:rowOff>
    </xdr:to>
    <xdr:sp macro="" textlink="">
      <xdr:nvSpPr>
        <xdr:cNvPr id="688" name="フローチャート: 判断 687"/>
        <xdr:cNvSpPr/>
      </xdr:nvSpPr>
      <xdr:spPr>
        <a:xfrm>
          <a:off x="15430500" y="1631079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95</xdr:row>
      <xdr:rowOff>136440</xdr:rowOff>
    </xdr:from>
    <xdr:to>
      <xdr:col>82</xdr:col>
      <xdr:colOff>169920</xdr:colOff>
      <xdr:row>97</xdr:row>
      <xdr:rowOff>11160</xdr:rowOff>
    </xdr:to>
    <xdr:sp macro="" textlink="">
      <xdr:nvSpPr>
        <xdr:cNvPr id="689" name="テキスト ボックス 688"/>
        <xdr:cNvSpPr/>
      </xdr:nvSpPr>
      <xdr:spPr>
        <a:xfrm>
          <a:off x="15218340" y="16424190"/>
          <a:ext cx="572580" cy="2176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31,767</a:t>
          </a:r>
          <a:endParaRPr lang="en-US" sz="1000" b="0" strike="noStrike" spc="-1">
            <a:latin typeface="Times New Roman"/>
          </a:endParaRPr>
        </a:p>
      </xdr:txBody>
    </xdr:sp>
    <xdr:clientData/>
  </xdr:twoCellAnchor>
  <xdr:twoCellAnchor>
    <xdr:from>
      <xdr:col>72</xdr:col>
      <xdr:colOff>2520</xdr:colOff>
      <xdr:row>90</xdr:row>
      <xdr:rowOff>56160</xdr:rowOff>
    </xdr:from>
    <xdr:to>
      <xdr:col>76</xdr:col>
      <xdr:colOff>114120</xdr:colOff>
      <xdr:row>90</xdr:row>
      <xdr:rowOff>169920</xdr:rowOff>
    </xdr:to>
    <xdr:sp macro="" textlink="">
      <xdr:nvSpPr>
        <xdr:cNvPr id="690" name="直線コネクタ 689"/>
        <xdr:cNvSpPr/>
      </xdr:nvSpPr>
      <xdr:spPr>
        <a:xfrm>
          <a:off x="13718520" y="15486660"/>
          <a:ext cx="873600" cy="11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94</xdr:row>
      <xdr:rowOff>162000</xdr:rowOff>
    </xdr:from>
    <xdr:to>
      <xdr:col>76</xdr:col>
      <xdr:colOff>164520</xdr:colOff>
      <xdr:row>95</xdr:row>
      <xdr:rowOff>91800</xdr:rowOff>
    </xdr:to>
    <xdr:sp macro="" textlink="">
      <xdr:nvSpPr>
        <xdr:cNvPr id="691" name="フローチャート: 判断 690"/>
        <xdr:cNvSpPr/>
      </xdr:nvSpPr>
      <xdr:spPr>
        <a:xfrm>
          <a:off x="14541360" y="1627830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95</xdr:row>
      <xdr:rowOff>103680</xdr:rowOff>
    </xdr:from>
    <xdr:to>
      <xdr:col>78</xdr:col>
      <xdr:colOff>42840</xdr:colOff>
      <xdr:row>96</xdr:row>
      <xdr:rowOff>149760</xdr:rowOff>
    </xdr:to>
    <xdr:sp macro="" textlink="">
      <xdr:nvSpPr>
        <xdr:cNvPr id="692" name="テキスト ボックス 691"/>
        <xdr:cNvSpPr/>
      </xdr:nvSpPr>
      <xdr:spPr>
        <a:xfrm>
          <a:off x="14329260" y="1639143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32,764</a:t>
          </a:r>
          <a:endParaRPr lang="en-US" sz="1000" b="0" strike="noStrike" spc="-1">
            <a:latin typeface="Times New Roman"/>
          </a:endParaRPr>
        </a:p>
      </xdr:txBody>
    </xdr:sp>
    <xdr:clientData/>
  </xdr:twoCellAnchor>
  <xdr:twoCellAnchor>
    <xdr:from>
      <xdr:col>67</xdr:col>
      <xdr:colOff>50760</xdr:colOff>
      <xdr:row>89</xdr:row>
      <xdr:rowOff>168120</xdr:rowOff>
    </xdr:from>
    <xdr:to>
      <xdr:col>72</xdr:col>
      <xdr:colOff>2520</xdr:colOff>
      <xdr:row>90</xdr:row>
      <xdr:rowOff>56160</xdr:rowOff>
    </xdr:to>
    <xdr:sp macro="" textlink="">
      <xdr:nvSpPr>
        <xdr:cNvPr id="693" name="直線コネクタ 692"/>
        <xdr:cNvSpPr/>
      </xdr:nvSpPr>
      <xdr:spPr>
        <a:xfrm>
          <a:off x="12814260" y="15427170"/>
          <a:ext cx="904260" cy="5949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94</xdr:row>
      <xdr:rowOff>137880</xdr:rowOff>
    </xdr:from>
    <xdr:to>
      <xdr:col>72</xdr:col>
      <xdr:colOff>37800</xdr:colOff>
      <xdr:row>95</xdr:row>
      <xdr:rowOff>67680</xdr:rowOff>
    </xdr:to>
    <xdr:sp macro="" textlink="">
      <xdr:nvSpPr>
        <xdr:cNvPr id="694" name="フローチャート: 判断 693"/>
        <xdr:cNvSpPr/>
      </xdr:nvSpPr>
      <xdr:spPr>
        <a:xfrm>
          <a:off x="13652580" y="1625418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95</xdr:row>
      <xdr:rowOff>79920</xdr:rowOff>
    </xdr:from>
    <xdr:to>
      <xdr:col>73</xdr:col>
      <xdr:colOff>106200</xdr:colOff>
      <xdr:row>96</xdr:row>
      <xdr:rowOff>126000</xdr:rowOff>
    </xdr:to>
    <xdr:sp macro="" textlink="">
      <xdr:nvSpPr>
        <xdr:cNvPr id="695" name="テキスト ボックス 694"/>
        <xdr:cNvSpPr/>
      </xdr:nvSpPr>
      <xdr:spPr>
        <a:xfrm>
          <a:off x="13440480" y="16367670"/>
          <a:ext cx="57222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33,495</a:t>
          </a:r>
          <a:endParaRPr lang="en-US" sz="1000" b="0" strike="noStrike" spc="-1">
            <a:latin typeface="Times New Roman"/>
          </a:endParaRPr>
        </a:p>
      </xdr:txBody>
    </xdr:sp>
    <xdr:clientData/>
  </xdr:twoCellAnchor>
  <xdr:twoCellAnchor>
    <xdr:from>
      <xdr:col>67</xdr:col>
      <xdr:colOff>0</xdr:colOff>
      <xdr:row>94</xdr:row>
      <xdr:rowOff>94320</xdr:rowOff>
    </xdr:from>
    <xdr:to>
      <xdr:col>67</xdr:col>
      <xdr:colOff>101160</xdr:colOff>
      <xdr:row>95</xdr:row>
      <xdr:rowOff>24120</xdr:rowOff>
    </xdr:to>
    <xdr:sp macro="" textlink="">
      <xdr:nvSpPr>
        <xdr:cNvPr id="696" name="フローチャート: 判断 695"/>
        <xdr:cNvSpPr/>
      </xdr:nvSpPr>
      <xdr:spPr>
        <a:xfrm>
          <a:off x="12763500" y="162106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95</xdr:row>
      <xdr:rowOff>36000</xdr:rowOff>
    </xdr:from>
    <xdr:to>
      <xdr:col>68</xdr:col>
      <xdr:colOff>169920</xdr:colOff>
      <xdr:row>96</xdr:row>
      <xdr:rowOff>82080</xdr:rowOff>
    </xdr:to>
    <xdr:sp macro="" textlink="">
      <xdr:nvSpPr>
        <xdr:cNvPr id="697" name="テキスト ボックス 696"/>
        <xdr:cNvSpPr/>
      </xdr:nvSpPr>
      <xdr:spPr>
        <a:xfrm>
          <a:off x="12551340" y="16323750"/>
          <a:ext cx="57258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34,835</a:t>
          </a:r>
          <a:endParaRPr lang="en-US" sz="1000" b="0" strike="noStrike" spc="-1">
            <a:latin typeface="Times New Roman"/>
          </a:endParaRPr>
        </a:p>
      </xdr:txBody>
    </xdr:sp>
    <xdr:clientData/>
  </xdr:twoCellAnchor>
  <xdr:twoCellAnchor editAs="oneCell">
    <xdr:from>
      <xdr:col>84</xdr:col>
      <xdr:colOff>127080</xdr:colOff>
      <xdr:row>101</xdr:row>
      <xdr:rowOff>100440</xdr:rowOff>
    </xdr:from>
    <xdr:to>
      <xdr:col>89</xdr:col>
      <xdr:colOff>15480</xdr:colOff>
      <xdr:row>102</xdr:row>
      <xdr:rowOff>146880</xdr:rowOff>
    </xdr:to>
    <xdr:sp macro="" textlink="">
      <xdr:nvSpPr>
        <xdr:cNvPr id="698" name="テキスト ボックス 697"/>
        <xdr:cNvSpPr/>
      </xdr:nvSpPr>
      <xdr:spPr>
        <a:xfrm>
          <a:off x="16129080" y="17416890"/>
          <a:ext cx="8409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80</xdr:col>
      <xdr:colOff>50760</xdr:colOff>
      <xdr:row>101</xdr:row>
      <xdr:rowOff>100440</xdr:rowOff>
    </xdr:from>
    <xdr:to>
      <xdr:col>84</xdr:col>
      <xdr:colOff>114120</xdr:colOff>
      <xdr:row>102</xdr:row>
      <xdr:rowOff>146880</xdr:rowOff>
    </xdr:to>
    <xdr:sp macro="" textlink="">
      <xdr:nvSpPr>
        <xdr:cNvPr id="699" name="テキスト ボックス 698"/>
        <xdr:cNvSpPr/>
      </xdr:nvSpPr>
      <xdr:spPr>
        <a:xfrm>
          <a:off x="1529076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75</xdr:col>
      <xdr:colOff>114480</xdr:colOff>
      <xdr:row>101</xdr:row>
      <xdr:rowOff>100440</xdr:rowOff>
    </xdr:from>
    <xdr:to>
      <xdr:col>80</xdr:col>
      <xdr:colOff>3240</xdr:colOff>
      <xdr:row>102</xdr:row>
      <xdr:rowOff>146880</xdr:rowOff>
    </xdr:to>
    <xdr:sp macro="" textlink="">
      <xdr:nvSpPr>
        <xdr:cNvPr id="700" name="テキスト ボックス 699"/>
        <xdr:cNvSpPr/>
      </xdr:nvSpPr>
      <xdr:spPr>
        <a:xfrm>
          <a:off x="14401980" y="17416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71</xdr:col>
      <xdr:colOff>3240</xdr:colOff>
      <xdr:row>101</xdr:row>
      <xdr:rowOff>100440</xdr:rowOff>
    </xdr:from>
    <xdr:to>
      <xdr:col>75</xdr:col>
      <xdr:colOff>66240</xdr:colOff>
      <xdr:row>102</xdr:row>
      <xdr:rowOff>146880</xdr:rowOff>
    </xdr:to>
    <xdr:sp macro="" textlink="">
      <xdr:nvSpPr>
        <xdr:cNvPr id="701" name="テキスト ボックス 700"/>
        <xdr:cNvSpPr/>
      </xdr:nvSpPr>
      <xdr:spPr>
        <a:xfrm>
          <a:off x="13528740" y="17416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66</xdr:col>
      <xdr:colOff>50760</xdr:colOff>
      <xdr:row>101</xdr:row>
      <xdr:rowOff>100440</xdr:rowOff>
    </xdr:from>
    <xdr:to>
      <xdr:col>70</xdr:col>
      <xdr:colOff>114120</xdr:colOff>
      <xdr:row>102</xdr:row>
      <xdr:rowOff>146880</xdr:rowOff>
    </xdr:to>
    <xdr:sp macro="" textlink="">
      <xdr:nvSpPr>
        <xdr:cNvPr id="702" name="テキスト ボックス 701"/>
        <xdr:cNvSpPr/>
      </xdr:nvSpPr>
      <xdr:spPr>
        <a:xfrm>
          <a:off x="12623760" y="17416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85</xdr:col>
      <xdr:colOff>76320</xdr:colOff>
      <xdr:row>90</xdr:row>
      <xdr:rowOff>139320</xdr:rowOff>
    </xdr:from>
    <xdr:to>
      <xdr:col>86</xdr:col>
      <xdr:colOff>2880</xdr:colOff>
      <xdr:row>91</xdr:row>
      <xdr:rowOff>69120</xdr:rowOff>
    </xdr:to>
    <xdr:sp macro="" textlink="">
      <xdr:nvSpPr>
        <xdr:cNvPr id="703" name="楕円 702"/>
        <xdr:cNvSpPr/>
      </xdr:nvSpPr>
      <xdr:spPr>
        <a:xfrm>
          <a:off x="16268820" y="15569820"/>
          <a:ext cx="1170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90</xdr:row>
      <xdr:rowOff>11160</xdr:rowOff>
    </xdr:from>
    <xdr:to>
      <xdr:col>89</xdr:col>
      <xdr:colOff>8280</xdr:colOff>
      <xdr:row>91</xdr:row>
      <xdr:rowOff>57600</xdr:rowOff>
    </xdr:to>
    <xdr:sp macro="" textlink="">
      <xdr:nvSpPr>
        <xdr:cNvPr id="704" name="公債費該当値テキスト"/>
        <xdr:cNvSpPr/>
      </xdr:nvSpPr>
      <xdr:spPr>
        <a:xfrm>
          <a:off x="16390560" y="15441660"/>
          <a:ext cx="57222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54,458</a:t>
          </a:r>
          <a:endParaRPr lang="en-US" sz="1000" b="0" strike="noStrike" spc="-1">
            <a:latin typeface="Times New Roman"/>
          </a:endParaRPr>
        </a:p>
      </xdr:txBody>
    </xdr:sp>
    <xdr:clientData/>
  </xdr:twoCellAnchor>
  <xdr:twoCellAnchor>
    <xdr:from>
      <xdr:col>81</xdr:col>
      <xdr:colOff>0</xdr:colOff>
      <xdr:row>91</xdr:row>
      <xdr:rowOff>2160</xdr:rowOff>
    </xdr:from>
    <xdr:to>
      <xdr:col>81</xdr:col>
      <xdr:colOff>101160</xdr:colOff>
      <xdr:row>91</xdr:row>
      <xdr:rowOff>103320</xdr:rowOff>
    </xdr:to>
    <xdr:sp macro="" textlink="">
      <xdr:nvSpPr>
        <xdr:cNvPr id="705" name="楕円 704"/>
        <xdr:cNvSpPr/>
      </xdr:nvSpPr>
      <xdr:spPr>
        <a:xfrm>
          <a:off x="15430500" y="1560411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89</xdr:row>
      <xdr:rowOff>140760</xdr:rowOff>
    </xdr:from>
    <xdr:to>
      <xdr:col>82</xdr:col>
      <xdr:colOff>169920</xdr:colOff>
      <xdr:row>91</xdr:row>
      <xdr:rowOff>15840</xdr:rowOff>
    </xdr:to>
    <xdr:sp macro="" textlink="">
      <xdr:nvSpPr>
        <xdr:cNvPr id="706" name="テキスト ボックス 705"/>
        <xdr:cNvSpPr/>
      </xdr:nvSpPr>
      <xdr:spPr>
        <a:xfrm>
          <a:off x="15218340" y="15399810"/>
          <a:ext cx="5725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53,410</a:t>
          </a:r>
          <a:endParaRPr lang="en-US" sz="1000" b="0" strike="noStrike" spc="-1">
            <a:latin typeface="Times New Roman"/>
          </a:endParaRPr>
        </a:p>
      </xdr:txBody>
    </xdr:sp>
    <xdr:clientData/>
  </xdr:twoCellAnchor>
  <xdr:twoCellAnchor>
    <xdr:from>
      <xdr:col>76</xdr:col>
      <xdr:colOff>63360</xdr:colOff>
      <xdr:row>90</xdr:row>
      <xdr:rowOff>119520</xdr:rowOff>
    </xdr:from>
    <xdr:to>
      <xdr:col>76</xdr:col>
      <xdr:colOff>164520</xdr:colOff>
      <xdr:row>91</xdr:row>
      <xdr:rowOff>49320</xdr:rowOff>
    </xdr:to>
    <xdr:sp macro="" textlink="">
      <xdr:nvSpPr>
        <xdr:cNvPr id="707" name="楕円 706"/>
        <xdr:cNvSpPr/>
      </xdr:nvSpPr>
      <xdr:spPr>
        <a:xfrm>
          <a:off x="14541360" y="155500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89</xdr:row>
      <xdr:rowOff>86760</xdr:rowOff>
    </xdr:from>
    <xdr:to>
      <xdr:col>78</xdr:col>
      <xdr:colOff>42840</xdr:colOff>
      <xdr:row>90</xdr:row>
      <xdr:rowOff>133200</xdr:rowOff>
    </xdr:to>
    <xdr:sp macro="" textlink="">
      <xdr:nvSpPr>
        <xdr:cNvPr id="708" name="テキスト ボックス 707"/>
        <xdr:cNvSpPr/>
      </xdr:nvSpPr>
      <xdr:spPr>
        <a:xfrm>
          <a:off x="14329260" y="1534581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55,064</a:t>
          </a:r>
          <a:endParaRPr lang="en-US" sz="1000" b="0" strike="noStrike" spc="-1">
            <a:latin typeface="Times New Roman"/>
          </a:endParaRPr>
        </a:p>
      </xdr:txBody>
    </xdr:sp>
    <xdr:clientData/>
  </xdr:twoCellAnchor>
  <xdr:twoCellAnchor>
    <xdr:from>
      <xdr:col>71</xdr:col>
      <xdr:colOff>127080</xdr:colOff>
      <xdr:row>90</xdr:row>
      <xdr:rowOff>5760</xdr:rowOff>
    </xdr:from>
    <xdr:to>
      <xdr:col>72</xdr:col>
      <xdr:colOff>37800</xdr:colOff>
      <xdr:row>90</xdr:row>
      <xdr:rowOff>106920</xdr:rowOff>
    </xdr:to>
    <xdr:sp macro="" textlink="">
      <xdr:nvSpPr>
        <xdr:cNvPr id="709" name="楕円 708"/>
        <xdr:cNvSpPr/>
      </xdr:nvSpPr>
      <xdr:spPr>
        <a:xfrm>
          <a:off x="13652580" y="15436260"/>
          <a:ext cx="1012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88</xdr:row>
      <xdr:rowOff>144360</xdr:rowOff>
    </xdr:from>
    <xdr:to>
      <xdr:col>73</xdr:col>
      <xdr:colOff>106200</xdr:colOff>
      <xdr:row>90</xdr:row>
      <xdr:rowOff>19440</xdr:rowOff>
    </xdr:to>
    <xdr:sp macro="" textlink="">
      <xdr:nvSpPr>
        <xdr:cNvPr id="710" name="テキスト ボックス 709"/>
        <xdr:cNvSpPr/>
      </xdr:nvSpPr>
      <xdr:spPr>
        <a:xfrm>
          <a:off x="13440480" y="15231960"/>
          <a:ext cx="57222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58,551</a:t>
          </a:r>
          <a:endParaRPr lang="en-US" sz="1000" b="0" strike="noStrike" spc="-1">
            <a:latin typeface="Times New Roman"/>
          </a:endParaRPr>
        </a:p>
      </xdr:txBody>
    </xdr:sp>
    <xdr:clientData/>
  </xdr:twoCellAnchor>
  <xdr:twoCellAnchor>
    <xdr:from>
      <xdr:col>67</xdr:col>
      <xdr:colOff>0</xdr:colOff>
      <xdr:row>89</xdr:row>
      <xdr:rowOff>117720</xdr:rowOff>
    </xdr:from>
    <xdr:to>
      <xdr:col>67</xdr:col>
      <xdr:colOff>101160</xdr:colOff>
      <xdr:row>90</xdr:row>
      <xdr:rowOff>47520</xdr:rowOff>
    </xdr:to>
    <xdr:sp macro="" textlink="">
      <xdr:nvSpPr>
        <xdr:cNvPr id="711" name="楕円 710"/>
        <xdr:cNvSpPr/>
      </xdr:nvSpPr>
      <xdr:spPr>
        <a:xfrm>
          <a:off x="12763500" y="1537677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88</xdr:row>
      <xdr:rowOff>84960</xdr:rowOff>
    </xdr:from>
    <xdr:to>
      <xdr:col>68</xdr:col>
      <xdr:colOff>169920</xdr:colOff>
      <xdr:row>89</xdr:row>
      <xdr:rowOff>131400</xdr:rowOff>
    </xdr:to>
    <xdr:sp macro="" textlink="">
      <xdr:nvSpPr>
        <xdr:cNvPr id="712" name="テキスト ボックス 711"/>
        <xdr:cNvSpPr/>
      </xdr:nvSpPr>
      <xdr:spPr>
        <a:xfrm>
          <a:off x="12551340" y="15172560"/>
          <a:ext cx="57258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60,369</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713" name="正方形/長方形 712"/>
        <xdr:cNvSpPr/>
      </xdr:nvSpPr>
      <xdr:spPr>
        <a:xfrm>
          <a:off x="18288000" y="4000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諸支出金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714" name="正方形/長方形 713"/>
        <xdr:cNvSpPr/>
      </xdr:nvSpPr>
      <xdr:spPr>
        <a:xfrm>
          <a:off x="18415080" y="4343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126720</xdr:colOff>
      <xdr:row>27</xdr:row>
      <xdr:rowOff>171360</xdr:rowOff>
    </xdr:to>
    <xdr:sp macro="" textlink="">
      <xdr:nvSpPr>
        <xdr:cNvPr id="715" name="正方形/長方形 714"/>
        <xdr:cNvSpPr/>
      </xdr:nvSpPr>
      <xdr:spPr>
        <a:xfrm>
          <a:off x="18415080" y="4546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5/51</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174240</xdr:colOff>
      <xdr:row>26</xdr:row>
      <xdr:rowOff>139320</xdr:rowOff>
    </xdr:to>
    <xdr:sp macro="" textlink="">
      <xdr:nvSpPr>
        <xdr:cNvPr id="716" name="正方形/長方形 715"/>
        <xdr:cNvSpPr/>
      </xdr:nvSpPr>
      <xdr:spPr>
        <a:xfrm>
          <a:off x="19431000" y="4343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174240</xdr:colOff>
      <xdr:row>27</xdr:row>
      <xdr:rowOff>171360</xdr:rowOff>
    </xdr:to>
    <xdr:sp macro="" textlink="">
      <xdr:nvSpPr>
        <xdr:cNvPr id="717" name="正方形/長方形 716"/>
        <xdr:cNvSpPr/>
      </xdr:nvSpPr>
      <xdr:spPr>
        <a:xfrm>
          <a:off x="19431000" y="4546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813</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174600</xdr:colOff>
      <xdr:row>26</xdr:row>
      <xdr:rowOff>139320</xdr:rowOff>
    </xdr:to>
    <xdr:sp macro="" textlink="">
      <xdr:nvSpPr>
        <xdr:cNvPr id="718" name="正方形/長方形 717"/>
        <xdr:cNvSpPr/>
      </xdr:nvSpPr>
      <xdr:spPr>
        <a:xfrm>
          <a:off x="20574000" y="4343490"/>
          <a:ext cx="15081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174600</xdr:colOff>
      <xdr:row>27</xdr:row>
      <xdr:rowOff>171360</xdr:rowOff>
    </xdr:to>
    <xdr:sp macro="" textlink="">
      <xdr:nvSpPr>
        <xdr:cNvPr id="719" name="正方形/長方形 718"/>
        <xdr:cNvSpPr/>
      </xdr:nvSpPr>
      <xdr:spPr>
        <a:xfrm>
          <a:off x="20574000" y="4546620"/>
          <a:ext cx="150810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850</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20" name="正方形/長方形 719"/>
        <xdr:cNvSpPr/>
      </xdr:nvSpPr>
      <xdr:spPr>
        <a:xfrm>
          <a:off x="18288000" y="4826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26640</xdr:rowOff>
    </xdr:to>
    <xdr:sp macro="" textlink="">
      <xdr:nvSpPr>
        <xdr:cNvPr id="721" name="テキスト ボックス 720"/>
        <xdr:cNvSpPr/>
      </xdr:nvSpPr>
      <xdr:spPr>
        <a:xfrm>
          <a:off x="18252300" y="4635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722" name="直線コネクタ 721"/>
        <xdr:cNvSpPr/>
      </xdr:nvSpPr>
      <xdr:spPr>
        <a:xfrm>
          <a:off x="18288000" y="7111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38</xdr:row>
      <xdr:rowOff>139680</xdr:rowOff>
    </xdr:from>
    <xdr:to>
      <xdr:col>120</xdr:col>
      <xdr:colOff>114120</xdr:colOff>
      <xdr:row>38</xdr:row>
      <xdr:rowOff>139680</xdr:rowOff>
    </xdr:to>
    <xdr:sp macro="" textlink="">
      <xdr:nvSpPr>
        <xdr:cNvPr id="723" name="直線コネクタ 722"/>
        <xdr:cNvSpPr/>
      </xdr:nvSpPr>
      <xdr:spPr>
        <a:xfrm>
          <a:off x="18288000" y="66547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38</xdr:row>
      <xdr:rowOff>18000</xdr:rowOff>
    </xdr:from>
    <xdr:to>
      <xdr:col>96</xdr:col>
      <xdr:colOff>29520</xdr:colOff>
      <xdr:row>39</xdr:row>
      <xdr:rowOff>64440</xdr:rowOff>
    </xdr:to>
    <xdr:sp macro="" textlink="">
      <xdr:nvSpPr>
        <xdr:cNvPr id="724" name="テキスト ボックス 723"/>
        <xdr:cNvSpPr/>
      </xdr:nvSpPr>
      <xdr:spPr>
        <a:xfrm>
          <a:off x="18040920" y="653310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36</xdr:row>
      <xdr:rowOff>25200</xdr:rowOff>
    </xdr:from>
    <xdr:to>
      <xdr:col>120</xdr:col>
      <xdr:colOff>114120</xdr:colOff>
      <xdr:row>36</xdr:row>
      <xdr:rowOff>25200</xdr:rowOff>
    </xdr:to>
    <xdr:sp macro="" textlink="">
      <xdr:nvSpPr>
        <xdr:cNvPr id="725" name="直線コネクタ 724"/>
        <xdr:cNvSpPr/>
      </xdr:nvSpPr>
      <xdr:spPr>
        <a:xfrm>
          <a:off x="18288000" y="61974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35</xdr:row>
      <xdr:rowOff>75240</xdr:rowOff>
    </xdr:from>
    <xdr:to>
      <xdr:col>96</xdr:col>
      <xdr:colOff>44640</xdr:colOff>
      <xdr:row>36</xdr:row>
      <xdr:rowOff>121320</xdr:rowOff>
    </xdr:to>
    <xdr:sp macro="" textlink="">
      <xdr:nvSpPr>
        <xdr:cNvPr id="726" name="テキスト ボックス 725"/>
        <xdr:cNvSpPr/>
      </xdr:nvSpPr>
      <xdr:spPr>
        <a:xfrm>
          <a:off x="17823780" y="607599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96</xdr:col>
      <xdr:colOff>0</xdr:colOff>
      <xdr:row>33</xdr:row>
      <xdr:rowOff>82440</xdr:rowOff>
    </xdr:from>
    <xdr:to>
      <xdr:col>120</xdr:col>
      <xdr:colOff>114120</xdr:colOff>
      <xdr:row>33</xdr:row>
      <xdr:rowOff>82440</xdr:rowOff>
    </xdr:to>
    <xdr:sp macro="" textlink="">
      <xdr:nvSpPr>
        <xdr:cNvPr id="727" name="直線コネクタ 726"/>
        <xdr:cNvSpPr/>
      </xdr:nvSpPr>
      <xdr:spPr>
        <a:xfrm>
          <a:off x="18288000" y="57402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32</xdr:row>
      <xdr:rowOff>132120</xdr:rowOff>
    </xdr:from>
    <xdr:to>
      <xdr:col>96</xdr:col>
      <xdr:colOff>44640</xdr:colOff>
      <xdr:row>34</xdr:row>
      <xdr:rowOff>7200</xdr:rowOff>
    </xdr:to>
    <xdr:sp macro="" textlink="">
      <xdr:nvSpPr>
        <xdr:cNvPr id="728" name="テキスト ボックス 727"/>
        <xdr:cNvSpPr/>
      </xdr:nvSpPr>
      <xdr:spPr>
        <a:xfrm>
          <a:off x="17823780" y="5618520"/>
          <a:ext cx="50886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96</xdr:col>
      <xdr:colOff>0</xdr:colOff>
      <xdr:row>30</xdr:row>
      <xdr:rowOff>139680</xdr:rowOff>
    </xdr:from>
    <xdr:to>
      <xdr:col>120</xdr:col>
      <xdr:colOff>114120</xdr:colOff>
      <xdr:row>30</xdr:row>
      <xdr:rowOff>139680</xdr:rowOff>
    </xdr:to>
    <xdr:sp macro="" textlink="">
      <xdr:nvSpPr>
        <xdr:cNvPr id="729" name="直線コネクタ 728"/>
        <xdr:cNvSpPr/>
      </xdr:nvSpPr>
      <xdr:spPr>
        <a:xfrm>
          <a:off x="18288000" y="52831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30</xdr:row>
      <xdr:rowOff>18000</xdr:rowOff>
    </xdr:from>
    <xdr:to>
      <xdr:col>96</xdr:col>
      <xdr:colOff>44640</xdr:colOff>
      <xdr:row>31</xdr:row>
      <xdr:rowOff>64440</xdr:rowOff>
    </xdr:to>
    <xdr:sp macro="" textlink="">
      <xdr:nvSpPr>
        <xdr:cNvPr id="730" name="テキスト ボックス 729"/>
        <xdr:cNvSpPr/>
      </xdr:nvSpPr>
      <xdr:spPr>
        <a:xfrm>
          <a:off x="17823780" y="5161500"/>
          <a:ext cx="5088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731" name="直線コネクタ 730"/>
        <xdr:cNvSpPr/>
      </xdr:nvSpPr>
      <xdr:spPr>
        <a:xfrm>
          <a:off x="18288000" y="4825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27</xdr:row>
      <xdr:rowOff>75240</xdr:rowOff>
    </xdr:from>
    <xdr:to>
      <xdr:col>96</xdr:col>
      <xdr:colOff>44640</xdr:colOff>
      <xdr:row>28</xdr:row>
      <xdr:rowOff>121320</xdr:rowOff>
    </xdr:to>
    <xdr:sp macro="" textlink="">
      <xdr:nvSpPr>
        <xdr:cNvPr id="732" name="テキスト ボックス 731"/>
        <xdr:cNvSpPr/>
      </xdr:nvSpPr>
      <xdr:spPr>
        <a:xfrm>
          <a:off x="17823780" y="470439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733" name="諸支出金グラフ枠"/>
        <xdr:cNvSpPr/>
      </xdr:nvSpPr>
      <xdr:spPr>
        <a:xfrm>
          <a:off x="18288000" y="4826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32</xdr:row>
      <xdr:rowOff>75960</xdr:rowOff>
    </xdr:from>
    <xdr:to>
      <xdr:col>116</xdr:col>
      <xdr:colOff>62640</xdr:colOff>
      <xdr:row>38</xdr:row>
      <xdr:rowOff>139680</xdr:rowOff>
    </xdr:to>
    <xdr:sp macro="" textlink="">
      <xdr:nvSpPr>
        <xdr:cNvPr id="734" name="直線コネクタ 733"/>
        <xdr:cNvSpPr/>
      </xdr:nvSpPr>
      <xdr:spPr>
        <a:xfrm flipV="1">
          <a:off x="22159560" y="5562360"/>
          <a:ext cx="1080" cy="10924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39</xdr:row>
      <xdr:rowOff>14400</xdr:rowOff>
    </xdr:from>
    <xdr:to>
      <xdr:col>118</xdr:col>
      <xdr:colOff>11880</xdr:colOff>
      <xdr:row>40</xdr:row>
      <xdr:rowOff>60480</xdr:rowOff>
    </xdr:to>
    <xdr:sp macro="" textlink="">
      <xdr:nvSpPr>
        <xdr:cNvPr id="735" name="諸支出金最小値テキスト"/>
        <xdr:cNvSpPr/>
      </xdr:nvSpPr>
      <xdr:spPr>
        <a:xfrm>
          <a:off x="22214280" y="670095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38</xdr:row>
      <xdr:rowOff>139680</xdr:rowOff>
    </xdr:from>
    <xdr:to>
      <xdr:col>116</xdr:col>
      <xdr:colOff>152280</xdr:colOff>
      <xdr:row>38</xdr:row>
      <xdr:rowOff>139680</xdr:rowOff>
    </xdr:to>
    <xdr:sp macro="" textlink="">
      <xdr:nvSpPr>
        <xdr:cNvPr id="736" name="直線コネクタ 735"/>
        <xdr:cNvSpPr/>
      </xdr:nvSpPr>
      <xdr:spPr>
        <a:xfrm>
          <a:off x="22072380" y="66547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31</xdr:row>
      <xdr:rowOff>43200</xdr:rowOff>
    </xdr:from>
    <xdr:to>
      <xdr:col>119</xdr:col>
      <xdr:colOff>55800</xdr:colOff>
      <xdr:row>32</xdr:row>
      <xdr:rowOff>89280</xdr:rowOff>
    </xdr:to>
    <xdr:sp macro="" textlink="">
      <xdr:nvSpPr>
        <xdr:cNvPr id="737" name="諸支出金最大値テキスト"/>
        <xdr:cNvSpPr/>
      </xdr:nvSpPr>
      <xdr:spPr>
        <a:xfrm>
          <a:off x="22216440" y="5358150"/>
          <a:ext cx="50886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2,389</a:t>
          </a:r>
          <a:endParaRPr lang="en-US" sz="1000" b="0" strike="noStrike" spc="-1">
            <a:latin typeface="Times New Roman"/>
          </a:endParaRPr>
        </a:p>
      </xdr:txBody>
    </xdr:sp>
    <xdr:clientData/>
  </xdr:twoCellAnchor>
  <xdr:twoCellAnchor>
    <xdr:from>
      <xdr:col>115</xdr:col>
      <xdr:colOff>164880</xdr:colOff>
      <xdr:row>32</xdr:row>
      <xdr:rowOff>75960</xdr:rowOff>
    </xdr:from>
    <xdr:to>
      <xdr:col>116</xdr:col>
      <xdr:colOff>152280</xdr:colOff>
      <xdr:row>32</xdr:row>
      <xdr:rowOff>75960</xdr:rowOff>
    </xdr:to>
    <xdr:sp macro="" textlink="">
      <xdr:nvSpPr>
        <xdr:cNvPr id="738" name="直線コネクタ 737"/>
        <xdr:cNvSpPr/>
      </xdr:nvSpPr>
      <xdr:spPr>
        <a:xfrm>
          <a:off x="22072380" y="556236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38</xdr:row>
      <xdr:rowOff>139680</xdr:rowOff>
    </xdr:from>
    <xdr:to>
      <xdr:col>116</xdr:col>
      <xdr:colOff>63360</xdr:colOff>
      <xdr:row>38</xdr:row>
      <xdr:rowOff>139680</xdr:rowOff>
    </xdr:to>
    <xdr:sp macro="" textlink="">
      <xdr:nvSpPr>
        <xdr:cNvPr id="739" name="直線コネクタ 738"/>
        <xdr:cNvSpPr/>
      </xdr:nvSpPr>
      <xdr:spPr>
        <a:xfrm>
          <a:off x="21338880" y="6654780"/>
          <a:ext cx="8224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117000</xdr:colOff>
      <xdr:row>37</xdr:row>
      <xdr:rowOff>102960</xdr:rowOff>
    </xdr:from>
    <xdr:to>
      <xdr:col>118</xdr:col>
      <xdr:colOff>75960</xdr:colOff>
      <xdr:row>38</xdr:row>
      <xdr:rowOff>149400</xdr:rowOff>
    </xdr:to>
    <xdr:sp macro="" textlink="">
      <xdr:nvSpPr>
        <xdr:cNvPr id="740" name="諸支出金平均値テキスト"/>
        <xdr:cNvSpPr/>
      </xdr:nvSpPr>
      <xdr:spPr>
        <a:xfrm>
          <a:off x="22215000" y="6446610"/>
          <a:ext cx="339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64</a:t>
          </a:r>
          <a:endParaRPr lang="en-US" sz="1000" b="0" strike="noStrike" spc="-1">
            <a:latin typeface="Times New Roman"/>
          </a:endParaRPr>
        </a:p>
      </xdr:txBody>
    </xdr:sp>
    <xdr:clientData/>
  </xdr:twoCellAnchor>
  <xdr:twoCellAnchor>
    <xdr:from>
      <xdr:col>116</xdr:col>
      <xdr:colOff>12600</xdr:colOff>
      <xdr:row>38</xdr:row>
      <xdr:rowOff>59760</xdr:rowOff>
    </xdr:from>
    <xdr:to>
      <xdr:col>116</xdr:col>
      <xdr:colOff>113760</xdr:colOff>
      <xdr:row>38</xdr:row>
      <xdr:rowOff>160920</xdr:rowOff>
    </xdr:to>
    <xdr:sp macro="" textlink="">
      <xdr:nvSpPr>
        <xdr:cNvPr id="741" name="フローチャート: 判断 740"/>
        <xdr:cNvSpPr/>
      </xdr:nvSpPr>
      <xdr:spPr>
        <a:xfrm>
          <a:off x="22110600" y="65748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139680</xdr:rowOff>
    </xdr:from>
    <xdr:to>
      <xdr:col>112</xdr:col>
      <xdr:colOff>2880</xdr:colOff>
      <xdr:row>38</xdr:row>
      <xdr:rowOff>139680</xdr:rowOff>
    </xdr:to>
    <xdr:sp macro="" textlink="">
      <xdr:nvSpPr>
        <xdr:cNvPr id="742" name="直線コネクタ 741"/>
        <xdr:cNvSpPr/>
      </xdr:nvSpPr>
      <xdr:spPr>
        <a:xfrm>
          <a:off x="20434260" y="6654780"/>
          <a:ext cx="9046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75240</xdr:rowOff>
    </xdr:from>
    <xdr:to>
      <xdr:col>112</xdr:col>
      <xdr:colOff>37800</xdr:colOff>
      <xdr:row>39</xdr:row>
      <xdr:rowOff>5040</xdr:rowOff>
    </xdr:to>
    <xdr:sp macro="" textlink="">
      <xdr:nvSpPr>
        <xdr:cNvPr id="743" name="フローチャート: 判断 742"/>
        <xdr:cNvSpPr/>
      </xdr:nvSpPr>
      <xdr:spPr>
        <a:xfrm>
          <a:off x="21272580" y="659034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23400</xdr:colOff>
      <xdr:row>37</xdr:row>
      <xdr:rowOff>42480</xdr:rowOff>
    </xdr:from>
    <xdr:to>
      <xdr:col>112</xdr:col>
      <xdr:colOff>156960</xdr:colOff>
      <xdr:row>38</xdr:row>
      <xdr:rowOff>88920</xdr:rowOff>
    </xdr:to>
    <xdr:sp macro="" textlink="">
      <xdr:nvSpPr>
        <xdr:cNvPr id="744" name="テキスト ボックス 743"/>
        <xdr:cNvSpPr/>
      </xdr:nvSpPr>
      <xdr:spPr>
        <a:xfrm>
          <a:off x="21168900" y="6386130"/>
          <a:ext cx="3240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30</a:t>
          </a:r>
          <a:endParaRPr lang="en-US" sz="1000" b="0" strike="noStrike" spc="-1">
            <a:latin typeface="Times New Roman"/>
          </a:endParaRPr>
        </a:p>
      </xdr:txBody>
    </xdr:sp>
    <xdr:clientData/>
  </xdr:twoCellAnchor>
  <xdr:twoCellAnchor>
    <xdr:from>
      <xdr:col>102</xdr:col>
      <xdr:colOff>114120</xdr:colOff>
      <xdr:row>38</xdr:row>
      <xdr:rowOff>139680</xdr:rowOff>
    </xdr:from>
    <xdr:to>
      <xdr:col>107</xdr:col>
      <xdr:colOff>50760</xdr:colOff>
      <xdr:row>38</xdr:row>
      <xdr:rowOff>139680</xdr:rowOff>
    </xdr:to>
    <xdr:sp macro="" textlink="">
      <xdr:nvSpPr>
        <xdr:cNvPr id="745" name="直線コネクタ 744"/>
        <xdr:cNvSpPr/>
      </xdr:nvSpPr>
      <xdr:spPr>
        <a:xfrm>
          <a:off x="19545120" y="66547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38</xdr:row>
      <xdr:rowOff>59760</xdr:rowOff>
    </xdr:from>
    <xdr:to>
      <xdr:col>107</xdr:col>
      <xdr:colOff>101160</xdr:colOff>
      <xdr:row>38</xdr:row>
      <xdr:rowOff>160920</xdr:rowOff>
    </xdr:to>
    <xdr:sp macro="" textlink="">
      <xdr:nvSpPr>
        <xdr:cNvPr id="746" name="フローチャート: 判断 745"/>
        <xdr:cNvSpPr/>
      </xdr:nvSpPr>
      <xdr:spPr>
        <a:xfrm>
          <a:off x="20383500" y="65748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37</xdr:row>
      <xdr:rowOff>27000</xdr:rowOff>
    </xdr:from>
    <xdr:to>
      <xdr:col>108</xdr:col>
      <xdr:colOff>45720</xdr:colOff>
      <xdr:row>38</xdr:row>
      <xdr:rowOff>73440</xdr:rowOff>
    </xdr:to>
    <xdr:sp macro="" textlink="">
      <xdr:nvSpPr>
        <xdr:cNvPr id="747" name="テキスト ボックス 746"/>
        <xdr:cNvSpPr/>
      </xdr:nvSpPr>
      <xdr:spPr>
        <a:xfrm>
          <a:off x="20279760" y="6370650"/>
          <a:ext cx="3399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a:t>
          </a:r>
          <a:endParaRPr lang="en-US" sz="1000" b="0" strike="noStrike" spc="-1">
            <a:latin typeface="Times New Roman"/>
          </a:endParaRPr>
        </a:p>
      </xdr:txBody>
    </xdr:sp>
    <xdr:clientData/>
  </xdr:twoCellAnchor>
  <xdr:twoCellAnchor>
    <xdr:from>
      <xdr:col>98</xdr:col>
      <xdr:colOff>2880</xdr:colOff>
      <xdr:row>38</xdr:row>
      <xdr:rowOff>139680</xdr:rowOff>
    </xdr:from>
    <xdr:to>
      <xdr:col>102</xdr:col>
      <xdr:colOff>114120</xdr:colOff>
      <xdr:row>38</xdr:row>
      <xdr:rowOff>139680</xdr:rowOff>
    </xdr:to>
    <xdr:sp macro="" textlink="">
      <xdr:nvSpPr>
        <xdr:cNvPr id="748" name="直線コネクタ 747"/>
        <xdr:cNvSpPr/>
      </xdr:nvSpPr>
      <xdr:spPr>
        <a:xfrm>
          <a:off x="18671880" y="6654780"/>
          <a:ext cx="873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10440</xdr:rowOff>
    </xdr:from>
    <xdr:to>
      <xdr:col>102</xdr:col>
      <xdr:colOff>164520</xdr:colOff>
      <xdr:row>38</xdr:row>
      <xdr:rowOff>111600</xdr:rowOff>
    </xdr:to>
    <xdr:sp macro="" textlink="">
      <xdr:nvSpPr>
        <xdr:cNvPr id="749" name="フローチャート: 判断 748"/>
        <xdr:cNvSpPr/>
      </xdr:nvSpPr>
      <xdr:spPr>
        <a:xfrm>
          <a:off x="19494360" y="65255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118800</xdr:colOff>
      <xdr:row>36</xdr:row>
      <xdr:rowOff>149040</xdr:rowOff>
    </xdr:from>
    <xdr:to>
      <xdr:col>103</xdr:col>
      <xdr:colOff>141480</xdr:colOff>
      <xdr:row>38</xdr:row>
      <xdr:rowOff>24120</xdr:rowOff>
    </xdr:to>
    <xdr:sp macro="" textlink="">
      <xdr:nvSpPr>
        <xdr:cNvPr id="750" name="テキスト ボックス 749"/>
        <xdr:cNvSpPr/>
      </xdr:nvSpPr>
      <xdr:spPr>
        <a:xfrm>
          <a:off x="19359300" y="6321240"/>
          <a:ext cx="4036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172</a:t>
          </a:r>
          <a:endParaRPr lang="en-US" sz="1000" b="0" strike="noStrike" spc="-1">
            <a:latin typeface="Times New Roman"/>
          </a:endParaRPr>
        </a:p>
      </xdr:txBody>
    </xdr:sp>
    <xdr:clientData/>
  </xdr:twoCellAnchor>
  <xdr:twoCellAnchor>
    <xdr:from>
      <xdr:col>97</xdr:col>
      <xdr:colOff>127080</xdr:colOff>
      <xdr:row>38</xdr:row>
      <xdr:rowOff>19080</xdr:rowOff>
    </xdr:from>
    <xdr:to>
      <xdr:col>98</xdr:col>
      <xdr:colOff>37800</xdr:colOff>
      <xdr:row>38</xdr:row>
      <xdr:rowOff>120240</xdr:rowOff>
    </xdr:to>
    <xdr:sp macro="" textlink="">
      <xdr:nvSpPr>
        <xdr:cNvPr id="751" name="フローチャート: 判断 750"/>
        <xdr:cNvSpPr/>
      </xdr:nvSpPr>
      <xdr:spPr>
        <a:xfrm>
          <a:off x="18605580" y="6534180"/>
          <a:ext cx="1012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7560</xdr:colOff>
      <xdr:row>36</xdr:row>
      <xdr:rowOff>157680</xdr:rowOff>
    </xdr:from>
    <xdr:to>
      <xdr:col>99</xdr:col>
      <xdr:colOff>30240</xdr:colOff>
      <xdr:row>38</xdr:row>
      <xdr:rowOff>32760</xdr:rowOff>
    </xdr:to>
    <xdr:sp macro="" textlink="">
      <xdr:nvSpPr>
        <xdr:cNvPr id="752" name="テキスト ボックス 751"/>
        <xdr:cNvSpPr/>
      </xdr:nvSpPr>
      <xdr:spPr>
        <a:xfrm>
          <a:off x="18486060" y="6329880"/>
          <a:ext cx="40368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153</a:t>
          </a:r>
          <a:endParaRPr lang="en-US" sz="1000" b="0" strike="noStrike" spc="-1">
            <a:latin typeface="Times New Roman"/>
          </a:endParaRPr>
        </a:p>
      </xdr:txBody>
    </xdr:sp>
    <xdr:clientData/>
  </xdr:twoCellAnchor>
  <xdr:twoCellAnchor editAs="oneCell">
    <xdr:from>
      <xdr:col>115</xdr:col>
      <xdr:colOff>63360</xdr:colOff>
      <xdr:row>41</xdr:row>
      <xdr:rowOff>100440</xdr:rowOff>
    </xdr:from>
    <xdr:to>
      <xdr:col>119</xdr:col>
      <xdr:colOff>126360</xdr:colOff>
      <xdr:row>42</xdr:row>
      <xdr:rowOff>146880</xdr:rowOff>
    </xdr:to>
    <xdr:sp macro="" textlink="">
      <xdr:nvSpPr>
        <xdr:cNvPr id="753" name="テキスト ボックス 752"/>
        <xdr:cNvSpPr/>
      </xdr:nvSpPr>
      <xdr:spPr>
        <a:xfrm>
          <a:off x="2197086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111</xdr:col>
      <xdr:colOff>3240</xdr:colOff>
      <xdr:row>41</xdr:row>
      <xdr:rowOff>100440</xdr:rowOff>
    </xdr:from>
    <xdr:to>
      <xdr:col>115</xdr:col>
      <xdr:colOff>66600</xdr:colOff>
      <xdr:row>42</xdr:row>
      <xdr:rowOff>146880</xdr:rowOff>
    </xdr:to>
    <xdr:sp macro="" textlink="">
      <xdr:nvSpPr>
        <xdr:cNvPr id="754" name="テキスト ボックス 753"/>
        <xdr:cNvSpPr/>
      </xdr:nvSpPr>
      <xdr:spPr>
        <a:xfrm>
          <a:off x="2114874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106</xdr:col>
      <xdr:colOff>50760</xdr:colOff>
      <xdr:row>41</xdr:row>
      <xdr:rowOff>100440</xdr:rowOff>
    </xdr:from>
    <xdr:to>
      <xdr:col>110</xdr:col>
      <xdr:colOff>114120</xdr:colOff>
      <xdr:row>42</xdr:row>
      <xdr:rowOff>146880</xdr:rowOff>
    </xdr:to>
    <xdr:sp macro="" textlink="">
      <xdr:nvSpPr>
        <xdr:cNvPr id="755" name="テキスト ボックス 754"/>
        <xdr:cNvSpPr/>
      </xdr:nvSpPr>
      <xdr:spPr>
        <a:xfrm>
          <a:off x="20243760" y="7129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101</xdr:col>
      <xdr:colOff>114480</xdr:colOff>
      <xdr:row>41</xdr:row>
      <xdr:rowOff>100440</xdr:rowOff>
    </xdr:from>
    <xdr:to>
      <xdr:col>106</xdr:col>
      <xdr:colOff>3240</xdr:colOff>
      <xdr:row>42</xdr:row>
      <xdr:rowOff>146880</xdr:rowOff>
    </xdr:to>
    <xdr:sp macro="" textlink="">
      <xdr:nvSpPr>
        <xdr:cNvPr id="756" name="テキスト ボックス 755"/>
        <xdr:cNvSpPr/>
      </xdr:nvSpPr>
      <xdr:spPr>
        <a:xfrm>
          <a:off x="19354980" y="7129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97</xdr:col>
      <xdr:colOff>3240</xdr:colOff>
      <xdr:row>41</xdr:row>
      <xdr:rowOff>100440</xdr:rowOff>
    </xdr:from>
    <xdr:to>
      <xdr:col>101</xdr:col>
      <xdr:colOff>66240</xdr:colOff>
      <xdr:row>42</xdr:row>
      <xdr:rowOff>146880</xdr:rowOff>
    </xdr:to>
    <xdr:sp macro="" textlink="">
      <xdr:nvSpPr>
        <xdr:cNvPr id="757" name="テキスト ボックス 756"/>
        <xdr:cNvSpPr/>
      </xdr:nvSpPr>
      <xdr:spPr>
        <a:xfrm>
          <a:off x="18481740" y="7129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116</xdr:col>
      <xdr:colOff>12600</xdr:colOff>
      <xdr:row>38</xdr:row>
      <xdr:rowOff>88920</xdr:rowOff>
    </xdr:from>
    <xdr:to>
      <xdr:col>116</xdr:col>
      <xdr:colOff>113760</xdr:colOff>
      <xdr:row>39</xdr:row>
      <xdr:rowOff>18720</xdr:rowOff>
    </xdr:to>
    <xdr:sp macro="" textlink="">
      <xdr:nvSpPr>
        <xdr:cNvPr id="758" name="楕円 757"/>
        <xdr:cNvSpPr/>
      </xdr:nvSpPr>
      <xdr:spPr>
        <a:xfrm>
          <a:off x="22110600" y="66040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38</xdr:row>
      <xdr:rowOff>58680</xdr:rowOff>
    </xdr:from>
    <xdr:to>
      <xdr:col>118</xdr:col>
      <xdr:colOff>11880</xdr:colOff>
      <xdr:row>39</xdr:row>
      <xdr:rowOff>105120</xdr:rowOff>
    </xdr:to>
    <xdr:sp macro="" textlink="">
      <xdr:nvSpPr>
        <xdr:cNvPr id="759" name="諸支出金該当値テキスト"/>
        <xdr:cNvSpPr/>
      </xdr:nvSpPr>
      <xdr:spPr>
        <a:xfrm>
          <a:off x="22214280" y="657378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38</xdr:row>
      <xdr:rowOff>88920</xdr:rowOff>
    </xdr:from>
    <xdr:to>
      <xdr:col>112</xdr:col>
      <xdr:colOff>37800</xdr:colOff>
      <xdr:row>39</xdr:row>
      <xdr:rowOff>18720</xdr:rowOff>
    </xdr:to>
    <xdr:sp macro="" textlink="">
      <xdr:nvSpPr>
        <xdr:cNvPr id="760" name="楕円 759"/>
        <xdr:cNvSpPr/>
      </xdr:nvSpPr>
      <xdr:spPr>
        <a:xfrm>
          <a:off x="21272580" y="66040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39</xdr:row>
      <xdr:rowOff>30600</xdr:rowOff>
    </xdr:from>
    <xdr:to>
      <xdr:col>112</xdr:col>
      <xdr:colOff>125280</xdr:colOff>
      <xdr:row>40</xdr:row>
      <xdr:rowOff>76680</xdr:rowOff>
    </xdr:to>
    <xdr:sp macro="" textlink="">
      <xdr:nvSpPr>
        <xdr:cNvPr id="761" name="テキスト ボックス 760"/>
        <xdr:cNvSpPr/>
      </xdr:nvSpPr>
      <xdr:spPr>
        <a:xfrm>
          <a:off x="21200580" y="67171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38</xdr:row>
      <xdr:rowOff>88920</xdr:rowOff>
    </xdr:from>
    <xdr:to>
      <xdr:col>107</xdr:col>
      <xdr:colOff>101160</xdr:colOff>
      <xdr:row>39</xdr:row>
      <xdr:rowOff>18720</xdr:rowOff>
    </xdr:to>
    <xdr:sp macro="" textlink="">
      <xdr:nvSpPr>
        <xdr:cNvPr id="762" name="楕円 761"/>
        <xdr:cNvSpPr/>
      </xdr:nvSpPr>
      <xdr:spPr>
        <a:xfrm>
          <a:off x="20383500" y="66040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30600</xdr:rowOff>
    </xdr:from>
    <xdr:to>
      <xdr:col>108</xdr:col>
      <xdr:colOff>14040</xdr:colOff>
      <xdr:row>40</xdr:row>
      <xdr:rowOff>76680</xdr:rowOff>
    </xdr:to>
    <xdr:sp macro="" textlink="">
      <xdr:nvSpPr>
        <xdr:cNvPr id="763" name="テキスト ボックス 762"/>
        <xdr:cNvSpPr/>
      </xdr:nvSpPr>
      <xdr:spPr>
        <a:xfrm>
          <a:off x="20311440" y="671715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38</xdr:row>
      <xdr:rowOff>88920</xdr:rowOff>
    </xdr:from>
    <xdr:to>
      <xdr:col>102</xdr:col>
      <xdr:colOff>164520</xdr:colOff>
      <xdr:row>39</xdr:row>
      <xdr:rowOff>18720</xdr:rowOff>
    </xdr:to>
    <xdr:sp macro="" textlink="">
      <xdr:nvSpPr>
        <xdr:cNvPr id="764" name="楕円 763"/>
        <xdr:cNvSpPr/>
      </xdr:nvSpPr>
      <xdr:spPr>
        <a:xfrm>
          <a:off x="19494360" y="66040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39</xdr:row>
      <xdr:rowOff>30600</xdr:rowOff>
    </xdr:from>
    <xdr:to>
      <xdr:col>103</xdr:col>
      <xdr:colOff>77400</xdr:colOff>
      <xdr:row>40</xdr:row>
      <xdr:rowOff>76680</xdr:rowOff>
    </xdr:to>
    <xdr:sp macro="" textlink="">
      <xdr:nvSpPr>
        <xdr:cNvPr id="765" name="テキスト ボックス 764"/>
        <xdr:cNvSpPr/>
      </xdr:nvSpPr>
      <xdr:spPr>
        <a:xfrm>
          <a:off x="19438200" y="67171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38</xdr:row>
      <xdr:rowOff>88920</xdr:rowOff>
    </xdr:from>
    <xdr:to>
      <xdr:col>98</xdr:col>
      <xdr:colOff>37800</xdr:colOff>
      <xdr:row>39</xdr:row>
      <xdr:rowOff>18720</xdr:rowOff>
    </xdr:to>
    <xdr:sp macro="" textlink="">
      <xdr:nvSpPr>
        <xdr:cNvPr id="766" name="楕円 765"/>
        <xdr:cNvSpPr/>
      </xdr:nvSpPr>
      <xdr:spPr>
        <a:xfrm>
          <a:off x="18605580" y="66040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39</xdr:row>
      <xdr:rowOff>30600</xdr:rowOff>
    </xdr:from>
    <xdr:to>
      <xdr:col>98</xdr:col>
      <xdr:colOff>125280</xdr:colOff>
      <xdr:row>40</xdr:row>
      <xdr:rowOff>76680</xdr:rowOff>
    </xdr:to>
    <xdr:sp macro="" textlink="">
      <xdr:nvSpPr>
        <xdr:cNvPr id="767" name="テキスト ボックス 766"/>
        <xdr:cNvSpPr/>
      </xdr:nvSpPr>
      <xdr:spPr>
        <a:xfrm>
          <a:off x="18533580" y="67171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768" name="正方形/長方形 767"/>
        <xdr:cNvSpPr/>
      </xdr:nvSpPr>
      <xdr:spPr>
        <a:xfrm>
          <a:off x="18288000" y="7429590"/>
          <a:ext cx="4686120" cy="3169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769" name="正方形/長方形 768"/>
        <xdr:cNvSpPr/>
      </xdr:nvSpPr>
      <xdr:spPr>
        <a:xfrm>
          <a:off x="18415080" y="7772490"/>
          <a:ext cx="15236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126720</xdr:colOff>
      <xdr:row>47</xdr:row>
      <xdr:rowOff>171360</xdr:rowOff>
    </xdr:to>
    <xdr:sp macro="" textlink="">
      <xdr:nvSpPr>
        <xdr:cNvPr id="770" name="正方形/長方形 769"/>
        <xdr:cNvSpPr/>
      </xdr:nvSpPr>
      <xdr:spPr>
        <a:xfrm>
          <a:off x="18415080" y="7975620"/>
          <a:ext cx="15236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1/51</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174240</xdr:colOff>
      <xdr:row>46</xdr:row>
      <xdr:rowOff>139320</xdr:rowOff>
    </xdr:to>
    <xdr:sp macro="" textlink="">
      <xdr:nvSpPr>
        <xdr:cNvPr id="771" name="正方形/長方形 770"/>
        <xdr:cNvSpPr/>
      </xdr:nvSpPr>
      <xdr:spPr>
        <a:xfrm>
          <a:off x="19431000" y="7772490"/>
          <a:ext cx="150774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174240</xdr:colOff>
      <xdr:row>47</xdr:row>
      <xdr:rowOff>171360</xdr:rowOff>
    </xdr:to>
    <xdr:sp macro="" textlink="">
      <xdr:nvSpPr>
        <xdr:cNvPr id="772" name="正方形/長方形 771"/>
        <xdr:cNvSpPr/>
      </xdr:nvSpPr>
      <xdr:spPr>
        <a:xfrm>
          <a:off x="19431000" y="7975620"/>
          <a:ext cx="150774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174600</xdr:colOff>
      <xdr:row>46</xdr:row>
      <xdr:rowOff>139320</xdr:rowOff>
    </xdr:to>
    <xdr:sp macro="" textlink="">
      <xdr:nvSpPr>
        <xdr:cNvPr id="773" name="正方形/長方形 772"/>
        <xdr:cNvSpPr/>
      </xdr:nvSpPr>
      <xdr:spPr>
        <a:xfrm>
          <a:off x="20574000" y="7772490"/>
          <a:ext cx="15081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174600</xdr:colOff>
      <xdr:row>47</xdr:row>
      <xdr:rowOff>171360</xdr:rowOff>
    </xdr:to>
    <xdr:sp macro="" textlink="">
      <xdr:nvSpPr>
        <xdr:cNvPr id="774" name="正方形/長方形 773"/>
        <xdr:cNvSpPr/>
      </xdr:nvSpPr>
      <xdr:spPr>
        <a:xfrm>
          <a:off x="20574000" y="7975620"/>
          <a:ext cx="1508100" cy="25389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75" name="正方形/長方形 774"/>
        <xdr:cNvSpPr/>
      </xdr:nvSpPr>
      <xdr:spPr>
        <a:xfrm>
          <a:off x="18288000" y="8255160"/>
          <a:ext cx="4686120" cy="228573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26640</xdr:rowOff>
    </xdr:to>
    <xdr:sp macro="" textlink="">
      <xdr:nvSpPr>
        <xdr:cNvPr id="776" name="テキスト ボックス 775"/>
        <xdr:cNvSpPr/>
      </xdr:nvSpPr>
      <xdr:spPr>
        <a:xfrm>
          <a:off x="18252300" y="8064630"/>
          <a:ext cx="376320" cy="19161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777" name="直線コネクタ 776"/>
        <xdr:cNvSpPr/>
      </xdr:nvSpPr>
      <xdr:spPr>
        <a:xfrm>
          <a:off x="18288000" y="1054089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778" name="直線コネクタ 777"/>
        <xdr:cNvSpPr/>
      </xdr:nvSpPr>
      <xdr:spPr>
        <a:xfrm>
          <a:off x="18288000" y="939798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54</xdr:row>
      <xdr:rowOff>18000</xdr:rowOff>
    </xdr:from>
    <xdr:to>
      <xdr:col>96</xdr:col>
      <xdr:colOff>29520</xdr:colOff>
      <xdr:row>55</xdr:row>
      <xdr:rowOff>64440</xdr:rowOff>
    </xdr:to>
    <xdr:sp macro="" textlink="">
      <xdr:nvSpPr>
        <xdr:cNvPr id="779" name="テキスト ボックス 778"/>
        <xdr:cNvSpPr/>
      </xdr:nvSpPr>
      <xdr:spPr>
        <a:xfrm>
          <a:off x="18040920" y="927630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780" name="直線コネクタ 779"/>
        <xdr:cNvSpPr/>
      </xdr:nvSpPr>
      <xdr:spPr>
        <a:xfrm>
          <a:off x="18288000" y="8254800"/>
          <a:ext cx="46861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47</xdr:row>
      <xdr:rowOff>75240</xdr:rowOff>
    </xdr:from>
    <xdr:to>
      <xdr:col>96</xdr:col>
      <xdr:colOff>29520</xdr:colOff>
      <xdr:row>48</xdr:row>
      <xdr:rowOff>121320</xdr:rowOff>
    </xdr:to>
    <xdr:sp macro="" textlink="">
      <xdr:nvSpPr>
        <xdr:cNvPr id="781" name="テキスト ボックス 780"/>
        <xdr:cNvSpPr/>
      </xdr:nvSpPr>
      <xdr:spPr>
        <a:xfrm>
          <a:off x="18040920" y="813339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782" name="前年度繰上充用金グラフ枠"/>
        <xdr:cNvSpPr/>
      </xdr:nvSpPr>
      <xdr:spPr>
        <a:xfrm>
          <a:off x="18288000" y="8255160"/>
          <a:ext cx="4686120" cy="2285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54</xdr:row>
      <xdr:rowOff>139680</xdr:rowOff>
    </xdr:from>
    <xdr:to>
      <xdr:col>116</xdr:col>
      <xdr:colOff>62640</xdr:colOff>
      <xdr:row>54</xdr:row>
      <xdr:rowOff>139680</xdr:rowOff>
    </xdr:to>
    <xdr:sp macro="" textlink="">
      <xdr:nvSpPr>
        <xdr:cNvPr id="783" name="直線コネクタ 782"/>
        <xdr:cNvSpPr/>
      </xdr:nvSpPr>
      <xdr:spPr>
        <a:xfrm>
          <a:off x="22159560" y="9397980"/>
          <a:ext cx="108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55</xdr:row>
      <xdr:rowOff>30600</xdr:rowOff>
    </xdr:from>
    <xdr:to>
      <xdr:col>118</xdr:col>
      <xdr:colOff>11880</xdr:colOff>
      <xdr:row>56</xdr:row>
      <xdr:rowOff>76680</xdr:rowOff>
    </xdr:to>
    <xdr:sp macro="" textlink="">
      <xdr:nvSpPr>
        <xdr:cNvPr id="784" name="前年度繰上充用金最小値テキスト"/>
        <xdr:cNvSpPr/>
      </xdr:nvSpPr>
      <xdr:spPr>
        <a:xfrm>
          <a:off x="22214280" y="946035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785" name="直線コネクタ 784"/>
        <xdr:cNvSpPr/>
      </xdr:nvSpPr>
      <xdr:spPr>
        <a:xfrm>
          <a:off x="22072380" y="93979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53</xdr:row>
      <xdr:rowOff>30600</xdr:rowOff>
    </xdr:from>
    <xdr:to>
      <xdr:col>118</xdr:col>
      <xdr:colOff>11880</xdr:colOff>
      <xdr:row>54</xdr:row>
      <xdr:rowOff>77040</xdr:rowOff>
    </xdr:to>
    <xdr:sp macro="" textlink="">
      <xdr:nvSpPr>
        <xdr:cNvPr id="786" name="前年度繰上充用金最大値テキスト"/>
        <xdr:cNvSpPr/>
      </xdr:nvSpPr>
      <xdr:spPr>
        <a:xfrm>
          <a:off x="22214280" y="911745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0</a:t>
          </a:r>
          <a:endParaRPr lang="en-US" sz="1000" b="0" strike="noStrike" spc="-1">
            <a:latin typeface="Times New Roman"/>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787" name="直線コネクタ 786"/>
        <xdr:cNvSpPr/>
      </xdr:nvSpPr>
      <xdr:spPr>
        <a:xfrm>
          <a:off x="22072380" y="9397980"/>
          <a:ext cx="1779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54</xdr:row>
      <xdr:rowOff>139680</xdr:rowOff>
    </xdr:from>
    <xdr:to>
      <xdr:col>116</xdr:col>
      <xdr:colOff>63360</xdr:colOff>
      <xdr:row>54</xdr:row>
      <xdr:rowOff>139680</xdr:rowOff>
    </xdr:to>
    <xdr:sp macro="" textlink="">
      <xdr:nvSpPr>
        <xdr:cNvPr id="788" name="直線コネクタ 787"/>
        <xdr:cNvSpPr/>
      </xdr:nvSpPr>
      <xdr:spPr>
        <a:xfrm>
          <a:off x="21338880" y="9397980"/>
          <a:ext cx="8224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54</xdr:row>
      <xdr:rowOff>87840</xdr:rowOff>
    </xdr:from>
    <xdr:to>
      <xdr:col>118</xdr:col>
      <xdr:colOff>11880</xdr:colOff>
      <xdr:row>55</xdr:row>
      <xdr:rowOff>134280</xdr:rowOff>
    </xdr:to>
    <xdr:sp macro="" textlink="">
      <xdr:nvSpPr>
        <xdr:cNvPr id="789" name="前年度繰上充用金平均値テキスト"/>
        <xdr:cNvSpPr/>
      </xdr:nvSpPr>
      <xdr:spPr>
        <a:xfrm>
          <a:off x="22214280" y="934614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790" name="フローチャート: 判断 789"/>
        <xdr:cNvSpPr/>
      </xdr:nvSpPr>
      <xdr:spPr>
        <a:xfrm>
          <a:off x="22110600" y="9347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54</xdr:row>
      <xdr:rowOff>139680</xdr:rowOff>
    </xdr:from>
    <xdr:to>
      <xdr:col>112</xdr:col>
      <xdr:colOff>2880</xdr:colOff>
      <xdr:row>54</xdr:row>
      <xdr:rowOff>139680</xdr:rowOff>
    </xdr:to>
    <xdr:sp macro="" textlink="">
      <xdr:nvSpPr>
        <xdr:cNvPr id="791" name="直線コネクタ 790"/>
        <xdr:cNvSpPr/>
      </xdr:nvSpPr>
      <xdr:spPr>
        <a:xfrm>
          <a:off x="20434260" y="9397980"/>
          <a:ext cx="9046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792" name="フローチャート: 判断 791"/>
        <xdr:cNvSpPr/>
      </xdr:nvSpPr>
      <xdr:spPr>
        <a:xfrm>
          <a:off x="21272580" y="93472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55</xdr:row>
      <xdr:rowOff>30600</xdr:rowOff>
    </xdr:from>
    <xdr:to>
      <xdr:col>112</xdr:col>
      <xdr:colOff>125280</xdr:colOff>
      <xdr:row>56</xdr:row>
      <xdr:rowOff>76680</xdr:rowOff>
    </xdr:to>
    <xdr:sp macro="" textlink="">
      <xdr:nvSpPr>
        <xdr:cNvPr id="793" name="テキスト ボックス 792"/>
        <xdr:cNvSpPr/>
      </xdr:nvSpPr>
      <xdr:spPr>
        <a:xfrm>
          <a:off x="21200580" y="94603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114120</xdr:colOff>
      <xdr:row>54</xdr:row>
      <xdr:rowOff>139680</xdr:rowOff>
    </xdr:from>
    <xdr:to>
      <xdr:col>107</xdr:col>
      <xdr:colOff>50760</xdr:colOff>
      <xdr:row>54</xdr:row>
      <xdr:rowOff>139680</xdr:rowOff>
    </xdr:to>
    <xdr:sp macro="" textlink="">
      <xdr:nvSpPr>
        <xdr:cNvPr id="794" name="直線コネクタ 793"/>
        <xdr:cNvSpPr/>
      </xdr:nvSpPr>
      <xdr:spPr>
        <a:xfrm>
          <a:off x="19545120" y="9397980"/>
          <a:ext cx="8891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795" name="フローチャート: 判断 794"/>
        <xdr:cNvSpPr/>
      </xdr:nvSpPr>
      <xdr:spPr>
        <a:xfrm>
          <a:off x="20383500" y="9347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55</xdr:row>
      <xdr:rowOff>30600</xdr:rowOff>
    </xdr:from>
    <xdr:to>
      <xdr:col>108</xdr:col>
      <xdr:colOff>14040</xdr:colOff>
      <xdr:row>56</xdr:row>
      <xdr:rowOff>76680</xdr:rowOff>
    </xdr:to>
    <xdr:sp macro="" textlink="">
      <xdr:nvSpPr>
        <xdr:cNvPr id="796" name="テキスト ボックス 795"/>
        <xdr:cNvSpPr/>
      </xdr:nvSpPr>
      <xdr:spPr>
        <a:xfrm>
          <a:off x="20311440" y="9460350"/>
          <a:ext cx="2766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98</xdr:col>
      <xdr:colOff>2880</xdr:colOff>
      <xdr:row>54</xdr:row>
      <xdr:rowOff>139680</xdr:rowOff>
    </xdr:from>
    <xdr:to>
      <xdr:col>102</xdr:col>
      <xdr:colOff>114120</xdr:colOff>
      <xdr:row>54</xdr:row>
      <xdr:rowOff>139680</xdr:rowOff>
    </xdr:to>
    <xdr:sp macro="" textlink="">
      <xdr:nvSpPr>
        <xdr:cNvPr id="797" name="直線コネクタ 796"/>
        <xdr:cNvSpPr/>
      </xdr:nvSpPr>
      <xdr:spPr>
        <a:xfrm>
          <a:off x="18671880" y="9397980"/>
          <a:ext cx="873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798" name="フローチャート: 判断 797"/>
        <xdr:cNvSpPr/>
      </xdr:nvSpPr>
      <xdr:spPr>
        <a:xfrm>
          <a:off x="19494360" y="9347220"/>
          <a:ext cx="10116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55</xdr:row>
      <xdr:rowOff>30600</xdr:rowOff>
    </xdr:from>
    <xdr:to>
      <xdr:col>103</xdr:col>
      <xdr:colOff>77400</xdr:colOff>
      <xdr:row>56</xdr:row>
      <xdr:rowOff>76680</xdr:rowOff>
    </xdr:to>
    <xdr:sp macro="" textlink="">
      <xdr:nvSpPr>
        <xdr:cNvPr id="799" name="テキスト ボックス 798"/>
        <xdr:cNvSpPr/>
      </xdr:nvSpPr>
      <xdr:spPr>
        <a:xfrm>
          <a:off x="19438200" y="94603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800" name="フローチャート: 判断 799"/>
        <xdr:cNvSpPr/>
      </xdr:nvSpPr>
      <xdr:spPr>
        <a:xfrm>
          <a:off x="18605580" y="9347220"/>
          <a:ext cx="101220" cy="101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55</xdr:row>
      <xdr:rowOff>30600</xdr:rowOff>
    </xdr:from>
    <xdr:to>
      <xdr:col>98</xdr:col>
      <xdr:colOff>125280</xdr:colOff>
      <xdr:row>56</xdr:row>
      <xdr:rowOff>76680</xdr:rowOff>
    </xdr:to>
    <xdr:sp macro="" textlink="">
      <xdr:nvSpPr>
        <xdr:cNvPr id="801" name="テキスト ボックス 800"/>
        <xdr:cNvSpPr/>
      </xdr:nvSpPr>
      <xdr:spPr>
        <a:xfrm>
          <a:off x="18533580" y="9460350"/>
          <a:ext cx="260700" cy="21753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editAs="oneCell">
    <xdr:from>
      <xdr:col>115</xdr:col>
      <xdr:colOff>63360</xdr:colOff>
      <xdr:row>61</xdr:row>
      <xdr:rowOff>100440</xdr:rowOff>
    </xdr:from>
    <xdr:to>
      <xdr:col>119</xdr:col>
      <xdr:colOff>126360</xdr:colOff>
      <xdr:row>62</xdr:row>
      <xdr:rowOff>146880</xdr:rowOff>
    </xdr:to>
    <xdr:sp macro="" textlink="">
      <xdr:nvSpPr>
        <xdr:cNvPr id="802" name="テキスト ボックス 801"/>
        <xdr:cNvSpPr/>
      </xdr:nvSpPr>
      <xdr:spPr>
        <a:xfrm>
          <a:off x="2197086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Times New Roman"/>
          </a:endParaRPr>
        </a:p>
      </xdr:txBody>
    </xdr:sp>
    <xdr:clientData/>
  </xdr:twoCellAnchor>
  <xdr:twoCellAnchor editAs="oneCell">
    <xdr:from>
      <xdr:col>111</xdr:col>
      <xdr:colOff>3240</xdr:colOff>
      <xdr:row>61</xdr:row>
      <xdr:rowOff>100440</xdr:rowOff>
    </xdr:from>
    <xdr:to>
      <xdr:col>115</xdr:col>
      <xdr:colOff>66600</xdr:colOff>
      <xdr:row>62</xdr:row>
      <xdr:rowOff>146880</xdr:rowOff>
    </xdr:to>
    <xdr:sp macro="" textlink="">
      <xdr:nvSpPr>
        <xdr:cNvPr id="803" name="テキスト ボックス 802"/>
        <xdr:cNvSpPr/>
      </xdr:nvSpPr>
      <xdr:spPr>
        <a:xfrm>
          <a:off x="2114874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editAs="oneCell">
    <xdr:from>
      <xdr:col>106</xdr:col>
      <xdr:colOff>50760</xdr:colOff>
      <xdr:row>61</xdr:row>
      <xdr:rowOff>100440</xdr:rowOff>
    </xdr:from>
    <xdr:to>
      <xdr:col>110</xdr:col>
      <xdr:colOff>114120</xdr:colOff>
      <xdr:row>62</xdr:row>
      <xdr:rowOff>146880</xdr:rowOff>
    </xdr:to>
    <xdr:sp macro="" textlink="">
      <xdr:nvSpPr>
        <xdr:cNvPr id="804" name="テキスト ボックス 803"/>
        <xdr:cNvSpPr/>
      </xdr:nvSpPr>
      <xdr:spPr>
        <a:xfrm>
          <a:off x="20243760" y="10558890"/>
          <a:ext cx="8253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editAs="oneCell">
    <xdr:from>
      <xdr:col>101</xdr:col>
      <xdr:colOff>114480</xdr:colOff>
      <xdr:row>61</xdr:row>
      <xdr:rowOff>100440</xdr:rowOff>
    </xdr:from>
    <xdr:to>
      <xdr:col>106</xdr:col>
      <xdr:colOff>3240</xdr:colOff>
      <xdr:row>62</xdr:row>
      <xdr:rowOff>146880</xdr:rowOff>
    </xdr:to>
    <xdr:sp macro="" textlink="">
      <xdr:nvSpPr>
        <xdr:cNvPr id="805" name="テキスト ボックス 804"/>
        <xdr:cNvSpPr/>
      </xdr:nvSpPr>
      <xdr:spPr>
        <a:xfrm>
          <a:off x="19354980" y="10558890"/>
          <a:ext cx="84126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editAs="oneCell">
    <xdr:from>
      <xdr:col>97</xdr:col>
      <xdr:colOff>3240</xdr:colOff>
      <xdr:row>61</xdr:row>
      <xdr:rowOff>100440</xdr:rowOff>
    </xdr:from>
    <xdr:to>
      <xdr:col>101</xdr:col>
      <xdr:colOff>66240</xdr:colOff>
      <xdr:row>62</xdr:row>
      <xdr:rowOff>146880</xdr:rowOff>
    </xdr:to>
    <xdr:sp macro="" textlink="">
      <xdr:nvSpPr>
        <xdr:cNvPr id="806" name="テキスト ボックス 805"/>
        <xdr:cNvSpPr/>
      </xdr:nvSpPr>
      <xdr:spPr>
        <a:xfrm>
          <a:off x="18481740" y="10558890"/>
          <a:ext cx="8250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807" name="楕円 806"/>
        <xdr:cNvSpPr/>
      </xdr:nvSpPr>
      <xdr:spPr>
        <a:xfrm>
          <a:off x="22110600" y="9347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53</xdr:row>
      <xdr:rowOff>145080</xdr:rowOff>
    </xdr:from>
    <xdr:to>
      <xdr:col>118</xdr:col>
      <xdr:colOff>11880</xdr:colOff>
      <xdr:row>55</xdr:row>
      <xdr:rowOff>20160</xdr:rowOff>
    </xdr:to>
    <xdr:sp macro="" textlink="">
      <xdr:nvSpPr>
        <xdr:cNvPr id="808" name="前年度繰上充用金該当値テキスト"/>
        <xdr:cNvSpPr/>
      </xdr:nvSpPr>
      <xdr:spPr>
        <a:xfrm>
          <a:off x="22214280" y="9231930"/>
          <a:ext cx="276600" cy="2179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809" name="楕円 808"/>
        <xdr:cNvSpPr/>
      </xdr:nvSpPr>
      <xdr:spPr>
        <a:xfrm>
          <a:off x="21272580" y="93472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53</xdr:row>
      <xdr:rowOff>56160</xdr:rowOff>
    </xdr:from>
    <xdr:to>
      <xdr:col>112</xdr:col>
      <xdr:colOff>125280</xdr:colOff>
      <xdr:row>54</xdr:row>
      <xdr:rowOff>102600</xdr:rowOff>
    </xdr:to>
    <xdr:sp macro="" textlink="">
      <xdr:nvSpPr>
        <xdr:cNvPr id="810" name="テキスト ボックス 809"/>
        <xdr:cNvSpPr/>
      </xdr:nvSpPr>
      <xdr:spPr>
        <a:xfrm>
          <a:off x="21200580" y="914301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811" name="楕円 810"/>
        <xdr:cNvSpPr/>
      </xdr:nvSpPr>
      <xdr:spPr>
        <a:xfrm>
          <a:off x="20383500" y="9347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53</xdr:row>
      <xdr:rowOff>56160</xdr:rowOff>
    </xdr:from>
    <xdr:to>
      <xdr:col>108</xdr:col>
      <xdr:colOff>14040</xdr:colOff>
      <xdr:row>54</xdr:row>
      <xdr:rowOff>102600</xdr:rowOff>
    </xdr:to>
    <xdr:sp macro="" textlink="">
      <xdr:nvSpPr>
        <xdr:cNvPr id="812" name="テキスト ボックス 811"/>
        <xdr:cNvSpPr/>
      </xdr:nvSpPr>
      <xdr:spPr>
        <a:xfrm>
          <a:off x="20311440" y="9143010"/>
          <a:ext cx="2766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813" name="楕円 812"/>
        <xdr:cNvSpPr/>
      </xdr:nvSpPr>
      <xdr:spPr>
        <a:xfrm>
          <a:off x="19494360" y="9347220"/>
          <a:ext cx="10116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53</xdr:row>
      <xdr:rowOff>56160</xdr:rowOff>
    </xdr:from>
    <xdr:to>
      <xdr:col>103</xdr:col>
      <xdr:colOff>77400</xdr:colOff>
      <xdr:row>54</xdr:row>
      <xdr:rowOff>102600</xdr:rowOff>
    </xdr:to>
    <xdr:sp macro="" textlink="">
      <xdr:nvSpPr>
        <xdr:cNvPr id="814" name="テキスト ボックス 813"/>
        <xdr:cNvSpPr/>
      </xdr:nvSpPr>
      <xdr:spPr>
        <a:xfrm>
          <a:off x="19438200" y="914301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815" name="楕円 814"/>
        <xdr:cNvSpPr/>
      </xdr:nvSpPr>
      <xdr:spPr>
        <a:xfrm>
          <a:off x="18605580" y="9347220"/>
          <a:ext cx="101220" cy="101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53</xdr:row>
      <xdr:rowOff>56160</xdr:rowOff>
    </xdr:from>
    <xdr:to>
      <xdr:col>98</xdr:col>
      <xdr:colOff>125280</xdr:colOff>
      <xdr:row>54</xdr:row>
      <xdr:rowOff>102600</xdr:rowOff>
    </xdr:to>
    <xdr:sp macro="" textlink="">
      <xdr:nvSpPr>
        <xdr:cNvPr id="816" name="テキスト ボックス 815"/>
        <xdr:cNvSpPr/>
      </xdr:nvSpPr>
      <xdr:spPr>
        <a:xfrm>
          <a:off x="18533580" y="9143010"/>
          <a:ext cx="260700" cy="21789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817" name="正方形/長方形 816"/>
        <xdr:cNvSpPr/>
      </xdr:nvSpPr>
      <xdr:spPr>
        <a:xfrm>
          <a:off x="762000" y="17779950"/>
          <a:ext cx="22212120" cy="190467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818" name="正方形/長方形 817"/>
        <xdr:cNvSpPr/>
      </xdr:nvSpPr>
      <xdr:spPr>
        <a:xfrm>
          <a:off x="762000" y="17843400"/>
          <a:ext cx="3847800" cy="25353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200" b="1" i="1" strike="noStrike" spc="-1">
              <a:solidFill>
                <a:srgbClr val="FF0000"/>
              </a:solidFill>
              <a:latin typeface="ＭＳ Ｐゴシック"/>
              <a:ea typeface="ＭＳ Ｐゴシック"/>
            </a:rPr>
            <a:t>目的別歳出の分析欄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819" name="テキスト ボックス 818"/>
        <xdr:cNvSpPr/>
      </xdr:nvSpPr>
      <xdr:spPr>
        <a:xfrm>
          <a:off x="787560" y="18097650"/>
          <a:ext cx="22161000" cy="152361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Ｐゴシック"/>
              <a:ea typeface="ＭＳ Ｐゴシック"/>
            </a:rPr>
            <a:t>目的別の歳出の構成比としては、民生費が最も高く、住民一人当たり</a:t>
          </a:r>
          <a:r>
            <a:rPr lang="en-US" sz="1300" b="0" strike="noStrike" spc="-1">
              <a:solidFill>
                <a:srgbClr val="000000"/>
              </a:solidFill>
              <a:latin typeface="ＭＳ Ｐゴシック"/>
              <a:ea typeface="ＭＳ Ｐゴシック"/>
            </a:rPr>
            <a:t>189,019</a:t>
          </a:r>
          <a:r>
            <a:rPr lang="ja-JP" sz="1300" b="0" strike="noStrike" spc="-1">
              <a:solidFill>
                <a:srgbClr val="000000"/>
              </a:solidFill>
              <a:latin typeface="ＭＳ Ｐゴシック"/>
              <a:ea typeface="ＭＳ Ｐゴシック"/>
            </a:rPr>
            <a:t>円となっている。前年度と比較して増加しており、主な要因として、新型コロナウイルス感染症対策として子育て世帯臨時特別給付金、ひとり親世帯臨時特別給付金を給付したほか、子どものための教育・保育給付事業の増加が挙げられる。前年度に対する伸び率では、総務費が最も高く、特別定額給付金の給付によるものである。</a:t>
          </a:r>
          <a:endParaRPr lang="en-US" sz="1300" b="0" strike="noStrike" spc="-1">
            <a:latin typeface="Times New Roman"/>
          </a:endParaRPr>
        </a:p>
        <a:p>
          <a:pPr>
            <a:lnSpc>
              <a:spcPct val="100000"/>
            </a:lnSpc>
          </a:pPr>
          <a:r>
            <a:rPr lang="ja-JP" sz="1300" b="0" strike="noStrike" spc="-1">
              <a:solidFill>
                <a:srgbClr val="000000"/>
              </a:solidFill>
              <a:latin typeface="ＭＳ Ｐゴシック"/>
              <a:ea typeface="ＭＳ Ｐゴシック"/>
            </a:rPr>
            <a:t>一方、教育費が減少しており、小中学校施設整備事業の事業費が減少したことなどによるものである。</a:t>
          </a:r>
          <a:endParaRPr lang="en-US" sz="1300" b="0" strike="noStrike" spc="-1">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15</xdr:col>
      <xdr:colOff>742320</xdr:colOff>
      <xdr:row>43</xdr:row>
      <xdr:rowOff>123480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46</xdr:row>
      <xdr:rowOff>104760</xdr:rowOff>
    </xdr:from>
    <xdr:to>
      <xdr:col>1</xdr:col>
      <xdr:colOff>894960</xdr:colOff>
      <xdr:row>46</xdr:row>
      <xdr:rowOff>618840</xdr:rowOff>
    </xdr:to>
    <xdr:sp macro="" textlink="">
      <xdr:nvSpPr>
        <xdr:cNvPr id="3" name="Rectangle 2"/>
        <xdr:cNvSpPr/>
      </xdr:nvSpPr>
      <xdr:spPr>
        <a:xfrm>
          <a:off x="828810" y="10067910"/>
          <a:ext cx="694800" cy="514080"/>
        </a:xfrm>
        <a:prstGeom prst="rect">
          <a:avLst/>
        </a:prstGeom>
        <a:solidFill>
          <a:srgbClr val="FF808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47</xdr:row>
      <xdr:rowOff>114480</xdr:rowOff>
    </xdr:from>
    <xdr:to>
      <xdr:col>1</xdr:col>
      <xdr:colOff>894960</xdr:colOff>
      <xdr:row>47</xdr:row>
      <xdr:rowOff>618840</xdr:rowOff>
    </xdr:to>
    <xdr:sp macro="" textlink="">
      <xdr:nvSpPr>
        <xdr:cNvPr id="4" name="Rectangle 3"/>
        <xdr:cNvSpPr/>
      </xdr:nvSpPr>
      <xdr:spPr>
        <a:xfrm>
          <a:off x="828810" y="10811055"/>
          <a:ext cx="694800" cy="504360"/>
        </a:xfrm>
        <a:prstGeom prst="rect">
          <a:avLst/>
        </a:prstGeom>
        <a:solidFill>
          <a:srgbClr val="00FFFF"/>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199800</xdr:colOff>
      <xdr:row>48</xdr:row>
      <xdr:rowOff>371160</xdr:rowOff>
    </xdr:from>
    <xdr:to>
      <xdr:col>1</xdr:col>
      <xdr:colOff>895320</xdr:colOff>
      <xdr:row>48</xdr:row>
      <xdr:rowOff>371160</xdr:rowOff>
    </xdr:to>
    <xdr:sp macro="" textlink="">
      <xdr:nvSpPr>
        <xdr:cNvPr id="5" name="Line 4"/>
        <xdr:cNvSpPr/>
      </xdr:nvSpPr>
      <xdr:spPr>
        <a:xfrm>
          <a:off x="828450" y="11801160"/>
          <a:ext cx="695520" cy="0"/>
        </a:xfrm>
        <a:prstGeom prst="line">
          <a:avLst/>
        </a:prstGeom>
        <a:ln w="381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447840</xdr:colOff>
      <xdr:row>48</xdr:row>
      <xdr:rowOff>276120</xdr:rowOff>
    </xdr:from>
    <xdr:to>
      <xdr:col>1</xdr:col>
      <xdr:colOff>637920</xdr:colOff>
      <xdr:row>48</xdr:row>
      <xdr:rowOff>466200</xdr:rowOff>
    </xdr:to>
    <xdr:sp macro="" textlink="">
      <xdr:nvSpPr>
        <xdr:cNvPr id="6" name="Oval 5"/>
        <xdr:cNvSpPr/>
      </xdr:nvSpPr>
      <xdr:spPr>
        <a:xfrm>
          <a:off x="1076490" y="11706120"/>
          <a:ext cx="190080" cy="190080"/>
        </a:xfrm>
        <a:prstGeom prst="ellipse">
          <a:avLst/>
        </a:prstGeom>
        <a:solidFill>
          <a:srgbClr val="FF0000"/>
        </a:solidFill>
        <a:ln w="6350">
          <a:noFill/>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15</xdr:col>
      <xdr:colOff>723600</xdr:colOff>
      <xdr:row>48</xdr:row>
      <xdr:rowOff>732960</xdr:rowOff>
    </xdr:to>
    <xdr:sp macro="" textlink="">
      <xdr:nvSpPr>
        <xdr:cNvPr id="7" name="Rectangle 6"/>
        <xdr:cNvSpPr/>
      </xdr:nvSpPr>
      <xdr:spPr>
        <a:xfrm>
          <a:off x="10982475" y="9601035"/>
          <a:ext cx="5971725" cy="2561925"/>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11</xdr:col>
      <xdr:colOff>104400</xdr:colOff>
      <xdr:row>45</xdr:row>
      <xdr:rowOff>323280</xdr:rowOff>
    </xdr:to>
    <xdr:sp macro="" textlink="">
      <xdr:nvSpPr>
        <xdr:cNvPr id="8" name="Rectangle 7"/>
        <xdr:cNvSpPr/>
      </xdr:nvSpPr>
      <xdr:spPr>
        <a:xfrm>
          <a:off x="10982475" y="9601035"/>
          <a:ext cx="894825" cy="3139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a:lnSpc>
              <a:spcPct val="100000"/>
            </a:lnSpc>
          </a:pPr>
          <a:r>
            <a:rPr lang="ja-JP"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0</xdr:col>
      <xdr:colOff>123840</xdr:colOff>
      <xdr:row>0</xdr:row>
      <xdr:rowOff>123840</xdr:rowOff>
    </xdr:from>
    <xdr:to>
      <xdr:col>9</xdr:col>
      <xdr:colOff>104400</xdr:colOff>
      <xdr:row>3</xdr:row>
      <xdr:rowOff>132840</xdr:rowOff>
    </xdr:to>
    <xdr:sp macro="" textlink="">
      <xdr:nvSpPr>
        <xdr:cNvPr id="9" name="表題ボックス"/>
        <xdr:cNvSpPr/>
      </xdr:nvSpPr>
      <xdr:spPr>
        <a:xfrm>
          <a:off x="123840" y="123840"/>
          <a:ext cx="9524610" cy="63765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rtl="1">
            <a:lnSpc>
              <a:spcPct val="100000"/>
            </a:lnSpc>
          </a:pPr>
          <a:r>
            <a:rPr lang="ja-JP" sz="2400" b="1" strike="noStrike" spc="-1">
              <a:solidFill>
                <a:srgbClr val="000000"/>
              </a:solidFill>
              <a:latin typeface="ＭＳ ゴシック"/>
              <a:ea typeface="ＭＳ ゴシック"/>
            </a:rPr>
            <a:t>（</a:t>
          </a:r>
          <a:r>
            <a:rPr lang="en-US" sz="2400" b="1" strike="noStrike" spc="-1">
              <a:solidFill>
                <a:srgbClr val="000000"/>
              </a:solidFill>
              <a:latin typeface="ＭＳ ゴシック"/>
              <a:ea typeface="ＭＳ ゴシック"/>
            </a:rPr>
            <a:t>7</a:t>
          </a:r>
          <a:r>
            <a:rPr lang="ja-JP" sz="2400" b="1" strike="noStrike" spc="-1">
              <a:solidFill>
                <a:srgbClr val="000000"/>
              </a:solidFill>
              <a:latin typeface="ＭＳ ゴシック"/>
              <a:ea typeface="ＭＳ ゴシック"/>
            </a:rPr>
            <a:t>）実質収支比率等に係る経年分析（市町村）</a:t>
          </a:r>
          <a:endParaRPr lang="en-US" sz="2400" b="0" strike="noStrike" spc="-1">
            <a:latin typeface="Times New Roman"/>
          </a:endParaRPr>
        </a:p>
      </xdr:txBody>
    </xdr:sp>
    <xdr:clientData/>
  </xdr:twoCellAnchor>
  <xdr:twoCellAnchor>
    <xdr:from>
      <xdr:col>1</xdr:col>
      <xdr:colOff>0</xdr:colOff>
      <xdr:row>45</xdr:row>
      <xdr:rowOff>0</xdr:rowOff>
    </xdr:from>
    <xdr:to>
      <xdr:col>4</xdr:col>
      <xdr:colOff>1020960</xdr:colOff>
      <xdr:row>45</xdr:row>
      <xdr:rowOff>371520</xdr:rowOff>
    </xdr:to>
    <xdr:sp macro="" textlink="">
      <xdr:nvSpPr>
        <xdr:cNvPr id="10" name="Line 10"/>
        <xdr:cNvSpPr/>
      </xdr:nvSpPr>
      <xdr:spPr>
        <a:xfrm>
          <a:off x="628650" y="9591675"/>
          <a:ext cx="4364235" cy="37152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628560</xdr:colOff>
      <xdr:row>1</xdr:row>
      <xdr:rowOff>76320</xdr:rowOff>
    </xdr:from>
    <xdr:to>
      <xdr:col>11</xdr:col>
      <xdr:colOff>933120</xdr:colOff>
      <xdr:row>3</xdr:row>
      <xdr:rowOff>75960</xdr:rowOff>
    </xdr:to>
    <xdr:sp macro="" textlink="">
      <xdr:nvSpPr>
        <xdr:cNvPr id="11" name="年度ボックス"/>
        <xdr:cNvSpPr/>
      </xdr:nvSpPr>
      <xdr:spPr>
        <a:xfrm>
          <a:off x="10172610" y="285870"/>
          <a:ext cx="2533410" cy="41874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令和</a:t>
          </a:r>
          <a:r>
            <a:rPr lang="en-US" sz="1600" b="1" strike="noStrike" spc="-1">
              <a:latin typeface="ＭＳ ゴシック"/>
              <a:ea typeface="ＭＳ ゴシック"/>
            </a:rPr>
            <a:t>2</a:t>
          </a:r>
          <a:r>
            <a:rPr lang="ja-JP" sz="1600" b="1" strike="noStrike" spc="-1">
              <a:latin typeface="ＭＳ ゴシック"/>
              <a:ea typeface="ＭＳ ゴシック"/>
            </a:rPr>
            <a:t>年度</a:t>
          </a:r>
          <a:endParaRPr lang="en-US" sz="1600" b="0" strike="noStrike" spc="-1">
            <a:latin typeface="Times New Roman"/>
          </a:endParaRPr>
        </a:p>
      </xdr:txBody>
    </xdr:sp>
    <xdr:clientData/>
  </xdr:twoCellAnchor>
  <xdr:twoCellAnchor>
    <xdr:from>
      <xdr:col>12</xdr:col>
      <xdr:colOff>219240</xdr:colOff>
      <xdr:row>1</xdr:row>
      <xdr:rowOff>76320</xdr:rowOff>
    </xdr:from>
    <xdr:to>
      <xdr:col>15</xdr:col>
      <xdr:colOff>685440</xdr:colOff>
      <xdr:row>3</xdr:row>
      <xdr:rowOff>75960</xdr:rowOff>
    </xdr:to>
    <xdr:sp macro="" textlink="">
      <xdr:nvSpPr>
        <xdr:cNvPr id="12" name="団体名称ボックス"/>
        <xdr:cNvSpPr/>
      </xdr:nvSpPr>
      <xdr:spPr>
        <a:xfrm>
          <a:off x="13106565" y="285870"/>
          <a:ext cx="3809475" cy="41874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鹿児島県霧島市</a:t>
          </a:r>
          <a:endParaRPr lang="en-US" sz="1600" b="0" strike="noStrike" spc="-1">
            <a:latin typeface="Times New Roman"/>
          </a:endParaRPr>
        </a:p>
      </xdr:txBody>
    </xdr:sp>
    <xdr:clientData/>
  </xdr:twoCellAnchor>
  <xdr:twoCellAnchor>
    <xdr:from>
      <xdr:col>0</xdr:col>
      <xdr:colOff>466560</xdr:colOff>
      <xdr:row>4</xdr:row>
      <xdr:rowOff>0</xdr:rowOff>
    </xdr:from>
    <xdr:to>
      <xdr:col>3</xdr:col>
      <xdr:colOff>732960</xdr:colOff>
      <xdr:row>6</xdr:row>
      <xdr:rowOff>66240</xdr:rowOff>
    </xdr:to>
    <xdr:sp macro="" textlink="">
      <xdr:nvSpPr>
        <xdr:cNvPr id="13" name="テキスト ボックス 6"/>
        <xdr:cNvSpPr/>
      </xdr:nvSpPr>
      <xdr:spPr>
        <a:xfrm>
          <a:off x="466560" y="838200"/>
          <a:ext cx="3123900" cy="4853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485640</xdr:colOff>
      <xdr:row>45</xdr:row>
      <xdr:rowOff>343080</xdr:rowOff>
    </xdr:from>
    <xdr:to>
      <xdr:col>15</xdr:col>
      <xdr:colOff>542520</xdr:colOff>
      <xdr:row>48</xdr:row>
      <xdr:rowOff>590400</xdr:rowOff>
    </xdr:to>
    <xdr:sp macro="" textlink="">
      <xdr:nvSpPr>
        <xdr:cNvPr id="14" name="テキスト ボックス 13"/>
        <xdr:cNvSpPr/>
      </xdr:nvSpPr>
      <xdr:spPr>
        <a:xfrm>
          <a:off x="11144115" y="9934755"/>
          <a:ext cx="5629005" cy="2085645"/>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ＭＳ ゴシック"/>
              <a:ea typeface="ＭＳ ゴシック"/>
            </a:rPr>
            <a:t>　年度間の財政調整のため財政調整基金の取崩しを行ったことにより、基金残高の標準財政規模比は前年度から</a:t>
          </a:r>
          <a:r>
            <a:rPr lang="en-US" sz="1100" b="0" strike="noStrike" spc="-1">
              <a:solidFill>
                <a:srgbClr val="000000"/>
              </a:solidFill>
              <a:latin typeface="ＭＳ ゴシック"/>
              <a:ea typeface="ＭＳ ゴシック"/>
            </a:rPr>
            <a:t>3.34</a:t>
          </a:r>
          <a:r>
            <a:rPr lang="ja-JP" sz="1100" b="0" strike="noStrike" spc="-1">
              <a:solidFill>
                <a:srgbClr val="000000"/>
              </a:solidFill>
              <a:latin typeface="ＭＳ ゴシック"/>
              <a:ea typeface="ＭＳ ゴシック"/>
            </a:rPr>
            <a:t>ポイント減少した。</a:t>
          </a:r>
          <a:endParaRPr lang="en-US" sz="1100" b="0" strike="noStrike" spc="-1">
            <a:latin typeface="Times New Roman"/>
          </a:endParaRPr>
        </a:p>
        <a:p>
          <a:pPr>
            <a:lnSpc>
              <a:spcPct val="100000"/>
            </a:lnSpc>
          </a:pPr>
          <a:r>
            <a:rPr lang="ja-JP" sz="1100" b="0" strike="noStrike" spc="-1">
              <a:solidFill>
                <a:srgbClr val="000000"/>
              </a:solidFill>
              <a:latin typeface="ＭＳ ゴシック"/>
              <a:ea typeface="ＭＳ ゴシック"/>
            </a:rPr>
            <a:t>　歳入歳出ともに前年度に比べ増加しており、歳入の増加額が歳出の増加額を上回った。一方、翌年度に繰り越すべき財源が増加したものの形式収支の増と比較すると増加幅は小さいものであったことから、実質収支の標準財政規模比は</a:t>
          </a:r>
          <a:r>
            <a:rPr lang="en-US" sz="1100" b="0" strike="noStrike" spc="-1">
              <a:solidFill>
                <a:srgbClr val="000000"/>
              </a:solidFill>
              <a:latin typeface="ＭＳ ゴシック"/>
              <a:ea typeface="ＭＳ ゴシック"/>
            </a:rPr>
            <a:t>2.07</a:t>
          </a:r>
          <a:r>
            <a:rPr lang="ja-JP" sz="1100" b="0" strike="noStrike" spc="-1">
              <a:solidFill>
                <a:srgbClr val="000000"/>
              </a:solidFill>
              <a:latin typeface="ＭＳ ゴシック"/>
              <a:ea typeface="ＭＳ ゴシック"/>
            </a:rPr>
            <a:t>ポイント上昇し、単年度収支が大きく改善した。これにより、実質単年度収支は赤字であるものの、前年度から</a:t>
          </a:r>
          <a:r>
            <a:rPr lang="en-US" sz="1100" b="0" strike="noStrike" spc="-1">
              <a:solidFill>
                <a:srgbClr val="000000"/>
              </a:solidFill>
              <a:latin typeface="ＭＳ ゴシック"/>
              <a:ea typeface="ＭＳ ゴシック"/>
            </a:rPr>
            <a:t>2.71</a:t>
          </a:r>
          <a:r>
            <a:rPr lang="ja-JP" sz="1100" b="0" strike="noStrike" spc="-1">
              <a:solidFill>
                <a:srgbClr val="000000"/>
              </a:solidFill>
              <a:latin typeface="ＭＳ ゴシック"/>
              <a:ea typeface="ＭＳ ゴシック"/>
            </a:rPr>
            <a:t>ポイント上昇した。</a:t>
          </a:r>
          <a:endParaRPr lang="en-US" sz="1100" b="0" strike="noStrike" spc="-1">
            <a:latin typeface="Times New Roman"/>
          </a:endParaRPr>
        </a:p>
        <a:p>
          <a:pPr>
            <a:lnSpc>
              <a:spcPct val="100000"/>
            </a:lnSpc>
          </a:pPr>
          <a:r>
            <a:rPr lang="ja-JP" sz="1100" b="0" strike="noStrike" spc="-1">
              <a:solidFill>
                <a:srgbClr val="000000"/>
              </a:solidFill>
              <a:latin typeface="ＭＳ ゴシック"/>
              <a:ea typeface="ＭＳ ゴシック"/>
            </a:rPr>
            <a:t>　今後も引き続き、適切な財源確保と歳出の合理化等の行財政改革を推進し、健全な財政運営に努めていく。</a:t>
          </a:r>
          <a:endParaRPr lang="en-US" sz="1100" b="0" strike="noStrike" spc="-1">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447840</xdr:colOff>
      <xdr:row>3</xdr:row>
      <xdr:rowOff>104760</xdr:rowOff>
    </xdr:from>
    <xdr:to>
      <xdr:col>15</xdr:col>
      <xdr:colOff>1447560</xdr:colOff>
      <xdr:row>30</xdr:row>
      <xdr:rowOff>209160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466560</xdr:colOff>
      <xdr:row>32</xdr:row>
      <xdr:rowOff>0</xdr:rowOff>
    </xdr:from>
    <xdr:to>
      <xdr:col>15</xdr:col>
      <xdr:colOff>1056600</xdr:colOff>
      <xdr:row>42</xdr:row>
      <xdr:rowOff>495000</xdr:rowOff>
    </xdr:to>
    <xdr:sp macro="" textlink="">
      <xdr:nvSpPr>
        <xdr:cNvPr id="3" name="正方形/長方形 3"/>
        <xdr:cNvSpPr/>
      </xdr:nvSpPr>
      <xdr:spPr>
        <a:xfrm>
          <a:off x="11353635" y="6896100"/>
          <a:ext cx="6305040" cy="5448000"/>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533520</xdr:colOff>
      <xdr:row>32</xdr:row>
      <xdr:rowOff>28440</xdr:rowOff>
    </xdr:from>
    <xdr:to>
      <xdr:col>11</xdr:col>
      <xdr:colOff>914040</xdr:colOff>
      <xdr:row>33</xdr:row>
      <xdr:rowOff>18720</xdr:rowOff>
    </xdr:to>
    <xdr:sp macro="" textlink="">
      <xdr:nvSpPr>
        <xdr:cNvPr id="4" name="テキスト ボックス 4"/>
        <xdr:cNvSpPr/>
      </xdr:nvSpPr>
      <xdr:spPr>
        <a:xfrm>
          <a:off x="11420595" y="6924540"/>
          <a:ext cx="1523520" cy="4855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5" name="直線コネクタ 4"/>
        <xdr:cNvSpPr/>
      </xdr:nvSpPr>
      <xdr:spPr>
        <a:xfrm>
          <a:off x="504825" y="6896100"/>
          <a:ext cx="4676610" cy="495360"/>
        </a:xfrm>
        <a:prstGeom prst="line">
          <a:avLst/>
        </a:prstGeom>
        <a:ln w="1270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142920</xdr:colOff>
      <xdr:row>0</xdr:row>
      <xdr:rowOff>142920</xdr:rowOff>
    </xdr:from>
    <xdr:to>
      <xdr:col>9</xdr:col>
      <xdr:colOff>723600</xdr:colOff>
      <xdr:row>3</xdr:row>
      <xdr:rowOff>151920</xdr:rowOff>
    </xdr:to>
    <xdr:sp macro="" textlink="">
      <xdr:nvSpPr>
        <xdr:cNvPr id="6" name="表題ボックス"/>
        <xdr:cNvSpPr/>
      </xdr:nvSpPr>
      <xdr:spPr>
        <a:xfrm>
          <a:off x="142920" y="142920"/>
          <a:ext cx="10324755" cy="63765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rtl="1">
            <a:lnSpc>
              <a:spcPct val="100000"/>
            </a:lnSpc>
          </a:pPr>
          <a:r>
            <a:rPr lang="ja-JP" sz="2400" b="1" strike="noStrike" spc="-1">
              <a:solidFill>
                <a:srgbClr val="000000"/>
              </a:solidFill>
              <a:latin typeface="ＭＳ ゴシック"/>
              <a:ea typeface="ＭＳ ゴシック"/>
            </a:rPr>
            <a:t>（</a:t>
          </a:r>
          <a:r>
            <a:rPr lang="en-US" sz="2400" b="1" strike="noStrike" spc="-1">
              <a:solidFill>
                <a:srgbClr val="000000"/>
              </a:solidFill>
              <a:latin typeface="ＭＳ ゴシック"/>
              <a:ea typeface="ＭＳ ゴシック"/>
            </a:rPr>
            <a:t>8</a:t>
          </a:r>
          <a:r>
            <a:rPr lang="ja-JP" sz="2400" b="1" strike="noStrike" spc="-1">
              <a:solidFill>
                <a:srgbClr val="000000"/>
              </a:solidFill>
              <a:latin typeface="ＭＳ ゴシック"/>
              <a:ea typeface="ＭＳ ゴシック"/>
            </a:rPr>
            <a:t>）連結実質赤字比率に係る赤字・黒字の構成分析（市町村）</a:t>
          </a:r>
          <a:endParaRPr lang="en-US" sz="2400" b="0" strike="noStrike" spc="-1">
            <a:latin typeface="Times New Roman"/>
          </a:endParaRPr>
        </a:p>
      </xdr:txBody>
    </xdr:sp>
    <xdr:clientData/>
  </xdr:twoCellAnchor>
  <xdr:twoCellAnchor>
    <xdr:from>
      <xdr:col>10</xdr:col>
      <xdr:colOff>19080</xdr:colOff>
      <xdr:row>1</xdr:row>
      <xdr:rowOff>28440</xdr:rowOff>
    </xdr:from>
    <xdr:to>
      <xdr:col>12</xdr:col>
      <xdr:colOff>171000</xdr:colOff>
      <xdr:row>3</xdr:row>
      <xdr:rowOff>66240</xdr:rowOff>
    </xdr:to>
    <xdr:sp macro="" textlink="">
      <xdr:nvSpPr>
        <xdr:cNvPr id="7" name="年度ボックス"/>
        <xdr:cNvSpPr/>
      </xdr:nvSpPr>
      <xdr:spPr>
        <a:xfrm>
          <a:off x="10906155" y="237990"/>
          <a:ext cx="2437920" cy="45690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令和</a:t>
          </a:r>
          <a:r>
            <a:rPr lang="en-US" sz="1600" b="1" strike="noStrike" spc="-1">
              <a:latin typeface="ＭＳ ゴシック"/>
              <a:ea typeface="ＭＳ ゴシック"/>
            </a:rPr>
            <a:t>2</a:t>
          </a:r>
          <a:r>
            <a:rPr lang="ja-JP" sz="1600" b="1" strike="noStrike" spc="-1">
              <a:latin typeface="ＭＳ ゴシック"/>
              <a:ea typeface="ＭＳ ゴシック"/>
            </a:rPr>
            <a:t>年度</a:t>
          </a:r>
          <a:endParaRPr lang="en-US" sz="1600" b="0" strike="noStrike" spc="-1">
            <a:latin typeface="Times New Roman"/>
          </a:endParaRPr>
        </a:p>
      </xdr:txBody>
    </xdr:sp>
    <xdr:clientData/>
  </xdr:twoCellAnchor>
  <xdr:twoCellAnchor>
    <xdr:from>
      <xdr:col>12</xdr:col>
      <xdr:colOff>657360</xdr:colOff>
      <xdr:row>1</xdr:row>
      <xdr:rowOff>28440</xdr:rowOff>
    </xdr:from>
    <xdr:to>
      <xdr:col>15</xdr:col>
      <xdr:colOff>1037880</xdr:colOff>
      <xdr:row>3</xdr:row>
      <xdr:rowOff>66240</xdr:rowOff>
    </xdr:to>
    <xdr:sp macro="" textlink="">
      <xdr:nvSpPr>
        <xdr:cNvPr id="8" name="団体名称ボックス"/>
        <xdr:cNvSpPr/>
      </xdr:nvSpPr>
      <xdr:spPr>
        <a:xfrm>
          <a:off x="13830435" y="237990"/>
          <a:ext cx="3809520" cy="45690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鹿児島県霧島市</a:t>
          </a:r>
          <a:endParaRPr lang="en-US" sz="1600" b="0" strike="noStrike" spc="-1">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macro="" textlink="">
      <xdr:nvSpPr>
        <xdr:cNvPr id="9" name="テキスト ボックス 6"/>
        <xdr:cNvSpPr/>
      </xdr:nvSpPr>
      <xdr:spPr>
        <a:xfrm>
          <a:off x="504825" y="657090"/>
          <a:ext cx="4314465" cy="38055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600120</xdr:colOff>
      <xdr:row>32</xdr:row>
      <xdr:rowOff>352440</xdr:rowOff>
    </xdr:from>
    <xdr:to>
      <xdr:col>15</xdr:col>
      <xdr:colOff>923760</xdr:colOff>
      <xdr:row>42</xdr:row>
      <xdr:rowOff>275760</xdr:rowOff>
    </xdr:to>
    <xdr:sp macro="" textlink="">
      <xdr:nvSpPr>
        <xdr:cNvPr id="10" name="テキスト ボックス 9"/>
        <xdr:cNvSpPr/>
      </xdr:nvSpPr>
      <xdr:spPr>
        <a:xfrm>
          <a:off x="11487195" y="7248540"/>
          <a:ext cx="6038640" cy="487632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400" b="0" strike="noStrike" spc="-1">
              <a:solidFill>
                <a:srgbClr val="000000"/>
              </a:solidFill>
              <a:latin typeface="ＭＳ ゴシック"/>
              <a:ea typeface="ＭＳ ゴシック"/>
            </a:rPr>
            <a:t>　財政健全化法に基づく健全化判断比率の算定が開始されて以来、連結後の赤字額は発生しておらず、平成</a:t>
          </a:r>
          <a:r>
            <a:rPr lang="en-US" sz="1400" b="0" strike="noStrike" spc="-1">
              <a:solidFill>
                <a:srgbClr val="000000"/>
              </a:solidFill>
              <a:latin typeface="ＭＳ ゴシック"/>
              <a:ea typeface="ＭＳ ゴシック"/>
            </a:rPr>
            <a:t>29</a:t>
          </a:r>
          <a:r>
            <a:rPr lang="ja-JP" sz="1400" b="0" strike="noStrike" spc="-1">
              <a:solidFill>
                <a:srgbClr val="000000"/>
              </a:solidFill>
              <a:latin typeface="ＭＳ ゴシック"/>
              <a:ea typeface="ＭＳ ゴシック"/>
            </a:rPr>
            <a:t>年度まで赤字額が発生していた国民健康保険特別会計についても、平成</a:t>
          </a:r>
          <a:r>
            <a:rPr lang="en-US" sz="1400" b="0" strike="noStrike" spc="-1">
              <a:solidFill>
                <a:srgbClr val="000000"/>
              </a:solidFill>
              <a:latin typeface="ＭＳ ゴシック"/>
              <a:ea typeface="ＭＳ ゴシック"/>
            </a:rPr>
            <a:t>30</a:t>
          </a:r>
          <a:r>
            <a:rPr lang="ja-JP" sz="1400" b="0" strike="noStrike" spc="-1">
              <a:solidFill>
                <a:srgbClr val="000000"/>
              </a:solidFill>
              <a:latin typeface="ＭＳ ゴシック"/>
              <a:ea typeface="ＭＳ ゴシック"/>
            </a:rPr>
            <a:t>年度で赤字から脱却した。</a:t>
          </a:r>
          <a:endParaRPr lang="en-US" sz="1400" b="0" strike="noStrike" spc="-1">
            <a:latin typeface="Times New Roman"/>
          </a:endParaRPr>
        </a:p>
        <a:p>
          <a:pPr>
            <a:lnSpc>
              <a:spcPct val="100000"/>
            </a:lnSpc>
          </a:pPr>
          <a:r>
            <a:rPr lang="ja-JP" sz="1400" b="0" strike="noStrike" spc="-1">
              <a:solidFill>
                <a:srgbClr val="000000"/>
              </a:solidFill>
              <a:latin typeface="ＭＳ ゴシック"/>
              <a:ea typeface="ＭＳ ゴシック"/>
            </a:rPr>
            <a:t>　引き続き、独立採算制の原則のもと、市全体として健全な財政運営に努めていく。</a:t>
          </a:r>
          <a:endParaRPr lang="en-US" sz="14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11" name="直線コネクタ 10"/>
        <xdr:cNvSpPr/>
      </xdr:nvSpPr>
      <xdr:spPr>
        <a:xfrm>
          <a:off x="504825" y="6896100"/>
          <a:ext cx="4676610" cy="495360"/>
        </a:xfrm>
        <a:prstGeom prst="line">
          <a:avLst/>
        </a:prstGeom>
        <a:ln w="1270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130320</xdr:colOff>
      <xdr:row>33</xdr:row>
      <xdr:rowOff>88920</xdr:rowOff>
    </xdr:from>
    <xdr:to>
      <xdr:col>1</xdr:col>
      <xdr:colOff>637920</xdr:colOff>
      <xdr:row>33</xdr:row>
      <xdr:rowOff>377640</xdr:rowOff>
    </xdr:to>
    <xdr:sp macro="" textlink="">
      <xdr:nvSpPr>
        <xdr:cNvPr id="12" name="凡例1"/>
        <xdr:cNvSpPr/>
      </xdr:nvSpPr>
      <xdr:spPr>
        <a:xfrm>
          <a:off x="635145" y="7480320"/>
          <a:ext cx="507600" cy="288720"/>
        </a:xfrm>
        <a:prstGeom prst="rect">
          <a:avLst/>
        </a:prstGeom>
        <a:solidFill>
          <a:srgbClr val="FF808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34</xdr:row>
      <xdr:rowOff>88920</xdr:rowOff>
    </xdr:from>
    <xdr:to>
      <xdr:col>1</xdr:col>
      <xdr:colOff>637920</xdr:colOff>
      <xdr:row>34</xdr:row>
      <xdr:rowOff>377640</xdr:rowOff>
    </xdr:to>
    <xdr:sp macro="" textlink="">
      <xdr:nvSpPr>
        <xdr:cNvPr id="13" name="凡例2"/>
        <xdr:cNvSpPr/>
      </xdr:nvSpPr>
      <xdr:spPr>
        <a:xfrm>
          <a:off x="635145" y="7975620"/>
          <a:ext cx="507600" cy="288720"/>
        </a:xfrm>
        <a:prstGeom prst="rect">
          <a:avLst/>
        </a:prstGeom>
        <a:solidFill>
          <a:srgbClr val="00FFFF"/>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35</xdr:row>
      <xdr:rowOff>88920</xdr:rowOff>
    </xdr:from>
    <xdr:to>
      <xdr:col>1</xdr:col>
      <xdr:colOff>637920</xdr:colOff>
      <xdr:row>35</xdr:row>
      <xdr:rowOff>377640</xdr:rowOff>
    </xdr:to>
    <xdr:sp macro="" textlink="">
      <xdr:nvSpPr>
        <xdr:cNvPr id="14" name="凡例3"/>
        <xdr:cNvSpPr/>
      </xdr:nvSpPr>
      <xdr:spPr>
        <a:xfrm>
          <a:off x="635145" y="8470920"/>
          <a:ext cx="507600" cy="288720"/>
        </a:xfrm>
        <a:prstGeom prst="rect">
          <a:avLst/>
        </a:prstGeom>
        <a:solidFill>
          <a:srgbClr val="0080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36</xdr:row>
      <xdr:rowOff>88920</xdr:rowOff>
    </xdr:from>
    <xdr:to>
      <xdr:col>1</xdr:col>
      <xdr:colOff>637920</xdr:colOff>
      <xdr:row>36</xdr:row>
      <xdr:rowOff>377640</xdr:rowOff>
    </xdr:to>
    <xdr:sp macro="" textlink="">
      <xdr:nvSpPr>
        <xdr:cNvPr id="15" name="凡例4"/>
        <xdr:cNvSpPr/>
      </xdr:nvSpPr>
      <xdr:spPr>
        <a:xfrm>
          <a:off x="635145" y="8966220"/>
          <a:ext cx="507600" cy="288720"/>
        </a:xfrm>
        <a:prstGeom prst="rect">
          <a:avLst/>
        </a:prstGeom>
        <a:solidFill>
          <a:srgbClr val="9999FF"/>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37</xdr:row>
      <xdr:rowOff>88920</xdr:rowOff>
    </xdr:from>
    <xdr:to>
      <xdr:col>1</xdr:col>
      <xdr:colOff>637920</xdr:colOff>
      <xdr:row>37</xdr:row>
      <xdr:rowOff>377640</xdr:rowOff>
    </xdr:to>
    <xdr:sp macro="" textlink="">
      <xdr:nvSpPr>
        <xdr:cNvPr id="16" name="凡例5"/>
        <xdr:cNvSpPr/>
      </xdr:nvSpPr>
      <xdr:spPr>
        <a:xfrm>
          <a:off x="635145" y="9461520"/>
          <a:ext cx="507600" cy="288720"/>
        </a:xfrm>
        <a:prstGeom prst="rect">
          <a:avLst/>
        </a:prstGeom>
        <a:solidFill>
          <a:srgbClr val="FF66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38</xdr:row>
      <xdr:rowOff>88920</xdr:rowOff>
    </xdr:from>
    <xdr:to>
      <xdr:col>1</xdr:col>
      <xdr:colOff>637920</xdr:colOff>
      <xdr:row>38</xdr:row>
      <xdr:rowOff>377640</xdr:rowOff>
    </xdr:to>
    <xdr:sp macro="" textlink="">
      <xdr:nvSpPr>
        <xdr:cNvPr id="17" name="凡例6"/>
        <xdr:cNvSpPr/>
      </xdr:nvSpPr>
      <xdr:spPr>
        <a:xfrm>
          <a:off x="635145" y="9956820"/>
          <a:ext cx="507600" cy="288720"/>
        </a:xfrm>
        <a:prstGeom prst="rect">
          <a:avLst/>
        </a:prstGeom>
        <a:solidFill>
          <a:srgbClr val="FFFF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39</xdr:row>
      <xdr:rowOff>88920</xdr:rowOff>
    </xdr:from>
    <xdr:to>
      <xdr:col>1</xdr:col>
      <xdr:colOff>637920</xdr:colOff>
      <xdr:row>39</xdr:row>
      <xdr:rowOff>377640</xdr:rowOff>
    </xdr:to>
    <xdr:sp macro="" textlink="">
      <xdr:nvSpPr>
        <xdr:cNvPr id="18" name="凡例7"/>
        <xdr:cNvSpPr/>
      </xdr:nvSpPr>
      <xdr:spPr>
        <a:xfrm>
          <a:off x="635145" y="10452120"/>
          <a:ext cx="507600" cy="288720"/>
        </a:xfrm>
        <a:prstGeom prst="rect">
          <a:avLst/>
        </a:prstGeom>
        <a:solidFill>
          <a:srgbClr val="80008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40</xdr:row>
      <xdr:rowOff>88920</xdr:rowOff>
    </xdr:from>
    <xdr:to>
      <xdr:col>1</xdr:col>
      <xdr:colOff>637920</xdr:colOff>
      <xdr:row>40</xdr:row>
      <xdr:rowOff>377640</xdr:rowOff>
    </xdr:to>
    <xdr:sp macro="" textlink="">
      <xdr:nvSpPr>
        <xdr:cNvPr id="19" name="凡例8"/>
        <xdr:cNvSpPr/>
      </xdr:nvSpPr>
      <xdr:spPr>
        <a:xfrm>
          <a:off x="635145" y="10947420"/>
          <a:ext cx="507600" cy="288720"/>
        </a:xfrm>
        <a:prstGeom prst="rect">
          <a:avLst/>
        </a:prstGeom>
        <a:solidFill>
          <a:srgbClr val="00FF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41</xdr:row>
      <xdr:rowOff>88920</xdr:rowOff>
    </xdr:from>
    <xdr:to>
      <xdr:col>1</xdr:col>
      <xdr:colOff>637920</xdr:colOff>
      <xdr:row>41</xdr:row>
      <xdr:rowOff>377640</xdr:rowOff>
    </xdr:to>
    <xdr:sp macro="" textlink="">
      <xdr:nvSpPr>
        <xdr:cNvPr id="20" name="凡例9"/>
        <xdr:cNvSpPr/>
      </xdr:nvSpPr>
      <xdr:spPr>
        <a:xfrm>
          <a:off x="635145" y="11442720"/>
          <a:ext cx="507600" cy="288720"/>
        </a:xfrm>
        <a:prstGeom prst="rect">
          <a:avLst/>
        </a:prstGeom>
        <a:solidFill>
          <a:srgbClr val="FF00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42</xdr:row>
      <xdr:rowOff>88920</xdr:rowOff>
    </xdr:from>
    <xdr:to>
      <xdr:col>1</xdr:col>
      <xdr:colOff>637920</xdr:colOff>
      <xdr:row>42</xdr:row>
      <xdr:rowOff>377640</xdr:rowOff>
    </xdr:to>
    <xdr:sp macro="" textlink="">
      <xdr:nvSpPr>
        <xdr:cNvPr id="21" name="凡例10"/>
        <xdr:cNvSpPr/>
      </xdr:nvSpPr>
      <xdr:spPr>
        <a:xfrm>
          <a:off x="635145" y="11938020"/>
          <a:ext cx="507600" cy="288720"/>
        </a:xfrm>
        <a:prstGeom prst="rect">
          <a:avLst/>
        </a:prstGeom>
        <a:solidFill>
          <a:srgbClr val="0000FF"/>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36001;&#21209;&#20418;/&#9733;&#9733;&#9733;&#26989;&#21209;&#12487;&#12540;&#12479;&#9733;&#9733;&#9733;/04%20&#26222;&#36890;&#20250;&#35336;&#27770;&#31639;&#32113;&#35336;/42%20&#26222;&#36890;&#20250;&#35336;&#27770;&#31639;&#32113;&#35336;&#32207;&#25324;/&#65330;&#65299;/31_&#12304;&#22269;&#29031;&#20250;&#12305;&#20196;&#21644;&#65298;&#24180;&#24230;&#36001;&#25919;&#29366;&#27841;&#36039;&#26009;&#38598;&#12398;&#20316;&#25104;&#21450;&#12403;&#25552;&#20986;&#12395;&#12388;&#12356;&#12390;/10&#24066;&#30010;&#26449;&#22238;&#31572;/12_&#38695;&#23798;&#24066;(&#28168;)/&#12304;&#36001;&#25919;&#29366;&#27841;&#36039;&#26009;&#38598;&#12305;_462187_&#38695;&#23798;&#24066;_2020(2&#22238;&#3044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当該団体(円)</v>
          </cell>
          <cell r="F2" t="str">
            <v>類似団体内平均(円)</v>
          </cell>
        </row>
        <row r="3">
          <cell r="A3" t="str">
            <v xml:space="preserve"> H28</v>
          </cell>
          <cell r="D3">
            <v>74334</v>
          </cell>
          <cell r="F3">
            <v>40879</v>
          </cell>
        </row>
        <row r="5">
          <cell r="A5" t="str">
            <v xml:space="preserve"> H29</v>
          </cell>
          <cell r="D5">
            <v>78586</v>
          </cell>
          <cell r="F5">
            <v>42651</v>
          </cell>
        </row>
        <row r="7">
          <cell r="A7" t="str">
            <v xml:space="preserve"> H30</v>
          </cell>
          <cell r="D7">
            <v>52911</v>
          </cell>
          <cell r="F7">
            <v>43226</v>
          </cell>
        </row>
        <row r="9">
          <cell r="A9" t="str">
            <v xml:space="preserve"> R01</v>
          </cell>
          <cell r="D9">
            <v>71121</v>
          </cell>
          <cell r="F9">
            <v>42836</v>
          </cell>
        </row>
        <row r="11">
          <cell r="A11" t="str">
            <v xml:space="preserve"> R02</v>
          </cell>
          <cell r="D11">
            <v>76742</v>
          </cell>
          <cell r="F11">
            <v>44161</v>
          </cell>
        </row>
        <row r="18">
          <cell r="B18" t="str">
            <v>H28</v>
          </cell>
          <cell r="C18" t="str">
            <v>H29</v>
          </cell>
          <cell r="D18" t="str">
            <v>H30</v>
          </cell>
          <cell r="E18" t="str">
            <v>R01</v>
          </cell>
          <cell r="F18" t="str">
            <v>R02</v>
          </cell>
        </row>
        <row r="19">
          <cell r="A19" t="str">
            <v>実質収支額</v>
          </cell>
          <cell r="B19">
            <v>6.09</v>
          </cell>
          <cell r="C19">
            <v>4.4400000000000004</v>
          </cell>
          <cell r="D19">
            <v>6.85</v>
          </cell>
          <cell r="E19">
            <v>5.83</v>
          </cell>
          <cell r="F19">
            <v>7.9</v>
          </cell>
        </row>
        <row r="20">
          <cell r="A20" t="str">
            <v>財政調整基金残高</v>
          </cell>
          <cell r="B20">
            <v>33.590000000000003</v>
          </cell>
          <cell r="C20">
            <v>31.71</v>
          </cell>
          <cell r="D20">
            <v>28.45</v>
          </cell>
          <cell r="E20">
            <v>26.15</v>
          </cell>
          <cell r="F20">
            <v>22.81</v>
          </cell>
        </row>
        <row r="21">
          <cell r="A21" t="str">
            <v>実質単年度収支</v>
          </cell>
          <cell r="B21">
            <v>2.11</v>
          </cell>
          <cell r="C21">
            <v>-3.71</v>
          </cell>
          <cell r="D21">
            <v>-0.9</v>
          </cell>
          <cell r="E21">
            <v>-3.51</v>
          </cell>
          <cell r="F21">
            <v>-0.8</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0.18</v>
          </cell>
          <cell r="D27" t="e">
            <v>#N/A</v>
          </cell>
          <cell r="E27">
            <v>0.28000000000000003</v>
          </cell>
          <cell r="F27" t="e">
            <v>#N/A</v>
          </cell>
          <cell r="G27">
            <v>0.59</v>
          </cell>
          <cell r="H27" t="e">
            <v>#N/A</v>
          </cell>
          <cell r="I27">
            <v>0.03</v>
          </cell>
          <cell r="J27" t="e">
            <v>#N/A</v>
          </cell>
          <cell r="K27">
            <v>0.03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交通災害共済事業特別会計</v>
          </cell>
          <cell r="B29" t="e">
            <v>#N/A</v>
          </cell>
          <cell r="C29">
            <v>0.02</v>
          </cell>
          <cell r="D29" t="e">
            <v>#N/A</v>
          </cell>
          <cell r="E29">
            <v>0.02</v>
          </cell>
          <cell r="F29" t="e">
            <v>#N/A</v>
          </cell>
          <cell r="G29">
            <v>0.02</v>
          </cell>
          <cell r="H29" t="e">
            <v>#N/A</v>
          </cell>
          <cell r="I29">
            <v>0.03</v>
          </cell>
          <cell r="J29" t="e">
            <v>#N/A</v>
          </cell>
          <cell r="K29">
            <v>0.04</v>
          </cell>
        </row>
        <row r="30">
          <cell r="A30" t="str">
            <v>工業用水道事業会計</v>
          </cell>
          <cell r="B30" t="e">
            <v>#N/A</v>
          </cell>
          <cell r="C30">
            <v>0.11</v>
          </cell>
          <cell r="D30" t="e">
            <v>#N/A</v>
          </cell>
          <cell r="E30">
            <v>0.12</v>
          </cell>
          <cell r="F30" t="e">
            <v>#N/A</v>
          </cell>
          <cell r="G30">
            <v>0.12</v>
          </cell>
          <cell r="H30" t="e">
            <v>#N/A</v>
          </cell>
          <cell r="I30">
            <v>0.12</v>
          </cell>
          <cell r="J30" t="e">
            <v>#N/A</v>
          </cell>
          <cell r="K30">
            <v>0.13</v>
          </cell>
        </row>
        <row r="31">
          <cell r="A31" t="str">
            <v>国民健康保険特別会計</v>
          </cell>
          <cell r="B31">
            <v>1.38</v>
          </cell>
          <cell r="C31" t="e">
            <v>#N/A</v>
          </cell>
          <cell r="D31">
            <v>1.1599999999999999</v>
          </cell>
          <cell r="E31" t="e">
            <v>#N/A</v>
          </cell>
          <cell r="F31" t="e">
            <v>#N/A</v>
          </cell>
          <cell r="G31">
            <v>0.89</v>
          </cell>
          <cell r="H31" t="e">
            <v>#N/A</v>
          </cell>
          <cell r="I31">
            <v>0.93</v>
          </cell>
          <cell r="J31" t="e">
            <v>#N/A</v>
          </cell>
          <cell r="K31">
            <v>0.42</v>
          </cell>
        </row>
        <row r="32">
          <cell r="A32" t="str">
            <v>下水道事業会計</v>
          </cell>
          <cell r="B32" t="e">
            <v>#VALUE!</v>
          </cell>
          <cell r="C32" t="e">
            <v>#VALUE!</v>
          </cell>
          <cell r="D32" t="e">
            <v>#VALUE!</v>
          </cell>
          <cell r="E32" t="e">
            <v>#VALUE!</v>
          </cell>
          <cell r="F32" t="e">
            <v>#VALUE!</v>
          </cell>
          <cell r="G32" t="e">
            <v>#VALUE!</v>
          </cell>
          <cell r="H32" t="e">
            <v>#N/A</v>
          </cell>
          <cell r="I32">
            <v>0.56999999999999995</v>
          </cell>
          <cell r="J32" t="e">
            <v>#N/A</v>
          </cell>
          <cell r="K32">
            <v>0.65</v>
          </cell>
        </row>
        <row r="33">
          <cell r="A33" t="str">
            <v>介護保険特別会計</v>
          </cell>
          <cell r="B33" t="e">
            <v>#N/A</v>
          </cell>
          <cell r="C33">
            <v>0.68</v>
          </cell>
          <cell r="D33" t="e">
            <v>#N/A</v>
          </cell>
          <cell r="E33">
            <v>0.44</v>
          </cell>
          <cell r="F33" t="e">
            <v>#N/A</v>
          </cell>
          <cell r="G33">
            <v>1.1000000000000001</v>
          </cell>
          <cell r="H33" t="e">
            <v>#N/A</v>
          </cell>
          <cell r="I33">
            <v>0.83</v>
          </cell>
          <cell r="J33" t="e">
            <v>#N/A</v>
          </cell>
          <cell r="K33">
            <v>1.24</v>
          </cell>
        </row>
        <row r="34">
          <cell r="A34" t="str">
            <v>病院事業会計</v>
          </cell>
          <cell r="B34" t="e">
            <v>#N/A</v>
          </cell>
          <cell r="C34">
            <v>7.02</v>
          </cell>
          <cell r="D34" t="e">
            <v>#N/A</v>
          </cell>
          <cell r="E34">
            <v>6.9</v>
          </cell>
          <cell r="F34" t="e">
            <v>#N/A</v>
          </cell>
          <cell r="G34">
            <v>7.57</v>
          </cell>
          <cell r="H34" t="e">
            <v>#N/A</v>
          </cell>
          <cell r="I34">
            <v>7.72</v>
          </cell>
          <cell r="J34" t="e">
            <v>#N/A</v>
          </cell>
          <cell r="K34">
            <v>7.39</v>
          </cell>
        </row>
        <row r="35">
          <cell r="A35" t="str">
            <v>一般会計</v>
          </cell>
          <cell r="B35" t="e">
            <v>#N/A</v>
          </cell>
          <cell r="C35">
            <v>6.08</v>
          </cell>
          <cell r="D35" t="e">
            <v>#N/A</v>
          </cell>
          <cell r="E35">
            <v>4.43</v>
          </cell>
          <cell r="F35" t="e">
            <v>#N/A</v>
          </cell>
          <cell r="G35">
            <v>6.85</v>
          </cell>
          <cell r="H35" t="e">
            <v>#N/A</v>
          </cell>
          <cell r="I35">
            <v>5.82</v>
          </cell>
          <cell r="J35" t="e">
            <v>#N/A</v>
          </cell>
          <cell r="K35">
            <v>7.89</v>
          </cell>
        </row>
        <row r="36">
          <cell r="A36" t="str">
            <v>水道事業会計</v>
          </cell>
          <cell r="B36" t="e">
            <v>#N/A</v>
          </cell>
          <cell r="C36">
            <v>9.39</v>
          </cell>
          <cell r="D36" t="e">
            <v>#N/A</v>
          </cell>
          <cell r="E36">
            <v>9.2100000000000009</v>
          </cell>
          <cell r="F36" t="e">
            <v>#N/A</v>
          </cell>
          <cell r="G36">
            <v>10.14</v>
          </cell>
          <cell r="H36" t="e">
            <v>#N/A</v>
          </cell>
          <cell r="I36">
            <v>11.07</v>
          </cell>
          <cell r="J36" t="e">
            <v>#N/A</v>
          </cell>
          <cell r="K36">
            <v>11.15</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6135</v>
          </cell>
          <cell r="G42">
            <v>6044</v>
          </cell>
          <cell r="J42">
            <v>5798</v>
          </cell>
          <cell r="M42">
            <v>5627</v>
          </cell>
          <cell r="P42">
            <v>5598</v>
          </cell>
        </row>
        <row r="43">
          <cell r="A43" t="str">
            <v>一時借入金の利子</v>
          </cell>
          <cell r="B43" t="str">
            <v>-</v>
          </cell>
          <cell r="E43" t="str">
            <v>-</v>
          </cell>
          <cell r="H43" t="str">
            <v>-</v>
          </cell>
          <cell r="K43" t="str">
            <v>-</v>
          </cell>
          <cell r="N43" t="str">
            <v>-</v>
          </cell>
        </row>
        <row r="44">
          <cell r="A44" t="str">
            <v>債務負担行為に基づく支出額</v>
          </cell>
          <cell r="B44">
            <v>4</v>
          </cell>
          <cell r="E44">
            <v>3</v>
          </cell>
          <cell r="H44">
            <v>3</v>
          </cell>
          <cell r="K44">
            <v>3</v>
          </cell>
          <cell r="N44">
            <v>2</v>
          </cell>
        </row>
        <row r="45">
          <cell r="A45" t="str">
            <v>組合等が起こした地方債の元利償還金に対する負担金等</v>
          </cell>
          <cell r="B45">
            <v>57</v>
          </cell>
          <cell r="E45">
            <v>26</v>
          </cell>
          <cell r="H45" t="str">
            <v>-</v>
          </cell>
          <cell r="K45" t="str">
            <v>-</v>
          </cell>
          <cell r="N45" t="str">
            <v>-</v>
          </cell>
        </row>
        <row r="46">
          <cell r="A46" t="str">
            <v>公営企業債の元利償還金に対する繰入金</v>
          </cell>
          <cell r="B46">
            <v>780</v>
          </cell>
          <cell r="E46">
            <v>738</v>
          </cell>
          <cell r="H46">
            <v>734</v>
          </cell>
          <cell r="K46">
            <v>752</v>
          </cell>
          <cell r="N46">
            <v>744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7616</v>
          </cell>
          <cell r="E49">
            <v>7378</v>
          </cell>
          <cell r="H49">
            <v>6913</v>
          </cell>
          <cell r="K49">
            <v>6690</v>
          </cell>
          <cell r="N49">
            <v>6799</v>
          </cell>
        </row>
        <row r="50">
          <cell r="A50" t="str">
            <v>実質公債費比率の分子</v>
          </cell>
          <cell r="B50" t="e">
            <v>#N/A</v>
          </cell>
          <cell r="C50">
            <v>2322</v>
          </cell>
          <cell r="D50" t="e">
            <v>#N/A</v>
          </cell>
          <cell r="E50" t="e">
            <v>#N/A</v>
          </cell>
          <cell r="F50">
            <v>2101</v>
          </cell>
          <cell r="G50" t="e">
            <v>#N/A</v>
          </cell>
          <cell r="H50" t="e">
            <v>#N/A</v>
          </cell>
          <cell r="I50">
            <v>1852</v>
          </cell>
          <cell r="J50" t="e">
            <v>#N/A</v>
          </cell>
          <cell r="K50" t="e">
            <v>#N/A</v>
          </cell>
          <cell r="L50">
            <v>1818</v>
          </cell>
          <cell r="M50" t="e">
            <v>#N/A</v>
          </cell>
          <cell r="N50" t="e">
            <v>#N/A</v>
          </cell>
          <cell r="O50">
            <v>1947</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49326</v>
          </cell>
          <cell r="G56">
            <v>48022</v>
          </cell>
          <cell r="J56">
            <v>45713</v>
          </cell>
          <cell r="M56">
            <v>44957</v>
          </cell>
          <cell r="P56">
            <v>44902</v>
          </cell>
        </row>
        <row r="57">
          <cell r="A57" t="str">
            <v>充当可能特定歳入</v>
          </cell>
          <cell r="D57">
            <v>4045</v>
          </cell>
          <cell r="G57">
            <v>4594</v>
          </cell>
          <cell r="J57">
            <v>4204</v>
          </cell>
          <cell r="M57">
            <v>3976</v>
          </cell>
          <cell r="P57">
            <v>3382</v>
          </cell>
        </row>
        <row r="58">
          <cell r="A58" t="str">
            <v>充当可能基金</v>
          </cell>
          <cell r="D58">
            <v>22747</v>
          </cell>
          <cell r="G58">
            <v>24505</v>
          </cell>
          <cell r="J58">
            <v>24231</v>
          </cell>
          <cell r="M58">
            <v>24196</v>
          </cell>
          <cell r="P58">
            <v>23886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225</v>
          </cell>
          <cell r="E61">
            <v>289</v>
          </cell>
          <cell r="H61" t="str">
            <v>-</v>
          </cell>
          <cell r="K61" t="str">
            <v>-</v>
          </cell>
          <cell r="N61" t="str">
            <v>-</v>
          </cell>
        </row>
        <row r="62">
          <cell r="A62" t="str">
            <v>退職手当負担見込額</v>
          </cell>
          <cell r="B62">
            <v>7304</v>
          </cell>
          <cell r="E62">
            <v>6844</v>
          </cell>
          <cell r="H62">
            <v>6371</v>
          </cell>
          <cell r="K62">
            <v>6011</v>
          </cell>
          <cell r="N62">
            <v>5840</v>
          </cell>
        </row>
        <row r="63">
          <cell r="A63" t="str">
            <v>組合等負担等見込額</v>
          </cell>
          <cell r="B63">
            <v>30</v>
          </cell>
          <cell r="E63" t="str">
            <v>-</v>
          </cell>
          <cell r="H63" t="str">
            <v>-</v>
          </cell>
          <cell r="K63" t="str">
            <v>-</v>
          </cell>
          <cell r="N63" t="str">
            <v>-</v>
          </cell>
        </row>
        <row r="64">
          <cell r="A64" t="str">
            <v>公営企業債等繰入見込額</v>
          </cell>
          <cell r="B64">
            <v>7049</v>
          </cell>
          <cell r="E64">
            <v>7036</v>
          </cell>
          <cell r="H64">
            <v>6681</v>
          </cell>
          <cell r="K64">
            <v>6387</v>
          </cell>
          <cell r="N64">
            <v>5711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60543</v>
          </cell>
          <cell r="E66">
            <v>58998</v>
          </cell>
          <cell r="H66">
            <v>55884</v>
          </cell>
          <cell r="K66">
            <v>54302</v>
          </cell>
          <cell r="N66">
            <v>52946</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9639</v>
          </cell>
          <cell r="C72">
            <v>8813</v>
          </cell>
          <cell r="D72">
            <v>7802</v>
          </cell>
        </row>
        <row r="73">
          <cell r="A73" t="str">
            <v>減債基金</v>
          </cell>
          <cell r="B73">
            <v>2190</v>
          </cell>
          <cell r="C73">
            <v>2592</v>
          </cell>
          <cell r="D73">
            <v>2595</v>
          </cell>
        </row>
        <row r="74">
          <cell r="A74" t="str">
            <v>その他特定目的基金</v>
          </cell>
          <cell r="B74">
            <v>10635</v>
          </cell>
          <cell r="C74">
            <v>10434</v>
          </cell>
          <cell r="D74">
            <v>10843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6"/>
  <sheetViews>
    <sheetView showGridLines="0" tabSelected="1" zoomScaleNormal="100" workbookViewId="0"/>
  </sheetViews>
  <sheetFormatPr defaultColWidth="11.625" defaultRowHeight="13.5" zeroHeight="1"/>
  <cols>
    <col min="1" max="11" width="2.125" style="63" customWidth="1"/>
    <col min="12" max="12" width="2.25" style="63" customWidth="1"/>
    <col min="13" max="17" width="2.375" style="63" customWidth="1"/>
    <col min="18" max="119" width="2.125" style="63" customWidth="1"/>
    <col min="120" max="1024" width="11.625" style="63"/>
    <col min="1025" max="16384" width="11.625" style="172"/>
  </cols>
  <sheetData>
    <row r="1" spans="1:119" ht="33" customHeight="1">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c r="B2" s="66" t="s">
        <v>20</v>
      </c>
      <c r="C2" s="66"/>
      <c r="D2" s="67"/>
    </row>
    <row r="3" spans="1:119" ht="18.75" customHeight="1" thickBot="1">
      <c r="A3" s="65"/>
      <c r="B3" s="68" t="s">
        <v>21</v>
      </c>
      <c r="C3" s="68"/>
      <c r="D3" s="68"/>
      <c r="E3" s="68"/>
      <c r="F3" s="68"/>
      <c r="G3" s="68"/>
      <c r="H3" s="68"/>
      <c r="I3" s="68"/>
      <c r="J3" s="68"/>
      <c r="K3" s="68"/>
      <c r="L3" s="69" t="s">
        <v>22</v>
      </c>
      <c r="M3" s="69"/>
      <c r="N3" s="69"/>
      <c r="O3" s="69"/>
      <c r="P3" s="69"/>
      <c r="Q3" s="69"/>
      <c r="R3" s="69"/>
      <c r="S3" s="69"/>
      <c r="T3" s="69"/>
      <c r="U3" s="69"/>
      <c r="V3" s="69"/>
      <c r="W3" s="68" t="s">
        <v>23</v>
      </c>
      <c r="X3" s="68"/>
      <c r="Y3" s="68"/>
      <c r="Z3" s="68"/>
      <c r="AA3" s="68"/>
      <c r="AB3" s="68"/>
      <c r="AC3" s="69" t="s">
        <v>24</v>
      </c>
      <c r="AD3" s="69"/>
      <c r="AE3" s="69"/>
      <c r="AF3" s="69"/>
      <c r="AG3" s="69"/>
      <c r="AH3" s="69"/>
      <c r="AI3" s="69"/>
      <c r="AJ3" s="69"/>
      <c r="AK3" s="69"/>
      <c r="AL3" s="69"/>
      <c r="AM3" s="70" t="s">
        <v>25</v>
      </c>
      <c r="AN3" s="70"/>
      <c r="AO3" s="70"/>
      <c r="AP3" s="70"/>
      <c r="AQ3" s="70"/>
      <c r="AR3" s="70"/>
      <c r="AS3" s="70"/>
      <c r="AT3" s="70"/>
      <c r="AU3" s="70"/>
      <c r="AV3" s="70"/>
      <c r="AW3" s="70"/>
      <c r="AX3" s="70"/>
      <c r="AY3" s="71" t="s">
        <v>26</v>
      </c>
      <c r="AZ3" s="71"/>
      <c r="BA3" s="71"/>
      <c r="BB3" s="71"/>
      <c r="BC3" s="71"/>
      <c r="BD3" s="71"/>
      <c r="BE3" s="71"/>
      <c r="BF3" s="71"/>
      <c r="BG3" s="71"/>
      <c r="BH3" s="71"/>
      <c r="BI3" s="71"/>
      <c r="BJ3" s="71"/>
      <c r="BK3" s="71"/>
      <c r="BL3" s="71"/>
      <c r="BM3" s="71"/>
      <c r="BN3" s="72" t="s">
        <v>27</v>
      </c>
      <c r="BO3" s="72"/>
      <c r="BP3" s="72"/>
      <c r="BQ3" s="72"/>
      <c r="BR3" s="72"/>
      <c r="BS3" s="72"/>
      <c r="BT3" s="72"/>
      <c r="BU3" s="72"/>
      <c r="BV3" s="72" t="s">
        <v>28</v>
      </c>
      <c r="BW3" s="72"/>
      <c r="BX3" s="72"/>
      <c r="BY3" s="72"/>
      <c r="BZ3" s="72"/>
      <c r="CA3" s="72"/>
      <c r="CB3" s="72"/>
      <c r="CC3" s="72"/>
      <c r="CD3" s="71" t="s">
        <v>26</v>
      </c>
      <c r="CE3" s="71"/>
      <c r="CF3" s="71"/>
      <c r="CG3" s="71"/>
      <c r="CH3" s="71"/>
      <c r="CI3" s="71"/>
      <c r="CJ3" s="71"/>
      <c r="CK3" s="71"/>
      <c r="CL3" s="71"/>
      <c r="CM3" s="71"/>
      <c r="CN3" s="71"/>
      <c r="CO3" s="71"/>
      <c r="CP3" s="71"/>
      <c r="CQ3" s="71"/>
      <c r="CR3" s="71"/>
      <c r="CS3" s="71"/>
      <c r="CT3" s="72" t="s">
        <v>29</v>
      </c>
      <c r="CU3" s="72"/>
      <c r="CV3" s="72"/>
      <c r="CW3" s="72"/>
      <c r="CX3" s="72"/>
      <c r="CY3" s="72"/>
      <c r="CZ3" s="72"/>
      <c r="DA3" s="72"/>
      <c r="DB3" s="72" t="s">
        <v>30</v>
      </c>
      <c r="DC3" s="72"/>
      <c r="DD3" s="72"/>
      <c r="DE3" s="72"/>
      <c r="DF3" s="72"/>
      <c r="DG3" s="72"/>
      <c r="DH3" s="72"/>
      <c r="DI3" s="72"/>
    </row>
    <row r="4" spans="1:119" ht="18.75" customHeight="1" thickBot="1">
      <c r="A4" s="65"/>
      <c r="B4" s="68"/>
      <c r="C4" s="68"/>
      <c r="D4" s="68"/>
      <c r="E4" s="68"/>
      <c r="F4" s="68"/>
      <c r="G4" s="68"/>
      <c r="H4" s="68"/>
      <c r="I4" s="68"/>
      <c r="J4" s="68"/>
      <c r="K4" s="68"/>
      <c r="L4" s="69"/>
      <c r="M4" s="69"/>
      <c r="N4" s="69"/>
      <c r="O4" s="69"/>
      <c r="P4" s="69"/>
      <c r="Q4" s="69"/>
      <c r="R4" s="69"/>
      <c r="S4" s="69"/>
      <c r="T4" s="69"/>
      <c r="U4" s="69"/>
      <c r="V4" s="69"/>
      <c r="W4" s="68"/>
      <c r="X4" s="68"/>
      <c r="Y4" s="68"/>
      <c r="Z4" s="68"/>
      <c r="AA4" s="68"/>
      <c r="AB4" s="68"/>
      <c r="AC4" s="69"/>
      <c r="AD4" s="69"/>
      <c r="AE4" s="69"/>
      <c r="AF4" s="69"/>
      <c r="AG4" s="69"/>
      <c r="AH4" s="69"/>
      <c r="AI4" s="69"/>
      <c r="AJ4" s="69"/>
      <c r="AK4" s="69"/>
      <c r="AL4" s="69"/>
      <c r="AM4" s="70"/>
      <c r="AN4" s="70"/>
      <c r="AO4" s="70"/>
      <c r="AP4" s="70"/>
      <c r="AQ4" s="70"/>
      <c r="AR4" s="70"/>
      <c r="AS4" s="70"/>
      <c r="AT4" s="70"/>
      <c r="AU4" s="70"/>
      <c r="AV4" s="70"/>
      <c r="AW4" s="70"/>
      <c r="AX4" s="70"/>
      <c r="AY4" s="73" t="s">
        <v>31</v>
      </c>
      <c r="AZ4" s="73"/>
      <c r="BA4" s="73"/>
      <c r="BB4" s="73"/>
      <c r="BC4" s="73"/>
      <c r="BD4" s="73"/>
      <c r="BE4" s="73"/>
      <c r="BF4" s="73"/>
      <c r="BG4" s="73"/>
      <c r="BH4" s="73"/>
      <c r="BI4" s="73"/>
      <c r="BJ4" s="73"/>
      <c r="BK4" s="73"/>
      <c r="BL4" s="73"/>
      <c r="BM4" s="73"/>
      <c r="BN4" s="74">
        <v>82017685</v>
      </c>
      <c r="BO4" s="74"/>
      <c r="BP4" s="74"/>
      <c r="BQ4" s="74"/>
      <c r="BR4" s="74"/>
      <c r="BS4" s="74"/>
      <c r="BT4" s="74"/>
      <c r="BU4" s="74"/>
      <c r="BV4" s="74">
        <v>63577336</v>
      </c>
      <c r="BW4" s="74"/>
      <c r="BX4" s="74"/>
      <c r="BY4" s="74"/>
      <c r="BZ4" s="74"/>
      <c r="CA4" s="74"/>
      <c r="CB4" s="74"/>
      <c r="CC4" s="74"/>
      <c r="CD4" s="75" t="s">
        <v>32</v>
      </c>
      <c r="CE4" s="75"/>
      <c r="CF4" s="75"/>
      <c r="CG4" s="75"/>
      <c r="CH4" s="75"/>
      <c r="CI4" s="75"/>
      <c r="CJ4" s="75"/>
      <c r="CK4" s="75"/>
      <c r="CL4" s="75"/>
      <c r="CM4" s="75"/>
      <c r="CN4" s="75"/>
      <c r="CO4" s="75"/>
      <c r="CP4" s="75"/>
      <c r="CQ4" s="75"/>
      <c r="CR4" s="75"/>
      <c r="CS4" s="75"/>
      <c r="CT4" s="76">
        <v>7.9</v>
      </c>
      <c r="CU4" s="76"/>
      <c r="CV4" s="76"/>
      <c r="CW4" s="76"/>
      <c r="CX4" s="76"/>
      <c r="CY4" s="76"/>
      <c r="CZ4" s="76"/>
      <c r="DA4" s="76"/>
      <c r="DB4" s="76">
        <v>5.8</v>
      </c>
      <c r="DC4" s="76"/>
      <c r="DD4" s="76"/>
      <c r="DE4" s="76"/>
      <c r="DF4" s="76"/>
      <c r="DG4" s="76"/>
      <c r="DH4" s="76"/>
      <c r="DI4" s="76"/>
    </row>
    <row r="5" spans="1:119" ht="18.75" customHeight="1">
      <c r="A5" s="65"/>
      <c r="B5" s="68"/>
      <c r="C5" s="68"/>
      <c r="D5" s="68"/>
      <c r="E5" s="68"/>
      <c r="F5" s="68"/>
      <c r="G5" s="68"/>
      <c r="H5" s="68"/>
      <c r="I5" s="68"/>
      <c r="J5" s="68"/>
      <c r="K5" s="68"/>
      <c r="L5" s="69"/>
      <c r="M5" s="69"/>
      <c r="N5" s="69"/>
      <c r="O5" s="69"/>
      <c r="P5" s="69"/>
      <c r="Q5" s="69"/>
      <c r="R5" s="69"/>
      <c r="S5" s="69"/>
      <c r="T5" s="69"/>
      <c r="U5" s="69"/>
      <c r="V5" s="69"/>
      <c r="W5" s="68"/>
      <c r="X5" s="68"/>
      <c r="Y5" s="68"/>
      <c r="Z5" s="68"/>
      <c r="AA5" s="68"/>
      <c r="AB5" s="68"/>
      <c r="AC5" s="69"/>
      <c r="AD5" s="69"/>
      <c r="AE5" s="69"/>
      <c r="AF5" s="69"/>
      <c r="AG5" s="69"/>
      <c r="AH5" s="69"/>
      <c r="AI5" s="69"/>
      <c r="AJ5" s="69"/>
      <c r="AK5" s="69"/>
      <c r="AL5" s="69"/>
      <c r="AM5" s="77" t="s">
        <v>33</v>
      </c>
      <c r="AN5" s="77"/>
      <c r="AO5" s="77"/>
      <c r="AP5" s="77"/>
      <c r="AQ5" s="77"/>
      <c r="AR5" s="77"/>
      <c r="AS5" s="77"/>
      <c r="AT5" s="77"/>
      <c r="AU5" s="78" t="s">
        <v>34</v>
      </c>
      <c r="AV5" s="78"/>
      <c r="AW5" s="78"/>
      <c r="AX5" s="78"/>
      <c r="AY5" s="79" t="s">
        <v>35</v>
      </c>
      <c r="AZ5" s="79"/>
      <c r="BA5" s="79"/>
      <c r="BB5" s="79"/>
      <c r="BC5" s="79"/>
      <c r="BD5" s="79"/>
      <c r="BE5" s="79"/>
      <c r="BF5" s="79"/>
      <c r="BG5" s="79"/>
      <c r="BH5" s="79"/>
      <c r="BI5" s="79"/>
      <c r="BJ5" s="79"/>
      <c r="BK5" s="79"/>
      <c r="BL5" s="79"/>
      <c r="BM5" s="79"/>
      <c r="BN5" s="80">
        <v>78310983</v>
      </c>
      <c r="BO5" s="80"/>
      <c r="BP5" s="80"/>
      <c r="BQ5" s="80"/>
      <c r="BR5" s="80"/>
      <c r="BS5" s="80"/>
      <c r="BT5" s="80"/>
      <c r="BU5" s="80"/>
      <c r="BV5" s="80">
        <v>60944660</v>
      </c>
      <c r="BW5" s="80"/>
      <c r="BX5" s="80"/>
      <c r="BY5" s="80"/>
      <c r="BZ5" s="80"/>
      <c r="CA5" s="80"/>
      <c r="CB5" s="80"/>
      <c r="CC5" s="80"/>
      <c r="CD5" s="81" t="s">
        <v>36</v>
      </c>
      <c r="CE5" s="81"/>
      <c r="CF5" s="81"/>
      <c r="CG5" s="81"/>
      <c r="CH5" s="81"/>
      <c r="CI5" s="81"/>
      <c r="CJ5" s="81"/>
      <c r="CK5" s="81"/>
      <c r="CL5" s="81"/>
      <c r="CM5" s="81"/>
      <c r="CN5" s="81"/>
      <c r="CO5" s="81"/>
      <c r="CP5" s="81"/>
      <c r="CQ5" s="81"/>
      <c r="CR5" s="81"/>
      <c r="CS5" s="81"/>
      <c r="CT5" s="82">
        <v>90.5</v>
      </c>
      <c r="CU5" s="82"/>
      <c r="CV5" s="82"/>
      <c r="CW5" s="82"/>
      <c r="CX5" s="82"/>
      <c r="CY5" s="82"/>
      <c r="CZ5" s="82"/>
      <c r="DA5" s="82"/>
      <c r="DB5" s="82">
        <v>92</v>
      </c>
      <c r="DC5" s="82"/>
      <c r="DD5" s="82"/>
      <c r="DE5" s="82"/>
      <c r="DF5" s="82"/>
      <c r="DG5" s="82"/>
      <c r="DH5" s="82"/>
      <c r="DI5" s="82"/>
    </row>
    <row r="6" spans="1:119" ht="18.75" customHeight="1" thickBot="1">
      <c r="A6" s="65"/>
      <c r="B6" s="83" t="s">
        <v>37</v>
      </c>
      <c r="C6" s="83"/>
      <c r="D6" s="83"/>
      <c r="E6" s="83"/>
      <c r="F6" s="83"/>
      <c r="G6" s="83"/>
      <c r="H6" s="83"/>
      <c r="I6" s="83"/>
      <c r="J6" s="83"/>
      <c r="K6" s="83"/>
      <c r="L6" s="84" t="s">
        <v>38</v>
      </c>
      <c r="M6" s="84"/>
      <c r="N6" s="84"/>
      <c r="O6" s="84"/>
      <c r="P6" s="84"/>
      <c r="Q6" s="84"/>
      <c r="R6" s="84"/>
      <c r="S6" s="84"/>
      <c r="T6" s="84"/>
      <c r="U6" s="84"/>
      <c r="V6" s="84"/>
      <c r="W6" s="83" t="s">
        <v>39</v>
      </c>
      <c r="X6" s="83"/>
      <c r="Y6" s="83"/>
      <c r="Z6" s="83"/>
      <c r="AA6" s="83"/>
      <c r="AB6" s="83"/>
      <c r="AC6" s="85" t="s">
        <v>40</v>
      </c>
      <c r="AD6" s="85"/>
      <c r="AE6" s="85"/>
      <c r="AF6" s="85"/>
      <c r="AG6" s="85"/>
      <c r="AH6" s="85"/>
      <c r="AI6" s="85"/>
      <c r="AJ6" s="85"/>
      <c r="AK6" s="85"/>
      <c r="AL6" s="85"/>
      <c r="AM6" s="77" t="s">
        <v>41</v>
      </c>
      <c r="AN6" s="77"/>
      <c r="AO6" s="77"/>
      <c r="AP6" s="77"/>
      <c r="AQ6" s="77"/>
      <c r="AR6" s="77"/>
      <c r="AS6" s="77"/>
      <c r="AT6" s="77"/>
      <c r="AU6" s="78" t="s">
        <v>34</v>
      </c>
      <c r="AV6" s="78"/>
      <c r="AW6" s="78"/>
      <c r="AX6" s="78"/>
      <c r="AY6" s="79" t="s">
        <v>42</v>
      </c>
      <c r="AZ6" s="79"/>
      <c r="BA6" s="79"/>
      <c r="BB6" s="79"/>
      <c r="BC6" s="79"/>
      <c r="BD6" s="79"/>
      <c r="BE6" s="79"/>
      <c r="BF6" s="79"/>
      <c r="BG6" s="79"/>
      <c r="BH6" s="79"/>
      <c r="BI6" s="79"/>
      <c r="BJ6" s="79"/>
      <c r="BK6" s="79"/>
      <c r="BL6" s="79"/>
      <c r="BM6" s="79"/>
      <c r="BN6" s="80">
        <v>3706702</v>
      </c>
      <c r="BO6" s="80"/>
      <c r="BP6" s="80"/>
      <c r="BQ6" s="80"/>
      <c r="BR6" s="80"/>
      <c r="BS6" s="80"/>
      <c r="BT6" s="80"/>
      <c r="BU6" s="80"/>
      <c r="BV6" s="80">
        <v>2632676</v>
      </c>
      <c r="BW6" s="80"/>
      <c r="BX6" s="80"/>
      <c r="BY6" s="80"/>
      <c r="BZ6" s="80"/>
      <c r="CA6" s="80"/>
      <c r="CB6" s="80"/>
      <c r="CC6" s="80"/>
      <c r="CD6" s="81" t="s">
        <v>43</v>
      </c>
      <c r="CE6" s="81"/>
      <c r="CF6" s="81"/>
      <c r="CG6" s="81"/>
      <c r="CH6" s="81"/>
      <c r="CI6" s="81"/>
      <c r="CJ6" s="81"/>
      <c r="CK6" s="81"/>
      <c r="CL6" s="81"/>
      <c r="CM6" s="81"/>
      <c r="CN6" s="81"/>
      <c r="CO6" s="81"/>
      <c r="CP6" s="81"/>
      <c r="CQ6" s="81"/>
      <c r="CR6" s="81"/>
      <c r="CS6" s="81"/>
      <c r="CT6" s="86">
        <v>94.5</v>
      </c>
      <c r="CU6" s="86"/>
      <c r="CV6" s="86"/>
      <c r="CW6" s="86"/>
      <c r="CX6" s="86"/>
      <c r="CY6" s="86"/>
      <c r="CZ6" s="86"/>
      <c r="DA6" s="86"/>
      <c r="DB6" s="86">
        <v>96.1</v>
      </c>
      <c r="DC6" s="86"/>
      <c r="DD6" s="86"/>
      <c r="DE6" s="86"/>
      <c r="DF6" s="86"/>
      <c r="DG6" s="86"/>
      <c r="DH6" s="86"/>
      <c r="DI6" s="86"/>
    </row>
    <row r="7" spans="1:119" ht="18.75" customHeight="1" thickBot="1">
      <c r="A7" s="65"/>
      <c r="B7" s="83"/>
      <c r="C7" s="83"/>
      <c r="D7" s="83"/>
      <c r="E7" s="83"/>
      <c r="F7" s="83"/>
      <c r="G7" s="83"/>
      <c r="H7" s="83"/>
      <c r="I7" s="83"/>
      <c r="J7" s="83"/>
      <c r="K7" s="83"/>
      <c r="L7" s="84"/>
      <c r="M7" s="84"/>
      <c r="N7" s="84"/>
      <c r="O7" s="84"/>
      <c r="P7" s="84"/>
      <c r="Q7" s="84"/>
      <c r="R7" s="84"/>
      <c r="S7" s="84"/>
      <c r="T7" s="84"/>
      <c r="U7" s="84"/>
      <c r="V7" s="84"/>
      <c r="W7" s="83"/>
      <c r="X7" s="83"/>
      <c r="Y7" s="83"/>
      <c r="Z7" s="83"/>
      <c r="AA7" s="83"/>
      <c r="AB7" s="83"/>
      <c r="AC7" s="85"/>
      <c r="AD7" s="85"/>
      <c r="AE7" s="85"/>
      <c r="AF7" s="85"/>
      <c r="AG7" s="85"/>
      <c r="AH7" s="85"/>
      <c r="AI7" s="85"/>
      <c r="AJ7" s="85"/>
      <c r="AK7" s="85"/>
      <c r="AL7" s="85"/>
      <c r="AM7" s="77" t="s">
        <v>44</v>
      </c>
      <c r="AN7" s="77"/>
      <c r="AO7" s="77"/>
      <c r="AP7" s="77"/>
      <c r="AQ7" s="77"/>
      <c r="AR7" s="77"/>
      <c r="AS7" s="77"/>
      <c r="AT7" s="77"/>
      <c r="AU7" s="78" t="s">
        <v>34</v>
      </c>
      <c r="AV7" s="78"/>
      <c r="AW7" s="78"/>
      <c r="AX7" s="78"/>
      <c r="AY7" s="79" t="s">
        <v>45</v>
      </c>
      <c r="AZ7" s="79"/>
      <c r="BA7" s="79"/>
      <c r="BB7" s="79"/>
      <c r="BC7" s="79"/>
      <c r="BD7" s="79"/>
      <c r="BE7" s="79"/>
      <c r="BF7" s="79"/>
      <c r="BG7" s="79"/>
      <c r="BH7" s="79"/>
      <c r="BI7" s="79"/>
      <c r="BJ7" s="79"/>
      <c r="BK7" s="79"/>
      <c r="BL7" s="79"/>
      <c r="BM7" s="79"/>
      <c r="BN7" s="80">
        <v>1005345</v>
      </c>
      <c r="BO7" s="80"/>
      <c r="BP7" s="80"/>
      <c r="BQ7" s="80"/>
      <c r="BR7" s="80"/>
      <c r="BS7" s="80"/>
      <c r="BT7" s="80"/>
      <c r="BU7" s="80"/>
      <c r="BV7" s="80">
        <v>668816</v>
      </c>
      <c r="BW7" s="80"/>
      <c r="BX7" s="80"/>
      <c r="BY7" s="80"/>
      <c r="BZ7" s="80"/>
      <c r="CA7" s="80"/>
      <c r="CB7" s="80"/>
      <c r="CC7" s="80"/>
      <c r="CD7" s="81" t="s">
        <v>46</v>
      </c>
      <c r="CE7" s="81"/>
      <c r="CF7" s="81"/>
      <c r="CG7" s="81"/>
      <c r="CH7" s="81"/>
      <c r="CI7" s="81"/>
      <c r="CJ7" s="81"/>
      <c r="CK7" s="81"/>
      <c r="CL7" s="81"/>
      <c r="CM7" s="81"/>
      <c r="CN7" s="81"/>
      <c r="CO7" s="81"/>
      <c r="CP7" s="81"/>
      <c r="CQ7" s="81"/>
      <c r="CR7" s="81"/>
      <c r="CS7" s="81"/>
      <c r="CT7" s="80">
        <v>34200306</v>
      </c>
      <c r="CU7" s="80"/>
      <c r="CV7" s="80"/>
      <c r="CW7" s="80"/>
      <c r="CX7" s="80"/>
      <c r="CY7" s="80"/>
      <c r="CZ7" s="80"/>
      <c r="DA7" s="80"/>
      <c r="DB7" s="80">
        <v>33706815</v>
      </c>
      <c r="DC7" s="80"/>
      <c r="DD7" s="80"/>
      <c r="DE7" s="80"/>
      <c r="DF7" s="80"/>
      <c r="DG7" s="80"/>
      <c r="DH7" s="80"/>
      <c r="DI7" s="80"/>
    </row>
    <row r="8" spans="1:119" ht="18.75" customHeight="1" thickBot="1">
      <c r="A8" s="65"/>
      <c r="B8" s="83"/>
      <c r="C8" s="83"/>
      <c r="D8" s="83"/>
      <c r="E8" s="83"/>
      <c r="F8" s="83"/>
      <c r="G8" s="83"/>
      <c r="H8" s="83"/>
      <c r="I8" s="83"/>
      <c r="J8" s="83"/>
      <c r="K8" s="83"/>
      <c r="L8" s="84"/>
      <c r="M8" s="84"/>
      <c r="N8" s="84"/>
      <c r="O8" s="84"/>
      <c r="P8" s="84"/>
      <c r="Q8" s="84"/>
      <c r="R8" s="84"/>
      <c r="S8" s="84"/>
      <c r="T8" s="84"/>
      <c r="U8" s="84"/>
      <c r="V8" s="84"/>
      <c r="W8" s="83"/>
      <c r="X8" s="83"/>
      <c r="Y8" s="83"/>
      <c r="Z8" s="83"/>
      <c r="AA8" s="83"/>
      <c r="AB8" s="83"/>
      <c r="AC8" s="85"/>
      <c r="AD8" s="85"/>
      <c r="AE8" s="85"/>
      <c r="AF8" s="85"/>
      <c r="AG8" s="85"/>
      <c r="AH8" s="85"/>
      <c r="AI8" s="85"/>
      <c r="AJ8" s="85"/>
      <c r="AK8" s="85"/>
      <c r="AL8" s="85"/>
      <c r="AM8" s="77" t="s">
        <v>47</v>
      </c>
      <c r="AN8" s="77"/>
      <c r="AO8" s="77"/>
      <c r="AP8" s="77"/>
      <c r="AQ8" s="77"/>
      <c r="AR8" s="77"/>
      <c r="AS8" s="77"/>
      <c r="AT8" s="77"/>
      <c r="AU8" s="78" t="s">
        <v>34</v>
      </c>
      <c r="AV8" s="78"/>
      <c r="AW8" s="78"/>
      <c r="AX8" s="78"/>
      <c r="AY8" s="79" t="s">
        <v>48</v>
      </c>
      <c r="AZ8" s="79"/>
      <c r="BA8" s="79"/>
      <c r="BB8" s="79"/>
      <c r="BC8" s="79"/>
      <c r="BD8" s="79"/>
      <c r="BE8" s="79"/>
      <c r="BF8" s="79"/>
      <c r="BG8" s="79"/>
      <c r="BH8" s="79"/>
      <c r="BI8" s="79"/>
      <c r="BJ8" s="79"/>
      <c r="BK8" s="79"/>
      <c r="BL8" s="79"/>
      <c r="BM8" s="79"/>
      <c r="BN8" s="80">
        <v>2701357</v>
      </c>
      <c r="BO8" s="80"/>
      <c r="BP8" s="80"/>
      <c r="BQ8" s="80"/>
      <c r="BR8" s="80"/>
      <c r="BS8" s="80"/>
      <c r="BT8" s="80"/>
      <c r="BU8" s="80"/>
      <c r="BV8" s="80">
        <v>1963860</v>
      </c>
      <c r="BW8" s="80"/>
      <c r="BX8" s="80"/>
      <c r="BY8" s="80"/>
      <c r="BZ8" s="80"/>
      <c r="CA8" s="80"/>
      <c r="CB8" s="80"/>
      <c r="CC8" s="80"/>
      <c r="CD8" s="81" t="s">
        <v>49</v>
      </c>
      <c r="CE8" s="81"/>
      <c r="CF8" s="81"/>
      <c r="CG8" s="81"/>
      <c r="CH8" s="81"/>
      <c r="CI8" s="81"/>
      <c r="CJ8" s="81"/>
      <c r="CK8" s="81"/>
      <c r="CL8" s="81"/>
      <c r="CM8" s="81"/>
      <c r="CN8" s="81"/>
      <c r="CO8" s="81"/>
      <c r="CP8" s="81"/>
      <c r="CQ8" s="81"/>
      <c r="CR8" s="81"/>
      <c r="CS8" s="81"/>
      <c r="CT8" s="87">
        <v>0.56000000000000005</v>
      </c>
      <c r="CU8" s="87"/>
      <c r="CV8" s="87"/>
      <c r="CW8" s="87"/>
      <c r="CX8" s="87"/>
      <c r="CY8" s="87"/>
      <c r="CZ8" s="87"/>
      <c r="DA8" s="87"/>
      <c r="DB8" s="87">
        <v>0.56000000000000005</v>
      </c>
      <c r="DC8" s="87"/>
      <c r="DD8" s="87"/>
      <c r="DE8" s="87"/>
      <c r="DF8" s="87"/>
      <c r="DG8" s="87"/>
      <c r="DH8" s="87"/>
      <c r="DI8" s="87"/>
    </row>
    <row r="9" spans="1:119" ht="18.75" customHeight="1" thickBot="1">
      <c r="A9" s="65"/>
      <c r="B9" s="88" t="s">
        <v>50</v>
      </c>
      <c r="C9" s="88"/>
      <c r="D9" s="88"/>
      <c r="E9" s="88"/>
      <c r="F9" s="88"/>
      <c r="G9" s="88"/>
      <c r="H9" s="88"/>
      <c r="I9" s="88"/>
      <c r="J9" s="88"/>
      <c r="K9" s="88"/>
      <c r="L9" s="89" t="s">
        <v>51</v>
      </c>
      <c r="M9" s="89"/>
      <c r="N9" s="89"/>
      <c r="O9" s="89"/>
      <c r="P9" s="89"/>
      <c r="Q9" s="89"/>
      <c r="R9" s="90">
        <v>123135</v>
      </c>
      <c r="S9" s="90"/>
      <c r="T9" s="90"/>
      <c r="U9" s="90"/>
      <c r="V9" s="90"/>
      <c r="W9" s="72" t="s">
        <v>52</v>
      </c>
      <c r="X9" s="72"/>
      <c r="Y9" s="72"/>
      <c r="Z9" s="72"/>
      <c r="AA9" s="72"/>
      <c r="AB9" s="72"/>
      <c r="AC9" s="72"/>
      <c r="AD9" s="72"/>
      <c r="AE9" s="72"/>
      <c r="AF9" s="72"/>
      <c r="AG9" s="72"/>
      <c r="AH9" s="72"/>
      <c r="AI9" s="72"/>
      <c r="AJ9" s="72"/>
      <c r="AK9" s="72"/>
      <c r="AL9" s="72"/>
      <c r="AM9" s="77" t="s">
        <v>53</v>
      </c>
      <c r="AN9" s="77"/>
      <c r="AO9" s="77"/>
      <c r="AP9" s="77"/>
      <c r="AQ9" s="77"/>
      <c r="AR9" s="77"/>
      <c r="AS9" s="77"/>
      <c r="AT9" s="77"/>
      <c r="AU9" s="78" t="s">
        <v>34</v>
      </c>
      <c r="AV9" s="78"/>
      <c r="AW9" s="78"/>
      <c r="AX9" s="78"/>
      <c r="AY9" s="79" t="s">
        <v>54</v>
      </c>
      <c r="AZ9" s="79"/>
      <c r="BA9" s="79"/>
      <c r="BB9" s="79"/>
      <c r="BC9" s="79"/>
      <c r="BD9" s="79"/>
      <c r="BE9" s="79"/>
      <c r="BF9" s="79"/>
      <c r="BG9" s="79"/>
      <c r="BH9" s="79"/>
      <c r="BI9" s="79"/>
      <c r="BJ9" s="79"/>
      <c r="BK9" s="79"/>
      <c r="BL9" s="79"/>
      <c r="BM9" s="79"/>
      <c r="BN9" s="80">
        <v>737497</v>
      </c>
      <c r="BO9" s="80"/>
      <c r="BP9" s="80"/>
      <c r="BQ9" s="80"/>
      <c r="BR9" s="80"/>
      <c r="BS9" s="80"/>
      <c r="BT9" s="80"/>
      <c r="BU9" s="80"/>
      <c r="BV9" s="80">
        <v>-357881</v>
      </c>
      <c r="BW9" s="80"/>
      <c r="BX9" s="80"/>
      <c r="BY9" s="80"/>
      <c r="BZ9" s="80"/>
      <c r="CA9" s="80"/>
      <c r="CB9" s="80"/>
      <c r="CC9" s="80"/>
      <c r="CD9" s="81" t="s">
        <v>55</v>
      </c>
      <c r="CE9" s="81"/>
      <c r="CF9" s="81"/>
      <c r="CG9" s="81"/>
      <c r="CH9" s="81"/>
      <c r="CI9" s="81"/>
      <c r="CJ9" s="81"/>
      <c r="CK9" s="81"/>
      <c r="CL9" s="81"/>
      <c r="CM9" s="81"/>
      <c r="CN9" s="81"/>
      <c r="CO9" s="81"/>
      <c r="CP9" s="81"/>
      <c r="CQ9" s="81"/>
      <c r="CR9" s="81"/>
      <c r="CS9" s="81"/>
      <c r="CT9" s="82">
        <v>15.2</v>
      </c>
      <c r="CU9" s="82"/>
      <c r="CV9" s="82"/>
      <c r="CW9" s="82"/>
      <c r="CX9" s="82"/>
      <c r="CY9" s="82"/>
      <c r="CZ9" s="82"/>
      <c r="DA9" s="82"/>
      <c r="DB9" s="82">
        <v>16.100000000000001</v>
      </c>
      <c r="DC9" s="82"/>
      <c r="DD9" s="82"/>
      <c r="DE9" s="82"/>
      <c r="DF9" s="82"/>
      <c r="DG9" s="82"/>
      <c r="DH9" s="82"/>
      <c r="DI9" s="82"/>
    </row>
    <row r="10" spans="1:119" ht="18.75" customHeight="1" thickBot="1">
      <c r="A10" s="65"/>
      <c r="B10" s="88"/>
      <c r="C10" s="88"/>
      <c r="D10" s="88"/>
      <c r="E10" s="88"/>
      <c r="F10" s="88"/>
      <c r="G10" s="88"/>
      <c r="H10" s="88"/>
      <c r="I10" s="88"/>
      <c r="J10" s="88"/>
      <c r="K10" s="88"/>
      <c r="L10" s="91" t="s">
        <v>56</v>
      </c>
      <c r="M10" s="91"/>
      <c r="N10" s="91"/>
      <c r="O10" s="91"/>
      <c r="P10" s="91"/>
      <c r="Q10" s="91"/>
      <c r="R10" s="92">
        <v>125857</v>
      </c>
      <c r="S10" s="92"/>
      <c r="T10" s="92"/>
      <c r="U10" s="92"/>
      <c r="V10" s="92"/>
      <c r="W10" s="72"/>
      <c r="X10" s="72"/>
      <c r="Y10" s="72"/>
      <c r="Z10" s="72"/>
      <c r="AA10" s="72"/>
      <c r="AB10" s="72"/>
      <c r="AC10" s="72"/>
      <c r="AD10" s="72"/>
      <c r="AE10" s="72"/>
      <c r="AF10" s="72"/>
      <c r="AG10" s="72"/>
      <c r="AH10" s="72"/>
      <c r="AI10" s="72"/>
      <c r="AJ10" s="72"/>
      <c r="AK10" s="72"/>
      <c r="AL10" s="72"/>
      <c r="AM10" s="77" t="s">
        <v>57</v>
      </c>
      <c r="AN10" s="77"/>
      <c r="AO10" s="77"/>
      <c r="AP10" s="77"/>
      <c r="AQ10" s="77"/>
      <c r="AR10" s="77"/>
      <c r="AS10" s="77"/>
      <c r="AT10" s="77"/>
      <c r="AU10" s="78" t="s">
        <v>58</v>
      </c>
      <c r="AV10" s="78"/>
      <c r="AW10" s="78"/>
      <c r="AX10" s="78"/>
      <c r="AY10" s="79" t="s">
        <v>59</v>
      </c>
      <c r="AZ10" s="79"/>
      <c r="BA10" s="79"/>
      <c r="BB10" s="79"/>
      <c r="BC10" s="79"/>
      <c r="BD10" s="79"/>
      <c r="BE10" s="79"/>
      <c r="BF10" s="79"/>
      <c r="BG10" s="79"/>
      <c r="BH10" s="79"/>
      <c r="BI10" s="79"/>
      <c r="BJ10" s="79"/>
      <c r="BK10" s="79"/>
      <c r="BL10" s="79"/>
      <c r="BM10" s="79"/>
      <c r="BN10" s="80">
        <v>989072</v>
      </c>
      <c r="BO10" s="80"/>
      <c r="BP10" s="80"/>
      <c r="BQ10" s="80"/>
      <c r="BR10" s="80"/>
      <c r="BS10" s="80"/>
      <c r="BT10" s="80"/>
      <c r="BU10" s="80"/>
      <c r="BV10" s="80">
        <v>771333</v>
      </c>
      <c r="BW10" s="80"/>
      <c r="BX10" s="80"/>
      <c r="BY10" s="80"/>
      <c r="BZ10" s="80"/>
      <c r="CA10" s="80"/>
      <c r="CB10" s="80"/>
      <c r="CC10" s="80"/>
      <c r="CD10" s="93" t="s">
        <v>60</v>
      </c>
      <c r="CE10" s="94"/>
      <c r="CF10" s="94"/>
      <c r="CG10" s="94"/>
      <c r="CH10" s="94"/>
      <c r="CI10" s="94"/>
      <c r="CJ10" s="94"/>
      <c r="CK10" s="94"/>
      <c r="CL10" s="94"/>
      <c r="CM10" s="94"/>
      <c r="CN10" s="94"/>
      <c r="CO10" s="94"/>
      <c r="CP10" s="94"/>
      <c r="CQ10" s="94"/>
      <c r="CR10" s="94"/>
      <c r="CS10" s="95"/>
      <c r="CT10" s="96"/>
      <c r="CU10" s="97"/>
      <c r="CV10" s="97"/>
      <c r="CW10" s="97"/>
      <c r="CX10" s="97"/>
      <c r="CY10" s="97"/>
      <c r="CZ10" s="97"/>
      <c r="DA10" s="98"/>
      <c r="DB10" s="96"/>
      <c r="DC10" s="97"/>
      <c r="DD10" s="97"/>
      <c r="DE10" s="97"/>
      <c r="DF10" s="97"/>
      <c r="DG10" s="97"/>
      <c r="DH10" s="97"/>
      <c r="DI10" s="98"/>
    </row>
    <row r="11" spans="1:119" ht="18.75" customHeight="1" thickBot="1">
      <c r="A11" s="65"/>
      <c r="B11" s="88"/>
      <c r="C11" s="88"/>
      <c r="D11" s="88"/>
      <c r="E11" s="88"/>
      <c r="F11" s="88"/>
      <c r="G11" s="88"/>
      <c r="H11" s="88"/>
      <c r="I11" s="88"/>
      <c r="J11" s="88"/>
      <c r="K11" s="88"/>
      <c r="L11" s="99" t="s">
        <v>61</v>
      </c>
      <c r="M11" s="99"/>
      <c r="N11" s="99"/>
      <c r="O11" s="99"/>
      <c r="P11" s="99"/>
      <c r="Q11" s="99"/>
      <c r="R11" s="100" t="s">
        <v>62</v>
      </c>
      <c r="S11" s="100"/>
      <c r="T11" s="100"/>
      <c r="U11" s="100"/>
      <c r="V11" s="100"/>
      <c r="W11" s="72"/>
      <c r="X11" s="72"/>
      <c r="Y11" s="72"/>
      <c r="Z11" s="72"/>
      <c r="AA11" s="72"/>
      <c r="AB11" s="72"/>
      <c r="AC11" s="72"/>
      <c r="AD11" s="72"/>
      <c r="AE11" s="72"/>
      <c r="AF11" s="72"/>
      <c r="AG11" s="72"/>
      <c r="AH11" s="72"/>
      <c r="AI11" s="72"/>
      <c r="AJ11" s="72"/>
      <c r="AK11" s="72"/>
      <c r="AL11" s="72"/>
      <c r="AM11" s="77" t="s">
        <v>63</v>
      </c>
      <c r="AN11" s="77"/>
      <c r="AO11" s="77"/>
      <c r="AP11" s="77"/>
      <c r="AQ11" s="77"/>
      <c r="AR11" s="77"/>
      <c r="AS11" s="77"/>
      <c r="AT11" s="77"/>
      <c r="AU11" s="78" t="s">
        <v>58</v>
      </c>
      <c r="AV11" s="78"/>
      <c r="AW11" s="78"/>
      <c r="AX11" s="78"/>
      <c r="AY11" s="79" t="s">
        <v>64</v>
      </c>
      <c r="AZ11" s="79"/>
      <c r="BA11" s="79"/>
      <c r="BB11" s="79"/>
      <c r="BC11" s="79"/>
      <c r="BD11" s="79"/>
      <c r="BE11" s="79"/>
      <c r="BF11" s="79"/>
      <c r="BG11" s="79"/>
      <c r="BH11" s="79"/>
      <c r="BI11" s="79"/>
      <c r="BJ11" s="79"/>
      <c r="BK11" s="79"/>
      <c r="BL11" s="79"/>
      <c r="BM11" s="79"/>
      <c r="BN11" s="80">
        <v>0</v>
      </c>
      <c r="BO11" s="80"/>
      <c r="BP11" s="80"/>
      <c r="BQ11" s="80"/>
      <c r="BR11" s="80"/>
      <c r="BS11" s="80"/>
      <c r="BT11" s="80"/>
      <c r="BU11" s="80"/>
      <c r="BV11" s="80">
        <v>0</v>
      </c>
      <c r="BW11" s="80"/>
      <c r="BX11" s="80"/>
      <c r="BY11" s="80"/>
      <c r="BZ11" s="80"/>
      <c r="CA11" s="80"/>
      <c r="CB11" s="80"/>
      <c r="CC11" s="80"/>
      <c r="CD11" s="81" t="s">
        <v>65</v>
      </c>
      <c r="CE11" s="81"/>
      <c r="CF11" s="81"/>
      <c r="CG11" s="81"/>
      <c r="CH11" s="81"/>
      <c r="CI11" s="81"/>
      <c r="CJ11" s="81"/>
      <c r="CK11" s="81"/>
      <c r="CL11" s="81"/>
      <c r="CM11" s="81"/>
      <c r="CN11" s="81"/>
      <c r="CO11" s="81"/>
      <c r="CP11" s="81"/>
      <c r="CQ11" s="81"/>
      <c r="CR11" s="81"/>
      <c r="CS11" s="81"/>
      <c r="CT11" s="87" t="s">
        <v>66</v>
      </c>
      <c r="CU11" s="87"/>
      <c r="CV11" s="87"/>
      <c r="CW11" s="87"/>
      <c r="CX11" s="87"/>
      <c r="CY11" s="87"/>
      <c r="CZ11" s="87"/>
      <c r="DA11" s="87"/>
      <c r="DB11" s="87" t="s">
        <v>66</v>
      </c>
      <c r="DC11" s="87"/>
      <c r="DD11" s="87"/>
      <c r="DE11" s="87"/>
      <c r="DF11" s="87"/>
      <c r="DG11" s="87"/>
      <c r="DH11" s="87"/>
      <c r="DI11" s="87"/>
    </row>
    <row r="12" spans="1:119" ht="18.75" customHeight="1" thickBot="1">
      <c r="A12" s="65"/>
      <c r="B12" s="101" t="s">
        <v>67</v>
      </c>
      <c r="C12" s="101"/>
      <c r="D12" s="101"/>
      <c r="E12" s="101"/>
      <c r="F12" s="101"/>
      <c r="G12" s="101"/>
      <c r="H12" s="101"/>
      <c r="I12" s="101"/>
      <c r="J12" s="101"/>
      <c r="K12" s="101"/>
      <c r="L12" s="102" t="s">
        <v>68</v>
      </c>
      <c r="M12" s="102"/>
      <c r="N12" s="102"/>
      <c r="O12" s="102"/>
      <c r="P12" s="102"/>
      <c r="Q12" s="102"/>
      <c r="R12" s="103">
        <v>124993</v>
      </c>
      <c r="S12" s="103"/>
      <c r="T12" s="103"/>
      <c r="U12" s="103"/>
      <c r="V12" s="103"/>
      <c r="W12" s="104" t="s">
        <v>26</v>
      </c>
      <c r="X12" s="104"/>
      <c r="Y12" s="104"/>
      <c r="Z12" s="104"/>
      <c r="AA12" s="104"/>
      <c r="AB12" s="104"/>
      <c r="AC12" s="105" t="s">
        <v>69</v>
      </c>
      <c r="AD12" s="105"/>
      <c r="AE12" s="105"/>
      <c r="AF12" s="105"/>
      <c r="AG12" s="105"/>
      <c r="AH12" s="106" t="s">
        <v>70</v>
      </c>
      <c r="AI12" s="106"/>
      <c r="AJ12" s="106"/>
      <c r="AK12" s="106"/>
      <c r="AL12" s="106"/>
      <c r="AM12" s="77" t="s">
        <v>71</v>
      </c>
      <c r="AN12" s="77"/>
      <c r="AO12" s="77"/>
      <c r="AP12" s="77"/>
      <c r="AQ12" s="77"/>
      <c r="AR12" s="77"/>
      <c r="AS12" s="77"/>
      <c r="AT12" s="77"/>
      <c r="AU12" s="78" t="s">
        <v>34</v>
      </c>
      <c r="AV12" s="78"/>
      <c r="AW12" s="78"/>
      <c r="AX12" s="78"/>
      <c r="AY12" s="79" t="s">
        <v>72</v>
      </c>
      <c r="AZ12" s="79"/>
      <c r="BA12" s="79"/>
      <c r="BB12" s="79"/>
      <c r="BC12" s="79"/>
      <c r="BD12" s="79"/>
      <c r="BE12" s="79"/>
      <c r="BF12" s="79"/>
      <c r="BG12" s="79"/>
      <c r="BH12" s="79"/>
      <c r="BI12" s="79"/>
      <c r="BJ12" s="79"/>
      <c r="BK12" s="79"/>
      <c r="BL12" s="79"/>
      <c r="BM12" s="79"/>
      <c r="BN12" s="80">
        <v>1999698</v>
      </c>
      <c r="BO12" s="80"/>
      <c r="BP12" s="80"/>
      <c r="BQ12" s="80"/>
      <c r="BR12" s="80"/>
      <c r="BS12" s="80"/>
      <c r="BT12" s="80"/>
      <c r="BU12" s="80"/>
      <c r="BV12" s="80">
        <v>1597000</v>
      </c>
      <c r="BW12" s="80"/>
      <c r="BX12" s="80"/>
      <c r="BY12" s="80"/>
      <c r="BZ12" s="80"/>
      <c r="CA12" s="80"/>
      <c r="CB12" s="80"/>
      <c r="CC12" s="80"/>
      <c r="CD12" s="81" t="s">
        <v>73</v>
      </c>
      <c r="CE12" s="81"/>
      <c r="CF12" s="81"/>
      <c r="CG12" s="81"/>
      <c r="CH12" s="81"/>
      <c r="CI12" s="81"/>
      <c r="CJ12" s="81"/>
      <c r="CK12" s="81"/>
      <c r="CL12" s="81"/>
      <c r="CM12" s="81"/>
      <c r="CN12" s="81"/>
      <c r="CO12" s="81"/>
      <c r="CP12" s="81"/>
      <c r="CQ12" s="81"/>
      <c r="CR12" s="81"/>
      <c r="CS12" s="81"/>
      <c r="CT12" s="87" t="s">
        <v>66</v>
      </c>
      <c r="CU12" s="87"/>
      <c r="CV12" s="87"/>
      <c r="CW12" s="87"/>
      <c r="CX12" s="87"/>
      <c r="CY12" s="87"/>
      <c r="CZ12" s="87"/>
      <c r="DA12" s="87"/>
      <c r="DB12" s="87" t="s">
        <v>66</v>
      </c>
      <c r="DC12" s="87"/>
      <c r="DD12" s="87"/>
      <c r="DE12" s="87"/>
      <c r="DF12" s="87"/>
      <c r="DG12" s="87"/>
      <c r="DH12" s="87"/>
      <c r="DI12" s="87"/>
    </row>
    <row r="13" spans="1:119" ht="18.75" customHeight="1" thickBot="1">
      <c r="A13" s="65"/>
      <c r="B13" s="101"/>
      <c r="C13" s="101"/>
      <c r="D13" s="101"/>
      <c r="E13" s="101"/>
      <c r="F13" s="101"/>
      <c r="G13" s="101"/>
      <c r="H13" s="101"/>
      <c r="I13" s="101"/>
      <c r="J13" s="101"/>
      <c r="K13" s="101"/>
      <c r="L13" s="107"/>
      <c r="M13" s="108" t="s">
        <v>74</v>
      </c>
      <c r="N13" s="108"/>
      <c r="O13" s="108"/>
      <c r="P13" s="108"/>
      <c r="Q13" s="108"/>
      <c r="R13" s="109">
        <v>124165</v>
      </c>
      <c r="S13" s="109"/>
      <c r="T13" s="109"/>
      <c r="U13" s="109"/>
      <c r="V13" s="109"/>
      <c r="W13" s="104" t="s">
        <v>75</v>
      </c>
      <c r="X13" s="104"/>
      <c r="Y13" s="104"/>
      <c r="Z13" s="104"/>
      <c r="AA13" s="104"/>
      <c r="AB13" s="104"/>
      <c r="AC13" s="110">
        <v>3069</v>
      </c>
      <c r="AD13" s="110"/>
      <c r="AE13" s="110"/>
      <c r="AF13" s="110"/>
      <c r="AG13" s="110"/>
      <c r="AH13" s="92">
        <v>3480</v>
      </c>
      <c r="AI13" s="92"/>
      <c r="AJ13" s="92"/>
      <c r="AK13" s="92"/>
      <c r="AL13" s="92"/>
      <c r="AM13" s="77" t="s">
        <v>76</v>
      </c>
      <c r="AN13" s="77"/>
      <c r="AO13" s="77"/>
      <c r="AP13" s="77"/>
      <c r="AQ13" s="77"/>
      <c r="AR13" s="77"/>
      <c r="AS13" s="77"/>
      <c r="AT13" s="77"/>
      <c r="AU13" s="78" t="s">
        <v>58</v>
      </c>
      <c r="AV13" s="78"/>
      <c r="AW13" s="78"/>
      <c r="AX13" s="78"/>
      <c r="AY13" s="79" t="s">
        <v>77</v>
      </c>
      <c r="AZ13" s="79"/>
      <c r="BA13" s="79"/>
      <c r="BB13" s="79"/>
      <c r="BC13" s="79"/>
      <c r="BD13" s="79"/>
      <c r="BE13" s="79"/>
      <c r="BF13" s="79"/>
      <c r="BG13" s="79"/>
      <c r="BH13" s="79"/>
      <c r="BI13" s="79"/>
      <c r="BJ13" s="79"/>
      <c r="BK13" s="79"/>
      <c r="BL13" s="79"/>
      <c r="BM13" s="79"/>
      <c r="BN13" s="80">
        <v>-273129</v>
      </c>
      <c r="BO13" s="80"/>
      <c r="BP13" s="80"/>
      <c r="BQ13" s="80"/>
      <c r="BR13" s="80"/>
      <c r="BS13" s="80"/>
      <c r="BT13" s="80"/>
      <c r="BU13" s="80"/>
      <c r="BV13" s="80">
        <v>-1183548</v>
      </c>
      <c r="BW13" s="80"/>
      <c r="BX13" s="80"/>
      <c r="BY13" s="80"/>
      <c r="BZ13" s="80"/>
      <c r="CA13" s="80"/>
      <c r="CB13" s="80"/>
      <c r="CC13" s="80"/>
      <c r="CD13" s="81" t="s">
        <v>78</v>
      </c>
      <c r="CE13" s="81"/>
      <c r="CF13" s="81"/>
      <c r="CG13" s="81"/>
      <c r="CH13" s="81"/>
      <c r="CI13" s="81"/>
      <c r="CJ13" s="81"/>
      <c r="CK13" s="81"/>
      <c r="CL13" s="81"/>
      <c r="CM13" s="81"/>
      <c r="CN13" s="81"/>
      <c r="CO13" s="81"/>
      <c r="CP13" s="81"/>
      <c r="CQ13" s="81"/>
      <c r="CR13" s="81"/>
      <c r="CS13" s="81"/>
      <c r="CT13" s="82">
        <v>6.5</v>
      </c>
      <c r="CU13" s="82"/>
      <c r="CV13" s="82"/>
      <c r="CW13" s="82"/>
      <c r="CX13" s="82"/>
      <c r="CY13" s="82"/>
      <c r="CZ13" s="82"/>
      <c r="DA13" s="82"/>
      <c r="DB13" s="82">
        <v>6.7</v>
      </c>
      <c r="DC13" s="82"/>
      <c r="DD13" s="82"/>
      <c r="DE13" s="82"/>
      <c r="DF13" s="82"/>
      <c r="DG13" s="82"/>
      <c r="DH13" s="82"/>
      <c r="DI13" s="82"/>
    </row>
    <row r="14" spans="1:119" ht="18.75" customHeight="1" thickBot="1">
      <c r="A14" s="65"/>
      <c r="B14" s="101"/>
      <c r="C14" s="101"/>
      <c r="D14" s="101"/>
      <c r="E14" s="101"/>
      <c r="F14" s="101"/>
      <c r="G14" s="101"/>
      <c r="H14" s="101"/>
      <c r="I14" s="101"/>
      <c r="J14" s="101"/>
      <c r="K14" s="101"/>
      <c r="L14" s="111" t="s">
        <v>79</v>
      </c>
      <c r="M14" s="111"/>
      <c r="N14" s="111"/>
      <c r="O14" s="111"/>
      <c r="P14" s="111"/>
      <c r="Q14" s="111"/>
      <c r="R14" s="109">
        <v>125469</v>
      </c>
      <c r="S14" s="109"/>
      <c r="T14" s="109"/>
      <c r="U14" s="109"/>
      <c r="V14" s="109"/>
      <c r="W14" s="104"/>
      <c r="X14" s="104"/>
      <c r="Y14" s="104"/>
      <c r="Z14" s="104"/>
      <c r="AA14" s="104"/>
      <c r="AB14" s="104"/>
      <c r="AC14" s="112">
        <v>5.6</v>
      </c>
      <c r="AD14" s="112"/>
      <c r="AE14" s="112"/>
      <c r="AF14" s="112"/>
      <c r="AG14" s="112"/>
      <c r="AH14" s="113">
        <v>6.5</v>
      </c>
      <c r="AI14" s="113"/>
      <c r="AJ14" s="113"/>
      <c r="AK14" s="113"/>
      <c r="AL14" s="113"/>
      <c r="AM14" s="77"/>
      <c r="AN14" s="77"/>
      <c r="AO14" s="77"/>
      <c r="AP14" s="77"/>
      <c r="AQ14" s="77"/>
      <c r="AR14" s="77"/>
      <c r="AS14" s="77"/>
      <c r="AT14" s="77"/>
      <c r="AU14" s="78"/>
      <c r="AV14" s="78"/>
      <c r="AW14" s="78"/>
      <c r="AX14" s="78"/>
      <c r="AY14" s="79"/>
      <c r="AZ14" s="79"/>
      <c r="BA14" s="79"/>
      <c r="BB14" s="79"/>
      <c r="BC14" s="79"/>
      <c r="BD14" s="79"/>
      <c r="BE14" s="79"/>
      <c r="BF14" s="79"/>
      <c r="BG14" s="79"/>
      <c r="BH14" s="79"/>
      <c r="BI14" s="79"/>
      <c r="BJ14" s="79"/>
      <c r="BK14" s="79"/>
      <c r="BL14" s="79"/>
      <c r="BM14" s="79"/>
      <c r="BN14" s="80"/>
      <c r="BO14" s="80"/>
      <c r="BP14" s="80"/>
      <c r="BQ14" s="80"/>
      <c r="BR14" s="80"/>
      <c r="BS14" s="80"/>
      <c r="BT14" s="80"/>
      <c r="BU14" s="80"/>
      <c r="BV14" s="80"/>
      <c r="BW14" s="80"/>
      <c r="BX14" s="80"/>
      <c r="BY14" s="80"/>
      <c r="BZ14" s="80"/>
      <c r="CA14" s="80"/>
      <c r="CB14" s="80"/>
      <c r="CC14" s="80"/>
      <c r="CD14" s="114" t="s">
        <v>80</v>
      </c>
      <c r="CE14" s="114"/>
      <c r="CF14" s="114"/>
      <c r="CG14" s="114"/>
      <c r="CH14" s="114"/>
      <c r="CI14" s="114"/>
      <c r="CJ14" s="114"/>
      <c r="CK14" s="114"/>
      <c r="CL14" s="114"/>
      <c r="CM14" s="114"/>
      <c r="CN14" s="114"/>
      <c r="CO14" s="114"/>
      <c r="CP14" s="114"/>
      <c r="CQ14" s="114"/>
      <c r="CR14" s="114"/>
      <c r="CS14" s="114"/>
      <c r="CT14" s="115" t="s">
        <v>66</v>
      </c>
      <c r="CU14" s="115"/>
      <c r="CV14" s="115"/>
      <c r="CW14" s="115"/>
      <c r="CX14" s="115"/>
      <c r="CY14" s="115"/>
      <c r="CZ14" s="115"/>
      <c r="DA14" s="115"/>
      <c r="DB14" s="115" t="s">
        <v>66</v>
      </c>
      <c r="DC14" s="115"/>
      <c r="DD14" s="115"/>
      <c r="DE14" s="115"/>
      <c r="DF14" s="115"/>
      <c r="DG14" s="115"/>
      <c r="DH14" s="115"/>
      <c r="DI14" s="115"/>
    </row>
    <row r="15" spans="1:119" ht="18.75" customHeight="1" thickBot="1">
      <c r="A15" s="65"/>
      <c r="B15" s="101"/>
      <c r="C15" s="101"/>
      <c r="D15" s="101"/>
      <c r="E15" s="101"/>
      <c r="F15" s="101"/>
      <c r="G15" s="101"/>
      <c r="H15" s="101"/>
      <c r="I15" s="101"/>
      <c r="J15" s="101"/>
      <c r="K15" s="101"/>
      <c r="L15" s="107"/>
      <c r="M15" s="108" t="s">
        <v>74</v>
      </c>
      <c r="N15" s="108"/>
      <c r="O15" s="108"/>
      <c r="P15" s="108"/>
      <c r="Q15" s="108"/>
      <c r="R15" s="109">
        <v>124678</v>
      </c>
      <c r="S15" s="109"/>
      <c r="T15" s="109"/>
      <c r="U15" s="109"/>
      <c r="V15" s="109"/>
      <c r="W15" s="104" t="s">
        <v>81</v>
      </c>
      <c r="X15" s="104"/>
      <c r="Y15" s="104"/>
      <c r="Z15" s="104"/>
      <c r="AA15" s="104"/>
      <c r="AB15" s="104"/>
      <c r="AC15" s="110">
        <v>14872</v>
      </c>
      <c r="AD15" s="110"/>
      <c r="AE15" s="110"/>
      <c r="AF15" s="110"/>
      <c r="AG15" s="110"/>
      <c r="AH15" s="92">
        <v>15183</v>
      </c>
      <c r="AI15" s="92"/>
      <c r="AJ15" s="92"/>
      <c r="AK15" s="92"/>
      <c r="AL15" s="92"/>
      <c r="AM15" s="77"/>
      <c r="AN15" s="77"/>
      <c r="AO15" s="77"/>
      <c r="AP15" s="77"/>
      <c r="AQ15" s="77"/>
      <c r="AR15" s="77"/>
      <c r="AS15" s="77"/>
      <c r="AT15" s="77"/>
      <c r="AU15" s="78"/>
      <c r="AV15" s="78"/>
      <c r="AW15" s="78"/>
      <c r="AX15" s="78"/>
      <c r="AY15" s="73" t="s">
        <v>82</v>
      </c>
      <c r="AZ15" s="73"/>
      <c r="BA15" s="73"/>
      <c r="BB15" s="73"/>
      <c r="BC15" s="73"/>
      <c r="BD15" s="73"/>
      <c r="BE15" s="73"/>
      <c r="BF15" s="73"/>
      <c r="BG15" s="73"/>
      <c r="BH15" s="73"/>
      <c r="BI15" s="73"/>
      <c r="BJ15" s="73"/>
      <c r="BK15" s="73"/>
      <c r="BL15" s="73"/>
      <c r="BM15" s="73"/>
      <c r="BN15" s="74">
        <v>15595386</v>
      </c>
      <c r="BO15" s="74"/>
      <c r="BP15" s="74"/>
      <c r="BQ15" s="74"/>
      <c r="BR15" s="74"/>
      <c r="BS15" s="74"/>
      <c r="BT15" s="74"/>
      <c r="BU15" s="74"/>
      <c r="BV15" s="74">
        <v>15338976</v>
      </c>
      <c r="BW15" s="74"/>
      <c r="BX15" s="74"/>
      <c r="BY15" s="74"/>
      <c r="BZ15" s="74"/>
      <c r="CA15" s="74"/>
      <c r="CB15" s="74"/>
      <c r="CC15" s="74"/>
      <c r="CD15" s="116" t="s">
        <v>83</v>
      </c>
      <c r="CE15" s="116"/>
      <c r="CF15" s="116"/>
      <c r="CG15" s="116"/>
      <c r="CH15" s="116"/>
      <c r="CI15" s="116"/>
      <c r="CJ15" s="116"/>
      <c r="CK15" s="116"/>
      <c r="CL15" s="116"/>
      <c r="CM15" s="116"/>
      <c r="CN15" s="116"/>
      <c r="CO15" s="116"/>
      <c r="CP15" s="116"/>
      <c r="CQ15" s="116"/>
      <c r="CR15" s="116"/>
      <c r="CS15" s="116"/>
      <c r="CT15" s="117"/>
      <c r="CU15" s="118"/>
      <c r="CV15" s="118"/>
      <c r="CW15" s="118"/>
      <c r="CX15" s="118"/>
      <c r="CY15" s="118"/>
      <c r="CZ15" s="118"/>
      <c r="DA15" s="119"/>
      <c r="DB15" s="117"/>
      <c r="DC15" s="118"/>
      <c r="DD15" s="118"/>
      <c r="DE15" s="118"/>
      <c r="DF15" s="118"/>
      <c r="DG15" s="118"/>
      <c r="DH15" s="118"/>
      <c r="DI15" s="119"/>
    </row>
    <row r="16" spans="1:119" ht="18.75" customHeight="1" thickBot="1">
      <c r="A16" s="65"/>
      <c r="B16" s="101"/>
      <c r="C16" s="101"/>
      <c r="D16" s="101"/>
      <c r="E16" s="101"/>
      <c r="F16" s="101"/>
      <c r="G16" s="101"/>
      <c r="H16" s="101"/>
      <c r="I16" s="101"/>
      <c r="J16" s="101"/>
      <c r="K16" s="101"/>
      <c r="L16" s="111" t="s">
        <v>61</v>
      </c>
      <c r="M16" s="111"/>
      <c r="N16" s="111"/>
      <c r="O16" s="111"/>
      <c r="P16" s="111"/>
      <c r="Q16" s="111"/>
      <c r="R16" s="120" t="s">
        <v>84</v>
      </c>
      <c r="S16" s="120"/>
      <c r="T16" s="120"/>
      <c r="U16" s="120"/>
      <c r="V16" s="120"/>
      <c r="W16" s="104"/>
      <c r="X16" s="104"/>
      <c r="Y16" s="104"/>
      <c r="Z16" s="104"/>
      <c r="AA16" s="104"/>
      <c r="AB16" s="104"/>
      <c r="AC16" s="112">
        <v>27.3</v>
      </c>
      <c r="AD16" s="112"/>
      <c r="AE16" s="112"/>
      <c r="AF16" s="112"/>
      <c r="AG16" s="112"/>
      <c r="AH16" s="113">
        <v>28.1</v>
      </c>
      <c r="AI16" s="113"/>
      <c r="AJ16" s="113"/>
      <c r="AK16" s="113"/>
      <c r="AL16" s="113"/>
      <c r="AM16" s="77"/>
      <c r="AN16" s="77"/>
      <c r="AO16" s="77"/>
      <c r="AP16" s="77"/>
      <c r="AQ16" s="77"/>
      <c r="AR16" s="77"/>
      <c r="AS16" s="77"/>
      <c r="AT16" s="77"/>
      <c r="AU16" s="78"/>
      <c r="AV16" s="78"/>
      <c r="AW16" s="78"/>
      <c r="AX16" s="78"/>
      <c r="AY16" s="79" t="s">
        <v>85</v>
      </c>
      <c r="AZ16" s="79"/>
      <c r="BA16" s="79"/>
      <c r="BB16" s="79"/>
      <c r="BC16" s="79"/>
      <c r="BD16" s="79"/>
      <c r="BE16" s="79"/>
      <c r="BF16" s="79"/>
      <c r="BG16" s="79"/>
      <c r="BH16" s="79"/>
      <c r="BI16" s="79"/>
      <c r="BJ16" s="79"/>
      <c r="BK16" s="79"/>
      <c r="BL16" s="79"/>
      <c r="BM16" s="79"/>
      <c r="BN16" s="80">
        <v>28447553</v>
      </c>
      <c r="BO16" s="80"/>
      <c r="BP16" s="80"/>
      <c r="BQ16" s="80"/>
      <c r="BR16" s="80"/>
      <c r="BS16" s="80"/>
      <c r="BT16" s="80"/>
      <c r="BU16" s="80"/>
      <c r="BV16" s="80">
        <v>27435566</v>
      </c>
      <c r="BW16" s="80"/>
      <c r="BX16" s="80"/>
      <c r="BY16" s="80"/>
      <c r="BZ16" s="80"/>
      <c r="CA16" s="80"/>
      <c r="CB16" s="80"/>
      <c r="CC16" s="80"/>
      <c r="CD16" s="121"/>
      <c r="CE16" s="122"/>
      <c r="CF16" s="122"/>
      <c r="CG16" s="122"/>
      <c r="CH16" s="122"/>
      <c r="CI16" s="122"/>
      <c r="CJ16" s="122"/>
      <c r="CK16" s="122"/>
      <c r="CL16" s="122"/>
      <c r="CM16" s="122"/>
      <c r="CN16" s="122"/>
      <c r="CO16" s="122"/>
      <c r="CP16" s="122"/>
      <c r="CQ16" s="122"/>
      <c r="CR16" s="122"/>
      <c r="CS16" s="122"/>
      <c r="CT16" s="82"/>
      <c r="CU16" s="82"/>
      <c r="CV16" s="82"/>
      <c r="CW16" s="82"/>
      <c r="CX16" s="82"/>
      <c r="CY16" s="82"/>
      <c r="CZ16" s="82"/>
      <c r="DA16" s="82"/>
      <c r="DB16" s="82"/>
      <c r="DC16" s="82"/>
      <c r="DD16" s="82"/>
      <c r="DE16" s="82"/>
      <c r="DF16" s="82"/>
      <c r="DG16" s="82"/>
      <c r="DH16" s="82"/>
      <c r="DI16" s="82"/>
    </row>
    <row r="17" spans="1:113" ht="18.75" customHeight="1" thickBot="1">
      <c r="A17" s="65"/>
      <c r="B17" s="101"/>
      <c r="C17" s="101"/>
      <c r="D17" s="101"/>
      <c r="E17" s="101"/>
      <c r="F17" s="101"/>
      <c r="G17" s="101"/>
      <c r="H17" s="101"/>
      <c r="I17" s="101"/>
      <c r="J17" s="101"/>
      <c r="K17" s="101"/>
      <c r="L17" s="123"/>
      <c r="M17" s="124" t="s">
        <v>86</v>
      </c>
      <c r="N17" s="124"/>
      <c r="O17" s="124"/>
      <c r="P17" s="124"/>
      <c r="Q17" s="124"/>
      <c r="R17" s="120" t="s">
        <v>84</v>
      </c>
      <c r="S17" s="120"/>
      <c r="T17" s="120"/>
      <c r="U17" s="120"/>
      <c r="V17" s="120"/>
      <c r="W17" s="83" t="s">
        <v>87</v>
      </c>
      <c r="X17" s="83"/>
      <c r="Y17" s="83"/>
      <c r="Z17" s="83"/>
      <c r="AA17" s="83"/>
      <c r="AB17" s="83"/>
      <c r="AC17" s="110">
        <v>36519</v>
      </c>
      <c r="AD17" s="110"/>
      <c r="AE17" s="110"/>
      <c r="AF17" s="110"/>
      <c r="AG17" s="110"/>
      <c r="AH17" s="92">
        <v>35274</v>
      </c>
      <c r="AI17" s="92"/>
      <c r="AJ17" s="92"/>
      <c r="AK17" s="92"/>
      <c r="AL17" s="92"/>
      <c r="AM17" s="77"/>
      <c r="AN17" s="77"/>
      <c r="AO17" s="77"/>
      <c r="AP17" s="77"/>
      <c r="AQ17" s="77"/>
      <c r="AR17" s="77"/>
      <c r="AS17" s="77"/>
      <c r="AT17" s="77"/>
      <c r="AU17" s="78"/>
      <c r="AV17" s="78"/>
      <c r="AW17" s="78"/>
      <c r="AX17" s="78"/>
      <c r="AY17" s="79" t="s">
        <v>88</v>
      </c>
      <c r="AZ17" s="79"/>
      <c r="BA17" s="79"/>
      <c r="BB17" s="79"/>
      <c r="BC17" s="79"/>
      <c r="BD17" s="79"/>
      <c r="BE17" s="79"/>
      <c r="BF17" s="79"/>
      <c r="BG17" s="79"/>
      <c r="BH17" s="79"/>
      <c r="BI17" s="79"/>
      <c r="BJ17" s="79"/>
      <c r="BK17" s="79"/>
      <c r="BL17" s="79"/>
      <c r="BM17" s="79"/>
      <c r="BN17" s="80">
        <v>19684714</v>
      </c>
      <c r="BO17" s="80"/>
      <c r="BP17" s="80"/>
      <c r="BQ17" s="80"/>
      <c r="BR17" s="80"/>
      <c r="BS17" s="80"/>
      <c r="BT17" s="80"/>
      <c r="BU17" s="80"/>
      <c r="BV17" s="80">
        <v>19577656</v>
      </c>
      <c r="BW17" s="80"/>
      <c r="BX17" s="80"/>
      <c r="BY17" s="80"/>
      <c r="BZ17" s="80"/>
      <c r="CA17" s="80"/>
      <c r="CB17" s="80"/>
      <c r="CC17" s="80"/>
      <c r="CD17" s="121"/>
      <c r="CE17" s="122"/>
      <c r="CF17" s="122"/>
      <c r="CG17" s="122"/>
      <c r="CH17" s="122"/>
      <c r="CI17" s="122"/>
      <c r="CJ17" s="122"/>
      <c r="CK17" s="122"/>
      <c r="CL17" s="122"/>
      <c r="CM17" s="122"/>
      <c r="CN17" s="122"/>
      <c r="CO17" s="122"/>
      <c r="CP17" s="122"/>
      <c r="CQ17" s="122"/>
      <c r="CR17" s="122"/>
      <c r="CS17" s="122"/>
      <c r="CT17" s="82"/>
      <c r="CU17" s="82"/>
      <c r="CV17" s="82"/>
      <c r="CW17" s="82"/>
      <c r="CX17" s="82"/>
      <c r="CY17" s="82"/>
      <c r="CZ17" s="82"/>
      <c r="DA17" s="82"/>
      <c r="DB17" s="82"/>
      <c r="DC17" s="82"/>
      <c r="DD17" s="82"/>
      <c r="DE17" s="82"/>
      <c r="DF17" s="82"/>
      <c r="DG17" s="82"/>
      <c r="DH17" s="82"/>
      <c r="DI17" s="82"/>
    </row>
    <row r="18" spans="1:113" ht="18.75" customHeight="1" thickBot="1">
      <c r="A18" s="65"/>
      <c r="B18" s="88" t="s">
        <v>89</v>
      </c>
      <c r="C18" s="88"/>
      <c r="D18" s="88"/>
      <c r="E18" s="88"/>
      <c r="F18" s="88"/>
      <c r="G18" s="88"/>
      <c r="H18" s="88"/>
      <c r="I18" s="88"/>
      <c r="J18" s="88"/>
      <c r="K18" s="88"/>
      <c r="L18" s="125">
        <v>603.16</v>
      </c>
      <c r="M18" s="125"/>
      <c r="N18" s="125"/>
      <c r="O18" s="125"/>
      <c r="P18" s="125"/>
      <c r="Q18" s="125"/>
      <c r="R18" s="125"/>
      <c r="S18" s="125"/>
      <c r="T18" s="125"/>
      <c r="U18" s="125"/>
      <c r="V18" s="125"/>
      <c r="W18" s="83"/>
      <c r="X18" s="83"/>
      <c r="Y18" s="83"/>
      <c r="Z18" s="83"/>
      <c r="AA18" s="83"/>
      <c r="AB18" s="83"/>
      <c r="AC18" s="126">
        <v>67.099999999999994</v>
      </c>
      <c r="AD18" s="126"/>
      <c r="AE18" s="126"/>
      <c r="AF18" s="126"/>
      <c r="AG18" s="126"/>
      <c r="AH18" s="127">
        <v>65.400000000000006</v>
      </c>
      <c r="AI18" s="127"/>
      <c r="AJ18" s="127"/>
      <c r="AK18" s="127"/>
      <c r="AL18" s="127"/>
      <c r="AM18" s="77"/>
      <c r="AN18" s="77"/>
      <c r="AO18" s="77"/>
      <c r="AP18" s="77"/>
      <c r="AQ18" s="77"/>
      <c r="AR18" s="77"/>
      <c r="AS18" s="77"/>
      <c r="AT18" s="77"/>
      <c r="AU18" s="78"/>
      <c r="AV18" s="78"/>
      <c r="AW18" s="78"/>
      <c r="AX18" s="78"/>
      <c r="AY18" s="79" t="s">
        <v>90</v>
      </c>
      <c r="AZ18" s="79"/>
      <c r="BA18" s="79"/>
      <c r="BB18" s="79"/>
      <c r="BC18" s="79"/>
      <c r="BD18" s="79"/>
      <c r="BE18" s="79"/>
      <c r="BF18" s="79"/>
      <c r="BG18" s="79"/>
      <c r="BH18" s="79"/>
      <c r="BI18" s="79"/>
      <c r="BJ18" s="79"/>
      <c r="BK18" s="79"/>
      <c r="BL18" s="79"/>
      <c r="BM18" s="79"/>
      <c r="BN18" s="80">
        <v>30890099</v>
      </c>
      <c r="BO18" s="80"/>
      <c r="BP18" s="80"/>
      <c r="BQ18" s="80"/>
      <c r="BR18" s="80"/>
      <c r="BS18" s="80"/>
      <c r="BT18" s="80"/>
      <c r="BU18" s="80"/>
      <c r="BV18" s="80">
        <v>30809067</v>
      </c>
      <c r="BW18" s="80"/>
      <c r="BX18" s="80"/>
      <c r="BY18" s="80"/>
      <c r="BZ18" s="80"/>
      <c r="CA18" s="80"/>
      <c r="CB18" s="80"/>
      <c r="CC18" s="80"/>
      <c r="CD18" s="121"/>
      <c r="CE18" s="122"/>
      <c r="CF18" s="122"/>
      <c r="CG18" s="122"/>
      <c r="CH18" s="122"/>
      <c r="CI18" s="122"/>
      <c r="CJ18" s="122"/>
      <c r="CK18" s="122"/>
      <c r="CL18" s="122"/>
      <c r="CM18" s="122"/>
      <c r="CN18" s="122"/>
      <c r="CO18" s="122"/>
      <c r="CP18" s="122"/>
      <c r="CQ18" s="122"/>
      <c r="CR18" s="122"/>
      <c r="CS18" s="122"/>
      <c r="CT18" s="82"/>
      <c r="CU18" s="82"/>
      <c r="CV18" s="82"/>
      <c r="CW18" s="82"/>
      <c r="CX18" s="82"/>
      <c r="CY18" s="82"/>
      <c r="CZ18" s="82"/>
      <c r="DA18" s="82"/>
      <c r="DB18" s="82"/>
      <c r="DC18" s="82"/>
      <c r="DD18" s="82"/>
      <c r="DE18" s="82"/>
      <c r="DF18" s="82"/>
      <c r="DG18" s="82"/>
      <c r="DH18" s="82"/>
      <c r="DI18" s="82"/>
    </row>
    <row r="19" spans="1:113" ht="18.75" customHeight="1" thickBot="1">
      <c r="A19" s="65"/>
      <c r="B19" s="88" t="s">
        <v>91</v>
      </c>
      <c r="C19" s="88"/>
      <c r="D19" s="88"/>
      <c r="E19" s="88"/>
      <c r="F19" s="88"/>
      <c r="G19" s="88"/>
      <c r="H19" s="88"/>
      <c r="I19" s="88"/>
      <c r="J19" s="88"/>
      <c r="K19" s="88"/>
      <c r="L19" s="128">
        <v>204</v>
      </c>
      <c r="M19" s="128"/>
      <c r="N19" s="128"/>
      <c r="O19" s="128"/>
      <c r="P19" s="128"/>
      <c r="Q19" s="128"/>
      <c r="R19" s="128"/>
      <c r="S19" s="128"/>
      <c r="T19" s="128"/>
      <c r="U19" s="128"/>
      <c r="V19" s="128"/>
      <c r="W19" s="129"/>
      <c r="X19" s="129"/>
      <c r="Y19" s="129"/>
      <c r="Z19" s="129"/>
      <c r="AA19" s="129"/>
      <c r="AB19" s="129"/>
      <c r="AC19" s="130"/>
      <c r="AD19" s="130"/>
      <c r="AE19" s="130"/>
      <c r="AF19" s="130"/>
      <c r="AG19" s="130"/>
      <c r="AH19" s="131"/>
      <c r="AI19" s="131"/>
      <c r="AJ19" s="131"/>
      <c r="AK19" s="131"/>
      <c r="AL19" s="131"/>
      <c r="AM19" s="77"/>
      <c r="AN19" s="77"/>
      <c r="AO19" s="77"/>
      <c r="AP19" s="77"/>
      <c r="AQ19" s="77"/>
      <c r="AR19" s="77"/>
      <c r="AS19" s="77"/>
      <c r="AT19" s="77"/>
      <c r="AU19" s="78"/>
      <c r="AV19" s="78"/>
      <c r="AW19" s="78"/>
      <c r="AX19" s="78"/>
      <c r="AY19" s="79" t="s">
        <v>92</v>
      </c>
      <c r="AZ19" s="79"/>
      <c r="BA19" s="79"/>
      <c r="BB19" s="79"/>
      <c r="BC19" s="79"/>
      <c r="BD19" s="79"/>
      <c r="BE19" s="79"/>
      <c r="BF19" s="79"/>
      <c r="BG19" s="79"/>
      <c r="BH19" s="79"/>
      <c r="BI19" s="79"/>
      <c r="BJ19" s="79"/>
      <c r="BK19" s="79"/>
      <c r="BL19" s="79"/>
      <c r="BM19" s="79"/>
      <c r="BN19" s="80">
        <v>43684101</v>
      </c>
      <c r="BO19" s="80"/>
      <c r="BP19" s="80"/>
      <c r="BQ19" s="80"/>
      <c r="BR19" s="80"/>
      <c r="BS19" s="80"/>
      <c r="BT19" s="80"/>
      <c r="BU19" s="80"/>
      <c r="BV19" s="80">
        <v>40543226</v>
      </c>
      <c r="BW19" s="80"/>
      <c r="BX19" s="80"/>
      <c r="BY19" s="80"/>
      <c r="BZ19" s="80"/>
      <c r="CA19" s="80"/>
      <c r="CB19" s="80"/>
      <c r="CC19" s="80"/>
      <c r="CD19" s="121"/>
      <c r="CE19" s="122"/>
      <c r="CF19" s="122"/>
      <c r="CG19" s="122"/>
      <c r="CH19" s="122"/>
      <c r="CI19" s="122"/>
      <c r="CJ19" s="122"/>
      <c r="CK19" s="122"/>
      <c r="CL19" s="122"/>
      <c r="CM19" s="122"/>
      <c r="CN19" s="122"/>
      <c r="CO19" s="122"/>
      <c r="CP19" s="122"/>
      <c r="CQ19" s="122"/>
      <c r="CR19" s="122"/>
      <c r="CS19" s="122"/>
      <c r="CT19" s="82"/>
      <c r="CU19" s="82"/>
      <c r="CV19" s="82"/>
      <c r="CW19" s="82"/>
      <c r="CX19" s="82"/>
      <c r="CY19" s="82"/>
      <c r="CZ19" s="82"/>
      <c r="DA19" s="82"/>
      <c r="DB19" s="82"/>
      <c r="DC19" s="82"/>
      <c r="DD19" s="82"/>
      <c r="DE19" s="82"/>
      <c r="DF19" s="82"/>
      <c r="DG19" s="82"/>
      <c r="DH19" s="82"/>
      <c r="DI19" s="82"/>
    </row>
    <row r="20" spans="1:113" ht="18.75" customHeight="1" thickBot="1">
      <c r="A20" s="65"/>
      <c r="B20" s="88" t="s">
        <v>93</v>
      </c>
      <c r="C20" s="88"/>
      <c r="D20" s="88"/>
      <c r="E20" s="88"/>
      <c r="F20" s="88"/>
      <c r="G20" s="88"/>
      <c r="H20" s="88"/>
      <c r="I20" s="88"/>
      <c r="J20" s="88"/>
      <c r="K20" s="88"/>
      <c r="L20" s="128">
        <v>55586</v>
      </c>
      <c r="M20" s="128"/>
      <c r="N20" s="128"/>
      <c r="O20" s="128"/>
      <c r="P20" s="128"/>
      <c r="Q20" s="128"/>
      <c r="R20" s="128"/>
      <c r="S20" s="128"/>
      <c r="T20" s="128"/>
      <c r="U20" s="128"/>
      <c r="V20" s="128"/>
      <c r="W20" s="129"/>
      <c r="X20" s="129"/>
      <c r="Y20" s="129"/>
      <c r="Z20" s="129"/>
      <c r="AA20" s="129"/>
      <c r="AB20" s="129"/>
      <c r="AC20" s="132"/>
      <c r="AD20" s="132"/>
      <c r="AE20" s="132"/>
      <c r="AF20" s="132"/>
      <c r="AG20" s="132"/>
      <c r="AH20" s="133"/>
      <c r="AI20" s="133"/>
      <c r="AJ20" s="133"/>
      <c r="AK20" s="133"/>
      <c r="AL20" s="133"/>
      <c r="AM20" s="134"/>
      <c r="AN20" s="134"/>
      <c r="AO20" s="134"/>
      <c r="AP20" s="134"/>
      <c r="AQ20" s="134"/>
      <c r="AR20" s="134"/>
      <c r="AS20" s="134"/>
      <c r="AT20" s="134"/>
      <c r="AU20" s="84"/>
      <c r="AV20" s="84"/>
      <c r="AW20" s="84"/>
      <c r="AX20" s="84"/>
      <c r="AY20" s="79"/>
      <c r="AZ20" s="79"/>
      <c r="BA20" s="79"/>
      <c r="BB20" s="79"/>
      <c r="BC20" s="79"/>
      <c r="BD20" s="79"/>
      <c r="BE20" s="79"/>
      <c r="BF20" s="79"/>
      <c r="BG20" s="79"/>
      <c r="BH20" s="79"/>
      <c r="BI20" s="79"/>
      <c r="BJ20" s="79"/>
      <c r="BK20" s="79"/>
      <c r="BL20" s="79"/>
      <c r="BM20" s="79"/>
      <c r="BN20" s="80"/>
      <c r="BO20" s="80"/>
      <c r="BP20" s="80"/>
      <c r="BQ20" s="80"/>
      <c r="BR20" s="80"/>
      <c r="BS20" s="80"/>
      <c r="BT20" s="80"/>
      <c r="BU20" s="80"/>
      <c r="BV20" s="80"/>
      <c r="BW20" s="80"/>
      <c r="BX20" s="80"/>
      <c r="BY20" s="80"/>
      <c r="BZ20" s="80"/>
      <c r="CA20" s="80"/>
      <c r="CB20" s="80"/>
      <c r="CC20" s="80"/>
      <c r="CD20" s="121"/>
      <c r="CE20" s="122"/>
      <c r="CF20" s="122"/>
      <c r="CG20" s="122"/>
      <c r="CH20" s="122"/>
      <c r="CI20" s="122"/>
      <c r="CJ20" s="122"/>
      <c r="CK20" s="122"/>
      <c r="CL20" s="122"/>
      <c r="CM20" s="122"/>
      <c r="CN20" s="122"/>
      <c r="CO20" s="122"/>
      <c r="CP20" s="122"/>
      <c r="CQ20" s="122"/>
      <c r="CR20" s="122"/>
      <c r="CS20" s="122"/>
      <c r="CT20" s="82"/>
      <c r="CU20" s="82"/>
      <c r="CV20" s="82"/>
      <c r="CW20" s="82"/>
      <c r="CX20" s="82"/>
      <c r="CY20" s="82"/>
      <c r="CZ20" s="82"/>
      <c r="DA20" s="82"/>
      <c r="DB20" s="82"/>
      <c r="DC20" s="82"/>
      <c r="DD20" s="82"/>
      <c r="DE20" s="82"/>
      <c r="DF20" s="82"/>
      <c r="DG20" s="82"/>
      <c r="DH20" s="82"/>
      <c r="DI20" s="82"/>
    </row>
    <row r="21" spans="1:113" ht="18.75" customHeight="1">
      <c r="A21" s="65"/>
      <c r="B21" s="70" t="s">
        <v>94</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9"/>
      <c r="AZ21" s="79"/>
      <c r="BA21" s="79"/>
      <c r="BB21" s="79"/>
      <c r="BC21" s="79"/>
      <c r="BD21" s="79"/>
      <c r="BE21" s="79"/>
      <c r="BF21" s="79"/>
      <c r="BG21" s="79"/>
      <c r="BH21" s="79"/>
      <c r="BI21" s="79"/>
      <c r="BJ21" s="79"/>
      <c r="BK21" s="79"/>
      <c r="BL21" s="79"/>
      <c r="BM21" s="79"/>
      <c r="BN21" s="80"/>
      <c r="BO21" s="80"/>
      <c r="BP21" s="80"/>
      <c r="BQ21" s="80"/>
      <c r="BR21" s="80"/>
      <c r="BS21" s="80"/>
      <c r="BT21" s="80"/>
      <c r="BU21" s="80"/>
      <c r="BV21" s="80"/>
      <c r="BW21" s="80"/>
      <c r="BX21" s="80"/>
      <c r="BY21" s="80"/>
      <c r="BZ21" s="80"/>
      <c r="CA21" s="80"/>
      <c r="CB21" s="80"/>
      <c r="CC21" s="80"/>
      <c r="CD21" s="121"/>
      <c r="CE21" s="122"/>
      <c r="CF21" s="122"/>
      <c r="CG21" s="122"/>
      <c r="CH21" s="122"/>
      <c r="CI21" s="122"/>
      <c r="CJ21" s="122"/>
      <c r="CK21" s="122"/>
      <c r="CL21" s="122"/>
      <c r="CM21" s="122"/>
      <c r="CN21" s="122"/>
      <c r="CO21" s="122"/>
      <c r="CP21" s="122"/>
      <c r="CQ21" s="122"/>
      <c r="CR21" s="122"/>
      <c r="CS21" s="122"/>
      <c r="CT21" s="82"/>
      <c r="CU21" s="82"/>
      <c r="CV21" s="82"/>
      <c r="CW21" s="82"/>
      <c r="CX21" s="82"/>
      <c r="CY21" s="82"/>
      <c r="CZ21" s="82"/>
      <c r="DA21" s="82"/>
      <c r="DB21" s="82"/>
      <c r="DC21" s="82"/>
      <c r="DD21" s="82"/>
      <c r="DE21" s="82"/>
      <c r="DF21" s="82"/>
      <c r="DG21" s="82"/>
      <c r="DH21" s="82"/>
      <c r="DI21" s="82"/>
    </row>
    <row r="22" spans="1:113" ht="18.75" customHeight="1" thickBot="1">
      <c r="A22" s="65"/>
      <c r="B22" s="135" t="s">
        <v>95</v>
      </c>
      <c r="C22" s="135"/>
      <c r="D22" s="135"/>
      <c r="E22" s="136" t="s">
        <v>26</v>
      </c>
      <c r="F22" s="136"/>
      <c r="G22" s="136"/>
      <c r="H22" s="136"/>
      <c r="I22" s="136"/>
      <c r="J22" s="136"/>
      <c r="K22" s="136"/>
      <c r="L22" s="136" t="s">
        <v>96</v>
      </c>
      <c r="M22" s="136"/>
      <c r="N22" s="136"/>
      <c r="O22" s="136"/>
      <c r="P22" s="136"/>
      <c r="Q22" s="137" t="s">
        <v>97</v>
      </c>
      <c r="R22" s="137"/>
      <c r="S22" s="137"/>
      <c r="T22" s="137"/>
      <c r="U22" s="137"/>
      <c r="V22" s="137"/>
      <c r="W22" s="138" t="s">
        <v>98</v>
      </c>
      <c r="X22" s="138"/>
      <c r="Y22" s="138"/>
      <c r="Z22" s="136" t="s">
        <v>26</v>
      </c>
      <c r="AA22" s="136"/>
      <c r="AB22" s="136"/>
      <c r="AC22" s="136"/>
      <c r="AD22" s="136"/>
      <c r="AE22" s="136"/>
      <c r="AF22" s="136"/>
      <c r="AG22" s="136"/>
      <c r="AH22" s="139" t="s">
        <v>99</v>
      </c>
      <c r="AI22" s="139"/>
      <c r="AJ22" s="139"/>
      <c r="AK22" s="139"/>
      <c r="AL22" s="139"/>
      <c r="AM22" s="139" t="s">
        <v>100</v>
      </c>
      <c r="AN22" s="139"/>
      <c r="AO22" s="139"/>
      <c r="AP22" s="139"/>
      <c r="AQ22" s="139"/>
      <c r="AR22" s="139"/>
      <c r="AS22" s="140" t="s">
        <v>97</v>
      </c>
      <c r="AT22" s="140"/>
      <c r="AU22" s="140"/>
      <c r="AV22" s="140"/>
      <c r="AW22" s="140"/>
      <c r="AX22" s="140"/>
      <c r="AY22" s="141"/>
      <c r="AZ22" s="141"/>
      <c r="BA22" s="141"/>
      <c r="BB22" s="141"/>
      <c r="BC22" s="141"/>
      <c r="BD22" s="141"/>
      <c r="BE22" s="141"/>
      <c r="BF22" s="141"/>
      <c r="BG22" s="141"/>
      <c r="BH22" s="141"/>
      <c r="BI22" s="141"/>
      <c r="BJ22" s="141"/>
      <c r="BK22" s="141"/>
      <c r="BL22" s="141"/>
      <c r="BM22" s="141"/>
      <c r="BN22" s="142"/>
      <c r="BO22" s="142"/>
      <c r="BP22" s="142"/>
      <c r="BQ22" s="142"/>
      <c r="BR22" s="142"/>
      <c r="BS22" s="142"/>
      <c r="BT22" s="142"/>
      <c r="BU22" s="142"/>
      <c r="BV22" s="142"/>
      <c r="BW22" s="142"/>
      <c r="BX22" s="142"/>
      <c r="BY22" s="142"/>
      <c r="BZ22" s="142"/>
      <c r="CA22" s="142"/>
      <c r="CB22" s="142"/>
      <c r="CC22" s="142"/>
      <c r="CD22" s="121"/>
      <c r="CE22" s="122"/>
      <c r="CF22" s="122"/>
      <c r="CG22" s="122"/>
      <c r="CH22" s="122"/>
      <c r="CI22" s="122"/>
      <c r="CJ22" s="122"/>
      <c r="CK22" s="122"/>
      <c r="CL22" s="122"/>
      <c r="CM22" s="122"/>
      <c r="CN22" s="122"/>
      <c r="CO22" s="122"/>
      <c r="CP22" s="122"/>
      <c r="CQ22" s="122"/>
      <c r="CR22" s="122"/>
      <c r="CS22" s="122"/>
      <c r="CT22" s="82"/>
      <c r="CU22" s="82"/>
      <c r="CV22" s="82"/>
      <c r="CW22" s="82"/>
      <c r="CX22" s="82"/>
      <c r="CY22" s="82"/>
      <c r="CZ22" s="82"/>
      <c r="DA22" s="82"/>
      <c r="DB22" s="82"/>
      <c r="DC22" s="82"/>
      <c r="DD22" s="82"/>
      <c r="DE22" s="82"/>
      <c r="DF22" s="82"/>
      <c r="DG22" s="82"/>
      <c r="DH22" s="82"/>
      <c r="DI22" s="82"/>
    </row>
    <row r="23" spans="1:113" ht="18.75" customHeight="1" thickBot="1">
      <c r="A23" s="65"/>
      <c r="B23" s="135"/>
      <c r="C23" s="135"/>
      <c r="D23" s="135"/>
      <c r="E23" s="136"/>
      <c r="F23" s="136"/>
      <c r="G23" s="136"/>
      <c r="H23" s="136"/>
      <c r="I23" s="136"/>
      <c r="J23" s="136"/>
      <c r="K23" s="136"/>
      <c r="L23" s="136"/>
      <c r="M23" s="136"/>
      <c r="N23" s="136"/>
      <c r="O23" s="136"/>
      <c r="P23" s="136"/>
      <c r="Q23" s="137"/>
      <c r="R23" s="137"/>
      <c r="S23" s="137"/>
      <c r="T23" s="137"/>
      <c r="U23" s="137"/>
      <c r="V23" s="137"/>
      <c r="W23" s="138"/>
      <c r="X23" s="138"/>
      <c r="Y23" s="138"/>
      <c r="Z23" s="136"/>
      <c r="AA23" s="136"/>
      <c r="AB23" s="136"/>
      <c r="AC23" s="136"/>
      <c r="AD23" s="136"/>
      <c r="AE23" s="136"/>
      <c r="AF23" s="136"/>
      <c r="AG23" s="136"/>
      <c r="AH23" s="139"/>
      <c r="AI23" s="139"/>
      <c r="AJ23" s="139"/>
      <c r="AK23" s="139"/>
      <c r="AL23" s="139"/>
      <c r="AM23" s="139"/>
      <c r="AN23" s="139"/>
      <c r="AO23" s="139"/>
      <c r="AP23" s="139"/>
      <c r="AQ23" s="139"/>
      <c r="AR23" s="139"/>
      <c r="AS23" s="140"/>
      <c r="AT23" s="140"/>
      <c r="AU23" s="140"/>
      <c r="AV23" s="140"/>
      <c r="AW23" s="140"/>
      <c r="AX23" s="140"/>
      <c r="AY23" s="73" t="s">
        <v>101</v>
      </c>
      <c r="AZ23" s="73"/>
      <c r="BA23" s="73"/>
      <c r="BB23" s="73"/>
      <c r="BC23" s="73"/>
      <c r="BD23" s="73"/>
      <c r="BE23" s="73"/>
      <c r="BF23" s="73"/>
      <c r="BG23" s="73"/>
      <c r="BH23" s="73"/>
      <c r="BI23" s="73"/>
      <c r="BJ23" s="73"/>
      <c r="BK23" s="73"/>
      <c r="BL23" s="73"/>
      <c r="BM23" s="73"/>
      <c r="BN23" s="80">
        <v>52945765</v>
      </c>
      <c r="BO23" s="80"/>
      <c r="BP23" s="80"/>
      <c r="BQ23" s="80"/>
      <c r="BR23" s="80"/>
      <c r="BS23" s="80"/>
      <c r="BT23" s="80"/>
      <c r="BU23" s="80"/>
      <c r="BV23" s="80">
        <v>54301836</v>
      </c>
      <c r="BW23" s="80"/>
      <c r="BX23" s="80"/>
      <c r="BY23" s="80"/>
      <c r="BZ23" s="80"/>
      <c r="CA23" s="80"/>
      <c r="CB23" s="80"/>
      <c r="CC23" s="80"/>
      <c r="CD23" s="121"/>
      <c r="CE23" s="122"/>
      <c r="CF23" s="122"/>
      <c r="CG23" s="122"/>
      <c r="CH23" s="122"/>
      <c r="CI23" s="122"/>
      <c r="CJ23" s="122"/>
      <c r="CK23" s="122"/>
      <c r="CL23" s="122"/>
      <c r="CM23" s="122"/>
      <c r="CN23" s="122"/>
      <c r="CO23" s="122"/>
      <c r="CP23" s="122"/>
      <c r="CQ23" s="122"/>
      <c r="CR23" s="122"/>
      <c r="CS23" s="122"/>
      <c r="CT23" s="82"/>
      <c r="CU23" s="82"/>
      <c r="CV23" s="82"/>
      <c r="CW23" s="82"/>
      <c r="CX23" s="82"/>
      <c r="CY23" s="82"/>
      <c r="CZ23" s="82"/>
      <c r="DA23" s="82"/>
      <c r="DB23" s="82"/>
      <c r="DC23" s="82"/>
      <c r="DD23" s="82"/>
      <c r="DE23" s="82"/>
      <c r="DF23" s="82"/>
      <c r="DG23" s="82"/>
      <c r="DH23" s="82"/>
      <c r="DI23" s="82"/>
    </row>
    <row r="24" spans="1:113" ht="18.75" customHeight="1" thickBot="1">
      <c r="A24" s="65"/>
      <c r="B24" s="135"/>
      <c r="C24" s="135"/>
      <c r="D24" s="135"/>
      <c r="E24" s="91" t="s">
        <v>102</v>
      </c>
      <c r="F24" s="91"/>
      <c r="G24" s="91"/>
      <c r="H24" s="91"/>
      <c r="I24" s="91"/>
      <c r="J24" s="91"/>
      <c r="K24" s="91"/>
      <c r="L24" s="110">
        <v>1</v>
      </c>
      <c r="M24" s="110"/>
      <c r="N24" s="110"/>
      <c r="O24" s="110"/>
      <c r="P24" s="110"/>
      <c r="Q24" s="110">
        <v>9800</v>
      </c>
      <c r="R24" s="110"/>
      <c r="S24" s="110"/>
      <c r="T24" s="110"/>
      <c r="U24" s="110"/>
      <c r="V24" s="110"/>
      <c r="W24" s="138"/>
      <c r="X24" s="138"/>
      <c r="Y24" s="138"/>
      <c r="Z24" s="91" t="s">
        <v>103</v>
      </c>
      <c r="AA24" s="91"/>
      <c r="AB24" s="91"/>
      <c r="AC24" s="91"/>
      <c r="AD24" s="91"/>
      <c r="AE24" s="91"/>
      <c r="AF24" s="91"/>
      <c r="AG24" s="91"/>
      <c r="AH24" s="110">
        <v>947</v>
      </c>
      <c r="AI24" s="110"/>
      <c r="AJ24" s="110"/>
      <c r="AK24" s="110"/>
      <c r="AL24" s="110"/>
      <c r="AM24" s="110">
        <v>3096690</v>
      </c>
      <c r="AN24" s="110"/>
      <c r="AO24" s="110"/>
      <c r="AP24" s="110"/>
      <c r="AQ24" s="110"/>
      <c r="AR24" s="110"/>
      <c r="AS24" s="92">
        <v>3270</v>
      </c>
      <c r="AT24" s="92"/>
      <c r="AU24" s="92"/>
      <c r="AV24" s="92"/>
      <c r="AW24" s="92"/>
      <c r="AX24" s="92"/>
      <c r="AY24" s="141" t="s">
        <v>104</v>
      </c>
      <c r="AZ24" s="141"/>
      <c r="BA24" s="141"/>
      <c r="BB24" s="141"/>
      <c r="BC24" s="141"/>
      <c r="BD24" s="141"/>
      <c r="BE24" s="141"/>
      <c r="BF24" s="141"/>
      <c r="BG24" s="141"/>
      <c r="BH24" s="141"/>
      <c r="BI24" s="141"/>
      <c r="BJ24" s="141"/>
      <c r="BK24" s="141"/>
      <c r="BL24" s="141"/>
      <c r="BM24" s="141"/>
      <c r="BN24" s="80">
        <v>36994816</v>
      </c>
      <c r="BO24" s="80"/>
      <c r="BP24" s="80"/>
      <c r="BQ24" s="80"/>
      <c r="BR24" s="80"/>
      <c r="BS24" s="80"/>
      <c r="BT24" s="80"/>
      <c r="BU24" s="80"/>
      <c r="BV24" s="80">
        <v>38169878</v>
      </c>
      <c r="BW24" s="80"/>
      <c r="BX24" s="80"/>
      <c r="BY24" s="80"/>
      <c r="BZ24" s="80"/>
      <c r="CA24" s="80"/>
      <c r="CB24" s="80"/>
      <c r="CC24" s="80"/>
      <c r="CD24" s="121"/>
      <c r="CE24" s="122"/>
      <c r="CF24" s="122"/>
      <c r="CG24" s="122"/>
      <c r="CH24" s="122"/>
      <c r="CI24" s="122"/>
      <c r="CJ24" s="122"/>
      <c r="CK24" s="122"/>
      <c r="CL24" s="122"/>
      <c r="CM24" s="122"/>
      <c r="CN24" s="122"/>
      <c r="CO24" s="122"/>
      <c r="CP24" s="122"/>
      <c r="CQ24" s="122"/>
      <c r="CR24" s="122"/>
      <c r="CS24" s="122"/>
      <c r="CT24" s="82"/>
      <c r="CU24" s="82"/>
      <c r="CV24" s="82"/>
      <c r="CW24" s="82"/>
      <c r="CX24" s="82"/>
      <c r="CY24" s="82"/>
      <c r="CZ24" s="82"/>
      <c r="DA24" s="82"/>
      <c r="DB24" s="82"/>
      <c r="DC24" s="82"/>
      <c r="DD24" s="82"/>
      <c r="DE24" s="82"/>
      <c r="DF24" s="82"/>
      <c r="DG24" s="82"/>
      <c r="DH24" s="82"/>
      <c r="DI24" s="82"/>
    </row>
    <row r="25" spans="1:113" s="63" customFormat="1" ht="18.75" customHeight="1" thickBot="1">
      <c r="A25" s="65"/>
      <c r="B25" s="135"/>
      <c r="C25" s="135"/>
      <c r="D25" s="135"/>
      <c r="E25" s="91" t="s">
        <v>105</v>
      </c>
      <c r="F25" s="91"/>
      <c r="G25" s="91"/>
      <c r="H25" s="91"/>
      <c r="I25" s="91"/>
      <c r="J25" s="91"/>
      <c r="K25" s="91"/>
      <c r="L25" s="110">
        <v>2</v>
      </c>
      <c r="M25" s="110"/>
      <c r="N25" s="110"/>
      <c r="O25" s="110"/>
      <c r="P25" s="110"/>
      <c r="Q25" s="110">
        <v>7640</v>
      </c>
      <c r="R25" s="110"/>
      <c r="S25" s="110"/>
      <c r="T25" s="110"/>
      <c r="U25" s="110"/>
      <c r="V25" s="110"/>
      <c r="W25" s="138"/>
      <c r="X25" s="138"/>
      <c r="Y25" s="138"/>
      <c r="Z25" s="91" t="s">
        <v>106</v>
      </c>
      <c r="AA25" s="91"/>
      <c r="AB25" s="91"/>
      <c r="AC25" s="91"/>
      <c r="AD25" s="91"/>
      <c r="AE25" s="91"/>
      <c r="AF25" s="91"/>
      <c r="AG25" s="91"/>
      <c r="AH25" s="110">
        <v>183</v>
      </c>
      <c r="AI25" s="110"/>
      <c r="AJ25" s="110"/>
      <c r="AK25" s="110"/>
      <c r="AL25" s="110"/>
      <c r="AM25" s="110">
        <v>559065</v>
      </c>
      <c r="AN25" s="110"/>
      <c r="AO25" s="110"/>
      <c r="AP25" s="110"/>
      <c r="AQ25" s="110"/>
      <c r="AR25" s="110"/>
      <c r="AS25" s="92">
        <v>3055</v>
      </c>
      <c r="AT25" s="92"/>
      <c r="AU25" s="92"/>
      <c r="AV25" s="92"/>
      <c r="AW25" s="92"/>
      <c r="AX25" s="92"/>
      <c r="AY25" s="73" t="s">
        <v>107</v>
      </c>
      <c r="AZ25" s="73"/>
      <c r="BA25" s="73"/>
      <c r="BB25" s="73"/>
      <c r="BC25" s="73"/>
      <c r="BD25" s="73"/>
      <c r="BE25" s="73"/>
      <c r="BF25" s="73"/>
      <c r="BG25" s="73"/>
      <c r="BH25" s="73"/>
      <c r="BI25" s="73"/>
      <c r="BJ25" s="73"/>
      <c r="BK25" s="73"/>
      <c r="BL25" s="73"/>
      <c r="BM25" s="73"/>
      <c r="BN25" s="74">
        <v>3842541</v>
      </c>
      <c r="BO25" s="74"/>
      <c r="BP25" s="74"/>
      <c r="BQ25" s="74"/>
      <c r="BR25" s="74"/>
      <c r="BS25" s="74"/>
      <c r="BT25" s="74"/>
      <c r="BU25" s="74"/>
      <c r="BV25" s="74">
        <v>5592228</v>
      </c>
      <c r="BW25" s="74"/>
      <c r="BX25" s="74"/>
      <c r="BY25" s="74"/>
      <c r="BZ25" s="74"/>
      <c r="CA25" s="74"/>
      <c r="CB25" s="74"/>
      <c r="CC25" s="74"/>
      <c r="CD25" s="121"/>
      <c r="CE25" s="122"/>
      <c r="CF25" s="122"/>
      <c r="CG25" s="122"/>
      <c r="CH25" s="122"/>
      <c r="CI25" s="122"/>
      <c r="CJ25" s="122"/>
      <c r="CK25" s="122"/>
      <c r="CL25" s="122"/>
      <c r="CM25" s="122"/>
      <c r="CN25" s="122"/>
      <c r="CO25" s="122"/>
      <c r="CP25" s="122"/>
      <c r="CQ25" s="122"/>
      <c r="CR25" s="122"/>
      <c r="CS25" s="122"/>
      <c r="CT25" s="82"/>
      <c r="CU25" s="82"/>
      <c r="CV25" s="82"/>
      <c r="CW25" s="82"/>
      <c r="CX25" s="82"/>
      <c r="CY25" s="82"/>
      <c r="CZ25" s="82"/>
      <c r="DA25" s="82"/>
      <c r="DB25" s="82"/>
      <c r="DC25" s="82"/>
      <c r="DD25" s="82"/>
      <c r="DE25" s="82"/>
      <c r="DF25" s="82"/>
      <c r="DG25" s="82"/>
      <c r="DH25" s="82"/>
      <c r="DI25" s="82"/>
    </row>
    <row r="26" spans="1:113" s="63" customFormat="1" ht="18.75" customHeight="1" thickBot="1">
      <c r="A26" s="65"/>
      <c r="B26" s="135"/>
      <c r="C26" s="135"/>
      <c r="D26" s="135"/>
      <c r="E26" s="91" t="s">
        <v>108</v>
      </c>
      <c r="F26" s="91"/>
      <c r="G26" s="91"/>
      <c r="H26" s="91"/>
      <c r="I26" s="91"/>
      <c r="J26" s="91"/>
      <c r="K26" s="91"/>
      <c r="L26" s="110">
        <v>1</v>
      </c>
      <c r="M26" s="110"/>
      <c r="N26" s="110"/>
      <c r="O26" s="110"/>
      <c r="P26" s="110"/>
      <c r="Q26" s="110">
        <v>7050</v>
      </c>
      <c r="R26" s="110"/>
      <c r="S26" s="110"/>
      <c r="T26" s="110"/>
      <c r="U26" s="110"/>
      <c r="V26" s="110"/>
      <c r="W26" s="138"/>
      <c r="X26" s="138"/>
      <c r="Y26" s="138"/>
      <c r="Z26" s="91" t="s">
        <v>109</v>
      </c>
      <c r="AA26" s="91"/>
      <c r="AB26" s="91"/>
      <c r="AC26" s="91"/>
      <c r="AD26" s="91"/>
      <c r="AE26" s="91"/>
      <c r="AF26" s="91"/>
      <c r="AG26" s="91"/>
      <c r="AH26" s="110">
        <v>21</v>
      </c>
      <c r="AI26" s="110"/>
      <c r="AJ26" s="110"/>
      <c r="AK26" s="110"/>
      <c r="AL26" s="110"/>
      <c r="AM26" s="110">
        <v>70833</v>
      </c>
      <c r="AN26" s="110"/>
      <c r="AO26" s="110"/>
      <c r="AP26" s="110"/>
      <c r="AQ26" s="110"/>
      <c r="AR26" s="110"/>
      <c r="AS26" s="92">
        <v>3373</v>
      </c>
      <c r="AT26" s="92"/>
      <c r="AU26" s="92"/>
      <c r="AV26" s="92"/>
      <c r="AW26" s="92"/>
      <c r="AX26" s="92"/>
      <c r="AY26" s="81" t="s">
        <v>110</v>
      </c>
      <c r="AZ26" s="81"/>
      <c r="BA26" s="81"/>
      <c r="BB26" s="81"/>
      <c r="BC26" s="81"/>
      <c r="BD26" s="81"/>
      <c r="BE26" s="81"/>
      <c r="BF26" s="81"/>
      <c r="BG26" s="81"/>
      <c r="BH26" s="81"/>
      <c r="BI26" s="81"/>
      <c r="BJ26" s="81"/>
      <c r="BK26" s="81"/>
      <c r="BL26" s="81"/>
      <c r="BM26" s="81"/>
      <c r="BN26" s="80" t="s">
        <v>66</v>
      </c>
      <c r="BO26" s="80"/>
      <c r="BP26" s="80"/>
      <c r="BQ26" s="80"/>
      <c r="BR26" s="80"/>
      <c r="BS26" s="80"/>
      <c r="BT26" s="80"/>
      <c r="BU26" s="80"/>
      <c r="BV26" s="80" t="s">
        <v>66</v>
      </c>
      <c r="BW26" s="80"/>
      <c r="BX26" s="80"/>
      <c r="BY26" s="80"/>
      <c r="BZ26" s="80"/>
      <c r="CA26" s="80"/>
      <c r="CB26" s="80"/>
      <c r="CC26" s="80"/>
      <c r="CD26" s="121"/>
      <c r="CE26" s="122"/>
      <c r="CF26" s="122"/>
      <c r="CG26" s="122"/>
      <c r="CH26" s="122"/>
      <c r="CI26" s="122"/>
      <c r="CJ26" s="122"/>
      <c r="CK26" s="122"/>
      <c r="CL26" s="122"/>
      <c r="CM26" s="122"/>
      <c r="CN26" s="122"/>
      <c r="CO26" s="122"/>
      <c r="CP26" s="122"/>
      <c r="CQ26" s="122"/>
      <c r="CR26" s="122"/>
      <c r="CS26" s="122"/>
      <c r="CT26" s="82"/>
      <c r="CU26" s="82"/>
      <c r="CV26" s="82"/>
      <c r="CW26" s="82"/>
      <c r="CX26" s="82"/>
      <c r="CY26" s="82"/>
      <c r="CZ26" s="82"/>
      <c r="DA26" s="82"/>
      <c r="DB26" s="82"/>
      <c r="DC26" s="82"/>
      <c r="DD26" s="82"/>
      <c r="DE26" s="82"/>
      <c r="DF26" s="82"/>
      <c r="DG26" s="82"/>
      <c r="DH26" s="82"/>
      <c r="DI26" s="82"/>
    </row>
    <row r="27" spans="1:113" ht="18.75" customHeight="1" thickBot="1">
      <c r="A27" s="65"/>
      <c r="B27" s="135"/>
      <c r="C27" s="135"/>
      <c r="D27" s="135"/>
      <c r="E27" s="91" t="s">
        <v>111</v>
      </c>
      <c r="F27" s="91"/>
      <c r="G27" s="91"/>
      <c r="H27" s="91"/>
      <c r="I27" s="91"/>
      <c r="J27" s="91"/>
      <c r="K27" s="91"/>
      <c r="L27" s="110">
        <v>1</v>
      </c>
      <c r="M27" s="110"/>
      <c r="N27" s="110"/>
      <c r="O27" s="110"/>
      <c r="P27" s="110"/>
      <c r="Q27" s="110">
        <v>5400</v>
      </c>
      <c r="R27" s="110"/>
      <c r="S27" s="110"/>
      <c r="T27" s="110"/>
      <c r="U27" s="110"/>
      <c r="V27" s="110"/>
      <c r="W27" s="138"/>
      <c r="X27" s="138"/>
      <c r="Y27" s="138"/>
      <c r="Z27" s="91" t="s">
        <v>112</v>
      </c>
      <c r="AA27" s="91"/>
      <c r="AB27" s="91"/>
      <c r="AC27" s="91"/>
      <c r="AD27" s="91"/>
      <c r="AE27" s="91"/>
      <c r="AF27" s="91"/>
      <c r="AG27" s="91"/>
      <c r="AH27" s="110">
        <v>82</v>
      </c>
      <c r="AI27" s="110"/>
      <c r="AJ27" s="110"/>
      <c r="AK27" s="110"/>
      <c r="AL27" s="110"/>
      <c r="AM27" s="110">
        <v>323936</v>
      </c>
      <c r="AN27" s="110"/>
      <c r="AO27" s="110"/>
      <c r="AP27" s="110"/>
      <c r="AQ27" s="110"/>
      <c r="AR27" s="110"/>
      <c r="AS27" s="92">
        <v>3950</v>
      </c>
      <c r="AT27" s="92"/>
      <c r="AU27" s="92"/>
      <c r="AV27" s="92"/>
      <c r="AW27" s="92"/>
      <c r="AX27" s="92"/>
      <c r="AY27" s="114" t="s">
        <v>113</v>
      </c>
      <c r="AZ27" s="114"/>
      <c r="BA27" s="114"/>
      <c r="BB27" s="114"/>
      <c r="BC27" s="114"/>
      <c r="BD27" s="114"/>
      <c r="BE27" s="114"/>
      <c r="BF27" s="114"/>
      <c r="BG27" s="114"/>
      <c r="BH27" s="114"/>
      <c r="BI27" s="114"/>
      <c r="BJ27" s="114"/>
      <c r="BK27" s="114"/>
      <c r="BL27" s="114"/>
      <c r="BM27" s="114"/>
      <c r="BN27" s="142">
        <v>3314736</v>
      </c>
      <c r="BO27" s="142"/>
      <c r="BP27" s="142"/>
      <c r="BQ27" s="142"/>
      <c r="BR27" s="142"/>
      <c r="BS27" s="142"/>
      <c r="BT27" s="142"/>
      <c r="BU27" s="142"/>
      <c r="BV27" s="142">
        <v>3312535</v>
      </c>
      <c r="BW27" s="142"/>
      <c r="BX27" s="142"/>
      <c r="BY27" s="142"/>
      <c r="BZ27" s="142"/>
      <c r="CA27" s="142"/>
      <c r="CB27" s="142"/>
      <c r="CC27" s="142"/>
      <c r="CD27" s="143"/>
      <c r="CE27" s="122"/>
      <c r="CF27" s="122"/>
      <c r="CG27" s="122"/>
      <c r="CH27" s="122"/>
      <c r="CI27" s="122"/>
      <c r="CJ27" s="122"/>
      <c r="CK27" s="122"/>
      <c r="CL27" s="122"/>
      <c r="CM27" s="122"/>
      <c r="CN27" s="122"/>
      <c r="CO27" s="122"/>
      <c r="CP27" s="122"/>
      <c r="CQ27" s="122"/>
      <c r="CR27" s="122"/>
      <c r="CS27" s="122"/>
      <c r="CT27" s="82"/>
      <c r="CU27" s="82"/>
      <c r="CV27" s="82"/>
      <c r="CW27" s="82"/>
      <c r="CX27" s="82"/>
      <c r="CY27" s="82"/>
      <c r="CZ27" s="82"/>
      <c r="DA27" s="82"/>
      <c r="DB27" s="82"/>
      <c r="DC27" s="82"/>
      <c r="DD27" s="82"/>
      <c r="DE27" s="82"/>
      <c r="DF27" s="82"/>
      <c r="DG27" s="82"/>
      <c r="DH27" s="82"/>
      <c r="DI27" s="82"/>
    </row>
    <row r="28" spans="1:113" ht="18.75" customHeight="1" thickBot="1">
      <c r="A28" s="65"/>
      <c r="B28" s="135"/>
      <c r="C28" s="135"/>
      <c r="D28" s="135"/>
      <c r="E28" s="91" t="s">
        <v>114</v>
      </c>
      <c r="F28" s="91"/>
      <c r="G28" s="91"/>
      <c r="H28" s="91"/>
      <c r="I28" s="91"/>
      <c r="J28" s="91"/>
      <c r="K28" s="91"/>
      <c r="L28" s="110">
        <v>1</v>
      </c>
      <c r="M28" s="110"/>
      <c r="N28" s="110"/>
      <c r="O28" s="110"/>
      <c r="P28" s="110"/>
      <c r="Q28" s="110">
        <v>4320</v>
      </c>
      <c r="R28" s="110"/>
      <c r="S28" s="110"/>
      <c r="T28" s="110"/>
      <c r="U28" s="110"/>
      <c r="V28" s="110"/>
      <c r="W28" s="138"/>
      <c r="X28" s="138"/>
      <c r="Y28" s="138"/>
      <c r="Z28" s="91" t="s">
        <v>115</v>
      </c>
      <c r="AA28" s="91"/>
      <c r="AB28" s="91"/>
      <c r="AC28" s="91"/>
      <c r="AD28" s="91"/>
      <c r="AE28" s="91"/>
      <c r="AF28" s="91"/>
      <c r="AG28" s="91"/>
      <c r="AH28" s="110" t="s">
        <v>66</v>
      </c>
      <c r="AI28" s="110"/>
      <c r="AJ28" s="110"/>
      <c r="AK28" s="110"/>
      <c r="AL28" s="110"/>
      <c r="AM28" s="110" t="s">
        <v>66</v>
      </c>
      <c r="AN28" s="110"/>
      <c r="AO28" s="110"/>
      <c r="AP28" s="110"/>
      <c r="AQ28" s="110"/>
      <c r="AR28" s="110"/>
      <c r="AS28" s="92" t="s">
        <v>66</v>
      </c>
      <c r="AT28" s="92"/>
      <c r="AU28" s="92"/>
      <c r="AV28" s="92"/>
      <c r="AW28" s="92"/>
      <c r="AX28" s="92"/>
      <c r="AY28" s="144" t="s">
        <v>116</v>
      </c>
      <c r="AZ28" s="144"/>
      <c r="BA28" s="144"/>
      <c r="BB28" s="144"/>
      <c r="BC28" s="73" t="s">
        <v>117</v>
      </c>
      <c r="BD28" s="73"/>
      <c r="BE28" s="73"/>
      <c r="BF28" s="73"/>
      <c r="BG28" s="73"/>
      <c r="BH28" s="73"/>
      <c r="BI28" s="73"/>
      <c r="BJ28" s="73"/>
      <c r="BK28" s="73"/>
      <c r="BL28" s="73"/>
      <c r="BM28" s="73"/>
      <c r="BN28" s="74">
        <v>7802207</v>
      </c>
      <c r="BO28" s="74"/>
      <c r="BP28" s="74"/>
      <c r="BQ28" s="74"/>
      <c r="BR28" s="74"/>
      <c r="BS28" s="74"/>
      <c r="BT28" s="74"/>
      <c r="BU28" s="74"/>
      <c r="BV28" s="74">
        <v>8812833</v>
      </c>
      <c r="BW28" s="74"/>
      <c r="BX28" s="74"/>
      <c r="BY28" s="74"/>
      <c r="BZ28" s="74"/>
      <c r="CA28" s="74"/>
      <c r="CB28" s="74"/>
      <c r="CC28" s="74"/>
      <c r="CD28" s="121"/>
      <c r="CE28" s="122"/>
      <c r="CF28" s="122"/>
      <c r="CG28" s="122"/>
      <c r="CH28" s="122"/>
      <c r="CI28" s="122"/>
      <c r="CJ28" s="122"/>
      <c r="CK28" s="122"/>
      <c r="CL28" s="122"/>
      <c r="CM28" s="122"/>
      <c r="CN28" s="122"/>
      <c r="CO28" s="122"/>
      <c r="CP28" s="122"/>
      <c r="CQ28" s="122"/>
      <c r="CR28" s="122"/>
      <c r="CS28" s="122"/>
      <c r="CT28" s="82"/>
      <c r="CU28" s="82"/>
      <c r="CV28" s="82"/>
      <c r="CW28" s="82"/>
      <c r="CX28" s="82"/>
      <c r="CY28" s="82"/>
      <c r="CZ28" s="82"/>
      <c r="DA28" s="82"/>
      <c r="DB28" s="82"/>
      <c r="DC28" s="82"/>
      <c r="DD28" s="82"/>
      <c r="DE28" s="82"/>
      <c r="DF28" s="82"/>
      <c r="DG28" s="82"/>
      <c r="DH28" s="82"/>
      <c r="DI28" s="82"/>
    </row>
    <row r="29" spans="1:113" ht="18.75" customHeight="1" thickBot="1">
      <c r="A29" s="65"/>
      <c r="B29" s="135"/>
      <c r="C29" s="135"/>
      <c r="D29" s="135"/>
      <c r="E29" s="91" t="s">
        <v>118</v>
      </c>
      <c r="F29" s="91"/>
      <c r="G29" s="91"/>
      <c r="H29" s="91"/>
      <c r="I29" s="91"/>
      <c r="J29" s="91"/>
      <c r="K29" s="91"/>
      <c r="L29" s="110">
        <v>24</v>
      </c>
      <c r="M29" s="110"/>
      <c r="N29" s="110"/>
      <c r="O29" s="110"/>
      <c r="P29" s="110"/>
      <c r="Q29" s="110">
        <v>4020</v>
      </c>
      <c r="R29" s="110"/>
      <c r="S29" s="110"/>
      <c r="T29" s="110"/>
      <c r="U29" s="110"/>
      <c r="V29" s="110"/>
      <c r="W29" s="138"/>
      <c r="X29" s="138"/>
      <c r="Y29" s="138"/>
      <c r="Z29" s="91" t="s">
        <v>119</v>
      </c>
      <c r="AA29" s="91"/>
      <c r="AB29" s="91"/>
      <c r="AC29" s="91"/>
      <c r="AD29" s="91"/>
      <c r="AE29" s="91"/>
      <c r="AF29" s="91"/>
      <c r="AG29" s="91"/>
      <c r="AH29" s="110">
        <v>1029</v>
      </c>
      <c r="AI29" s="110"/>
      <c r="AJ29" s="110"/>
      <c r="AK29" s="110"/>
      <c r="AL29" s="110"/>
      <c r="AM29" s="110">
        <v>3420626</v>
      </c>
      <c r="AN29" s="110"/>
      <c r="AO29" s="110"/>
      <c r="AP29" s="110"/>
      <c r="AQ29" s="110"/>
      <c r="AR29" s="110"/>
      <c r="AS29" s="92">
        <v>3324</v>
      </c>
      <c r="AT29" s="92"/>
      <c r="AU29" s="92"/>
      <c r="AV29" s="92"/>
      <c r="AW29" s="92"/>
      <c r="AX29" s="92"/>
      <c r="AY29" s="144"/>
      <c r="AZ29" s="144"/>
      <c r="BA29" s="144"/>
      <c r="BB29" s="144"/>
      <c r="BC29" s="79" t="s">
        <v>120</v>
      </c>
      <c r="BD29" s="79"/>
      <c r="BE29" s="79"/>
      <c r="BF29" s="79"/>
      <c r="BG29" s="79"/>
      <c r="BH29" s="79"/>
      <c r="BI29" s="79"/>
      <c r="BJ29" s="79"/>
      <c r="BK29" s="79"/>
      <c r="BL29" s="79"/>
      <c r="BM29" s="79"/>
      <c r="BN29" s="80">
        <v>2594666</v>
      </c>
      <c r="BO29" s="80"/>
      <c r="BP29" s="80"/>
      <c r="BQ29" s="80"/>
      <c r="BR29" s="80"/>
      <c r="BS29" s="80"/>
      <c r="BT29" s="80"/>
      <c r="BU29" s="80"/>
      <c r="BV29" s="80">
        <v>2592380</v>
      </c>
      <c r="BW29" s="80"/>
      <c r="BX29" s="80"/>
      <c r="BY29" s="80"/>
      <c r="BZ29" s="80"/>
      <c r="CA29" s="80"/>
      <c r="CB29" s="80"/>
      <c r="CC29" s="80"/>
      <c r="CD29" s="143"/>
      <c r="CE29" s="122"/>
      <c r="CF29" s="122"/>
      <c r="CG29" s="122"/>
      <c r="CH29" s="122"/>
      <c r="CI29" s="122"/>
      <c r="CJ29" s="122"/>
      <c r="CK29" s="122"/>
      <c r="CL29" s="122"/>
      <c r="CM29" s="122"/>
      <c r="CN29" s="122"/>
      <c r="CO29" s="122"/>
      <c r="CP29" s="122"/>
      <c r="CQ29" s="122"/>
      <c r="CR29" s="122"/>
      <c r="CS29" s="122"/>
      <c r="CT29" s="82"/>
      <c r="CU29" s="82"/>
      <c r="CV29" s="82"/>
      <c r="CW29" s="82"/>
      <c r="CX29" s="82"/>
      <c r="CY29" s="82"/>
      <c r="CZ29" s="82"/>
      <c r="DA29" s="82"/>
      <c r="DB29" s="82"/>
      <c r="DC29" s="82"/>
      <c r="DD29" s="82"/>
      <c r="DE29" s="82"/>
      <c r="DF29" s="82"/>
      <c r="DG29" s="82"/>
      <c r="DH29" s="82"/>
      <c r="DI29" s="82"/>
    </row>
    <row r="30" spans="1:113" ht="18.75" customHeight="1" thickBot="1">
      <c r="A30" s="65"/>
      <c r="B30" s="135"/>
      <c r="C30" s="135"/>
      <c r="D30" s="135"/>
      <c r="E30" s="99"/>
      <c r="F30" s="99"/>
      <c r="G30" s="99"/>
      <c r="H30" s="99"/>
      <c r="I30" s="99"/>
      <c r="J30" s="99"/>
      <c r="K30" s="99"/>
      <c r="L30" s="145"/>
      <c r="M30" s="145"/>
      <c r="N30" s="145"/>
      <c r="O30" s="145"/>
      <c r="P30" s="145"/>
      <c r="Q30" s="145"/>
      <c r="R30" s="145"/>
      <c r="S30" s="145"/>
      <c r="T30" s="145"/>
      <c r="U30" s="145"/>
      <c r="V30" s="145"/>
      <c r="W30" s="146" t="s">
        <v>121</v>
      </c>
      <c r="X30" s="146"/>
      <c r="Y30" s="146"/>
      <c r="Z30" s="146"/>
      <c r="AA30" s="146"/>
      <c r="AB30" s="146"/>
      <c r="AC30" s="146"/>
      <c r="AD30" s="146"/>
      <c r="AE30" s="146"/>
      <c r="AF30" s="146"/>
      <c r="AG30" s="146"/>
      <c r="AH30" s="127">
        <v>97.8</v>
      </c>
      <c r="AI30" s="127"/>
      <c r="AJ30" s="127"/>
      <c r="AK30" s="127"/>
      <c r="AL30" s="127"/>
      <c r="AM30" s="127"/>
      <c r="AN30" s="127"/>
      <c r="AO30" s="127"/>
      <c r="AP30" s="127"/>
      <c r="AQ30" s="127"/>
      <c r="AR30" s="127"/>
      <c r="AS30" s="127"/>
      <c r="AT30" s="127"/>
      <c r="AU30" s="127"/>
      <c r="AV30" s="127"/>
      <c r="AW30" s="127"/>
      <c r="AX30" s="127"/>
      <c r="AY30" s="144"/>
      <c r="AZ30" s="144"/>
      <c r="BA30" s="144"/>
      <c r="BB30" s="144"/>
      <c r="BC30" s="141" t="s">
        <v>122</v>
      </c>
      <c r="BD30" s="141"/>
      <c r="BE30" s="141"/>
      <c r="BF30" s="141"/>
      <c r="BG30" s="141"/>
      <c r="BH30" s="141"/>
      <c r="BI30" s="141"/>
      <c r="BJ30" s="141"/>
      <c r="BK30" s="141"/>
      <c r="BL30" s="141"/>
      <c r="BM30" s="141"/>
      <c r="BN30" s="142">
        <v>10843418</v>
      </c>
      <c r="BO30" s="142"/>
      <c r="BP30" s="142"/>
      <c r="BQ30" s="142"/>
      <c r="BR30" s="142"/>
      <c r="BS30" s="142"/>
      <c r="BT30" s="142"/>
      <c r="BU30" s="142"/>
      <c r="BV30" s="142">
        <v>10434427</v>
      </c>
      <c r="BW30" s="142"/>
      <c r="BX30" s="142"/>
      <c r="BY30" s="142"/>
      <c r="BZ30" s="142"/>
      <c r="CA30" s="142"/>
      <c r="CB30" s="142"/>
      <c r="CC30" s="142"/>
      <c r="CD30" s="147"/>
      <c r="CE30" s="148"/>
      <c r="CF30" s="148"/>
      <c r="CG30" s="148"/>
      <c r="CH30" s="148"/>
      <c r="CI30" s="148"/>
      <c r="CJ30" s="148"/>
      <c r="CK30" s="148"/>
      <c r="CL30" s="148"/>
      <c r="CM30" s="148"/>
      <c r="CN30" s="148"/>
      <c r="CO30" s="148"/>
      <c r="CP30" s="148"/>
      <c r="CQ30" s="148"/>
      <c r="CR30" s="148"/>
      <c r="CS30" s="149"/>
      <c r="CT30" s="150"/>
      <c r="CU30" s="151"/>
      <c r="CV30" s="151"/>
      <c r="CW30" s="151"/>
      <c r="CX30" s="151"/>
      <c r="CY30" s="151"/>
      <c r="CZ30" s="151"/>
      <c r="DA30" s="152"/>
      <c r="DB30" s="150"/>
      <c r="DC30" s="151"/>
      <c r="DD30" s="151"/>
      <c r="DE30" s="151"/>
      <c r="DF30" s="151"/>
      <c r="DG30" s="151"/>
      <c r="DH30" s="151"/>
      <c r="DI30" s="152"/>
    </row>
    <row r="31" spans="1:113" ht="13.5" customHeight="1">
      <c r="A31" s="65"/>
      <c r="B31" s="153"/>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5"/>
    </row>
    <row r="32" spans="1:113" ht="13.5" customHeight="1">
      <c r="A32" s="65"/>
      <c r="B32" s="156"/>
      <c r="C32" s="157" t="s">
        <v>123</v>
      </c>
      <c r="D32" s="157"/>
      <c r="E32" s="157"/>
      <c r="F32" s="154"/>
      <c r="G32" s="154"/>
      <c r="H32" s="154"/>
      <c r="I32" s="154"/>
      <c r="J32" s="154"/>
      <c r="K32" s="154"/>
      <c r="L32" s="154"/>
      <c r="M32" s="154"/>
      <c r="N32" s="154"/>
      <c r="O32" s="154"/>
      <c r="P32" s="154"/>
      <c r="Q32" s="154"/>
      <c r="R32" s="154"/>
      <c r="S32" s="154"/>
      <c r="T32" s="154"/>
      <c r="U32" s="154" t="s">
        <v>124</v>
      </c>
      <c r="V32" s="154"/>
      <c r="W32" s="154"/>
      <c r="X32" s="154"/>
      <c r="Y32" s="154"/>
      <c r="Z32" s="154"/>
      <c r="AA32" s="154"/>
      <c r="AB32" s="154"/>
      <c r="AC32" s="154"/>
      <c r="AD32" s="154"/>
      <c r="AE32" s="154"/>
      <c r="AF32" s="154"/>
      <c r="AG32" s="154"/>
      <c r="AH32" s="154"/>
      <c r="AI32" s="154"/>
      <c r="AJ32" s="154"/>
      <c r="AK32" s="154"/>
      <c r="AL32" s="154"/>
      <c r="AM32" s="158" t="s">
        <v>125</v>
      </c>
      <c r="AN32" s="154"/>
      <c r="AO32" s="154"/>
      <c r="AP32" s="154"/>
      <c r="AQ32" s="154"/>
      <c r="AR32" s="154"/>
      <c r="AS32" s="158"/>
      <c r="AT32" s="158"/>
      <c r="AU32" s="158"/>
      <c r="AV32" s="158"/>
      <c r="AW32" s="158"/>
      <c r="AX32" s="158"/>
      <c r="AY32" s="158"/>
      <c r="AZ32" s="158"/>
      <c r="BA32" s="158"/>
      <c r="BB32" s="154"/>
      <c r="BC32" s="158"/>
      <c r="BD32" s="154"/>
      <c r="BE32" s="158" t="s">
        <v>126</v>
      </c>
      <c r="BF32" s="154"/>
      <c r="BG32" s="154"/>
      <c r="BH32" s="154"/>
      <c r="BI32" s="154"/>
      <c r="BJ32" s="158"/>
      <c r="BK32" s="158"/>
      <c r="BL32" s="158"/>
      <c r="BM32" s="158"/>
      <c r="BN32" s="158"/>
      <c r="BO32" s="158"/>
      <c r="BP32" s="158"/>
      <c r="BQ32" s="158"/>
      <c r="BR32" s="154"/>
      <c r="BS32" s="154"/>
      <c r="BT32" s="154"/>
      <c r="BU32" s="154"/>
      <c r="BV32" s="154"/>
      <c r="BW32" s="154" t="s">
        <v>127</v>
      </c>
      <c r="BX32" s="154"/>
      <c r="BY32" s="154"/>
      <c r="BZ32" s="154"/>
      <c r="CA32" s="154"/>
      <c r="CB32" s="158"/>
      <c r="CC32" s="158"/>
      <c r="CD32" s="158"/>
      <c r="CE32" s="158"/>
      <c r="CF32" s="158"/>
      <c r="CG32" s="158"/>
      <c r="CH32" s="158"/>
      <c r="CI32" s="158"/>
      <c r="CJ32" s="158"/>
      <c r="CK32" s="158"/>
      <c r="CL32" s="158"/>
      <c r="CM32" s="158"/>
      <c r="CN32" s="158"/>
      <c r="CO32" s="158" t="s">
        <v>128</v>
      </c>
      <c r="CP32" s="158"/>
      <c r="CQ32" s="158"/>
      <c r="CR32" s="158"/>
      <c r="CS32" s="158"/>
      <c r="CT32" s="158"/>
      <c r="CU32" s="158"/>
      <c r="CV32" s="158"/>
      <c r="CW32" s="158"/>
      <c r="CX32" s="158"/>
      <c r="CY32" s="158"/>
      <c r="CZ32" s="158"/>
      <c r="DA32" s="158"/>
      <c r="DB32" s="158"/>
      <c r="DC32" s="158"/>
      <c r="DD32" s="158"/>
      <c r="DE32" s="158"/>
      <c r="DF32" s="158"/>
      <c r="DG32" s="158"/>
      <c r="DH32" s="158"/>
      <c r="DI32" s="155"/>
    </row>
    <row r="33" spans="1:113" ht="13.5" customHeight="1">
      <c r="A33" s="65"/>
      <c r="B33" s="156"/>
      <c r="C33" s="159" t="s">
        <v>129</v>
      </c>
      <c r="D33" s="159"/>
      <c r="E33" s="160" t="s">
        <v>130</v>
      </c>
      <c r="F33" s="160"/>
      <c r="G33" s="160"/>
      <c r="H33" s="160"/>
      <c r="I33" s="160"/>
      <c r="J33" s="160"/>
      <c r="K33" s="160"/>
      <c r="L33" s="160"/>
      <c r="M33" s="160"/>
      <c r="N33" s="160"/>
      <c r="O33" s="160"/>
      <c r="P33" s="160"/>
      <c r="Q33" s="160"/>
      <c r="R33" s="160"/>
      <c r="S33" s="160"/>
      <c r="T33" s="161"/>
      <c r="U33" s="159" t="s">
        <v>129</v>
      </c>
      <c r="V33" s="159"/>
      <c r="W33" s="160" t="s">
        <v>130</v>
      </c>
      <c r="X33" s="160"/>
      <c r="Y33" s="160"/>
      <c r="Z33" s="160"/>
      <c r="AA33" s="160"/>
      <c r="AB33" s="160"/>
      <c r="AC33" s="160"/>
      <c r="AD33" s="160"/>
      <c r="AE33" s="160"/>
      <c r="AF33" s="160"/>
      <c r="AG33" s="160"/>
      <c r="AH33" s="160"/>
      <c r="AI33" s="160"/>
      <c r="AJ33" s="160"/>
      <c r="AK33" s="160"/>
      <c r="AL33" s="161"/>
      <c r="AM33" s="159" t="s">
        <v>129</v>
      </c>
      <c r="AN33" s="159"/>
      <c r="AO33" s="160" t="s">
        <v>130</v>
      </c>
      <c r="AP33" s="160"/>
      <c r="AQ33" s="160"/>
      <c r="AR33" s="160"/>
      <c r="AS33" s="160"/>
      <c r="AT33" s="160"/>
      <c r="AU33" s="160"/>
      <c r="AV33" s="160"/>
      <c r="AW33" s="160"/>
      <c r="AX33" s="160"/>
      <c r="AY33" s="160"/>
      <c r="AZ33" s="160"/>
      <c r="BA33" s="160"/>
      <c r="BB33" s="160"/>
      <c r="BC33" s="160"/>
      <c r="BD33" s="162"/>
      <c r="BE33" s="160" t="s">
        <v>129</v>
      </c>
      <c r="BF33" s="160"/>
      <c r="BG33" s="160" t="s">
        <v>130</v>
      </c>
      <c r="BH33" s="160"/>
      <c r="BI33" s="160"/>
      <c r="BJ33" s="160"/>
      <c r="BK33" s="160"/>
      <c r="BL33" s="160"/>
      <c r="BM33" s="160"/>
      <c r="BN33" s="160"/>
      <c r="BO33" s="160"/>
      <c r="BP33" s="160"/>
      <c r="BQ33" s="160"/>
      <c r="BR33" s="160"/>
      <c r="BS33" s="160"/>
      <c r="BT33" s="160"/>
      <c r="BU33" s="160"/>
      <c r="BV33" s="162"/>
      <c r="BW33" s="159" t="s">
        <v>129</v>
      </c>
      <c r="BX33" s="159"/>
      <c r="BY33" s="160" t="s">
        <v>131</v>
      </c>
      <c r="BZ33" s="160"/>
      <c r="CA33" s="160"/>
      <c r="CB33" s="160"/>
      <c r="CC33" s="160"/>
      <c r="CD33" s="160"/>
      <c r="CE33" s="160"/>
      <c r="CF33" s="160"/>
      <c r="CG33" s="160"/>
      <c r="CH33" s="160"/>
      <c r="CI33" s="160"/>
      <c r="CJ33" s="160"/>
      <c r="CK33" s="160"/>
      <c r="CL33" s="160"/>
      <c r="CM33" s="160"/>
      <c r="CN33" s="161"/>
      <c r="CO33" s="159" t="s">
        <v>129</v>
      </c>
      <c r="CP33" s="159"/>
      <c r="CQ33" s="160" t="s">
        <v>132</v>
      </c>
      <c r="CR33" s="160"/>
      <c r="CS33" s="160"/>
      <c r="CT33" s="160"/>
      <c r="CU33" s="160"/>
      <c r="CV33" s="160"/>
      <c r="CW33" s="160"/>
      <c r="CX33" s="160"/>
      <c r="CY33" s="160"/>
      <c r="CZ33" s="160"/>
      <c r="DA33" s="160"/>
      <c r="DB33" s="160"/>
      <c r="DC33" s="160"/>
      <c r="DD33" s="160"/>
      <c r="DE33" s="160"/>
      <c r="DF33" s="161"/>
      <c r="DG33" s="163" t="s">
        <v>133</v>
      </c>
      <c r="DH33" s="163"/>
      <c r="DI33" s="164"/>
    </row>
    <row r="34" spans="1:113" ht="32.25" customHeight="1">
      <c r="A34" s="65"/>
      <c r="B34" s="156"/>
      <c r="C34" s="165">
        <f>IF(E34="","",1)</f>
        <v>1</v>
      </c>
      <c r="D34" s="165"/>
      <c r="E34" s="166" t="str">
        <f>IF('各会計、関係団体の財政状況及び健全化判断比率'!B7="","",'各会計、関係団体の財政状況及び健全化判断比率'!B7)</f>
        <v>一般会計</v>
      </c>
      <c r="F34" s="166"/>
      <c r="G34" s="166"/>
      <c r="H34" s="166"/>
      <c r="I34" s="166"/>
      <c r="J34" s="166"/>
      <c r="K34" s="166"/>
      <c r="L34" s="166"/>
      <c r="M34" s="166"/>
      <c r="N34" s="166"/>
      <c r="O34" s="166"/>
      <c r="P34" s="166"/>
      <c r="Q34" s="166"/>
      <c r="R34" s="166"/>
      <c r="S34" s="166"/>
      <c r="T34" s="157"/>
      <c r="U34" s="165">
        <f>IF(W34="","",MAX(C34:D43)+1)</f>
        <v>2</v>
      </c>
      <c r="V34" s="165"/>
      <c r="W34" s="166" t="str">
        <f>IF('各会計、関係団体の財政状況及び健全化判断比率'!B28="","",'各会計、関係団体の財政状況及び健全化判断比率'!B28)</f>
        <v>国民健康保険特別会計</v>
      </c>
      <c r="X34" s="166"/>
      <c r="Y34" s="166"/>
      <c r="Z34" s="166"/>
      <c r="AA34" s="166"/>
      <c r="AB34" s="166"/>
      <c r="AC34" s="166"/>
      <c r="AD34" s="166"/>
      <c r="AE34" s="166"/>
      <c r="AF34" s="166"/>
      <c r="AG34" s="166"/>
      <c r="AH34" s="166"/>
      <c r="AI34" s="166"/>
      <c r="AJ34" s="166"/>
      <c r="AK34" s="166"/>
      <c r="AL34" s="157"/>
      <c r="AM34" s="165">
        <f>IF(AO34="","",MAX(C34:D43,U34:V43)+1)</f>
        <v>6</v>
      </c>
      <c r="AN34" s="165"/>
      <c r="AO34" s="166" t="str">
        <f>IF('各会計、関係団体の財政状況及び健全化判断比率'!B32="","",'各会計、関係団体の財政状況及び健全化判断比率'!B32)</f>
        <v>水道事業会計</v>
      </c>
      <c r="AP34" s="166"/>
      <c r="AQ34" s="166"/>
      <c r="AR34" s="166"/>
      <c r="AS34" s="166"/>
      <c r="AT34" s="166"/>
      <c r="AU34" s="166"/>
      <c r="AV34" s="166"/>
      <c r="AW34" s="166"/>
      <c r="AX34" s="166"/>
      <c r="AY34" s="166"/>
      <c r="AZ34" s="166"/>
      <c r="BA34" s="166"/>
      <c r="BB34" s="166"/>
      <c r="BC34" s="166"/>
      <c r="BD34" s="157"/>
      <c r="BE34" s="165">
        <f>IF(BG34="","",MAX(C34:D43,U34:V43,AM34:AN43)+1)</f>
        <v>10</v>
      </c>
      <c r="BF34" s="165"/>
      <c r="BG34" s="166" t="str">
        <f>IF('各会計、関係団体の財政状況及び健全化判断比率'!B36="","",'各会計、関係団体の財政状況及び健全化判断比率'!B36)</f>
        <v>温泉供給特別会計</v>
      </c>
      <c r="BH34" s="166"/>
      <c r="BI34" s="166"/>
      <c r="BJ34" s="166"/>
      <c r="BK34" s="166"/>
      <c r="BL34" s="166"/>
      <c r="BM34" s="166"/>
      <c r="BN34" s="166"/>
      <c r="BO34" s="166"/>
      <c r="BP34" s="166"/>
      <c r="BQ34" s="166"/>
      <c r="BR34" s="166"/>
      <c r="BS34" s="166"/>
      <c r="BT34" s="166"/>
      <c r="BU34" s="166"/>
      <c r="BV34" s="157"/>
      <c r="BW34" s="165">
        <f>IF(BY34="","",MAX(C34:D43,U34:V43,AM34:AN43,BE34:BF43)+1)</f>
        <v>11</v>
      </c>
      <c r="BX34" s="165"/>
      <c r="BY34" s="166" t="str">
        <f>IF('各会計、関係団体の財政状況及び健全化判断比率'!B68="","",'各会計、関係団体の財政状況及び健全化判断比率'!B68)</f>
        <v>鹿児島県市町村総合事務組合</v>
      </c>
      <c r="BZ34" s="166"/>
      <c r="CA34" s="166"/>
      <c r="CB34" s="166"/>
      <c r="CC34" s="166"/>
      <c r="CD34" s="166"/>
      <c r="CE34" s="166"/>
      <c r="CF34" s="166"/>
      <c r="CG34" s="166"/>
      <c r="CH34" s="166"/>
      <c r="CI34" s="166"/>
      <c r="CJ34" s="166"/>
      <c r="CK34" s="166"/>
      <c r="CL34" s="166"/>
      <c r="CM34" s="166"/>
      <c r="CN34" s="157"/>
      <c r="CO34" s="165">
        <f>IF(CQ34="","",MAX(C34:D43,U34:V43,AM34:AN43,BE34:BF43,BW34:BX43)+1)</f>
        <v>17</v>
      </c>
      <c r="CP34" s="165"/>
      <c r="CQ34" s="166" t="str">
        <f>IF('各会計、関係団体の財政状況及び健全化判断比率'!BS7="","",'各会計、関係団体の財政状況及び健全化判断比率'!BS7)</f>
        <v>霧島市土地開発公社</v>
      </c>
      <c r="CR34" s="166"/>
      <c r="CS34" s="166"/>
      <c r="CT34" s="166"/>
      <c r="CU34" s="166"/>
      <c r="CV34" s="166"/>
      <c r="CW34" s="166"/>
      <c r="CX34" s="166"/>
      <c r="CY34" s="166"/>
      <c r="CZ34" s="166"/>
      <c r="DA34" s="166"/>
      <c r="DB34" s="166"/>
      <c r="DC34" s="166"/>
      <c r="DD34" s="166"/>
      <c r="DE34" s="166"/>
      <c r="DF34" s="154"/>
      <c r="DG34" s="167" t="str">
        <f>IF('各会計、関係団体の財政状況及び健全化判断比率'!BR7="","",'各会計、関係団体の財政状況及び健全化判断比率'!BR7)</f>
        <v>○</v>
      </c>
      <c r="DH34" s="167"/>
      <c r="DI34" s="164"/>
    </row>
    <row r="35" spans="1:113" ht="32.25" customHeight="1">
      <c r="A35" s="65"/>
      <c r="B35" s="156"/>
      <c r="C35" s="165" t="str">
        <f t="shared" ref="C35:C43" si="0">IF(E35="","",C34+1)</f>
        <v/>
      </c>
      <c r="D35" s="165"/>
      <c r="E35" s="166" t="str">
        <f>IF('各会計、関係団体の財政状況及び健全化判断比率'!B8="","",'各会計、関係団体の財政状況及び健全化判断比率'!B8)</f>
        <v/>
      </c>
      <c r="F35" s="166"/>
      <c r="G35" s="166"/>
      <c r="H35" s="166"/>
      <c r="I35" s="166"/>
      <c r="J35" s="166"/>
      <c r="K35" s="166"/>
      <c r="L35" s="166"/>
      <c r="M35" s="166"/>
      <c r="N35" s="166"/>
      <c r="O35" s="166"/>
      <c r="P35" s="166"/>
      <c r="Q35" s="166"/>
      <c r="R35" s="166"/>
      <c r="S35" s="166"/>
      <c r="T35" s="157"/>
      <c r="U35" s="165">
        <f t="shared" ref="U35:U43" si="1">IF(W35="","",U34+1)</f>
        <v>3</v>
      </c>
      <c r="V35" s="165"/>
      <c r="W35" s="166" t="str">
        <f>IF('各会計、関係団体の財政状況及び健全化判断比率'!B29="","",'各会計、関係団体の財政状況及び健全化判断比率'!B29)</f>
        <v>介護保険特別会計</v>
      </c>
      <c r="X35" s="166"/>
      <c r="Y35" s="166"/>
      <c r="Z35" s="166"/>
      <c r="AA35" s="166"/>
      <c r="AB35" s="166"/>
      <c r="AC35" s="166"/>
      <c r="AD35" s="166"/>
      <c r="AE35" s="166"/>
      <c r="AF35" s="166"/>
      <c r="AG35" s="166"/>
      <c r="AH35" s="166"/>
      <c r="AI35" s="166"/>
      <c r="AJ35" s="166"/>
      <c r="AK35" s="166"/>
      <c r="AL35" s="157"/>
      <c r="AM35" s="165">
        <f t="shared" ref="AM35:AM43" si="2">IF(AO35="","",AM34+1)</f>
        <v>7</v>
      </c>
      <c r="AN35" s="165"/>
      <c r="AO35" s="166" t="str">
        <f>IF('各会計、関係団体の財政状況及び健全化判断比率'!B33="","",'各会計、関係団体の財政状況及び健全化判断比率'!B33)</f>
        <v>工業用水道事業会計</v>
      </c>
      <c r="AP35" s="166"/>
      <c r="AQ35" s="166"/>
      <c r="AR35" s="166"/>
      <c r="AS35" s="166"/>
      <c r="AT35" s="166"/>
      <c r="AU35" s="166"/>
      <c r="AV35" s="166"/>
      <c r="AW35" s="166"/>
      <c r="AX35" s="166"/>
      <c r="AY35" s="166"/>
      <c r="AZ35" s="166"/>
      <c r="BA35" s="166"/>
      <c r="BB35" s="166"/>
      <c r="BC35" s="166"/>
      <c r="BD35" s="157"/>
      <c r="BE35" s="165" t="str">
        <f t="shared" ref="BE35:BE43" si="3">IF(BG35="","",BE34+1)</f>
        <v/>
      </c>
      <c r="BF35" s="165"/>
      <c r="BG35" s="166"/>
      <c r="BH35" s="166"/>
      <c r="BI35" s="166"/>
      <c r="BJ35" s="166"/>
      <c r="BK35" s="166"/>
      <c r="BL35" s="166"/>
      <c r="BM35" s="166"/>
      <c r="BN35" s="166"/>
      <c r="BO35" s="166"/>
      <c r="BP35" s="166"/>
      <c r="BQ35" s="166"/>
      <c r="BR35" s="166"/>
      <c r="BS35" s="166"/>
      <c r="BT35" s="166"/>
      <c r="BU35" s="166"/>
      <c r="BV35" s="157"/>
      <c r="BW35" s="165">
        <f t="shared" ref="BW35:BW43" si="4">IF(BY35="","",BW34+1)</f>
        <v>12</v>
      </c>
      <c r="BX35" s="165"/>
      <c r="BY35" s="166" t="str">
        <f>IF('各会計、関係団体の財政状況及び健全化判断比率'!B69="","",'各会計、関係団体の財政状況及び健全化判断比率'!B69)</f>
        <v>伊佐北姶良環境管理組合</v>
      </c>
      <c r="BZ35" s="166"/>
      <c r="CA35" s="166"/>
      <c r="CB35" s="166"/>
      <c r="CC35" s="166"/>
      <c r="CD35" s="166"/>
      <c r="CE35" s="166"/>
      <c r="CF35" s="166"/>
      <c r="CG35" s="166"/>
      <c r="CH35" s="166"/>
      <c r="CI35" s="166"/>
      <c r="CJ35" s="166"/>
      <c r="CK35" s="166"/>
      <c r="CL35" s="166"/>
      <c r="CM35" s="166"/>
      <c r="CN35" s="157"/>
      <c r="CO35" s="165">
        <f t="shared" ref="CO35:CO43" si="5">IF(CQ35="","",CO34+1)</f>
        <v>18</v>
      </c>
      <c r="CP35" s="165"/>
      <c r="CQ35" s="166" t="str">
        <f>IF('各会計、関係団体の財政状況及び健全化判断比率'!BS8="","",'各会計、関係団体の財政状況及び健全化判断比率'!BS8)</f>
        <v>霧島市施設管理公社</v>
      </c>
      <c r="CR35" s="166"/>
      <c r="CS35" s="166"/>
      <c r="CT35" s="166"/>
      <c r="CU35" s="166"/>
      <c r="CV35" s="166"/>
      <c r="CW35" s="166"/>
      <c r="CX35" s="166"/>
      <c r="CY35" s="166"/>
      <c r="CZ35" s="166"/>
      <c r="DA35" s="166"/>
      <c r="DB35" s="166"/>
      <c r="DC35" s="166"/>
      <c r="DD35" s="166"/>
      <c r="DE35" s="166"/>
      <c r="DF35" s="154"/>
      <c r="DG35" s="167" t="str">
        <f>IF('各会計、関係団体の財政状況及び健全化判断比率'!BR8="","",'各会計、関係団体の財政状況及び健全化判断比率'!BR8)</f>
        <v/>
      </c>
      <c r="DH35" s="167"/>
      <c r="DI35" s="164"/>
    </row>
    <row r="36" spans="1:113" ht="32.25" customHeight="1">
      <c r="A36" s="65"/>
      <c r="B36" s="156"/>
      <c r="C36" s="165" t="str">
        <f t="shared" si="0"/>
        <v/>
      </c>
      <c r="D36" s="165"/>
      <c r="E36" s="166" t="str">
        <f>IF('各会計、関係団体の財政状況及び健全化判断比率'!B9="","",'各会計、関係団体の財政状況及び健全化判断比率'!B9)</f>
        <v/>
      </c>
      <c r="F36" s="166"/>
      <c r="G36" s="166"/>
      <c r="H36" s="166"/>
      <c r="I36" s="166"/>
      <c r="J36" s="166"/>
      <c r="K36" s="166"/>
      <c r="L36" s="166"/>
      <c r="M36" s="166"/>
      <c r="N36" s="166"/>
      <c r="O36" s="166"/>
      <c r="P36" s="166"/>
      <c r="Q36" s="166"/>
      <c r="R36" s="166"/>
      <c r="S36" s="166"/>
      <c r="T36" s="157"/>
      <c r="U36" s="165">
        <f t="shared" si="1"/>
        <v>4</v>
      </c>
      <c r="V36" s="165"/>
      <c r="W36" s="166" t="str">
        <f>IF('各会計、関係団体の財政状況及び健全化判断比率'!B30="","",'各会計、関係団体の財政状況及び健全化判断比率'!B30)</f>
        <v>後期高齢者医療特別会計</v>
      </c>
      <c r="X36" s="166"/>
      <c r="Y36" s="166"/>
      <c r="Z36" s="166"/>
      <c r="AA36" s="166"/>
      <c r="AB36" s="166"/>
      <c r="AC36" s="166"/>
      <c r="AD36" s="166"/>
      <c r="AE36" s="166"/>
      <c r="AF36" s="166"/>
      <c r="AG36" s="166"/>
      <c r="AH36" s="166"/>
      <c r="AI36" s="166"/>
      <c r="AJ36" s="166"/>
      <c r="AK36" s="166"/>
      <c r="AL36" s="157"/>
      <c r="AM36" s="165">
        <f t="shared" si="2"/>
        <v>8</v>
      </c>
      <c r="AN36" s="165"/>
      <c r="AO36" s="166" t="str">
        <f>IF('各会計、関係団体の財政状況及び健全化判断比率'!B34="","",'各会計、関係団体の財政状況及び健全化判断比率'!B34)</f>
        <v>病院事業会計</v>
      </c>
      <c r="AP36" s="166"/>
      <c r="AQ36" s="166"/>
      <c r="AR36" s="166"/>
      <c r="AS36" s="166"/>
      <c r="AT36" s="166"/>
      <c r="AU36" s="166"/>
      <c r="AV36" s="166"/>
      <c r="AW36" s="166"/>
      <c r="AX36" s="166"/>
      <c r="AY36" s="166"/>
      <c r="AZ36" s="166"/>
      <c r="BA36" s="166"/>
      <c r="BB36" s="166"/>
      <c r="BC36" s="166"/>
      <c r="BD36" s="157"/>
      <c r="BE36" s="165" t="str">
        <f t="shared" si="3"/>
        <v/>
      </c>
      <c r="BF36" s="165"/>
      <c r="BG36" s="166"/>
      <c r="BH36" s="166"/>
      <c r="BI36" s="166"/>
      <c r="BJ36" s="166"/>
      <c r="BK36" s="166"/>
      <c r="BL36" s="166"/>
      <c r="BM36" s="166"/>
      <c r="BN36" s="166"/>
      <c r="BO36" s="166"/>
      <c r="BP36" s="166"/>
      <c r="BQ36" s="166"/>
      <c r="BR36" s="166"/>
      <c r="BS36" s="166"/>
      <c r="BT36" s="166"/>
      <c r="BU36" s="166"/>
      <c r="BV36" s="157"/>
      <c r="BW36" s="165">
        <f t="shared" si="4"/>
        <v>13</v>
      </c>
      <c r="BX36" s="165"/>
      <c r="BY36" s="166" t="str">
        <f>IF('各会計、関係団体の財政状況及び健全化判断比率'!B70="","",'各会計、関係団体の財政状況及び健全化判断比率'!B70)</f>
        <v>伊佐北姶良火葬場管理組合</v>
      </c>
      <c r="BZ36" s="166"/>
      <c r="CA36" s="166"/>
      <c r="CB36" s="166"/>
      <c r="CC36" s="166"/>
      <c r="CD36" s="166"/>
      <c r="CE36" s="166"/>
      <c r="CF36" s="166"/>
      <c r="CG36" s="166"/>
      <c r="CH36" s="166"/>
      <c r="CI36" s="166"/>
      <c r="CJ36" s="166"/>
      <c r="CK36" s="166"/>
      <c r="CL36" s="166"/>
      <c r="CM36" s="166"/>
      <c r="CN36" s="157"/>
      <c r="CO36" s="165">
        <f t="shared" si="5"/>
        <v>19</v>
      </c>
      <c r="CP36" s="165"/>
      <c r="CQ36" s="166" t="str">
        <f>IF('各会計、関係団体の財政状況及び健全化判断比率'!BS9="","",'各会計、関係団体の財政状況及び健全化判断比率'!BS9)</f>
        <v>霧島神話の里公園</v>
      </c>
      <c r="CR36" s="166"/>
      <c r="CS36" s="166"/>
      <c r="CT36" s="166"/>
      <c r="CU36" s="166"/>
      <c r="CV36" s="166"/>
      <c r="CW36" s="166"/>
      <c r="CX36" s="166"/>
      <c r="CY36" s="166"/>
      <c r="CZ36" s="166"/>
      <c r="DA36" s="166"/>
      <c r="DB36" s="166"/>
      <c r="DC36" s="166"/>
      <c r="DD36" s="166"/>
      <c r="DE36" s="166"/>
      <c r="DF36" s="154"/>
      <c r="DG36" s="167" t="str">
        <f>IF('各会計、関係団体の財政状況及び健全化判断比率'!BR9="","",'各会計、関係団体の財政状況及び健全化判断比率'!BR9)</f>
        <v/>
      </c>
      <c r="DH36" s="167"/>
      <c r="DI36" s="164"/>
    </row>
    <row r="37" spans="1:113" ht="32.25" customHeight="1">
      <c r="A37" s="65"/>
      <c r="B37" s="156"/>
      <c r="C37" s="165" t="str">
        <f t="shared" si="0"/>
        <v/>
      </c>
      <c r="D37" s="165"/>
      <c r="E37" s="166" t="str">
        <f>IF('各会計、関係団体の財政状況及び健全化判断比率'!B10="","",'各会計、関係団体の財政状況及び健全化判断比率'!B10)</f>
        <v/>
      </c>
      <c r="F37" s="166"/>
      <c r="G37" s="166"/>
      <c r="H37" s="166"/>
      <c r="I37" s="166"/>
      <c r="J37" s="166"/>
      <c r="K37" s="166"/>
      <c r="L37" s="166"/>
      <c r="M37" s="166"/>
      <c r="N37" s="166"/>
      <c r="O37" s="166"/>
      <c r="P37" s="166"/>
      <c r="Q37" s="166"/>
      <c r="R37" s="166"/>
      <c r="S37" s="166"/>
      <c r="T37" s="157"/>
      <c r="U37" s="165">
        <f t="shared" si="1"/>
        <v>5</v>
      </c>
      <c r="V37" s="165"/>
      <c r="W37" s="166" t="str">
        <f>IF('各会計、関係団体の財政状況及び健全化判断比率'!B31="","",'各会計、関係団体の財政状況及び健全化判断比率'!B31)</f>
        <v>交通災害共済事業特別会計</v>
      </c>
      <c r="X37" s="166"/>
      <c r="Y37" s="166"/>
      <c r="Z37" s="166"/>
      <c r="AA37" s="166"/>
      <c r="AB37" s="166"/>
      <c r="AC37" s="166"/>
      <c r="AD37" s="166"/>
      <c r="AE37" s="166"/>
      <c r="AF37" s="166"/>
      <c r="AG37" s="166"/>
      <c r="AH37" s="166"/>
      <c r="AI37" s="166"/>
      <c r="AJ37" s="166"/>
      <c r="AK37" s="166"/>
      <c r="AL37" s="157"/>
      <c r="AM37" s="165">
        <f t="shared" si="2"/>
        <v>9</v>
      </c>
      <c r="AN37" s="165"/>
      <c r="AO37" s="166" t="str">
        <f>IF('各会計、関係団体の財政状況及び健全化判断比率'!B35="","",'各会計、関係団体の財政状況及び健全化判断比率'!B35)</f>
        <v>下水道事業会計</v>
      </c>
      <c r="AP37" s="166"/>
      <c r="AQ37" s="166"/>
      <c r="AR37" s="166"/>
      <c r="AS37" s="166"/>
      <c r="AT37" s="166"/>
      <c r="AU37" s="166"/>
      <c r="AV37" s="166"/>
      <c r="AW37" s="166"/>
      <c r="AX37" s="166"/>
      <c r="AY37" s="166"/>
      <c r="AZ37" s="166"/>
      <c r="BA37" s="166"/>
      <c r="BB37" s="166"/>
      <c r="BC37" s="166"/>
      <c r="BD37" s="157"/>
      <c r="BE37" s="165" t="str">
        <f t="shared" si="3"/>
        <v/>
      </c>
      <c r="BF37" s="165"/>
      <c r="BG37" s="166"/>
      <c r="BH37" s="166"/>
      <c r="BI37" s="166"/>
      <c r="BJ37" s="166"/>
      <c r="BK37" s="166"/>
      <c r="BL37" s="166"/>
      <c r="BM37" s="166"/>
      <c r="BN37" s="166"/>
      <c r="BO37" s="166"/>
      <c r="BP37" s="166"/>
      <c r="BQ37" s="166"/>
      <c r="BR37" s="166"/>
      <c r="BS37" s="166"/>
      <c r="BT37" s="166"/>
      <c r="BU37" s="166"/>
      <c r="BV37" s="157"/>
      <c r="BW37" s="165">
        <f t="shared" si="4"/>
        <v>14</v>
      </c>
      <c r="BX37" s="165"/>
      <c r="BY37" s="166" t="str">
        <f>IF('各会計、関係団体の財政状況及び健全化判断比率'!B71="","",'各会計、関係団体の財政状況及び健全化判断比率'!B71)</f>
        <v>姶良・伊佐地区介護保険組合</v>
      </c>
      <c r="BZ37" s="166"/>
      <c r="CA37" s="166"/>
      <c r="CB37" s="166"/>
      <c r="CC37" s="166"/>
      <c r="CD37" s="166"/>
      <c r="CE37" s="166"/>
      <c r="CF37" s="166"/>
      <c r="CG37" s="166"/>
      <c r="CH37" s="166"/>
      <c r="CI37" s="166"/>
      <c r="CJ37" s="166"/>
      <c r="CK37" s="166"/>
      <c r="CL37" s="166"/>
      <c r="CM37" s="166"/>
      <c r="CN37" s="157"/>
      <c r="CO37" s="165" t="str">
        <f t="shared" si="5"/>
        <v/>
      </c>
      <c r="CP37" s="165"/>
      <c r="CQ37" s="166" t="str">
        <f>IF('各会計、関係団体の財政状況及び健全化判断比率'!BS10="","",'各会計、関係団体の財政状況及び健全化判断比率'!BS10)</f>
        <v/>
      </c>
      <c r="CR37" s="166"/>
      <c r="CS37" s="166"/>
      <c r="CT37" s="166"/>
      <c r="CU37" s="166"/>
      <c r="CV37" s="166"/>
      <c r="CW37" s="166"/>
      <c r="CX37" s="166"/>
      <c r="CY37" s="166"/>
      <c r="CZ37" s="166"/>
      <c r="DA37" s="166"/>
      <c r="DB37" s="166"/>
      <c r="DC37" s="166"/>
      <c r="DD37" s="166"/>
      <c r="DE37" s="166"/>
      <c r="DF37" s="154"/>
      <c r="DG37" s="167" t="str">
        <f>IF('各会計、関係団体の財政状況及び健全化判断比率'!BR10="","",'各会計、関係団体の財政状況及び健全化判断比率'!BR10)</f>
        <v/>
      </c>
      <c r="DH37" s="167"/>
      <c r="DI37" s="164"/>
    </row>
    <row r="38" spans="1:113" ht="32.25" customHeight="1">
      <c r="A38" s="65"/>
      <c r="B38" s="156"/>
      <c r="C38" s="165" t="str">
        <f t="shared" si="0"/>
        <v/>
      </c>
      <c r="D38" s="165"/>
      <c r="E38" s="166" t="str">
        <f>IF('各会計、関係団体の財政状況及び健全化判断比率'!B11="","",'各会計、関係団体の財政状況及び健全化判断比率'!B11)</f>
        <v/>
      </c>
      <c r="F38" s="166"/>
      <c r="G38" s="166"/>
      <c r="H38" s="166"/>
      <c r="I38" s="166"/>
      <c r="J38" s="166"/>
      <c r="K38" s="166"/>
      <c r="L38" s="166"/>
      <c r="M38" s="166"/>
      <c r="N38" s="166"/>
      <c r="O38" s="166"/>
      <c r="P38" s="166"/>
      <c r="Q38" s="166"/>
      <c r="R38" s="166"/>
      <c r="S38" s="166"/>
      <c r="T38" s="157"/>
      <c r="U38" s="165" t="str">
        <f t="shared" si="1"/>
        <v/>
      </c>
      <c r="V38" s="165"/>
      <c r="W38" s="166"/>
      <c r="X38" s="166"/>
      <c r="Y38" s="166"/>
      <c r="Z38" s="166"/>
      <c r="AA38" s="166"/>
      <c r="AB38" s="166"/>
      <c r="AC38" s="166"/>
      <c r="AD38" s="166"/>
      <c r="AE38" s="166"/>
      <c r="AF38" s="166"/>
      <c r="AG38" s="166"/>
      <c r="AH38" s="166"/>
      <c r="AI38" s="166"/>
      <c r="AJ38" s="166"/>
      <c r="AK38" s="166"/>
      <c r="AL38" s="157"/>
      <c r="AM38" s="165" t="str">
        <f t="shared" si="2"/>
        <v/>
      </c>
      <c r="AN38" s="165"/>
      <c r="AO38" s="166"/>
      <c r="AP38" s="166"/>
      <c r="AQ38" s="166"/>
      <c r="AR38" s="166"/>
      <c r="AS38" s="166"/>
      <c r="AT38" s="166"/>
      <c r="AU38" s="166"/>
      <c r="AV38" s="166"/>
      <c r="AW38" s="166"/>
      <c r="AX38" s="166"/>
      <c r="AY38" s="166"/>
      <c r="AZ38" s="166"/>
      <c r="BA38" s="166"/>
      <c r="BB38" s="166"/>
      <c r="BC38" s="166"/>
      <c r="BD38" s="157"/>
      <c r="BE38" s="165" t="str">
        <f t="shared" si="3"/>
        <v/>
      </c>
      <c r="BF38" s="165"/>
      <c r="BG38" s="166"/>
      <c r="BH38" s="166"/>
      <c r="BI38" s="166"/>
      <c r="BJ38" s="166"/>
      <c r="BK38" s="166"/>
      <c r="BL38" s="166"/>
      <c r="BM38" s="166"/>
      <c r="BN38" s="166"/>
      <c r="BO38" s="166"/>
      <c r="BP38" s="166"/>
      <c r="BQ38" s="166"/>
      <c r="BR38" s="166"/>
      <c r="BS38" s="166"/>
      <c r="BT38" s="166"/>
      <c r="BU38" s="166"/>
      <c r="BV38" s="157"/>
      <c r="BW38" s="165">
        <f t="shared" si="4"/>
        <v>15</v>
      </c>
      <c r="BX38" s="165"/>
      <c r="BY38" s="166" t="str">
        <f>IF('各会計、関係団体の財政状況及び健全化判断比率'!B72="","",'各会計、関係団体の財政状況及び健全化判断比率'!B72)</f>
        <v>鹿児島県後期高齢者医療広域連合（一般会計）</v>
      </c>
      <c r="BZ38" s="166"/>
      <c r="CA38" s="166"/>
      <c r="CB38" s="166"/>
      <c r="CC38" s="166"/>
      <c r="CD38" s="166"/>
      <c r="CE38" s="166"/>
      <c r="CF38" s="166"/>
      <c r="CG38" s="166"/>
      <c r="CH38" s="166"/>
      <c r="CI38" s="166"/>
      <c r="CJ38" s="166"/>
      <c r="CK38" s="166"/>
      <c r="CL38" s="166"/>
      <c r="CM38" s="166"/>
      <c r="CN38" s="157"/>
      <c r="CO38" s="165" t="str">
        <f t="shared" si="5"/>
        <v/>
      </c>
      <c r="CP38" s="165"/>
      <c r="CQ38" s="166" t="str">
        <f>IF('各会計、関係団体の財政状況及び健全化判断比率'!BS11="","",'各会計、関係団体の財政状況及び健全化判断比率'!BS11)</f>
        <v/>
      </c>
      <c r="CR38" s="166"/>
      <c r="CS38" s="166"/>
      <c r="CT38" s="166"/>
      <c r="CU38" s="166"/>
      <c r="CV38" s="166"/>
      <c r="CW38" s="166"/>
      <c r="CX38" s="166"/>
      <c r="CY38" s="166"/>
      <c r="CZ38" s="166"/>
      <c r="DA38" s="166"/>
      <c r="DB38" s="166"/>
      <c r="DC38" s="166"/>
      <c r="DD38" s="166"/>
      <c r="DE38" s="166"/>
      <c r="DF38" s="154"/>
      <c r="DG38" s="167" t="str">
        <f>IF('各会計、関係団体の財政状況及び健全化判断比率'!BR11="","",'各会計、関係団体の財政状況及び健全化判断比率'!BR11)</f>
        <v/>
      </c>
      <c r="DH38" s="167"/>
      <c r="DI38" s="164"/>
    </row>
    <row r="39" spans="1:113" ht="32.25" customHeight="1">
      <c r="A39" s="65"/>
      <c r="B39" s="156"/>
      <c r="C39" s="165" t="str">
        <f t="shared" si="0"/>
        <v/>
      </c>
      <c r="D39" s="165"/>
      <c r="E39" s="166" t="str">
        <f>IF('各会計、関係団体の財政状況及び健全化判断比率'!B12="","",'各会計、関係団体の財政状況及び健全化判断比率'!B12)</f>
        <v/>
      </c>
      <c r="F39" s="166"/>
      <c r="G39" s="166"/>
      <c r="H39" s="166"/>
      <c r="I39" s="166"/>
      <c r="J39" s="166"/>
      <c r="K39" s="166"/>
      <c r="L39" s="166"/>
      <c r="M39" s="166"/>
      <c r="N39" s="166"/>
      <c r="O39" s="166"/>
      <c r="P39" s="166"/>
      <c r="Q39" s="166"/>
      <c r="R39" s="166"/>
      <c r="S39" s="166"/>
      <c r="T39" s="157"/>
      <c r="U39" s="165" t="str">
        <f t="shared" si="1"/>
        <v/>
      </c>
      <c r="V39" s="165"/>
      <c r="W39" s="166"/>
      <c r="X39" s="166"/>
      <c r="Y39" s="166"/>
      <c r="Z39" s="166"/>
      <c r="AA39" s="166"/>
      <c r="AB39" s="166"/>
      <c r="AC39" s="166"/>
      <c r="AD39" s="166"/>
      <c r="AE39" s="166"/>
      <c r="AF39" s="166"/>
      <c r="AG39" s="166"/>
      <c r="AH39" s="166"/>
      <c r="AI39" s="166"/>
      <c r="AJ39" s="166"/>
      <c r="AK39" s="166"/>
      <c r="AL39" s="157"/>
      <c r="AM39" s="165" t="str">
        <f t="shared" si="2"/>
        <v/>
      </c>
      <c r="AN39" s="165"/>
      <c r="AO39" s="166"/>
      <c r="AP39" s="166"/>
      <c r="AQ39" s="166"/>
      <c r="AR39" s="166"/>
      <c r="AS39" s="166"/>
      <c r="AT39" s="166"/>
      <c r="AU39" s="166"/>
      <c r="AV39" s="166"/>
      <c r="AW39" s="166"/>
      <c r="AX39" s="166"/>
      <c r="AY39" s="166"/>
      <c r="AZ39" s="166"/>
      <c r="BA39" s="166"/>
      <c r="BB39" s="166"/>
      <c r="BC39" s="166"/>
      <c r="BD39" s="157"/>
      <c r="BE39" s="165" t="str">
        <f t="shared" si="3"/>
        <v/>
      </c>
      <c r="BF39" s="165"/>
      <c r="BG39" s="166"/>
      <c r="BH39" s="166"/>
      <c r="BI39" s="166"/>
      <c r="BJ39" s="166"/>
      <c r="BK39" s="166"/>
      <c r="BL39" s="166"/>
      <c r="BM39" s="166"/>
      <c r="BN39" s="166"/>
      <c r="BO39" s="166"/>
      <c r="BP39" s="166"/>
      <c r="BQ39" s="166"/>
      <c r="BR39" s="166"/>
      <c r="BS39" s="166"/>
      <c r="BT39" s="166"/>
      <c r="BU39" s="166"/>
      <c r="BV39" s="157"/>
      <c r="BW39" s="165">
        <f t="shared" si="4"/>
        <v>16</v>
      </c>
      <c r="BX39" s="165"/>
      <c r="BY39" s="166" t="str">
        <f>IF('各会計、関係団体の財政状況及び健全化判断比率'!B73="","",'各会計、関係団体の財政状況及び健全化判断比率'!B73)</f>
        <v>鹿児島県後期高齢者医療広域連合（特別会計）</v>
      </c>
      <c r="BZ39" s="166"/>
      <c r="CA39" s="166"/>
      <c r="CB39" s="166"/>
      <c r="CC39" s="166"/>
      <c r="CD39" s="166"/>
      <c r="CE39" s="166"/>
      <c r="CF39" s="166"/>
      <c r="CG39" s="166"/>
      <c r="CH39" s="166"/>
      <c r="CI39" s="166"/>
      <c r="CJ39" s="166"/>
      <c r="CK39" s="166"/>
      <c r="CL39" s="166"/>
      <c r="CM39" s="166"/>
      <c r="CN39" s="157"/>
      <c r="CO39" s="165" t="str">
        <f t="shared" si="5"/>
        <v/>
      </c>
      <c r="CP39" s="165"/>
      <c r="CQ39" s="166" t="str">
        <f>IF('各会計、関係団体の財政状況及び健全化判断比率'!BS12="","",'各会計、関係団体の財政状況及び健全化判断比率'!BS12)</f>
        <v/>
      </c>
      <c r="CR39" s="166"/>
      <c r="CS39" s="166"/>
      <c r="CT39" s="166"/>
      <c r="CU39" s="166"/>
      <c r="CV39" s="166"/>
      <c r="CW39" s="166"/>
      <c r="CX39" s="166"/>
      <c r="CY39" s="166"/>
      <c r="CZ39" s="166"/>
      <c r="DA39" s="166"/>
      <c r="DB39" s="166"/>
      <c r="DC39" s="166"/>
      <c r="DD39" s="166"/>
      <c r="DE39" s="166"/>
      <c r="DF39" s="154"/>
      <c r="DG39" s="167" t="str">
        <f>IF('各会計、関係団体の財政状況及び健全化判断比率'!BR12="","",'各会計、関係団体の財政状況及び健全化判断比率'!BR12)</f>
        <v/>
      </c>
      <c r="DH39" s="167"/>
      <c r="DI39" s="164"/>
    </row>
    <row r="40" spans="1:113" ht="32.25" customHeight="1">
      <c r="A40" s="65"/>
      <c r="B40" s="156"/>
      <c r="C40" s="165" t="str">
        <f t="shared" si="0"/>
        <v/>
      </c>
      <c r="D40" s="165"/>
      <c r="E40" s="166" t="str">
        <f>IF('各会計、関係団体の財政状況及び健全化判断比率'!B13="","",'各会計、関係団体の財政状況及び健全化判断比率'!B13)</f>
        <v/>
      </c>
      <c r="F40" s="166"/>
      <c r="G40" s="166"/>
      <c r="H40" s="166"/>
      <c r="I40" s="166"/>
      <c r="J40" s="166"/>
      <c r="K40" s="166"/>
      <c r="L40" s="166"/>
      <c r="M40" s="166"/>
      <c r="N40" s="166"/>
      <c r="O40" s="166"/>
      <c r="P40" s="166"/>
      <c r="Q40" s="166"/>
      <c r="R40" s="166"/>
      <c r="S40" s="166"/>
      <c r="T40" s="157"/>
      <c r="U40" s="165" t="str">
        <f t="shared" si="1"/>
        <v/>
      </c>
      <c r="V40" s="165"/>
      <c r="W40" s="166"/>
      <c r="X40" s="166"/>
      <c r="Y40" s="166"/>
      <c r="Z40" s="166"/>
      <c r="AA40" s="166"/>
      <c r="AB40" s="166"/>
      <c r="AC40" s="166"/>
      <c r="AD40" s="166"/>
      <c r="AE40" s="166"/>
      <c r="AF40" s="166"/>
      <c r="AG40" s="166"/>
      <c r="AH40" s="166"/>
      <c r="AI40" s="166"/>
      <c r="AJ40" s="166"/>
      <c r="AK40" s="166"/>
      <c r="AL40" s="157"/>
      <c r="AM40" s="165" t="str">
        <f t="shared" si="2"/>
        <v/>
      </c>
      <c r="AN40" s="165"/>
      <c r="AO40" s="166"/>
      <c r="AP40" s="166"/>
      <c r="AQ40" s="166"/>
      <c r="AR40" s="166"/>
      <c r="AS40" s="166"/>
      <c r="AT40" s="166"/>
      <c r="AU40" s="166"/>
      <c r="AV40" s="166"/>
      <c r="AW40" s="166"/>
      <c r="AX40" s="166"/>
      <c r="AY40" s="166"/>
      <c r="AZ40" s="166"/>
      <c r="BA40" s="166"/>
      <c r="BB40" s="166"/>
      <c r="BC40" s="166"/>
      <c r="BD40" s="157"/>
      <c r="BE40" s="165" t="str">
        <f t="shared" si="3"/>
        <v/>
      </c>
      <c r="BF40" s="165"/>
      <c r="BG40" s="166"/>
      <c r="BH40" s="166"/>
      <c r="BI40" s="166"/>
      <c r="BJ40" s="166"/>
      <c r="BK40" s="166"/>
      <c r="BL40" s="166"/>
      <c r="BM40" s="166"/>
      <c r="BN40" s="166"/>
      <c r="BO40" s="166"/>
      <c r="BP40" s="166"/>
      <c r="BQ40" s="166"/>
      <c r="BR40" s="166"/>
      <c r="BS40" s="166"/>
      <c r="BT40" s="166"/>
      <c r="BU40" s="166"/>
      <c r="BV40" s="157"/>
      <c r="BW40" s="165" t="str">
        <f t="shared" si="4"/>
        <v/>
      </c>
      <c r="BX40" s="165"/>
      <c r="BY40" s="166" t="str">
        <f>IF('各会計、関係団体の財政状況及び健全化判断比率'!B74="","",'各会計、関係団体の財政状況及び健全化判断比率'!B74)</f>
        <v/>
      </c>
      <c r="BZ40" s="166"/>
      <c r="CA40" s="166"/>
      <c r="CB40" s="166"/>
      <c r="CC40" s="166"/>
      <c r="CD40" s="166"/>
      <c r="CE40" s="166"/>
      <c r="CF40" s="166"/>
      <c r="CG40" s="166"/>
      <c r="CH40" s="166"/>
      <c r="CI40" s="166"/>
      <c r="CJ40" s="166"/>
      <c r="CK40" s="166"/>
      <c r="CL40" s="166"/>
      <c r="CM40" s="166"/>
      <c r="CN40" s="157"/>
      <c r="CO40" s="165" t="str">
        <f t="shared" si="5"/>
        <v/>
      </c>
      <c r="CP40" s="165"/>
      <c r="CQ40" s="166" t="str">
        <f>IF('各会計、関係団体の財政状況及び健全化判断比率'!BS13="","",'各会計、関係団体の財政状況及び健全化判断比率'!BS13)</f>
        <v/>
      </c>
      <c r="CR40" s="166"/>
      <c r="CS40" s="166"/>
      <c r="CT40" s="166"/>
      <c r="CU40" s="166"/>
      <c r="CV40" s="166"/>
      <c r="CW40" s="166"/>
      <c r="CX40" s="166"/>
      <c r="CY40" s="166"/>
      <c r="CZ40" s="166"/>
      <c r="DA40" s="166"/>
      <c r="DB40" s="166"/>
      <c r="DC40" s="166"/>
      <c r="DD40" s="166"/>
      <c r="DE40" s="166"/>
      <c r="DF40" s="154"/>
      <c r="DG40" s="167" t="str">
        <f>IF('各会計、関係団体の財政状況及び健全化判断比率'!BR13="","",'各会計、関係団体の財政状況及び健全化判断比率'!BR13)</f>
        <v/>
      </c>
      <c r="DH40" s="167"/>
      <c r="DI40" s="164"/>
    </row>
    <row r="41" spans="1:113" ht="32.25" customHeight="1">
      <c r="A41" s="65"/>
      <c r="B41" s="156"/>
      <c r="C41" s="165" t="str">
        <f t="shared" si="0"/>
        <v/>
      </c>
      <c r="D41" s="165"/>
      <c r="E41" s="166" t="str">
        <f>IF('各会計、関係団体の財政状況及び健全化判断比率'!B14="","",'各会計、関係団体の財政状況及び健全化判断比率'!B14)</f>
        <v/>
      </c>
      <c r="F41" s="166"/>
      <c r="G41" s="166"/>
      <c r="H41" s="166"/>
      <c r="I41" s="166"/>
      <c r="J41" s="166"/>
      <c r="K41" s="166"/>
      <c r="L41" s="166"/>
      <c r="M41" s="166"/>
      <c r="N41" s="166"/>
      <c r="O41" s="166"/>
      <c r="P41" s="166"/>
      <c r="Q41" s="166"/>
      <c r="R41" s="166"/>
      <c r="S41" s="166"/>
      <c r="T41" s="157"/>
      <c r="U41" s="165" t="str">
        <f t="shared" si="1"/>
        <v/>
      </c>
      <c r="V41" s="165"/>
      <c r="W41" s="166"/>
      <c r="X41" s="166"/>
      <c r="Y41" s="166"/>
      <c r="Z41" s="166"/>
      <c r="AA41" s="166"/>
      <c r="AB41" s="166"/>
      <c r="AC41" s="166"/>
      <c r="AD41" s="166"/>
      <c r="AE41" s="166"/>
      <c r="AF41" s="166"/>
      <c r="AG41" s="166"/>
      <c r="AH41" s="166"/>
      <c r="AI41" s="166"/>
      <c r="AJ41" s="166"/>
      <c r="AK41" s="166"/>
      <c r="AL41" s="157"/>
      <c r="AM41" s="165" t="str">
        <f t="shared" si="2"/>
        <v/>
      </c>
      <c r="AN41" s="165"/>
      <c r="AO41" s="166"/>
      <c r="AP41" s="166"/>
      <c r="AQ41" s="166"/>
      <c r="AR41" s="166"/>
      <c r="AS41" s="166"/>
      <c r="AT41" s="166"/>
      <c r="AU41" s="166"/>
      <c r="AV41" s="166"/>
      <c r="AW41" s="166"/>
      <c r="AX41" s="166"/>
      <c r="AY41" s="166"/>
      <c r="AZ41" s="166"/>
      <c r="BA41" s="166"/>
      <c r="BB41" s="166"/>
      <c r="BC41" s="166"/>
      <c r="BD41" s="157"/>
      <c r="BE41" s="165" t="str">
        <f t="shared" si="3"/>
        <v/>
      </c>
      <c r="BF41" s="165"/>
      <c r="BG41" s="166"/>
      <c r="BH41" s="166"/>
      <c r="BI41" s="166"/>
      <c r="BJ41" s="166"/>
      <c r="BK41" s="166"/>
      <c r="BL41" s="166"/>
      <c r="BM41" s="166"/>
      <c r="BN41" s="166"/>
      <c r="BO41" s="166"/>
      <c r="BP41" s="166"/>
      <c r="BQ41" s="166"/>
      <c r="BR41" s="166"/>
      <c r="BS41" s="166"/>
      <c r="BT41" s="166"/>
      <c r="BU41" s="166"/>
      <c r="BV41" s="157"/>
      <c r="BW41" s="165" t="str">
        <f t="shared" si="4"/>
        <v/>
      </c>
      <c r="BX41" s="165"/>
      <c r="BY41" s="166" t="str">
        <f>IF('各会計、関係団体の財政状況及び健全化判断比率'!B75="","",'各会計、関係団体の財政状況及び健全化判断比率'!B75)</f>
        <v/>
      </c>
      <c r="BZ41" s="166"/>
      <c r="CA41" s="166"/>
      <c r="CB41" s="166"/>
      <c r="CC41" s="166"/>
      <c r="CD41" s="166"/>
      <c r="CE41" s="166"/>
      <c r="CF41" s="166"/>
      <c r="CG41" s="166"/>
      <c r="CH41" s="166"/>
      <c r="CI41" s="166"/>
      <c r="CJ41" s="166"/>
      <c r="CK41" s="166"/>
      <c r="CL41" s="166"/>
      <c r="CM41" s="166"/>
      <c r="CN41" s="157"/>
      <c r="CO41" s="165" t="str">
        <f t="shared" si="5"/>
        <v/>
      </c>
      <c r="CP41" s="165"/>
      <c r="CQ41" s="166" t="str">
        <f>IF('各会計、関係団体の財政状況及び健全化判断比率'!BS14="","",'各会計、関係団体の財政状況及び健全化判断比率'!BS14)</f>
        <v/>
      </c>
      <c r="CR41" s="166"/>
      <c r="CS41" s="166"/>
      <c r="CT41" s="166"/>
      <c r="CU41" s="166"/>
      <c r="CV41" s="166"/>
      <c r="CW41" s="166"/>
      <c r="CX41" s="166"/>
      <c r="CY41" s="166"/>
      <c r="CZ41" s="166"/>
      <c r="DA41" s="166"/>
      <c r="DB41" s="166"/>
      <c r="DC41" s="166"/>
      <c r="DD41" s="166"/>
      <c r="DE41" s="166"/>
      <c r="DF41" s="154"/>
      <c r="DG41" s="167" t="str">
        <f>IF('各会計、関係団体の財政状況及び健全化判断比率'!BR14="","",'各会計、関係団体の財政状況及び健全化判断比率'!BR14)</f>
        <v/>
      </c>
      <c r="DH41" s="167"/>
      <c r="DI41" s="164"/>
    </row>
    <row r="42" spans="1:113" ht="32.25" customHeight="1">
      <c r="B42" s="156"/>
      <c r="C42" s="165" t="str">
        <f t="shared" si="0"/>
        <v/>
      </c>
      <c r="D42" s="165"/>
      <c r="E42" s="166" t="str">
        <f>IF('各会計、関係団体の財政状況及び健全化判断比率'!B15="","",'各会計、関係団体の財政状況及び健全化判断比率'!B15)</f>
        <v/>
      </c>
      <c r="F42" s="166"/>
      <c r="G42" s="166"/>
      <c r="H42" s="166"/>
      <c r="I42" s="166"/>
      <c r="J42" s="166"/>
      <c r="K42" s="166"/>
      <c r="L42" s="166"/>
      <c r="M42" s="166"/>
      <c r="N42" s="166"/>
      <c r="O42" s="166"/>
      <c r="P42" s="166"/>
      <c r="Q42" s="166"/>
      <c r="R42" s="166"/>
      <c r="S42" s="166"/>
      <c r="T42" s="157"/>
      <c r="U42" s="165" t="str">
        <f t="shared" si="1"/>
        <v/>
      </c>
      <c r="V42" s="165"/>
      <c r="W42" s="166"/>
      <c r="X42" s="166"/>
      <c r="Y42" s="166"/>
      <c r="Z42" s="166"/>
      <c r="AA42" s="166"/>
      <c r="AB42" s="166"/>
      <c r="AC42" s="166"/>
      <c r="AD42" s="166"/>
      <c r="AE42" s="166"/>
      <c r="AF42" s="166"/>
      <c r="AG42" s="166"/>
      <c r="AH42" s="166"/>
      <c r="AI42" s="166"/>
      <c r="AJ42" s="166"/>
      <c r="AK42" s="166"/>
      <c r="AL42" s="157"/>
      <c r="AM42" s="165" t="str">
        <f t="shared" si="2"/>
        <v/>
      </c>
      <c r="AN42" s="165"/>
      <c r="AO42" s="166"/>
      <c r="AP42" s="166"/>
      <c r="AQ42" s="166"/>
      <c r="AR42" s="166"/>
      <c r="AS42" s="166"/>
      <c r="AT42" s="166"/>
      <c r="AU42" s="166"/>
      <c r="AV42" s="166"/>
      <c r="AW42" s="166"/>
      <c r="AX42" s="166"/>
      <c r="AY42" s="166"/>
      <c r="AZ42" s="166"/>
      <c r="BA42" s="166"/>
      <c r="BB42" s="166"/>
      <c r="BC42" s="166"/>
      <c r="BD42" s="157"/>
      <c r="BE42" s="165" t="str">
        <f t="shared" si="3"/>
        <v/>
      </c>
      <c r="BF42" s="165"/>
      <c r="BG42" s="166"/>
      <c r="BH42" s="166"/>
      <c r="BI42" s="166"/>
      <c r="BJ42" s="166"/>
      <c r="BK42" s="166"/>
      <c r="BL42" s="166"/>
      <c r="BM42" s="166"/>
      <c r="BN42" s="166"/>
      <c r="BO42" s="166"/>
      <c r="BP42" s="166"/>
      <c r="BQ42" s="166"/>
      <c r="BR42" s="166"/>
      <c r="BS42" s="166"/>
      <c r="BT42" s="166"/>
      <c r="BU42" s="166"/>
      <c r="BV42" s="157"/>
      <c r="BW42" s="165" t="str">
        <f t="shared" si="4"/>
        <v/>
      </c>
      <c r="BX42" s="165"/>
      <c r="BY42" s="166" t="str">
        <f>IF('各会計、関係団体の財政状況及び健全化判断比率'!B76="","",'各会計、関係団体の財政状況及び健全化判断比率'!B76)</f>
        <v/>
      </c>
      <c r="BZ42" s="166"/>
      <c r="CA42" s="166"/>
      <c r="CB42" s="166"/>
      <c r="CC42" s="166"/>
      <c r="CD42" s="166"/>
      <c r="CE42" s="166"/>
      <c r="CF42" s="166"/>
      <c r="CG42" s="166"/>
      <c r="CH42" s="166"/>
      <c r="CI42" s="166"/>
      <c r="CJ42" s="166"/>
      <c r="CK42" s="166"/>
      <c r="CL42" s="166"/>
      <c r="CM42" s="166"/>
      <c r="CN42" s="157"/>
      <c r="CO42" s="165" t="str">
        <f t="shared" si="5"/>
        <v/>
      </c>
      <c r="CP42" s="165"/>
      <c r="CQ42" s="166" t="str">
        <f>IF('各会計、関係団体の財政状況及び健全化判断比率'!BS15="","",'各会計、関係団体の財政状況及び健全化判断比率'!BS15)</f>
        <v/>
      </c>
      <c r="CR42" s="166"/>
      <c r="CS42" s="166"/>
      <c r="CT42" s="166"/>
      <c r="CU42" s="166"/>
      <c r="CV42" s="166"/>
      <c r="CW42" s="166"/>
      <c r="CX42" s="166"/>
      <c r="CY42" s="166"/>
      <c r="CZ42" s="166"/>
      <c r="DA42" s="166"/>
      <c r="DB42" s="166"/>
      <c r="DC42" s="166"/>
      <c r="DD42" s="166"/>
      <c r="DE42" s="166"/>
      <c r="DF42" s="154"/>
      <c r="DG42" s="167" t="str">
        <f>IF('各会計、関係団体の財政状況及び健全化判断比率'!BR15="","",'各会計、関係団体の財政状況及び健全化判断比率'!BR15)</f>
        <v/>
      </c>
      <c r="DH42" s="167"/>
      <c r="DI42" s="164"/>
    </row>
    <row r="43" spans="1:113" ht="32.25" customHeight="1">
      <c r="B43" s="156"/>
      <c r="C43" s="165" t="str">
        <f t="shared" si="0"/>
        <v/>
      </c>
      <c r="D43" s="165"/>
      <c r="E43" s="166" t="str">
        <f>IF('各会計、関係団体の財政状況及び健全化判断比率'!B16="","",'各会計、関係団体の財政状況及び健全化判断比率'!B16)</f>
        <v/>
      </c>
      <c r="F43" s="166"/>
      <c r="G43" s="166"/>
      <c r="H43" s="166"/>
      <c r="I43" s="166"/>
      <c r="J43" s="166"/>
      <c r="K43" s="166"/>
      <c r="L43" s="166"/>
      <c r="M43" s="166"/>
      <c r="N43" s="166"/>
      <c r="O43" s="166"/>
      <c r="P43" s="166"/>
      <c r="Q43" s="166"/>
      <c r="R43" s="166"/>
      <c r="S43" s="166"/>
      <c r="T43" s="157"/>
      <c r="U43" s="165" t="str">
        <f t="shared" si="1"/>
        <v/>
      </c>
      <c r="V43" s="165"/>
      <c r="W43" s="166"/>
      <c r="X43" s="166"/>
      <c r="Y43" s="166"/>
      <c r="Z43" s="166"/>
      <c r="AA43" s="166"/>
      <c r="AB43" s="166"/>
      <c r="AC43" s="166"/>
      <c r="AD43" s="166"/>
      <c r="AE43" s="166"/>
      <c r="AF43" s="166"/>
      <c r="AG43" s="166"/>
      <c r="AH43" s="166"/>
      <c r="AI43" s="166"/>
      <c r="AJ43" s="166"/>
      <c r="AK43" s="166"/>
      <c r="AL43" s="157"/>
      <c r="AM43" s="165" t="str">
        <f t="shared" si="2"/>
        <v/>
      </c>
      <c r="AN43" s="165"/>
      <c r="AO43" s="166"/>
      <c r="AP43" s="166"/>
      <c r="AQ43" s="166"/>
      <c r="AR43" s="166"/>
      <c r="AS43" s="166"/>
      <c r="AT43" s="166"/>
      <c r="AU43" s="166"/>
      <c r="AV43" s="166"/>
      <c r="AW43" s="166"/>
      <c r="AX43" s="166"/>
      <c r="AY43" s="166"/>
      <c r="AZ43" s="166"/>
      <c r="BA43" s="166"/>
      <c r="BB43" s="166"/>
      <c r="BC43" s="166"/>
      <c r="BD43" s="157"/>
      <c r="BE43" s="165" t="str">
        <f t="shared" si="3"/>
        <v/>
      </c>
      <c r="BF43" s="165"/>
      <c r="BG43" s="166"/>
      <c r="BH43" s="166"/>
      <c r="BI43" s="166"/>
      <c r="BJ43" s="166"/>
      <c r="BK43" s="166"/>
      <c r="BL43" s="166"/>
      <c r="BM43" s="166"/>
      <c r="BN43" s="166"/>
      <c r="BO43" s="166"/>
      <c r="BP43" s="166"/>
      <c r="BQ43" s="166"/>
      <c r="BR43" s="166"/>
      <c r="BS43" s="166"/>
      <c r="BT43" s="166"/>
      <c r="BU43" s="166"/>
      <c r="BV43" s="157"/>
      <c r="BW43" s="165" t="str">
        <f t="shared" si="4"/>
        <v/>
      </c>
      <c r="BX43" s="165"/>
      <c r="BY43" s="166" t="str">
        <f>IF('各会計、関係団体の財政状況及び健全化判断比率'!B77="","",'各会計、関係団体の財政状況及び健全化判断比率'!B77)</f>
        <v/>
      </c>
      <c r="BZ43" s="166"/>
      <c r="CA43" s="166"/>
      <c r="CB43" s="166"/>
      <c r="CC43" s="166"/>
      <c r="CD43" s="166"/>
      <c r="CE43" s="166"/>
      <c r="CF43" s="166"/>
      <c r="CG43" s="166"/>
      <c r="CH43" s="166"/>
      <c r="CI43" s="166"/>
      <c r="CJ43" s="166"/>
      <c r="CK43" s="166"/>
      <c r="CL43" s="166"/>
      <c r="CM43" s="166"/>
      <c r="CN43" s="157"/>
      <c r="CO43" s="165" t="str">
        <f t="shared" si="5"/>
        <v/>
      </c>
      <c r="CP43" s="165"/>
      <c r="CQ43" s="166" t="str">
        <f>IF('各会計、関係団体の財政状況及び健全化判断比率'!BS16="","",'各会計、関係団体の財政状況及び健全化判断比率'!BS16)</f>
        <v/>
      </c>
      <c r="CR43" s="166"/>
      <c r="CS43" s="166"/>
      <c r="CT43" s="166"/>
      <c r="CU43" s="166"/>
      <c r="CV43" s="166"/>
      <c r="CW43" s="166"/>
      <c r="CX43" s="166"/>
      <c r="CY43" s="166"/>
      <c r="CZ43" s="166"/>
      <c r="DA43" s="166"/>
      <c r="DB43" s="166"/>
      <c r="DC43" s="166"/>
      <c r="DD43" s="166"/>
      <c r="DE43" s="166"/>
      <c r="DF43" s="154"/>
      <c r="DG43" s="167" t="str">
        <f>IF('各会計、関係団体の財政状況及び健全化判断比率'!BR16="","",'各会計、関係団体の財政状況及び健全化判断比率'!BR16)</f>
        <v/>
      </c>
      <c r="DH43" s="167"/>
      <c r="DI43" s="164"/>
    </row>
    <row r="44" spans="1:113" ht="13.5" customHeight="1" thickBot="1">
      <c r="B44" s="168"/>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70"/>
    </row>
    <row r="45" spans="1:113"/>
    <row r="46" spans="1:113">
      <c r="B46" s="63" t="s">
        <v>134</v>
      </c>
      <c r="E46" s="63" t="s">
        <v>135</v>
      </c>
    </row>
    <row r="47" spans="1:113">
      <c r="E47" s="63" t="s">
        <v>136</v>
      </c>
    </row>
    <row r="48" spans="1:113">
      <c r="E48" s="63" t="s">
        <v>137</v>
      </c>
    </row>
    <row r="49" spans="5:5">
      <c r="E49" s="171" t="s">
        <v>138</v>
      </c>
    </row>
    <row r="50" spans="5:5">
      <c r="E50" s="63" t="s">
        <v>139</v>
      </c>
    </row>
    <row r="51" spans="5:5">
      <c r="E51" s="63" t="s">
        <v>140</v>
      </c>
    </row>
    <row r="52" spans="5:5">
      <c r="E52" s="63" t="s">
        <v>141</v>
      </c>
    </row>
    <row r="53" spans="5:5"/>
    <row r="54" spans="5:5"/>
    <row r="55" spans="5:5"/>
    <row r="56" spans="5:5"/>
  </sheetData>
  <sheetProtection algorithmName="SHA-512" hashValue="9FXoKhI3JjG0MtH56cgSPdyYKpOqb7KkC7nhzDh+KCC4TDwmoS2BDyCzk8/R1dcMcwZcXoERr1AVeYexiIfInQ==" saltValue="wr2E+IKK8+/cyLGxTCLpR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4999999999999" bottom="0.39305555555555599" header="0.511811023622047" footer="0.196527777777778"/>
  <pageSetup paperSize="9" orientation="landscape" cellComments="atEn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5"/>
  <sheetViews>
    <sheetView showGridLines="0" zoomScaleNormal="100" workbookViewId="0"/>
  </sheetViews>
  <sheetFormatPr defaultColWidth="11.625" defaultRowHeight="13.5" customHeight="1" zeroHeight="1"/>
  <cols>
    <col min="1" max="1" width="6.625" style="589" customWidth="1"/>
    <col min="2" max="2" width="11" style="589" customWidth="1"/>
    <col min="3" max="3" width="17" style="589" customWidth="1"/>
    <col min="4" max="5" width="16.625" style="589" customWidth="1"/>
    <col min="6" max="15" width="15" style="589" customWidth="1"/>
    <col min="16" max="16" width="24" style="589" customWidth="1"/>
    <col min="17" max="1024" width="11.625" style="589"/>
    <col min="1025" max="16384" width="11.625" style="172"/>
  </cols>
  <sheetData>
    <row r="1" spans="1:16" ht="16.5" customHeight="1">
      <c r="A1" s="588"/>
      <c r="B1" s="588"/>
      <c r="C1" s="588"/>
      <c r="D1" s="588"/>
      <c r="E1" s="588"/>
      <c r="F1" s="588"/>
      <c r="G1" s="588"/>
      <c r="H1" s="588"/>
      <c r="I1" s="588"/>
      <c r="J1" s="588"/>
      <c r="K1" s="588"/>
      <c r="L1" s="588"/>
      <c r="M1" s="588"/>
      <c r="N1" s="588"/>
      <c r="O1" s="588"/>
      <c r="P1" s="588"/>
    </row>
    <row r="2" spans="1:16" ht="16.5" customHeight="1">
      <c r="A2" s="588"/>
      <c r="B2" s="588"/>
      <c r="C2" s="588"/>
      <c r="D2" s="588"/>
      <c r="E2" s="588"/>
      <c r="F2" s="588"/>
      <c r="G2" s="588"/>
      <c r="H2" s="588"/>
      <c r="I2" s="588"/>
      <c r="J2" s="588"/>
      <c r="K2" s="588"/>
      <c r="L2" s="588"/>
      <c r="M2" s="588"/>
      <c r="N2" s="588"/>
      <c r="O2" s="588"/>
      <c r="P2" s="588"/>
    </row>
    <row r="3" spans="1:16" ht="16.5" customHeight="1">
      <c r="A3" s="588"/>
      <c r="B3" s="588"/>
      <c r="C3" s="588"/>
      <c r="D3" s="588"/>
      <c r="E3" s="588"/>
      <c r="F3" s="588"/>
      <c r="G3" s="588"/>
      <c r="H3" s="588"/>
      <c r="I3" s="588"/>
      <c r="J3" s="588"/>
      <c r="K3" s="588"/>
      <c r="L3" s="588"/>
      <c r="M3" s="588"/>
      <c r="N3" s="588"/>
      <c r="O3" s="588"/>
      <c r="P3" s="588"/>
    </row>
    <row r="4" spans="1:16" ht="16.5" customHeight="1">
      <c r="A4" s="588"/>
      <c r="B4" s="588"/>
      <c r="C4" s="588"/>
      <c r="D4" s="588"/>
      <c r="E4" s="588"/>
      <c r="F4" s="588"/>
      <c r="G4" s="588"/>
      <c r="H4" s="588"/>
      <c r="I4" s="588"/>
      <c r="J4" s="588"/>
      <c r="K4" s="588"/>
      <c r="L4" s="588"/>
      <c r="M4" s="588"/>
      <c r="N4" s="588"/>
      <c r="O4" s="588"/>
      <c r="P4" s="588"/>
    </row>
    <row r="5" spans="1:16" ht="16.5" customHeight="1">
      <c r="A5" s="588"/>
      <c r="B5" s="588"/>
      <c r="C5" s="588"/>
      <c r="D5" s="588"/>
      <c r="E5" s="588"/>
      <c r="F5" s="588"/>
      <c r="G5" s="588"/>
      <c r="H5" s="588"/>
      <c r="I5" s="588"/>
      <c r="J5" s="588"/>
      <c r="K5" s="588"/>
      <c r="L5" s="588"/>
      <c r="M5" s="588"/>
      <c r="N5" s="588"/>
      <c r="O5" s="588"/>
      <c r="P5" s="588"/>
    </row>
    <row r="6" spans="1:16" ht="16.5" customHeight="1">
      <c r="A6" s="588"/>
      <c r="B6" s="588"/>
      <c r="C6" s="588"/>
      <c r="D6" s="588"/>
      <c r="E6" s="588"/>
      <c r="F6" s="588"/>
      <c r="G6" s="588"/>
      <c r="H6" s="588"/>
      <c r="I6" s="588"/>
      <c r="J6" s="588"/>
      <c r="K6" s="588"/>
      <c r="L6" s="588"/>
      <c r="M6" s="588"/>
      <c r="N6" s="588"/>
      <c r="O6" s="588"/>
      <c r="P6" s="588"/>
    </row>
    <row r="7" spans="1:16" ht="16.5" customHeight="1">
      <c r="A7" s="588"/>
      <c r="B7" s="588"/>
      <c r="C7" s="588"/>
      <c r="D7" s="588"/>
      <c r="E7" s="588"/>
      <c r="F7" s="588"/>
      <c r="G7" s="588"/>
      <c r="H7" s="588"/>
      <c r="I7" s="588"/>
      <c r="J7" s="588"/>
      <c r="K7" s="588"/>
      <c r="L7" s="588"/>
      <c r="M7" s="588"/>
      <c r="N7" s="588"/>
      <c r="O7" s="588"/>
      <c r="P7" s="588"/>
    </row>
    <row r="8" spans="1:16" ht="16.5" customHeight="1">
      <c r="A8" s="588"/>
      <c r="B8" s="588"/>
      <c r="C8" s="588"/>
      <c r="D8" s="588"/>
      <c r="E8" s="588"/>
      <c r="F8" s="588"/>
      <c r="G8" s="588"/>
      <c r="H8" s="588"/>
      <c r="I8" s="588"/>
      <c r="J8" s="588"/>
      <c r="K8" s="588"/>
      <c r="L8" s="588"/>
      <c r="M8" s="588"/>
      <c r="N8" s="588"/>
      <c r="O8" s="588"/>
      <c r="P8" s="588"/>
    </row>
    <row r="9" spans="1:16" ht="16.5" customHeight="1">
      <c r="A9" s="588"/>
      <c r="B9" s="588"/>
      <c r="C9" s="588"/>
      <c r="D9" s="588"/>
      <c r="E9" s="588"/>
      <c r="F9" s="588"/>
      <c r="G9" s="588"/>
      <c r="H9" s="588"/>
      <c r="I9" s="588"/>
      <c r="J9" s="588"/>
      <c r="K9" s="588"/>
      <c r="L9" s="588"/>
      <c r="M9" s="588"/>
      <c r="N9" s="588"/>
      <c r="O9" s="588"/>
      <c r="P9" s="588"/>
    </row>
    <row r="10" spans="1:16" ht="16.5" customHeight="1">
      <c r="A10" s="588"/>
      <c r="B10" s="588"/>
      <c r="C10" s="588"/>
      <c r="D10" s="588"/>
      <c r="E10" s="588"/>
      <c r="F10" s="588"/>
      <c r="G10" s="588"/>
      <c r="H10" s="588"/>
      <c r="I10" s="588"/>
      <c r="J10" s="588"/>
      <c r="K10" s="588"/>
      <c r="L10" s="588"/>
      <c r="M10" s="588"/>
      <c r="N10" s="588"/>
      <c r="O10" s="588"/>
      <c r="P10" s="588"/>
    </row>
    <row r="11" spans="1:16" ht="16.5" customHeight="1">
      <c r="A11" s="588"/>
      <c r="B11" s="588"/>
      <c r="C11" s="588"/>
      <c r="D11" s="588"/>
      <c r="E11" s="588"/>
      <c r="F11" s="588"/>
      <c r="G11" s="588"/>
      <c r="H11" s="588"/>
      <c r="I11" s="588"/>
      <c r="J11" s="588"/>
      <c r="K11" s="588"/>
      <c r="L11" s="588"/>
      <c r="M11" s="588"/>
      <c r="N11" s="588"/>
      <c r="O11" s="588"/>
      <c r="P11" s="588"/>
    </row>
    <row r="12" spans="1:16" ht="16.5" customHeight="1">
      <c r="A12" s="588"/>
      <c r="B12" s="588"/>
      <c r="C12" s="588"/>
      <c r="D12" s="588"/>
      <c r="E12" s="588"/>
      <c r="F12" s="588"/>
      <c r="G12" s="588"/>
      <c r="H12" s="588"/>
      <c r="I12" s="588"/>
      <c r="J12" s="588"/>
      <c r="K12" s="588"/>
      <c r="L12" s="588"/>
      <c r="M12" s="588"/>
      <c r="N12" s="588"/>
      <c r="O12" s="588"/>
      <c r="P12" s="588"/>
    </row>
    <row r="13" spans="1:16" ht="16.5" customHeight="1">
      <c r="A13" s="588"/>
      <c r="B13" s="588"/>
      <c r="C13" s="588"/>
      <c r="D13" s="588"/>
      <c r="E13" s="588"/>
      <c r="F13" s="588"/>
      <c r="G13" s="588"/>
      <c r="H13" s="588"/>
      <c r="I13" s="588"/>
      <c r="J13" s="588"/>
      <c r="K13" s="588"/>
      <c r="L13" s="588"/>
      <c r="M13" s="588"/>
      <c r="N13" s="588"/>
      <c r="O13" s="588"/>
      <c r="P13" s="588"/>
    </row>
    <row r="14" spans="1:16" ht="16.5" customHeight="1">
      <c r="A14" s="588"/>
      <c r="B14" s="588"/>
      <c r="C14" s="588"/>
      <c r="D14" s="588"/>
      <c r="E14" s="588"/>
      <c r="F14" s="588"/>
      <c r="G14" s="588"/>
      <c r="H14" s="588"/>
      <c r="I14" s="588"/>
      <c r="J14" s="588"/>
      <c r="K14" s="588"/>
      <c r="L14" s="588"/>
      <c r="M14" s="588"/>
      <c r="N14" s="588"/>
      <c r="O14" s="588"/>
      <c r="P14" s="588"/>
    </row>
    <row r="15" spans="1:16" ht="16.5" customHeight="1">
      <c r="A15" s="588"/>
      <c r="B15" s="588"/>
      <c r="C15" s="588"/>
      <c r="D15" s="588"/>
      <c r="E15" s="588"/>
      <c r="F15" s="588"/>
      <c r="G15" s="588"/>
      <c r="H15" s="588"/>
      <c r="I15" s="588"/>
      <c r="J15" s="588"/>
      <c r="K15" s="588"/>
      <c r="L15" s="588"/>
      <c r="M15" s="588"/>
      <c r="N15" s="588"/>
      <c r="O15" s="588"/>
      <c r="P15" s="588"/>
    </row>
    <row r="16" spans="1:16" ht="16.5" customHeight="1">
      <c r="A16" s="588"/>
      <c r="B16" s="588"/>
      <c r="C16" s="588"/>
      <c r="D16" s="588"/>
      <c r="E16" s="588"/>
      <c r="F16" s="588"/>
      <c r="G16" s="588"/>
      <c r="H16" s="588"/>
      <c r="I16" s="588"/>
      <c r="J16" s="588"/>
      <c r="K16" s="588"/>
      <c r="L16" s="588"/>
      <c r="M16" s="588"/>
      <c r="N16" s="588"/>
      <c r="O16" s="588"/>
      <c r="P16" s="588"/>
    </row>
    <row r="17" spans="1:16" ht="16.5" customHeight="1">
      <c r="A17" s="588"/>
      <c r="B17" s="588"/>
      <c r="C17" s="588"/>
      <c r="D17" s="588"/>
      <c r="E17" s="588"/>
      <c r="F17" s="588"/>
      <c r="G17" s="588"/>
      <c r="H17" s="588"/>
      <c r="I17" s="588"/>
      <c r="J17" s="588"/>
      <c r="K17" s="588"/>
      <c r="L17" s="588"/>
      <c r="M17" s="588"/>
      <c r="N17" s="588"/>
      <c r="O17" s="588"/>
      <c r="P17" s="588"/>
    </row>
    <row r="18" spans="1:16" ht="16.5" customHeight="1">
      <c r="A18" s="588"/>
      <c r="B18" s="588"/>
      <c r="C18" s="588"/>
      <c r="D18" s="588"/>
      <c r="E18" s="588"/>
      <c r="F18" s="588"/>
      <c r="G18" s="588"/>
      <c r="H18" s="588"/>
      <c r="I18" s="588"/>
      <c r="J18" s="588"/>
      <c r="K18" s="588"/>
      <c r="L18" s="588"/>
      <c r="M18" s="588"/>
      <c r="N18" s="588"/>
      <c r="O18" s="588"/>
      <c r="P18" s="588"/>
    </row>
    <row r="19" spans="1:16" ht="16.5" customHeight="1">
      <c r="A19" s="588"/>
      <c r="B19" s="588"/>
      <c r="C19" s="588"/>
      <c r="D19" s="588"/>
      <c r="E19" s="588"/>
      <c r="F19" s="588"/>
      <c r="G19" s="588"/>
      <c r="H19" s="588"/>
      <c r="I19" s="588"/>
      <c r="J19" s="588"/>
      <c r="K19" s="588"/>
      <c r="L19" s="588"/>
      <c r="M19" s="588"/>
      <c r="N19" s="588"/>
      <c r="O19" s="588"/>
      <c r="P19" s="588"/>
    </row>
    <row r="20" spans="1:16" ht="16.5" customHeight="1">
      <c r="A20" s="588"/>
      <c r="B20" s="588"/>
      <c r="C20" s="588"/>
      <c r="D20" s="588"/>
      <c r="E20" s="588"/>
      <c r="F20" s="588"/>
      <c r="G20" s="588"/>
      <c r="H20" s="588"/>
      <c r="I20" s="588"/>
      <c r="J20" s="588"/>
      <c r="K20" s="588"/>
      <c r="L20" s="588"/>
      <c r="M20" s="588"/>
      <c r="N20" s="588"/>
      <c r="O20" s="588"/>
      <c r="P20" s="588"/>
    </row>
    <row r="21" spans="1:16" ht="16.5" customHeight="1">
      <c r="A21" s="588"/>
      <c r="B21" s="588"/>
      <c r="C21" s="588"/>
      <c r="D21" s="588"/>
      <c r="E21" s="588"/>
      <c r="F21" s="588"/>
      <c r="G21" s="588"/>
      <c r="H21" s="588"/>
      <c r="I21" s="588"/>
      <c r="J21" s="588"/>
      <c r="K21" s="588"/>
      <c r="L21" s="588"/>
      <c r="M21" s="588"/>
      <c r="N21" s="588"/>
      <c r="O21" s="588"/>
      <c r="P21" s="588"/>
    </row>
    <row r="22" spans="1:16" ht="16.5" customHeight="1">
      <c r="A22" s="588"/>
      <c r="B22" s="588"/>
      <c r="C22" s="588"/>
      <c r="D22" s="588"/>
      <c r="E22" s="588"/>
      <c r="F22" s="588"/>
      <c r="G22" s="588"/>
      <c r="H22" s="588"/>
      <c r="I22" s="588"/>
      <c r="J22" s="588"/>
      <c r="K22" s="588"/>
      <c r="L22" s="588"/>
      <c r="M22" s="588"/>
      <c r="N22" s="588"/>
      <c r="O22" s="588"/>
      <c r="P22" s="588"/>
    </row>
    <row r="23" spans="1:16" ht="16.5" customHeight="1">
      <c r="A23" s="588"/>
      <c r="B23" s="588"/>
      <c r="C23" s="588"/>
      <c r="D23" s="588"/>
      <c r="E23" s="588"/>
      <c r="F23" s="588"/>
      <c r="G23" s="588"/>
      <c r="H23" s="588"/>
      <c r="I23" s="588"/>
      <c r="J23" s="588"/>
      <c r="K23" s="588"/>
      <c r="L23" s="588"/>
      <c r="M23" s="588"/>
      <c r="N23" s="588"/>
      <c r="O23" s="588"/>
      <c r="P23" s="588"/>
    </row>
    <row r="24" spans="1:16" ht="16.5" customHeight="1">
      <c r="A24" s="588"/>
      <c r="B24" s="588"/>
      <c r="C24" s="588"/>
      <c r="D24" s="588"/>
      <c r="E24" s="588"/>
      <c r="F24" s="588"/>
      <c r="G24" s="588"/>
      <c r="H24" s="588"/>
      <c r="I24" s="588"/>
      <c r="J24" s="588"/>
      <c r="K24" s="588"/>
      <c r="L24" s="588"/>
      <c r="M24" s="588"/>
      <c r="N24" s="588"/>
      <c r="O24" s="588"/>
      <c r="P24" s="588"/>
    </row>
    <row r="25" spans="1:16" ht="16.5" customHeight="1">
      <c r="A25" s="588"/>
      <c r="B25" s="588"/>
      <c r="C25" s="588"/>
      <c r="D25" s="588"/>
      <c r="E25" s="588"/>
      <c r="F25" s="588"/>
      <c r="G25" s="588"/>
      <c r="H25" s="588"/>
      <c r="I25" s="588"/>
      <c r="J25" s="588"/>
      <c r="K25" s="588"/>
      <c r="L25" s="588"/>
      <c r="M25" s="588"/>
      <c r="N25" s="588"/>
      <c r="O25" s="588"/>
      <c r="P25" s="588"/>
    </row>
    <row r="26" spans="1:16" ht="16.5" customHeight="1">
      <c r="A26" s="588"/>
      <c r="B26" s="588"/>
      <c r="C26" s="588"/>
      <c r="D26" s="588"/>
      <c r="E26" s="588"/>
      <c r="F26" s="588"/>
      <c r="G26" s="588"/>
      <c r="H26" s="588"/>
      <c r="I26" s="588"/>
      <c r="J26" s="588"/>
      <c r="K26" s="588"/>
      <c r="L26" s="588"/>
      <c r="M26" s="588"/>
      <c r="N26" s="588"/>
      <c r="O26" s="588"/>
      <c r="P26" s="588"/>
    </row>
    <row r="27" spans="1:16" ht="16.5" customHeight="1">
      <c r="A27" s="588"/>
      <c r="B27" s="588"/>
      <c r="C27" s="588"/>
      <c r="D27" s="588"/>
      <c r="E27" s="588"/>
      <c r="F27" s="588"/>
      <c r="G27" s="588"/>
      <c r="H27" s="588"/>
      <c r="I27" s="588"/>
      <c r="J27" s="588"/>
      <c r="K27" s="588"/>
      <c r="L27" s="588"/>
      <c r="M27" s="588"/>
      <c r="N27" s="588"/>
      <c r="O27" s="588"/>
      <c r="P27" s="588"/>
    </row>
    <row r="28" spans="1:16" ht="16.5" customHeight="1">
      <c r="A28" s="588"/>
      <c r="B28" s="588"/>
      <c r="C28" s="588"/>
      <c r="D28" s="588"/>
      <c r="E28" s="588"/>
      <c r="F28" s="588"/>
      <c r="G28" s="588"/>
      <c r="H28" s="588"/>
      <c r="I28" s="588"/>
      <c r="J28" s="588"/>
      <c r="K28" s="588"/>
      <c r="L28" s="588"/>
      <c r="M28" s="588"/>
      <c r="N28" s="588"/>
      <c r="O28" s="588"/>
      <c r="P28" s="588"/>
    </row>
    <row r="29" spans="1:16" ht="16.5" customHeight="1">
      <c r="A29" s="588"/>
      <c r="B29" s="588"/>
      <c r="C29" s="588"/>
      <c r="D29" s="588"/>
      <c r="E29" s="588"/>
      <c r="F29" s="588"/>
      <c r="G29" s="588"/>
      <c r="H29" s="588"/>
      <c r="I29" s="588"/>
      <c r="J29" s="588"/>
      <c r="K29" s="588"/>
      <c r="L29" s="588"/>
      <c r="M29" s="588"/>
      <c r="N29" s="588"/>
      <c r="O29" s="588"/>
      <c r="P29" s="588"/>
    </row>
    <row r="30" spans="1:16" ht="16.5" customHeight="1">
      <c r="A30" s="588"/>
      <c r="B30" s="588"/>
      <c r="C30" s="588"/>
      <c r="D30" s="588"/>
      <c r="E30" s="588"/>
      <c r="F30" s="588"/>
      <c r="G30" s="588"/>
      <c r="H30" s="588"/>
      <c r="I30" s="588"/>
      <c r="J30" s="588"/>
      <c r="K30" s="588"/>
      <c r="L30" s="588"/>
      <c r="M30" s="588"/>
      <c r="N30" s="588"/>
      <c r="O30" s="588"/>
      <c r="P30" s="588"/>
    </row>
    <row r="31" spans="1:16" ht="16.5" customHeight="1">
      <c r="A31" s="588"/>
      <c r="B31" s="588"/>
      <c r="C31" s="588"/>
      <c r="D31" s="588"/>
      <c r="E31" s="588"/>
      <c r="F31" s="588"/>
      <c r="G31" s="588"/>
      <c r="H31" s="588"/>
      <c r="I31" s="588"/>
      <c r="J31" s="588"/>
      <c r="K31" s="588"/>
      <c r="L31" s="588"/>
      <c r="M31" s="588"/>
      <c r="N31" s="588"/>
      <c r="O31" s="588"/>
      <c r="P31" s="588"/>
    </row>
    <row r="32" spans="1:16" ht="31.5" customHeight="1" thickBot="1">
      <c r="A32" s="588"/>
      <c r="B32" s="588"/>
      <c r="C32" s="588"/>
      <c r="D32" s="588"/>
      <c r="E32" s="588"/>
      <c r="F32" s="588"/>
      <c r="G32" s="588"/>
      <c r="H32" s="588"/>
      <c r="I32" s="588"/>
      <c r="J32" s="590" t="s">
        <v>457</v>
      </c>
      <c r="K32" s="588"/>
      <c r="L32" s="588"/>
      <c r="M32" s="588"/>
      <c r="N32" s="588"/>
      <c r="O32" s="588"/>
      <c r="P32" s="588"/>
    </row>
    <row r="33" spans="1:16" ht="39" customHeight="1" thickBot="1">
      <c r="A33" s="588"/>
      <c r="B33" s="591" t="s">
        <v>465</v>
      </c>
      <c r="C33" s="592"/>
      <c r="D33" s="592"/>
      <c r="E33" s="593" t="s">
        <v>458</v>
      </c>
      <c r="F33" s="594" t="s">
        <v>4</v>
      </c>
      <c r="G33" s="595" t="s">
        <v>5</v>
      </c>
      <c r="H33" s="595" t="s">
        <v>6</v>
      </c>
      <c r="I33" s="595" t="s">
        <v>7</v>
      </c>
      <c r="J33" s="596" t="s">
        <v>8</v>
      </c>
      <c r="K33" s="588"/>
      <c r="L33" s="588"/>
      <c r="M33" s="588"/>
      <c r="N33" s="588"/>
      <c r="O33" s="588"/>
      <c r="P33" s="588"/>
    </row>
    <row r="34" spans="1:16" ht="39" customHeight="1">
      <c r="A34" s="588"/>
      <c r="B34" s="597"/>
      <c r="C34" s="598" t="s">
        <v>322</v>
      </c>
      <c r="D34" s="598"/>
      <c r="E34" s="598"/>
      <c r="F34" s="599">
        <v>9.39</v>
      </c>
      <c r="G34" s="600">
        <v>9.2100000000000009</v>
      </c>
      <c r="H34" s="600">
        <v>10.14</v>
      </c>
      <c r="I34" s="600">
        <v>11.07</v>
      </c>
      <c r="J34" s="601">
        <v>11.15</v>
      </c>
      <c r="K34" s="588"/>
      <c r="L34" s="588"/>
      <c r="M34" s="588"/>
      <c r="N34" s="588"/>
      <c r="O34" s="588"/>
      <c r="P34" s="588"/>
    </row>
    <row r="35" spans="1:16" ht="39" customHeight="1">
      <c r="A35" s="588"/>
      <c r="B35" s="602"/>
      <c r="C35" s="603" t="s">
        <v>302</v>
      </c>
      <c r="D35" s="603"/>
      <c r="E35" s="603"/>
      <c r="F35" s="604">
        <v>6.08</v>
      </c>
      <c r="G35" s="605">
        <v>4.43</v>
      </c>
      <c r="H35" s="605">
        <v>6.85</v>
      </c>
      <c r="I35" s="605">
        <v>5.82</v>
      </c>
      <c r="J35" s="606">
        <v>7.89</v>
      </c>
      <c r="K35" s="588"/>
      <c r="L35" s="588"/>
      <c r="M35" s="588"/>
      <c r="N35" s="588"/>
      <c r="O35" s="588"/>
      <c r="P35" s="588"/>
    </row>
    <row r="36" spans="1:16" ht="39" customHeight="1">
      <c r="A36" s="588"/>
      <c r="B36" s="602"/>
      <c r="C36" s="603" t="s">
        <v>325</v>
      </c>
      <c r="D36" s="603"/>
      <c r="E36" s="603"/>
      <c r="F36" s="604">
        <v>7.02</v>
      </c>
      <c r="G36" s="605">
        <v>6.9</v>
      </c>
      <c r="H36" s="605">
        <v>7.57</v>
      </c>
      <c r="I36" s="605">
        <v>7.72</v>
      </c>
      <c r="J36" s="606">
        <v>7.39</v>
      </c>
      <c r="K36" s="588"/>
      <c r="L36" s="588"/>
      <c r="M36" s="588"/>
      <c r="N36" s="588"/>
      <c r="O36" s="588"/>
      <c r="P36" s="588"/>
    </row>
    <row r="37" spans="1:16" ht="39" customHeight="1">
      <c r="A37" s="588"/>
      <c r="B37" s="602"/>
      <c r="C37" s="603" t="s">
        <v>319</v>
      </c>
      <c r="D37" s="603"/>
      <c r="E37" s="603"/>
      <c r="F37" s="604">
        <v>0.68</v>
      </c>
      <c r="G37" s="605">
        <v>0.44</v>
      </c>
      <c r="H37" s="605">
        <v>1.1000000000000001</v>
      </c>
      <c r="I37" s="605">
        <v>0.83</v>
      </c>
      <c r="J37" s="606">
        <v>1.24</v>
      </c>
      <c r="K37" s="588"/>
      <c r="L37" s="588"/>
      <c r="M37" s="588"/>
      <c r="N37" s="588"/>
      <c r="O37" s="588"/>
      <c r="P37" s="588"/>
    </row>
    <row r="38" spans="1:16" ht="39" customHeight="1">
      <c r="A38" s="588"/>
      <c r="B38" s="602"/>
      <c r="C38" s="603" t="s">
        <v>326</v>
      </c>
      <c r="D38" s="603"/>
      <c r="E38" s="603"/>
      <c r="F38" s="604" t="s">
        <v>66</v>
      </c>
      <c r="G38" s="605" t="s">
        <v>66</v>
      </c>
      <c r="H38" s="605" t="s">
        <v>66</v>
      </c>
      <c r="I38" s="605">
        <v>0.56999999999999995</v>
      </c>
      <c r="J38" s="606">
        <v>0.65</v>
      </c>
      <c r="K38" s="588"/>
      <c r="L38" s="588"/>
      <c r="M38" s="588"/>
      <c r="N38" s="588"/>
      <c r="O38" s="588"/>
      <c r="P38" s="588"/>
    </row>
    <row r="39" spans="1:16" ht="39" customHeight="1">
      <c r="A39" s="588"/>
      <c r="B39" s="602"/>
      <c r="C39" s="603" t="s">
        <v>318</v>
      </c>
      <c r="D39" s="603"/>
      <c r="E39" s="603"/>
      <c r="F39" s="604" t="s">
        <v>466</v>
      </c>
      <c r="G39" s="605" t="s">
        <v>467</v>
      </c>
      <c r="H39" s="605">
        <v>0.89</v>
      </c>
      <c r="I39" s="605">
        <v>0.93</v>
      </c>
      <c r="J39" s="606">
        <v>0.42</v>
      </c>
      <c r="K39" s="588"/>
      <c r="L39" s="588"/>
      <c r="M39" s="588"/>
      <c r="N39" s="588"/>
      <c r="O39" s="588"/>
      <c r="P39" s="588"/>
    </row>
    <row r="40" spans="1:16" ht="39" customHeight="1">
      <c r="A40" s="588"/>
      <c r="B40" s="602"/>
      <c r="C40" s="603" t="s">
        <v>324</v>
      </c>
      <c r="D40" s="603"/>
      <c r="E40" s="603"/>
      <c r="F40" s="604">
        <v>0.11</v>
      </c>
      <c r="G40" s="605">
        <v>0.12</v>
      </c>
      <c r="H40" s="605">
        <v>0.12</v>
      </c>
      <c r="I40" s="605">
        <v>0.12</v>
      </c>
      <c r="J40" s="606">
        <v>0.13</v>
      </c>
      <c r="K40" s="588"/>
      <c r="L40" s="588"/>
      <c r="M40" s="588"/>
      <c r="N40" s="588"/>
      <c r="O40" s="588"/>
      <c r="P40" s="588"/>
    </row>
    <row r="41" spans="1:16" ht="39" customHeight="1">
      <c r="A41" s="588"/>
      <c r="B41" s="602"/>
      <c r="C41" s="603" t="s">
        <v>321</v>
      </c>
      <c r="D41" s="603"/>
      <c r="E41" s="603"/>
      <c r="F41" s="604">
        <v>0.02</v>
      </c>
      <c r="G41" s="605">
        <v>0.02</v>
      </c>
      <c r="H41" s="605">
        <v>0.02</v>
      </c>
      <c r="I41" s="605">
        <v>0.03</v>
      </c>
      <c r="J41" s="606">
        <v>0.04</v>
      </c>
      <c r="K41" s="588"/>
      <c r="L41" s="588"/>
      <c r="M41" s="588"/>
      <c r="N41" s="588"/>
      <c r="O41" s="588"/>
      <c r="P41" s="588"/>
    </row>
    <row r="42" spans="1:16" ht="39" customHeight="1">
      <c r="A42" s="588"/>
      <c r="B42" s="607"/>
      <c r="C42" s="603" t="s">
        <v>468</v>
      </c>
      <c r="D42" s="603"/>
      <c r="E42" s="603"/>
      <c r="F42" s="604" t="s">
        <v>66</v>
      </c>
      <c r="G42" s="605" t="s">
        <v>66</v>
      </c>
      <c r="H42" s="605" t="s">
        <v>66</v>
      </c>
      <c r="I42" s="605" t="s">
        <v>66</v>
      </c>
      <c r="J42" s="606" t="s">
        <v>66</v>
      </c>
      <c r="K42" s="588"/>
      <c r="L42" s="588"/>
      <c r="M42" s="588"/>
      <c r="N42" s="588"/>
      <c r="O42" s="588"/>
      <c r="P42" s="588"/>
    </row>
    <row r="43" spans="1:16" ht="39" customHeight="1" thickBot="1">
      <c r="A43" s="588"/>
      <c r="B43" s="608"/>
      <c r="C43" s="609" t="s">
        <v>469</v>
      </c>
      <c r="D43" s="609"/>
      <c r="E43" s="609"/>
      <c r="F43" s="610">
        <v>0.18</v>
      </c>
      <c r="G43" s="611">
        <v>0.28000000000000003</v>
      </c>
      <c r="H43" s="611">
        <v>0.59</v>
      </c>
      <c r="I43" s="611">
        <v>0.03</v>
      </c>
      <c r="J43" s="612">
        <v>0.03</v>
      </c>
      <c r="K43" s="588"/>
      <c r="L43" s="588"/>
      <c r="M43" s="588"/>
      <c r="N43" s="588"/>
      <c r="O43" s="588"/>
      <c r="P43" s="588"/>
    </row>
    <row r="44" spans="1:16" ht="39" customHeight="1">
      <c r="A44" s="588"/>
      <c r="B44" s="613" t="s">
        <v>470</v>
      </c>
      <c r="C44" s="614"/>
      <c r="D44" s="614"/>
      <c r="E44" s="614"/>
      <c r="F44" s="615"/>
      <c r="G44" s="615"/>
      <c r="H44" s="615"/>
      <c r="I44" s="615"/>
      <c r="J44" s="615"/>
      <c r="K44" s="588"/>
      <c r="L44" s="588"/>
      <c r="M44" s="588"/>
      <c r="N44" s="588"/>
      <c r="O44" s="588"/>
      <c r="P44" s="588"/>
    </row>
    <row r="45" spans="1:16" ht="18" customHeight="1">
      <c r="A45" s="588"/>
      <c r="B45" s="588"/>
      <c r="C45" s="588"/>
      <c r="D45" s="588"/>
      <c r="E45" s="588"/>
      <c r="F45" s="588"/>
      <c r="G45" s="588"/>
      <c r="H45" s="588"/>
      <c r="I45" s="588"/>
      <c r="J45" s="588"/>
      <c r="K45" s="588"/>
      <c r="L45" s="588"/>
      <c r="M45" s="588"/>
      <c r="N45" s="588"/>
      <c r="O45" s="588"/>
      <c r="P45" s="588"/>
    </row>
  </sheetData>
  <sheetProtection algorithmName="SHA-512" hashValue="ffQEZIE6NaR2ViGiRkNH3njSVQI3EXjpovEG26NNBos3fbhi0JQbeQpVsqdujSF4kvOzxautVipbeRpoHt4M4Q==" saltValue="ajmZVPFAXNVLCHGOCpWr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527777777778" bottom="0" header="0.511811023622047" footer="0"/>
  <pageSetup paperSize="9" orientation="landscape" horizontalDpi="300" verticalDpi="300"/>
  <headerFooter>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2"/>
  <sheetViews>
    <sheetView showGridLines="0" zoomScaleNormal="100" zoomScalePageLayoutView="55" workbookViewId="0"/>
  </sheetViews>
  <sheetFormatPr defaultColWidth="11.625" defaultRowHeight="13.5" customHeight="1" zeroHeight="1"/>
  <cols>
    <col min="1" max="1" width="6.625" style="617" customWidth="1"/>
    <col min="2" max="3" width="10.875" style="617" customWidth="1"/>
    <col min="4" max="4" width="10" style="617" customWidth="1"/>
    <col min="5" max="10" width="11" style="617" customWidth="1"/>
    <col min="11" max="15" width="13.125" style="617" customWidth="1"/>
    <col min="16" max="21" width="11.5" style="617" customWidth="1"/>
    <col min="22" max="1024" width="11.625" style="617"/>
    <col min="1025" max="16384" width="11.625" style="172"/>
  </cols>
  <sheetData>
    <row r="1" spans="1:21" ht="13.5" customHeight="1">
      <c r="A1" s="616"/>
      <c r="B1" s="616"/>
      <c r="C1" s="616"/>
      <c r="D1" s="616"/>
      <c r="E1" s="616"/>
      <c r="F1" s="616"/>
      <c r="G1" s="616"/>
      <c r="H1" s="616"/>
      <c r="I1" s="616"/>
      <c r="J1" s="616"/>
      <c r="K1" s="616"/>
      <c r="L1" s="616"/>
      <c r="M1" s="616"/>
      <c r="N1" s="616"/>
      <c r="O1" s="616"/>
      <c r="P1" s="616"/>
      <c r="Q1" s="616"/>
      <c r="R1" s="616"/>
      <c r="S1" s="616"/>
      <c r="T1" s="616"/>
      <c r="U1" s="616"/>
    </row>
    <row r="2" spans="1:21" ht="13.5" customHeight="1">
      <c r="A2" s="616"/>
      <c r="B2" s="616"/>
      <c r="C2" s="616"/>
      <c r="D2" s="616"/>
      <c r="E2" s="616"/>
      <c r="F2" s="616"/>
      <c r="G2" s="616"/>
      <c r="H2" s="616"/>
      <c r="I2" s="616"/>
      <c r="J2" s="616"/>
      <c r="K2" s="616"/>
      <c r="L2" s="616"/>
      <c r="M2" s="616"/>
      <c r="N2" s="616"/>
      <c r="O2" s="616"/>
      <c r="P2" s="616"/>
      <c r="Q2" s="616"/>
      <c r="R2" s="616"/>
      <c r="S2" s="616"/>
      <c r="T2" s="616"/>
      <c r="U2" s="616"/>
    </row>
    <row r="3" spans="1:21" ht="13.5" customHeight="1">
      <c r="A3" s="616"/>
      <c r="B3" s="616"/>
      <c r="C3" s="616"/>
      <c r="D3" s="616"/>
      <c r="E3" s="616"/>
      <c r="F3" s="616"/>
      <c r="G3" s="616"/>
      <c r="H3" s="616"/>
      <c r="I3" s="616"/>
      <c r="J3" s="616"/>
      <c r="K3" s="616"/>
      <c r="L3" s="616"/>
      <c r="M3" s="616"/>
      <c r="N3" s="616"/>
      <c r="O3" s="616"/>
      <c r="P3" s="616"/>
      <c r="Q3" s="616"/>
      <c r="R3" s="616"/>
      <c r="S3" s="616"/>
      <c r="T3" s="616"/>
      <c r="U3" s="616"/>
    </row>
    <row r="4" spans="1:21" ht="13.5" customHeight="1">
      <c r="A4" s="616"/>
      <c r="B4" s="616"/>
      <c r="C4" s="616"/>
      <c r="D4" s="616"/>
      <c r="E4" s="616"/>
      <c r="F4" s="616"/>
      <c r="G4" s="616"/>
      <c r="H4" s="616"/>
      <c r="I4" s="616"/>
      <c r="J4" s="616"/>
      <c r="K4" s="616"/>
      <c r="L4" s="616"/>
      <c r="M4" s="616"/>
      <c r="N4" s="616"/>
      <c r="O4" s="616"/>
      <c r="P4" s="616"/>
      <c r="Q4" s="616"/>
      <c r="R4" s="616"/>
      <c r="S4" s="616"/>
      <c r="T4" s="616"/>
      <c r="U4" s="616"/>
    </row>
    <row r="5" spans="1:21" ht="13.5" customHeight="1">
      <c r="A5" s="616"/>
      <c r="B5" s="616"/>
      <c r="C5" s="616"/>
      <c r="D5" s="616"/>
      <c r="E5" s="616"/>
      <c r="F5" s="616"/>
      <c r="G5" s="616"/>
      <c r="H5" s="616"/>
      <c r="I5" s="616"/>
      <c r="J5" s="616"/>
      <c r="K5" s="616"/>
      <c r="L5" s="616"/>
      <c r="M5" s="616"/>
      <c r="N5" s="616"/>
      <c r="O5" s="616"/>
      <c r="P5" s="616"/>
      <c r="Q5" s="616"/>
      <c r="R5" s="616"/>
      <c r="S5" s="616"/>
      <c r="T5" s="616"/>
      <c r="U5" s="616"/>
    </row>
    <row r="6" spans="1:21" ht="13.5" customHeight="1">
      <c r="A6" s="616"/>
      <c r="B6" s="616"/>
      <c r="C6" s="616"/>
      <c r="D6" s="616"/>
      <c r="E6" s="616"/>
      <c r="F6" s="616"/>
      <c r="G6" s="616"/>
      <c r="H6" s="616"/>
      <c r="I6" s="616"/>
      <c r="J6" s="616"/>
      <c r="K6" s="616"/>
      <c r="L6" s="616"/>
      <c r="M6" s="616"/>
      <c r="N6" s="616"/>
      <c r="O6" s="616"/>
      <c r="P6" s="616"/>
      <c r="Q6" s="616"/>
      <c r="R6" s="616"/>
      <c r="S6" s="616"/>
      <c r="T6" s="616"/>
      <c r="U6" s="616"/>
    </row>
    <row r="7" spans="1:21" ht="13.5" customHeight="1">
      <c r="A7" s="616"/>
      <c r="B7" s="616"/>
      <c r="C7" s="616"/>
      <c r="D7" s="616"/>
      <c r="E7" s="616"/>
      <c r="F7" s="616"/>
      <c r="G7" s="616"/>
      <c r="H7" s="616"/>
      <c r="I7" s="616"/>
      <c r="J7" s="616"/>
      <c r="K7" s="616"/>
      <c r="L7" s="616"/>
      <c r="M7" s="616"/>
      <c r="N7" s="616"/>
      <c r="O7" s="616"/>
      <c r="P7" s="616"/>
      <c r="Q7" s="616"/>
      <c r="R7" s="616"/>
      <c r="S7" s="616"/>
      <c r="T7" s="616"/>
      <c r="U7" s="616"/>
    </row>
    <row r="8" spans="1:21" ht="13.5" customHeight="1">
      <c r="A8" s="616"/>
      <c r="B8" s="616"/>
      <c r="C8" s="616"/>
      <c r="D8" s="616"/>
      <c r="E8" s="616"/>
      <c r="F8" s="616"/>
      <c r="G8" s="616"/>
      <c r="H8" s="616"/>
      <c r="I8" s="616"/>
      <c r="J8" s="616"/>
      <c r="K8" s="616"/>
      <c r="L8" s="616"/>
      <c r="M8" s="616"/>
      <c r="N8" s="616"/>
      <c r="O8" s="616"/>
      <c r="P8" s="616"/>
      <c r="Q8" s="616"/>
      <c r="R8" s="616"/>
      <c r="S8" s="616"/>
      <c r="T8" s="616"/>
      <c r="U8" s="616"/>
    </row>
    <row r="9" spans="1:21" ht="13.5" customHeight="1">
      <c r="A9" s="616"/>
      <c r="B9" s="616"/>
      <c r="C9" s="616"/>
      <c r="D9" s="616"/>
      <c r="E9" s="616"/>
      <c r="F9" s="616"/>
      <c r="G9" s="616"/>
      <c r="H9" s="616"/>
      <c r="I9" s="616"/>
      <c r="J9" s="616"/>
      <c r="K9" s="616"/>
      <c r="L9" s="616"/>
      <c r="M9" s="616"/>
      <c r="N9" s="616"/>
      <c r="O9" s="616"/>
      <c r="P9" s="616"/>
      <c r="Q9" s="616"/>
      <c r="R9" s="616"/>
      <c r="S9" s="616"/>
      <c r="T9" s="616"/>
      <c r="U9" s="616"/>
    </row>
    <row r="10" spans="1:21" ht="13.5" customHeight="1">
      <c r="A10" s="616"/>
      <c r="B10" s="616"/>
      <c r="C10" s="616"/>
      <c r="D10" s="616"/>
      <c r="E10" s="616"/>
      <c r="F10" s="616"/>
      <c r="G10" s="616"/>
      <c r="H10" s="616"/>
      <c r="I10" s="616"/>
      <c r="J10" s="616"/>
      <c r="K10" s="616"/>
      <c r="L10" s="616"/>
      <c r="M10" s="616"/>
      <c r="N10" s="616"/>
      <c r="O10" s="616"/>
      <c r="P10" s="616"/>
      <c r="Q10" s="616"/>
      <c r="R10" s="616"/>
      <c r="S10" s="616"/>
      <c r="T10" s="616"/>
      <c r="U10" s="616"/>
    </row>
    <row r="11" spans="1:21" ht="13.5" customHeight="1">
      <c r="A11" s="616"/>
      <c r="B11" s="616"/>
      <c r="C11" s="616"/>
      <c r="D11" s="616"/>
      <c r="E11" s="616"/>
      <c r="F11" s="616"/>
      <c r="G11" s="616"/>
      <c r="H11" s="616"/>
      <c r="I11" s="616"/>
      <c r="J11" s="616"/>
      <c r="K11" s="616"/>
      <c r="L11" s="616"/>
      <c r="M11" s="616"/>
      <c r="N11" s="616"/>
      <c r="O11" s="616"/>
      <c r="P11" s="616"/>
      <c r="Q11" s="616"/>
      <c r="R11" s="616"/>
      <c r="S11" s="616"/>
      <c r="T11" s="616"/>
      <c r="U11" s="616"/>
    </row>
    <row r="12" spans="1:21" ht="13.5" customHeight="1">
      <c r="A12" s="616"/>
      <c r="B12" s="616"/>
      <c r="C12" s="616"/>
      <c r="D12" s="616"/>
      <c r="E12" s="616"/>
      <c r="F12" s="616"/>
      <c r="G12" s="616"/>
      <c r="H12" s="616"/>
      <c r="I12" s="616"/>
      <c r="J12" s="616"/>
      <c r="K12" s="616"/>
      <c r="L12" s="616"/>
      <c r="M12" s="616"/>
      <c r="N12" s="616"/>
      <c r="O12" s="616"/>
      <c r="P12" s="616"/>
      <c r="Q12" s="616"/>
      <c r="R12" s="616"/>
      <c r="S12" s="616"/>
      <c r="T12" s="616"/>
      <c r="U12" s="616"/>
    </row>
    <row r="13" spans="1:21" ht="13.5" customHeight="1">
      <c r="A13" s="616"/>
      <c r="B13" s="616"/>
      <c r="C13" s="616"/>
      <c r="D13" s="616"/>
      <c r="E13" s="616"/>
      <c r="F13" s="616"/>
      <c r="G13" s="616"/>
      <c r="H13" s="616"/>
      <c r="I13" s="616"/>
      <c r="J13" s="616"/>
      <c r="K13" s="616"/>
      <c r="L13" s="616"/>
      <c r="M13" s="616"/>
      <c r="N13" s="616"/>
      <c r="O13" s="616"/>
      <c r="P13" s="616"/>
      <c r="Q13" s="616"/>
      <c r="R13" s="616"/>
      <c r="S13" s="616"/>
      <c r="T13" s="616"/>
      <c r="U13" s="616"/>
    </row>
    <row r="14" spans="1:21" ht="13.5" customHeight="1">
      <c r="A14" s="616"/>
      <c r="B14" s="616"/>
      <c r="C14" s="616"/>
      <c r="D14" s="616"/>
      <c r="E14" s="616"/>
      <c r="F14" s="616"/>
      <c r="G14" s="616"/>
      <c r="H14" s="616"/>
      <c r="I14" s="616"/>
      <c r="J14" s="616"/>
      <c r="K14" s="616"/>
      <c r="L14" s="616"/>
      <c r="M14" s="616"/>
      <c r="N14" s="616"/>
      <c r="O14" s="616"/>
      <c r="P14" s="616"/>
      <c r="Q14" s="616"/>
      <c r="R14" s="616"/>
      <c r="S14" s="616"/>
      <c r="T14" s="616"/>
      <c r="U14" s="616"/>
    </row>
    <row r="15" spans="1:21" ht="13.5" customHeight="1">
      <c r="A15" s="616"/>
      <c r="B15" s="616"/>
      <c r="C15" s="616"/>
      <c r="D15" s="616"/>
      <c r="E15" s="616"/>
      <c r="F15" s="616"/>
      <c r="G15" s="616"/>
      <c r="H15" s="616"/>
      <c r="I15" s="616"/>
      <c r="J15" s="616"/>
      <c r="K15" s="616"/>
      <c r="L15" s="616"/>
      <c r="M15" s="616"/>
      <c r="N15" s="616"/>
      <c r="O15" s="616"/>
      <c r="P15" s="616"/>
      <c r="Q15" s="616"/>
      <c r="R15" s="616"/>
      <c r="S15" s="616"/>
      <c r="T15" s="616"/>
      <c r="U15" s="616"/>
    </row>
    <row r="16" spans="1:21" ht="13.5" customHeight="1">
      <c r="A16" s="616"/>
      <c r="B16" s="616"/>
      <c r="C16" s="616"/>
      <c r="D16" s="616"/>
      <c r="E16" s="616"/>
      <c r="F16" s="616"/>
      <c r="G16" s="616"/>
      <c r="H16" s="616"/>
      <c r="I16" s="616"/>
      <c r="J16" s="616"/>
      <c r="K16" s="616"/>
      <c r="L16" s="616"/>
      <c r="M16" s="616"/>
      <c r="N16" s="616"/>
      <c r="O16" s="616"/>
      <c r="P16" s="616"/>
      <c r="Q16" s="616"/>
      <c r="R16" s="616"/>
      <c r="S16" s="616"/>
      <c r="T16" s="616"/>
      <c r="U16" s="616"/>
    </row>
    <row r="17" spans="1:21" ht="13.5" customHeight="1">
      <c r="A17" s="616"/>
      <c r="B17" s="616"/>
      <c r="C17" s="616"/>
      <c r="D17" s="616"/>
      <c r="E17" s="616"/>
      <c r="F17" s="616"/>
      <c r="G17" s="616"/>
      <c r="H17" s="616"/>
      <c r="I17" s="616"/>
      <c r="J17" s="616"/>
      <c r="K17" s="616"/>
      <c r="L17" s="616"/>
      <c r="M17" s="616"/>
      <c r="N17" s="616"/>
      <c r="O17" s="616"/>
      <c r="P17" s="616"/>
      <c r="Q17" s="616"/>
      <c r="R17" s="616"/>
      <c r="S17" s="616"/>
      <c r="T17" s="616"/>
      <c r="U17" s="616"/>
    </row>
    <row r="18" spans="1:21" ht="13.5" customHeight="1">
      <c r="A18" s="616"/>
      <c r="B18" s="616"/>
      <c r="C18" s="616"/>
      <c r="D18" s="616"/>
      <c r="E18" s="616"/>
      <c r="F18" s="616"/>
      <c r="G18" s="616"/>
      <c r="H18" s="616"/>
      <c r="I18" s="616"/>
      <c r="J18" s="616"/>
      <c r="K18" s="616"/>
      <c r="L18" s="616"/>
      <c r="M18" s="616"/>
      <c r="N18" s="616"/>
      <c r="O18" s="616"/>
      <c r="P18" s="616"/>
      <c r="Q18" s="616"/>
      <c r="R18" s="616"/>
      <c r="S18" s="616"/>
      <c r="T18" s="616"/>
      <c r="U18" s="616"/>
    </row>
    <row r="19" spans="1:21" ht="13.5" customHeight="1">
      <c r="A19" s="616"/>
      <c r="B19" s="616"/>
      <c r="C19" s="616"/>
      <c r="D19" s="616"/>
      <c r="E19" s="616"/>
      <c r="F19" s="616"/>
      <c r="G19" s="616"/>
      <c r="H19" s="616"/>
      <c r="I19" s="616"/>
      <c r="J19" s="616"/>
      <c r="K19" s="616"/>
      <c r="L19" s="616"/>
      <c r="M19" s="616"/>
      <c r="N19" s="616"/>
      <c r="O19" s="616"/>
      <c r="P19" s="616"/>
      <c r="Q19" s="616"/>
      <c r="R19" s="616"/>
      <c r="S19" s="616"/>
      <c r="T19" s="616"/>
      <c r="U19" s="616"/>
    </row>
    <row r="20" spans="1:21" ht="13.5" customHeight="1">
      <c r="A20" s="616"/>
      <c r="B20" s="616"/>
      <c r="C20" s="616"/>
      <c r="D20" s="616"/>
      <c r="E20" s="616"/>
      <c r="F20" s="616"/>
      <c r="G20" s="616"/>
      <c r="H20" s="616"/>
      <c r="I20" s="616"/>
      <c r="J20" s="616"/>
      <c r="K20" s="616"/>
      <c r="L20" s="616"/>
      <c r="M20" s="616"/>
      <c r="N20" s="616"/>
      <c r="O20" s="616"/>
      <c r="P20" s="616"/>
      <c r="Q20" s="616"/>
      <c r="R20" s="616"/>
      <c r="S20" s="616"/>
      <c r="T20" s="616"/>
      <c r="U20" s="616"/>
    </row>
    <row r="21" spans="1:21" ht="13.5" customHeight="1">
      <c r="A21" s="616"/>
      <c r="B21" s="616"/>
      <c r="C21" s="616"/>
      <c r="D21" s="616"/>
      <c r="E21" s="616"/>
      <c r="F21" s="616"/>
      <c r="G21" s="616"/>
      <c r="H21" s="616"/>
      <c r="I21" s="616"/>
      <c r="J21" s="616"/>
      <c r="K21" s="616"/>
      <c r="L21" s="616"/>
      <c r="M21" s="616"/>
      <c r="N21" s="616"/>
      <c r="O21" s="616"/>
      <c r="P21" s="616"/>
      <c r="Q21" s="616"/>
      <c r="R21" s="616"/>
      <c r="S21" s="616"/>
      <c r="T21" s="616"/>
      <c r="U21" s="616"/>
    </row>
    <row r="22" spans="1:21" ht="13.5" customHeight="1">
      <c r="A22" s="616"/>
      <c r="B22" s="616"/>
      <c r="C22" s="616"/>
      <c r="D22" s="616"/>
      <c r="E22" s="616"/>
      <c r="F22" s="616"/>
      <c r="G22" s="616"/>
      <c r="H22" s="616"/>
      <c r="I22" s="616"/>
      <c r="J22" s="616"/>
      <c r="K22" s="616"/>
      <c r="L22" s="616"/>
      <c r="M22" s="616"/>
      <c r="N22" s="616"/>
      <c r="O22" s="616"/>
      <c r="P22" s="616"/>
      <c r="Q22" s="616"/>
      <c r="R22" s="616"/>
      <c r="S22" s="616"/>
      <c r="T22" s="616"/>
      <c r="U22" s="616"/>
    </row>
    <row r="23" spans="1:21" ht="13.5" customHeight="1">
      <c r="A23" s="616"/>
      <c r="B23" s="616"/>
      <c r="C23" s="616"/>
      <c r="D23" s="616"/>
      <c r="E23" s="616"/>
      <c r="F23" s="616"/>
      <c r="G23" s="616"/>
      <c r="H23" s="616"/>
      <c r="I23" s="616"/>
      <c r="J23" s="616"/>
      <c r="K23" s="616"/>
      <c r="L23" s="616"/>
      <c r="M23" s="616"/>
      <c r="N23" s="616"/>
      <c r="O23" s="616"/>
      <c r="P23" s="616"/>
      <c r="Q23" s="616"/>
      <c r="R23" s="616"/>
      <c r="S23" s="616"/>
      <c r="T23" s="616"/>
      <c r="U23" s="616"/>
    </row>
    <row r="24" spans="1:21" ht="13.5" customHeight="1">
      <c r="A24" s="616"/>
      <c r="B24" s="616"/>
      <c r="C24" s="616"/>
      <c r="D24" s="616"/>
      <c r="E24" s="616"/>
      <c r="F24" s="616"/>
      <c r="G24" s="616"/>
      <c r="H24" s="616"/>
      <c r="I24" s="616"/>
      <c r="J24" s="616"/>
      <c r="K24" s="616"/>
      <c r="L24" s="616"/>
      <c r="M24" s="616"/>
      <c r="N24" s="616"/>
      <c r="O24" s="616"/>
      <c r="P24" s="616"/>
      <c r="Q24" s="616"/>
      <c r="R24" s="616"/>
      <c r="S24" s="616"/>
      <c r="T24" s="616"/>
      <c r="U24" s="616"/>
    </row>
    <row r="25" spans="1:21" ht="13.5" customHeight="1">
      <c r="A25" s="616"/>
      <c r="B25" s="616"/>
      <c r="C25" s="616"/>
      <c r="D25" s="616"/>
      <c r="E25" s="616"/>
      <c r="F25" s="616"/>
      <c r="G25" s="616"/>
      <c r="H25" s="616"/>
      <c r="I25" s="616"/>
      <c r="J25" s="616"/>
      <c r="K25" s="616"/>
      <c r="L25" s="616"/>
      <c r="M25" s="616"/>
      <c r="N25" s="616"/>
      <c r="O25" s="616"/>
      <c r="P25" s="616"/>
      <c r="Q25" s="616"/>
      <c r="R25" s="616"/>
      <c r="S25" s="616"/>
      <c r="T25" s="616"/>
      <c r="U25" s="616"/>
    </row>
    <row r="26" spans="1:21" ht="13.5" customHeight="1">
      <c r="A26" s="616"/>
      <c r="B26" s="616"/>
      <c r="C26" s="616"/>
      <c r="D26" s="616"/>
      <c r="E26" s="616"/>
      <c r="F26" s="616"/>
      <c r="G26" s="616"/>
      <c r="H26" s="616"/>
      <c r="I26" s="616"/>
      <c r="J26" s="616"/>
      <c r="K26" s="616"/>
      <c r="L26" s="616"/>
      <c r="M26" s="616"/>
      <c r="N26" s="616"/>
      <c r="O26" s="616"/>
      <c r="P26" s="616"/>
      <c r="Q26" s="616"/>
      <c r="R26" s="616"/>
      <c r="S26" s="616"/>
      <c r="T26" s="616"/>
      <c r="U26" s="616"/>
    </row>
    <row r="27" spans="1:21" ht="13.5" customHeight="1">
      <c r="A27" s="616"/>
      <c r="B27" s="616"/>
      <c r="C27" s="616"/>
      <c r="D27" s="616"/>
      <c r="E27" s="616"/>
      <c r="F27" s="616"/>
      <c r="G27" s="616"/>
      <c r="H27" s="616"/>
      <c r="I27" s="616"/>
      <c r="J27" s="616"/>
      <c r="K27" s="616"/>
      <c r="L27" s="616"/>
      <c r="M27" s="616"/>
      <c r="N27" s="616"/>
      <c r="O27" s="616"/>
      <c r="P27" s="616"/>
      <c r="Q27" s="616"/>
      <c r="R27" s="616"/>
      <c r="S27" s="616"/>
      <c r="T27" s="616"/>
      <c r="U27" s="616"/>
    </row>
    <row r="28" spans="1:21" ht="13.5" customHeight="1">
      <c r="A28" s="616"/>
      <c r="B28" s="616"/>
      <c r="C28" s="616"/>
      <c r="D28" s="616"/>
      <c r="E28" s="616"/>
      <c r="F28" s="616"/>
      <c r="G28" s="616"/>
      <c r="H28" s="616"/>
      <c r="I28" s="616"/>
      <c r="J28" s="616"/>
      <c r="K28" s="616"/>
      <c r="L28" s="616"/>
      <c r="M28" s="616"/>
      <c r="N28" s="616"/>
      <c r="O28" s="616"/>
      <c r="P28" s="616"/>
      <c r="Q28" s="616"/>
      <c r="R28" s="616"/>
      <c r="S28" s="616"/>
      <c r="T28" s="616"/>
      <c r="U28" s="616"/>
    </row>
    <row r="29" spans="1:21" ht="13.5" customHeight="1">
      <c r="A29" s="616"/>
      <c r="B29" s="616"/>
      <c r="C29" s="616"/>
      <c r="D29" s="616"/>
      <c r="E29" s="616"/>
      <c r="F29" s="616"/>
      <c r="G29" s="616"/>
      <c r="H29" s="616"/>
      <c r="I29" s="616"/>
      <c r="J29" s="616"/>
      <c r="K29" s="616"/>
      <c r="L29" s="616"/>
      <c r="M29" s="616"/>
      <c r="N29" s="616"/>
      <c r="O29" s="616"/>
      <c r="P29" s="616"/>
      <c r="Q29" s="616"/>
      <c r="R29" s="616"/>
      <c r="S29" s="616"/>
      <c r="T29" s="616"/>
      <c r="U29" s="616"/>
    </row>
    <row r="30" spans="1:21" ht="13.5" customHeight="1">
      <c r="A30" s="616"/>
      <c r="B30" s="616"/>
      <c r="C30" s="616"/>
      <c r="D30" s="616"/>
      <c r="E30" s="616"/>
      <c r="F30" s="616"/>
      <c r="G30" s="616"/>
      <c r="H30" s="616"/>
      <c r="I30" s="616"/>
      <c r="J30" s="616"/>
      <c r="K30" s="616"/>
      <c r="L30" s="616"/>
      <c r="M30" s="616"/>
      <c r="N30" s="616"/>
      <c r="O30" s="616"/>
      <c r="P30" s="616"/>
      <c r="Q30" s="616"/>
      <c r="R30" s="616"/>
      <c r="S30" s="616"/>
      <c r="T30" s="616"/>
      <c r="U30" s="616"/>
    </row>
    <row r="31" spans="1:21" ht="13.5" customHeight="1">
      <c r="A31" s="616"/>
      <c r="B31" s="616"/>
      <c r="C31" s="616"/>
      <c r="D31" s="616"/>
      <c r="E31" s="616"/>
      <c r="F31" s="616"/>
      <c r="G31" s="616"/>
      <c r="H31" s="616"/>
      <c r="I31" s="616"/>
      <c r="J31" s="616"/>
      <c r="K31" s="616"/>
      <c r="L31" s="616"/>
      <c r="M31" s="616"/>
      <c r="N31" s="616"/>
      <c r="O31" s="616"/>
      <c r="P31" s="616"/>
      <c r="Q31" s="616"/>
      <c r="R31" s="616"/>
      <c r="S31" s="616"/>
      <c r="T31" s="616"/>
      <c r="U31" s="616"/>
    </row>
    <row r="32" spans="1:21" ht="13.5" customHeight="1">
      <c r="A32" s="616"/>
      <c r="B32" s="616"/>
      <c r="C32" s="616"/>
      <c r="D32" s="616"/>
      <c r="E32" s="616"/>
      <c r="F32" s="616"/>
      <c r="G32" s="616"/>
      <c r="H32" s="616"/>
      <c r="I32" s="616"/>
      <c r="J32" s="616"/>
      <c r="K32" s="616"/>
      <c r="L32" s="616"/>
      <c r="M32" s="616"/>
      <c r="N32" s="616"/>
      <c r="O32" s="616"/>
      <c r="P32" s="616"/>
      <c r="Q32" s="616"/>
      <c r="R32" s="616"/>
      <c r="S32" s="616"/>
      <c r="T32" s="616"/>
      <c r="U32" s="616"/>
    </row>
    <row r="33" spans="1:21" ht="13.5" customHeight="1">
      <c r="A33" s="616"/>
      <c r="B33" s="616"/>
      <c r="C33" s="616"/>
      <c r="D33" s="616"/>
      <c r="E33" s="616"/>
      <c r="F33" s="616"/>
      <c r="G33" s="616"/>
      <c r="H33" s="616"/>
      <c r="I33" s="616"/>
      <c r="J33" s="616"/>
      <c r="K33" s="616"/>
      <c r="L33" s="616"/>
      <c r="M33" s="616"/>
      <c r="N33" s="616"/>
      <c r="O33" s="616"/>
      <c r="P33" s="616"/>
      <c r="Q33" s="616"/>
      <c r="R33" s="616"/>
      <c r="S33" s="616"/>
      <c r="T33" s="616"/>
      <c r="U33" s="616"/>
    </row>
    <row r="34" spans="1:21" ht="13.5" customHeight="1">
      <c r="A34" s="616"/>
      <c r="B34" s="616"/>
      <c r="C34" s="616"/>
      <c r="D34" s="616"/>
      <c r="E34" s="616"/>
      <c r="F34" s="616"/>
      <c r="G34" s="616"/>
      <c r="H34" s="616"/>
      <c r="I34" s="616"/>
      <c r="J34" s="616"/>
      <c r="K34" s="616"/>
      <c r="L34" s="616"/>
      <c r="M34" s="616"/>
      <c r="N34" s="616"/>
      <c r="O34" s="616"/>
      <c r="P34" s="616"/>
      <c r="Q34" s="616"/>
      <c r="R34" s="616"/>
      <c r="S34" s="616"/>
      <c r="T34" s="616"/>
      <c r="U34" s="616"/>
    </row>
    <row r="35" spans="1:21" ht="13.5" customHeight="1">
      <c r="A35" s="616"/>
      <c r="B35" s="616"/>
      <c r="C35" s="616"/>
      <c r="D35" s="616"/>
      <c r="E35" s="616"/>
      <c r="F35" s="616"/>
      <c r="G35" s="616"/>
      <c r="H35" s="616"/>
      <c r="I35" s="616"/>
      <c r="J35" s="616"/>
      <c r="K35" s="616"/>
      <c r="L35" s="616"/>
      <c r="M35" s="616"/>
      <c r="N35" s="616"/>
      <c r="O35" s="616"/>
      <c r="P35" s="616"/>
      <c r="Q35" s="616"/>
      <c r="R35" s="616"/>
      <c r="S35" s="616"/>
      <c r="T35" s="616"/>
      <c r="U35" s="616"/>
    </row>
    <row r="36" spans="1:21" ht="13.5" customHeight="1">
      <c r="A36" s="616"/>
      <c r="B36" s="616"/>
      <c r="C36" s="616"/>
      <c r="D36" s="616"/>
      <c r="E36" s="616"/>
      <c r="F36" s="616"/>
      <c r="G36" s="616"/>
      <c r="H36" s="616"/>
      <c r="I36" s="616"/>
      <c r="J36" s="616"/>
      <c r="K36" s="616"/>
      <c r="L36" s="616"/>
      <c r="M36" s="616"/>
      <c r="N36" s="616"/>
      <c r="O36" s="616"/>
      <c r="P36" s="616"/>
      <c r="Q36" s="616"/>
      <c r="R36" s="616"/>
      <c r="S36" s="616"/>
      <c r="T36" s="616"/>
      <c r="U36" s="616"/>
    </row>
    <row r="37" spans="1:21" ht="13.5" customHeight="1">
      <c r="A37" s="616"/>
      <c r="B37" s="616"/>
      <c r="C37" s="616"/>
      <c r="D37" s="616"/>
      <c r="E37" s="616"/>
      <c r="F37" s="616"/>
      <c r="G37" s="616"/>
      <c r="H37" s="616"/>
      <c r="I37" s="616"/>
      <c r="J37" s="616"/>
      <c r="K37" s="616"/>
      <c r="L37" s="616"/>
      <c r="M37" s="616"/>
      <c r="N37" s="616"/>
      <c r="O37" s="616"/>
      <c r="P37" s="616"/>
      <c r="Q37" s="616"/>
      <c r="R37" s="616"/>
      <c r="S37" s="616"/>
      <c r="T37" s="616"/>
      <c r="U37" s="616"/>
    </row>
    <row r="38" spans="1:21" ht="13.5" customHeight="1">
      <c r="A38" s="616"/>
      <c r="B38" s="616"/>
      <c r="C38" s="616"/>
      <c r="D38" s="616"/>
      <c r="E38" s="616"/>
      <c r="F38" s="616"/>
      <c r="G38" s="616"/>
      <c r="H38" s="616"/>
      <c r="I38" s="616"/>
      <c r="J38" s="616"/>
      <c r="K38" s="616"/>
      <c r="L38" s="616"/>
      <c r="M38" s="616"/>
      <c r="N38" s="616"/>
      <c r="O38" s="616"/>
      <c r="P38" s="616"/>
      <c r="Q38" s="616"/>
      <c r="R38" s="616"/>
      <c r="S38" s="616"/>
      <c r="T38" s="616"/>
      <c r="U38" s="616"/>
    </row>
    <row r="39" spans="1:21" ht="13.5" customHeight="1">
      <c r="A39" s="616"/>
      <c r="B39" s="616"/>
      <c r="C39" s="616"/>
      <c r="D39" s="616"/>
      <c r="E39" s="616"/>
      <c r="F39" s="616"/>
      <c r="G39" s="616"/>
      <c r="H39" s="616"/>
      <c r="I39" s="616"/>
      <c r="J39" s="616"/>
      <c r="K39" s="616"/>
      <c r="L39" s="616"/>
      <c r="M39" s="616"/>
      <c r="N39" s="616"/>
      <c r="O39" s="616"/>
      <c r="P39" s="616"/>
      <c r="Q39" s="616"/>
      <c r="R39" s="616"/>
      <c r="S39" s="616"/>
      <c r="T39" s="616"/>
      <c r="U39" s="616"/>
    </row>
    <row r="40" spans="1:21" ht="13.5" customHeight="1">
      <c r="A40" s="616"/>
      <c r="B40" s="616"/>
      <c r="C40" s="616"/>
      <c r="D40" s="616"/>
      <c r="E40" s="616"/>
      <c r="F40" s="616"/>
      <c r="G40" s="616"/>
      <c r="H40" s="616"/>
      <c r="I40" s="616"/>
      <c r="J40" s="616"/>
      <c r="K40" s="616"/>
      <c r="L40" s="616"/>
      <c r="M40" s="616"/>
      <c r="N40" s="616"/>
      <c r="O40" s="616"/>
      <c r="P40" s="616"/>
      <c r="Q40" s="616"/>
      <c r="R40" s="616"/>
      <c r="S40" s="616"/>
      <c r="T40" s="616"/>
      <c r="U40" s="616"/>
    </row>
    <row r="41" spans="1:21" ht="13.5" customHeight="1">
      <c r="A41" s="616"/>
      <c r="B41" s="616"/>
      <c r="C41" s="616"/>
      <c r="D41" s="616"/>
      <c r="E41" s="616"/>
      <c r="F41" s="616"/>
      <c r="G41" s="616"/>
      <c r="H41" s="616"/>
      <c r="I41" s="616"/>
      <c r="J41" s="616"/>
      <c r="K41" s="616"/>
      <c r="L41" s="616"/>
      <c r="M41" s="616"/>
      <c r="N41" s="616"/>
      <c r="O41" s="616"/>
      <c r="P41" s="616"/>
      <c r="Q41" s="616"/>
      <c r="R41" s="616"/>
      <c r="S41" s="616"/>
      <c r="T41" s="616"/>
      <c r="U41" s="616"/>
    </row>
    <row r="42" spans="1:21" ht="13.5" customHeight="1">
      <c r="A42" s="616"/>
      <c r="B42" s="616"/>
      <c r="C42" s="616"/>
      <c r="D42" s="616"/>
      <c r="E42" s="616"/>
      <c r="F42" s="616"/>
      <c r="G42" s="616"/>
      <c r="H42" s="616"/>
      <c r="I42" s="616"/>
      <c r="J42" s="616"/>
      <c r="K42" s="616"/>
      <c r="L42" s="616"/>
      <c r="M42" s="616"/>
      <c r="N42" s="616"/>
      <c r="O42" s="616"/>
      <c r="P42" s="616"/>
      <c r="Q42" s="616"/>
      <c r="R42" s="616"/>
      <c r="S42" s="616"/>
      <c r="T42" s="616"/>
      <c r="U42" s="616"/>
    </row>
    <row r="43" spans="1:21" ht="30.75" customHeight="1" thickBot="1">
      <c r="A43" s="616"/>
      <c r="B43" s="616"/>
      <c r="C43" s="616"/>
      <c r="D43" s="616"/>
      <c r="E43" s="616"/>
      <c r="F43" s="616"/>
      <c r="G43" s="616"/>
      <c r="H43" s="616"/>
      <c r="I43" s="616"/>
      <c r="J43" s="616"/>
      <c r="K43" s="616"/>
      <c r="L43" s="616"/>
      <c r="M43" s="616"/>
      <c r="N43" s="616"/>
      <c r="O43" s="618" t="s">
        <v>471</v>
      </c>
      <c r="P43" s="616"/>
      <c r="Q43" s="616"/>
      <c r="R43" s="616"/>
      <c r="S43" s="616"/>
      <c r="T43" s="616"/>
      <c r="U43" s="616"/>
    </row>
    <row r="44" spans="1:21" ht="30.75" customHeight="1" thickBot="1">
      <c r="A44" s="616"/>
      <c r="B44" s="619" t="s">
        <v>472</v>
      </c>
      <c r="C44" s="620"/>
      <c r="D44" s="620"/>
      <c r="E44" s="621"/>
      <c r="F44" s="621"/>
      <c r="G44" s="621"/>
      <c r="H44" s="621"/>
      <c r="I44" s="621"/>
      <c r="J44" s="622" t="s">
        <v>458</v>
      </c>
      <c r="K44" s="623" t="s">
        <v>4</v>
      </c>
      <c r="L44" s="624" t="s">
        <v>5</v>
      </c>
      <c r="M44" s="624" t="s">
        <v>6</v>
      </c>
      <c r="N44" s="624" t="s">
        <v>7</v>
      </c>
      <c r="O44" s="625" t="s">
        <v>8</v>
      </c>
      <c r="P44" s="616"/>
      <c r="Q44" s="616"/>
      <c r="R44" s="616"/>
      <c r="S44" s="616"/>
      <c r="T44" s="616"/>
      <c r="U44" s="616"/>
    </row>
    <row r="45" spans="1:21" ht="30.75" customHeight="1" thickBot="1">
      <c r="A45" s="616"/>
      <c r="B45" s="626" t="s">
        <v>473</v>
      </c>
      <c r="C45" s="626"/>
      <c r="D45" s="627"/>
      <c r="E45" s="628" t="s">
        <v>227</v>
      </c>
      <c r="F45" s="628"/>
      <c r="G45" s="628"/>
      <c r="H45" s="628"/>
      <c r="I45" s="628"/>
      <c r="J45" s="628"/>
      <c r="K45" s="629">
        <v>7616</v>
      </c>
      <c r="L45" s="630">
        <v>7378</v>
      </c>
      <c r="M45" s="630">
        <v>6913</v>
      </c>
      <c r="N45" s="630">
        <v>6690</v>
      </c>
      <c r="O45" s="631">
        <v>6799</v>
      </c>
      <c r="P45" s="616"/>
      <c r="Q45" s="616"/>
      <c r="R45" s="616"/>
      <c r="S45" s="616"/>
      <c r="T45" s="616"/>
      <c r="U45" s="616"/>
    </row>
    <row r="46" spans="1:21" ht="30.75" customHeight="1" thickBot="1">
      <c r="A46" s="616"/>
      <c r="B46" s="626"/>
      <c r="C46" s="626"/>
      <c r="D46" s="632"/>
      <c r="E46" s="633" t="s">
        <v>474</v>
      </c>
      <c r="F46" s="633"/>
      <c r="G46" s="633"/>
      <c r="H46" s="633"/>
      <c r="I46" s="633"/>
      <c r="J46" s="633"/>
      <c r="K46" s="634" t="s">
        <v>66</v>
      </c>
      <c r="L46" s="635" t="s">
        <v>66</v>
      </c>
      <c r="M46" s="635" t="s">
        <v>66</v>
      </c>
      <c r="N46" s="635" t="s">
        <v>66</v>
      </c>
      <c r="O46" s="636" t="s">
        <v>66</v>
      </c>
      <c r="P46" s="616"/>
      <c r="Q46" s="616"/>
      <c r="R46" s="616"/>
      <c r="S46" s="616"/>
      <c r="T46" s="616"/>
      <c r="U46" s="616"/>
    </row>
    <row r="47" spans="1:21" ht="30.75" customHeight="1" thickBot="1">
      <c r="A47" s="616"/>
      <c r="B47" s="626"/>
      <c r="C47" s="626"/>
      <c r="D47" s="632"/>
      <c r="E47" s="633" t="s">
        <v>358</v>
      </c>
      <c r="F47" s="633"/>
      <c r="G47" s="633"/>
      <c r="H47" s="633"/>
      <c r="I47" s="633"/>
      <c r="J47" s="633"/>
      <c r="K47" s="634" t="s">
        <v>66</v>
      </c>
      <c r="L47" s="635" t="s">
        <v>66</v>
      </c>
      <c r="M47" s="635" t="s">
        <v>66</v>
      </c>
      <c r="N47" s="635" t="s">
        <v>66</v>
      </c>
      <c r="O47" s="636" t="s">
        <v>66</v>
      </c>
      <c r="P47" s="616"/>
      <c r="Q47" s="616"/>
      <c r="R47" s="616"/>
      <c r="S47" s="616"/>
      <c r="T47" s="616"/>
      <c r="U47" s="616"/>
    </row>
    <row r="48" spans="1:21" ht="30.75" customHeight="1" thickBot="1">
      <c r="A48" s="616"/>
      <c r="B48" s="626"/>
      <c r="C48" s="626"/>
      <c r="D48" s="632"/>
      <c r="E48" s="633" t="s">
        <v>475</v>
      </c>
      <c r="F48" s="633"/>
      <c r="G48" s="633"/>
      <c r="H48" s="633"/>
      <c r="I48" s="633"/>
      <c r="J48" s="633"/>
      <c r="K48" s="634">
        <v>780</v>
      </c>
      <c r="L48" s="635">
        <v>738</v>
      </c>
      <c r="M48" s="635">
        <v>734</v>
      </c>
      <c r="N48" s="635">
        <v>752</v>
      </c>
      <c r="O48" s="636">
        <v>744</v>
      </c>
      <c r="P48" s="616"/>
      <c r="Q48" s="616"/>
      <c r="R48" s="616"/>
      <c r="S48" s="616"/>
      <c r="T48" s="616"/>
      <c r="U48" s="616"/>
    </row>
    <row r="49" spans="1:21" ht="30.75" customHeight="1" thickBot="1">
      <c r="A49" s="616"/>
      <c r="B49" s="626"/>
      <c r="C49" s="626"/>
      <c r="D49" s="632"/>
      <c r="E49" s="633" t="s">
        <v>476</v>
      </c>
      <c r="F49" s="633"/>
      <c r="G49" s="633"/>
      <c r="H49" s="633"/>
      <c r="I49" s="633"/>
      <c r="J49" s="633"/>
      <c r="K49" s="634">
        <v>57</v>
      </c>
      <c r="L49" s="635">
        <v>26</v>
      </c>
      <c r="M49" s="635" t="s">
        <v>66</v>
      </c>
      <c r="N49" s="635" t="s">
        <v>66</v>
      </c>
      <c r="O49" s="636" t="s">
        <v>66</v>
      </c>
      <c r="P49" s="616"/>
      <c r="Q49" s="616"/>
      <c r="R49" s="616"/>
      <c r="S49" s="616"/>
      <c r="T49" s="616"/>
      <c r="U49" s="616"/>
    </row>
    <row r="50" spans="1:21" ht="30.75" customHeight="1" thickBot="1">
      <c r="A50" s="616"/>
      <c r="B50" s="626"/>
      <c r="C50" s="626"/>
      <c r="D50" s="632"/>
      <c r="E50" s="633" t="s">
        <v>477</v>
      </c>
      <c r="F50" s="633"/>
      <c r="G50" s="633"/>
      <c r="H50" s="633"/>
      <c r="I50" s="633"/>
      <c r="J50" s="633"/>
      <c r="K50" s="634">
        <v>4</v>
      </c>
      <c r="L50" s="635">
        <v>3</v>
      </c>
      <c r="M50" s="635">
        <v>3</v>
      </c>
      <c r="N50" s="635">
        <v>3</v>
      </c>
      <c r="O50" s="636">
        <v>2</v>
      </c>
      <c r="P50" s="616"/>
      <c r="Q50" s="616"/>
      <c r="R50" s="616"/>
      <c r="S50" s="616"/>
      <c r="T50" s="616"/>
      <c r="U50" s="616"/>
    </row>
    <row r="51" spans="1:21" ht="30.75" customHeight="1">
      <c r="A51" s="616"/>
      <c r="B51" s="626"/>
      <c r="C51" s="626"/>
      <c r="D51" s="637"/>
      <c r="E51" s="633" t="s">
        <v>370</v>
      </c>
      <c r="F51" s="633"/>
      <c r="G51" s="633"/>
      <c r="H51" s="633"/>
      <c r="I51" s="633"/>
      <c r="J51" s="633"/>
      <c r="K51" s="634" t="s">
        <v>66</v>
      </c>
      <c r="L51" s="635" t="s">
        <v>66</v>
      </c>
      <c r="M51" s="635" t="s">
        <v>66</v>
      </c>
      <c r="N51" s="635" t="s">
        <v>66</v>
      </c>
      <c r="O51" s="636" t="s">
        <v>66</v>
      </c>
      <c r="P51" s="616"/>
      <c r="Q51" s="616"/>
      <c r="R51" s="616"/>
      <c r="S51" s="616"/>
      <c r="T51" s="616"/>
      <c r="U51" s="616"/>
    </row>
    <row r="52" spans="1:21" ht="30.75" customHeight="1">
      <c r="A52" s="616"/>
      <c r="B52" s="638" t="s">
        <v>478</v>
      </c>
      <c r="C52" s="638"/>
      <c r="D52" s="637"/>
      <c r="E52" s="633" t="s">
        <v>479</v>
      </c>
      <c r="F52" s="633"/>
      <c r="G52" s="633"/>
      <c r="H52" s="633"/>
      <c r="I52" s="633"/>
      <c r="J52" s="633"/>
      <c r="K52" s="634">
        <v>6135</v>
      </c>
      <c r="L52" s="635">
        <v>6044</v>
      </c>
      <c r="M52" s="635">
        <v>5798</v>
      </c>
      <c r="N52" s="635">
        <v>5627</v>
      </c>
      <c r="O52" s="636">
        <v>5598</v>
      </c>
      <c r="P52" s="616"/>
      <c r="Q52" s="616"/>
      <c r="R52" s="616"/>
      <c r="S52" s="616"/>
      <c r="T52" s="616"/>
      <c r="U52" s="616"/>
    </row>
    <row r="53" spans="1:21" ht="30.75" customHeight="1" thickBot="1">
      <c r="A53" s="616"/>
      <c r="B53" s="639" t="s">
        <v>480</v>
      </c>
      <c r="C53" s="639"/>
      <c r="D53" s="640"/>
      <c r="E53" s="641" t="s">
        <v>481</v>
      </c>
      <c r="F53" s="641"/>
      <c r="G53" s="641"/>
      <c r="H53" s="641"/>
      <c r="I53" s="641"/>
      <c r="J53" s="641"/>
      <c r="K53" s="642">
        <v>2322</v>
      </c>
      <c r="L53" s="643">
        <v>2101</v>
      </c>
      <c r="M53" s="643">
        <v>1852</v>
      </c>
      <c r="N53" s="643">
        <v>1818</v>
      </c>
      <c r="O53" s="644">
        <v>1947</v>
      </c>
      <c r="P53" s="616"/>
      <c r="Q53" s="616"/>
      <c r="R53" s="616"/>
      <c r="S53" s="616"/>
      <c r="T53" s="616"/>
      <c r="U53" s="616"/>
    </row>
    <row r="54" spans="1:21" ht="24" customHeight="1">
      <c r="A54" s="616"/>
      <c r="B54" s="645" t="s">
        <v>482</v>
      </c>
      <c r="C54" s="616"/>
      <c r="D54" s="616"/>
      <c r="E54" s="616"/>
      <c r="F54" s="616"/>
      <c r="G54" s="616"/>
      <c r="H54" s="616"/>
      <c r="I54" s="616"/>
      <c r="J54" s="616"/>
      <c r="K54" s="616"/>
      <c r="L54" s="616"/>
      <c r="M54" s="616"/>
      <c r="N54" s="616"/>
      <c r="O54" s="616"/>
      <c r="P54" s="616"/>
      <c r="Q54" s="616"/>
      <c r="R54" s="616"/>
      <c r="S54" s="616"/>
      <c r="T54" s="616"/>
      <c r="U54" s="616"/>
    </row>
    <row r="55" spans="1:21" ht="24" customHeight="1" thickBot="1">
      <c r="A55" s="616"/>
      <c r="B55" s="645" t="s">
        <v>483</v>
      </c>
      <c r="C55" s="646"/>
      <c r="D55" s="646"/>
      <c r="E55" s="646"/>
      <c r="F55" s="646"/>
      <c r="G55" s="646"/>
      <c r="H55" s="646"/>
      <c r="I55" s="646"/>
      <c r="J55" s="646"/>
      <c r="K55" s="647"/>
      <c r="L55" s="647"/>
      <c r="M55" s="647"/>
      <c r="N55" s="647"/>
      <c r="O55" s="648" t="s">
        <v>471</v>
      </c>
      <c r="P55" s="616"/>
      <c r="Q55" s="616"/>
      <c r="R55" s="616"/>
      <c r="S55" s="616"/>
      <c r="T55" s="616"/>
      <c r="U55" s="616"/>
    </row>
    <row r="56" spans="1:21" ht="31.5" customHeight="1" thickBot="1">
      <c r="A56" s="616"/>
      <c r="B56" s="619"/>
      <c r="C56" s="620"/>
      <c r="D56" s="620"/>
      <c r="E56" s="621"/>
      <c r="F56" s="621"/>
      <c r="G56" s="621"/>
      <c r="H56" s="621"/>
      <c r="I56" s="621"/>
      <c r="J56" s="622" t="s">
        <v>458</v>
      </c>
      <c r="K56" s="623" t="s">
        <v>484</v>
      </c>
      <c r="L56" s="624" t="s">
        <v>485</v>
      </c>
      <c r="M56" s="624" t="s">
        <v>486</v>
      </c>
      <c r="N56" s="624" t="s">
        <v>487</v>
      </c>
      <c r="O56" s="625" t="s">
        <v>488</v>
      </c>
      <c r="P56" s="616"/>
      <c r="Q56" s="616"/>
      <c r="R56" s="616"/>
      <c r="S56" s="616"/>
      <c r="T56" s="616"/>
      <c r="U56" s="616"/>
    </row>
    <row r="57" spans="1:21" ht="31.5" customHeight="1" thickBot="1">
      <c r="B57" s="649" t="s">
        <v>489</v>
      </c>
      <c r="C57" s="649"/>
      <c r="D57" s="650" t="s">
        <v>490</v>
      </c>
      <c r="E57" s="650"/>
      <c r="F57" s="650"/>
      <c r="G57" s="650"/>
      <c r="H57" s="650"/>
      <c r="I57" s="650"/>
      <c r="J57" s="650"/>
      <c r="K57" s="651" t="s">
        <v>66</v>
      </c>
      <c r="L57" s="652" t="s">
        <v>66</v>
      </c>
      <c r="M57" s="652" t="s">
        <v>66</v>
      </c>
      <c r="N57" s="652" t="s">
        <v>66</v>
      </c>
      <c r="O57" s="653" t="s">
        <v>66</v>
      </c>
    </row>
    <row r="58" spans="1:21" ht="31.5" customHeight="1" thickBot="1">
      <c r="B58" s="649"/>
      <c r="C58" s="649"/>
      <c r="D58" s="654" t="s">
        <v>491</v>
      </c>
      <c r="E58" s="654"/>
      <c r="F58" s="654"/>
      <c r="G58" s="654"/>
      <c r="H58" s="654"/>
      <c r="I58" s="654"/>
      <c r="J58" s="654"/>
      <c r="K58" s="655" t="s">
        <v>66</v>
      </c>
      <c r="L58" s="656" t="s">
        <v>66</v>
      </c>
      <c r="M58" s="656" t="s">
        <v>66</v>
      </c>
      <c r="N58" s="656" t="s">
        <v>66</v>
      </c>
      <c r="O58" s="657" t="s">
        <v>66</v>
      </c>
    </row>
    <row r="59" spans="1:21" ht="24" customHeight="1">
      <c r="B59" s="658"/>
      <c r="C59" s="658"/>
      <c r="D59" s="659" t="s">
        <v>492</v>
      </c>
      <c r="E59" s="660"/>
      <c r="F59" s="660"/>
      <c r="G59" s="660"/>
      <c r="H59" s="660"/>
      <c r="I59" s="660"/>
      <c r="J59" s="660"/>
      <c r="K59" s="660"/>
      <c r="L59" s="660"/>
      <c r="M59" s="660"/>
      <c r="N59" s="660"/>
      <c r="O59" s="660"/>
    </row>
    <row r="60" spans="1:21" ht="24" customHeight="1">
      <c r="B60" s="661"/>
      <c r="C60" s="661"/>
      <c r="D60" s="659" t="s">
        <v>493</v>
      </c>
      <c r="E60" s="660"/>
      <c r="F60" s="660"/>
      <c r="G60" s="660"/>
      <c r="H60" s="660"/>
      <c r="I60" s="660"/>
      <c r="J60" s="660"/>
      <c r="K60" s="660"/>
      <c r="L60" s="660"/>
      <c r="M60" s="660"/>
      <c r="N60" s="660"/>
      <c r="O60" s="660"/>
    </row>
    <row r="61" spans="1:21" ht="24" customHeight="1">
      <c r="A61" s="616"/>
      <c r="B61" s="645"/>
      <c r="C61" s="616"/>
      <c r="D61" s="616"/>
      <c r="E61" s="616"/>
      <c r="F61" s="616"/>
      <c r="G61" s="616"/>
      <c r="H61" s="616"/>
      <c r="I61" s="616"/>
      <c r="J61" s="616"/>
      <c r="K61" s="616"/>
      <c r="L61" s="616"/>
      <c r="M61" s="616"/>
      <c r="N61" s="616"/>
      <c r="O61" s="616"/>
      <c r="P61" s="616"/>
      <c r="Q61" s="616"/>
      <c r="R61" s="616"/>
      <c r="S61" s="616"/>
      <c r="T61" s="616"/>
      <c r="U61" s="616"/>
    </row>
    <row r="62" spans="1:21" ht="24" customHeight="1">
      <c r="A62" s="616"/>
      <c r="B62" s="645"/>
      <c r="C62" s="616"/>
      <c r="D62" s="616"/>
      <c r="E62" s="616"/>
      <c r="F62" s="616"/>
      <c r="G62" s="616"/>
      <c r="H62" s="616"/>
      <c r="I62" s="616"/>
      <c r="J62" s="616"/>
      <c r="K62" s="616"/>
      <c r="L62" s="616"/>
      <c r="M62" s="616"/>
      <c r="N62" s="616"/>
      <c r="O62" s="616"/>
      <c r="P62" s="616"/>
      <c r="Q62" s="616"/>
      <c r="R62" s="616"/>
      <c r="S62" s="616"/>
      <c r="T62" s="616"/>
      <c r="U62" s="616"/>
    </row>
  </sheetData>
  <sheetProtection algorithmName="SHA-512" hashValue="DupAZQGH8M+24JnxIdjoDoQy9iMDM0hkl/qXj2mbfmIdQDL0y9Kb+HstCgCxH+TdiFHikK9CmpaLoSmh77he7A==" saltValue="wTWOb6LwLSbpIeQbEt9y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527777777778" bottom="0.23611111111111099" header="0.511811023622047" footer="0"/>
  <pageSetup paperSize="9" orientation="landscape" horizontalDpi="300" verticalDpi="300"/>
  <headerFooter>
    <oddFooter>&amp;C&amp;P/&amp;N</oddFooter>
  </headerFooter>
  <rowBreaks count="1" manualBreakCount="1">
    <brk id="62"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8"/>
  <sheetViews>
    <sheetView showGridLines="0" zoomScaleNormal="100" workbookViewId="0"/>
  </sheetViews>
  <sheetFormatPr defaultColWidth="11.625" defaultRowHeight="13.5" customHeight="1" zeroHeight="1"/>
  <cols>
    <col min="1" max="1" width="6.625" style="662" customWidth="1"/>
    <col min="2" max="3" width="12.625" style="662" customWidth="1"/>
    <col min="4" max="4" width="11.625" style="662"/>
    <col min="5" max="8" width="10.375" style="662" customWidth="1"/>
    <col min="9" max="13" width="16.375" style="662" customWidth="1"/>
    <col min="14" max="19" width="12.625" style="662" customWidth="1"/>
    <col min="20" max="1024" width="11.625" style="662"/>
    <col min="1025" max="16384" width="11.625" style="172"/>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63" t="s">
        <v>471</v>
      </c>
    </row>
    <row r="40" spans="2:13" ht="27.75" customHeight="1" thickBot="1">
      <c r="B40" s="664" t="s">
        <v>472</v>
      </c>
      <c r="C40" s="665"/>
      <c r="D40" s="665"/>
      <c r="E40" s="666"/>
      <c r="F40" s="666"/>
      <c r="G40" s="666"/>
      <c r="H40" s="667" t="s">
        <v>458</v>
      </c>
      <c r="I40" s="668" t="s">
        <v>4</v>
      </c>
      <c r="J40" s="669" t="s">
        <v>5</v>
      </c>
      <c r="K40" s="669" t="s">
        <v>6</v>
      </c>
      <c r="L40" s="669" t="s">
        <v>7</v>
      </c>
      <c r="M40" s="670" t="s">
        <v>8</v>
      </c>
    </row>
    <row r="41" spans="2:13" ht="27.75" customHeight="1" thickBot="1">
      <c r="B41" s="671" t="s">
        <v>494</v>
      </c>
      <c r="C41" s="671"/>
      <c r="D41" s="672"/>
      <c r="E41" s="673" t="s">
        <v>495</v>
      </c>
      <c r="F41" s="673"/>
      <c r="G41" s="673"/>
      <c r="H41" s="673"/>
      <c r="I41" s="674">
        <v>60543</v>
      </c>
      <c r="J41" s="675">
        <v>58998</v>
      </c>
      <c r="K41" s="675">
        <v>55884</v>
      </c>
      <c r="L41" s="675">
        <v>54302</v>
      </c>
      <c r="M41" s="676">
        <v>52946</v>
      </c>
    </row>
    <row r="42" spans="2:13" ht="27.75" customHeight="1" thickBot="1">
      <c r="B42" s="671"/>
      <c r="C42" s="671"/>
      <c r="D42" s="677"/>
      <c r="E42" s="678" t="s">
        <v>496</v>
      </c>
      <c r="F42" s="678"/>
      <c r="G42" s="678"/>
      <c r="H42" s="678"/>
      <c r="I42" s="679" t="s">
        <v>66</v>
      </c>
      <c r="J42" s="680" t="s">
        <v>66</v>
      </c>
      <c r="K42" s="680" t="s">
        <v>66</v>
      </c>
      <c r="L42" s="680" t="s">
        <v>66</v>
      </c>
      <c r="M42" s="681" t="s">
        <v>66</v>
      </c>
    </row>
    <row r="43" spans="2:13" ht="27.75" customHeight="1" thickBot="1">
      <c r="B43" s="671"/>
      <c r="C43" s="671"/>
      <c r="D43" s="677"/>
      <c r="E43" s="678" t="s">
        <v>497</v>
      </c>
      <c r="F43" s="678"/>
      <c r="G43" s="678"/>
      <c r="H43" s="678"/>
      <c r="I43" s="679">
        <v>7049</v>
      </c>
      <c r="J43" s="680">
        <v>7036</v>
      </c>
      <c r="K43" s="680">
        <v>6681</v>
      </c>
      <c r="L43" s="680">
        <v>6387</v>
      </c>
      <c r="M43" s="681">
        <v>5711</v>
      </c>
    </row>
    <row r="44" spans="2:13" ht="27.75" customHeight="1" thickBot="1">
      <c r="B44" s="671"/>
      <c r="C44" s="671"/>
      <c r="D44" s="677"/>
      <c r="E44" s="678" t="s">
        <v>498</v>
      </c>
      <c r="F44" s="678"/>
      <c r="G44" s="678"/>
      <c r="H44" s="678"/>
      <c r="I44" s="679">
        <v>30</v>
      </c>
      <c r="J44" s="680" t="s">
        <v>66</v>
      </c>
      <c r="K44" s="680" t="s">
        <v>66</v>
      </c>
      <c r="L44" s="680" t="s">
        <v>66</v>
      </c>
      <c r="M44" s="681" t="s">
        <v>66</v>
      </c>
    </row>
    <row r="45" spans="2:13" ht="27.75" customHeight="1" thickBot="1">
      <c r="B45" s="671"/>
      <c r="C45" s="671"/>
      <c r="D45" s="677"/>
      <c r="E45" s="678" t="s">
        <v>499</v>
      </c>
      <c r="F45" s="678"/>
      <c r="G45" s="678"/>
      <c r="H45" s="678"/>
      <c r="I45" s="679">
        <v>7304</v>
      </c>
      <c r="J45" s="680">
        <v>6844</v>
      </c>
      <c r="K45" s="680">
        <v>6371</v>
      </c>
      <c r="L45" s="680">
        <v>6011</v>
      </c>
      <c r="M45" s="681">
        <v>5840</v>
      </c>
    </row>
    <row r="46" spans="2:13" ht="27.75" customHeight="1" thickBot="1">
      <c r="B46" s="671"/>
      <c r="C46" s="671"/>
      <c r="D46" s="682"/>
      <c r="E46" s="678" t="s">
        <v>500</v>
      </c>
      <c r="F46" s="678"/>
      <c r="G46" s="678"/>
      <c r="H46" s="678"/>
      <c r="I46" s="679">
        <v>225</v>
      </c>
      <c r="J46" s="680">
        <v>289</v>
      </c>
      <c r="K46" s="680" t="s">
        <v>66</v>
      </c>
      <c r="L46" s="680" t="s">
        <v>66</v>
      </c>
      <c r="M46" s="681" t="s">
        <v>66</v>
      </c>
    </row>
    <row r="47" spans="2:13" ht="27.75" customHeight="1" thickBot="1">
      <c r="B47" s="671"/>
      <c r="C47" s="671"/>
      <c r="D47" s="683"/>
      <c r="E47" s="684" t="s">
        <v>501</v>
      </c>
      <c r="F47" s="684"/>
      <c r="G47" s="684"/>
      <c r="H47" s="684"/>
      <c r="I47" s="679" t="s">
        <v>66</v>
      </c>
      <c r="J47" s="680" t="s">
        <v>66</v>
      </c>
      <c r="K47" s="680" t="s">
        <v>66</v>
      </c>
      <c r="L47" s="680" t="s">
        <v>66</v>
      </c>
      <c r="M47" s="681" t="s">
        <v>66</v>
      </c>
    </row>
    <row r="48" spans="2:13" ht="27.75" customHeight="1" thickBot="1">
      <c r="B48" s="671"/>
      <c r="C48" s="671"/>
      <c r="D48" s="677"/>
      <c r="E48" s="678" t="s">
        <v>329</v>
      </c>
      <c r="F48" s="678"/>
      <c r="G48" s="678"/>
      <c r="H48" s="678"/>
      <c r="I48" s="679" t="s">
        <v>66</v>
      </c>
      <c r="J48" s="680" t="s">
        <v>66</v>
      </c>
      <c r="K48" s="680" t="s">
        <v>66</v>
      </c>
      <c r="L48" s="680" t="s">
        <v>66</v>
      </c>
      <c r="M48" s="681" t="s">
        <v>66</v>
      </c>
    </row>
    <row r="49" spans="2:13" ht="27.75" customHeight="1">
      <c r="B49" s="671"/>
      <c r="C49" s="671"/>
      <c r="D49" s="677"/>
      <c r="E49" s="678" t="s">
        <v>502</v>
      </c>
      <c r="F49" s="678"/>
      <c r="G49" s="678"/>
      <c r="H49" s="678"/>
      <c r="I49" s="679" t="s">
        <v>66</v>
      </c>
      <c r="J49" s="680" t="s">
        <v>66</v>
      </c>
      <c r="K49" s="680" t="s">
        <v>66</v>
      </c>
      <c r="L49" s="680" t="s">
        <v>66</v>
      </c>
      <c r="M49" s="681" t="s">
        <v>66</v>
      </c>
    </row>
    <row r="50" spans="2:13" ht="27.75" customHeight="1">
      <c r="B50" s="685" t="s">
        <v>503</v>
      </c>
      <c r="C50" s="685"/>
      <c r="D50" s="686"/>
      <c r="E50" s="678" t="s">
        <v>504</v>
      </c>
      <c r="F50" s="678"/>
      <c r="G50" s="678"/>
      <c r="H50" s="678"/>
      <c r="I50" s="679">
        <v>22747</v>
      </c>
      <c r="J50" s="680">
        <v>24505</v>
      </c>
      <c r="K50" s="680">
        <v>24231</v>
      </c>
      <c r="L50" s="680">
        <v>24196</v>
      </c>
      <c r="M50" s="681">
        <v>23886</v>
      </c>
    </row>
    <row r="51" spans="2:13" ht="27.75" customHeight="1">
      <c r="B51" s="685"/>
      <c r="C51" s="685"/>
      <c r="D51" s="677"/>
      <c r="E51" s="678" t="s">
        <v>505</v>
      </c>
      <c r="F51" s="678"/>
      <c r="G51" s="678"/>
      <c r="H51" s="678"/>
      <c r="I51" s="679">
        <v>4045</v>
      </c>
      <c r="J51" s="680">
        <v>4594</v>
      </c>
      <c r="K51" s="680">
        <v>4204</v>
      </c>
      <c r="L51" s="680">
        <v>3976</v>
      </c>
      <c r="M51" s="681">
        <v>3382</v>
      </c>
    </row>
    <row r="52" spans="2:13" ht="27.75" customHeight="1">
      <c r="B52" s="685"/>
      <c r="C52" s="685"/>
      <c r="D52" s="677"/>
      <c r="E52" s="678" t="s">
        <v>506</v>
      </c>
      <c r="F52" s="678"/>
      <c r="G52" s="678"/>
      <c r="H52" s="678"/>
      <c r="I52" s="679">
        <v>49326</v>
      </c>
      <c r="J52" s="680">
        <v>48022</v>
      </c>
      <c r="K52" s="680">
        <v>45713</v>
      </c>
      <c r="L52" s="680">
        <v>44957</v>
      </c>
      <c r="M52" s="681">
        <v>44902</v>
      </c>
    </row>
    <row r="53" spans="2:13" ht="27.75" customHeight="1" thickBot="1">
      <c r="B53" s="687" t="s">
        <v>480</v>
      </c>
      <c r="C53" s="687"/>
      <c r="D53" s="688"/>
      <c r="E53" s="689" t="s">
        <v>507</v>
      </c>
      <c r="F53" s="689"/>
      <c r="G53" s="689"/>
      <c r="H53" s="689"/>
      <c r="I53" s="690">
        <v>-967</v>
      </c>
      <c r="J53" s="691">
        <v>-3953</v>
      </c>
      <c r="K53" s="691">
        <v>-5213</v>
      </c>
      <c r="L53" s="691">
        <v>-6429</v>
      </c>
      <c r="M53" s="692">
        <v>-7674</v>
      </c>
    </row>
    <row r="54" spans="2:13" ht="27.75" customHeight="1">
      <c r="B54" s="693" t="s">
        <v>508</v>
      </c>
      <c r="C54" s="694"/>
      <c r="D54" s="694"/>
      <c r="E54" s="695"/>
      <c r="F54" s="695"/>
      <c r="G54" s="695"/>
      <c r="H54" s="695"/>
      <c r="I54" s="696"/>
      <c r="J54" s="696"/>
      <c r="K54" s="696"/>
      <c r="L54" s="696"/>
      <c r="M54" s="696"/>
    </row>
    <row r="55" spans="2:13" ht="12.75" customHeight="1"/>
    <row r="56" spans="2:13" ht="12.75" hidden="1" customHeight="1"/>
    <row r="57" spans="2:13" ht="12.75" hidden="1" customHeight="1"/>
    <row r="58" spans="2:13" ht="12.75" hidden="1" customHeight="1"/>
  </sheetData>
  <sheetProtection algorithmName="SHA-512" hashValue="7+LpMUrLXnYcINcW/EReraeQotoRioQBqZaJSV11ge5lS1DrVTaVRRkS1ipkHjcHta87nSVev4eY+roypqbbIw==" saltValue="HpPlMU40O/ag6mbfq/OO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527777777778" bottom="0" header="0.511811023622047" footer="0"/>
  <pageSetup paperSize="9" orientation="landscape" horizontalDpi="300" verticalDpi="300"/>
  <headerFooter>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4"/>
  <sheetViews>
    <sheetView showGridLines="0" zoomScale="70" zoomScaleNormal="70" workbookViewId="0"/>
  </sheetViews>
  <sheetFormatPr defaultColWidth="11.625" defaultRowHeight="13.5" customHeight="1" zeroHeight="1"/>
  <cols>
    <col min="1" max="1" width="8.25" style="564" customWidth="1"/>
    <col min="2" max="2" width="16.375" style="564" customWidth="1"/>
    <col min="3" max="5" width="26.25" style="564" customWidth="1"/>
    <col min="6" max="8" width="24.25" style="564" customWidth="1"/>
    <col min="9" max="14" width="26" style="564" customWidth="1"/>
    <col min="15" max="15" width="6.125" style="564" customWidth="1"/>
    <col min="16" max="16" width="9" style="564" hidden="1" customWidth="1"/>
    <col min="17" max="20" width="11.625" style="564"/>
    <col min="21" max="21" width="9" style="564" hidden="1" customWidth="1"/>
    <col min="22" max="22" width="11.625" style="564"/>
    <col min="23" max="23" width="9" style="564" hidden="1" customWidth="1"/>
    <col min="24" max="1024" width="11.625" style="564"/>
    <col min="1025" max="16384" width="11.625" style="172"/>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565"/>
      <c r="C53" s="565"/>
      <c r="D53" s="565"/>
      <c r="E53" s="565"/>
      <c r="F53" s="565"/>
      <c r="G53" s="565"/>
      <c r="H53" s="697" t="s">
        <v>471</v>
      </c>
    </row>
    <row r="54" spans="2:8" ht="29.25" customHeight="1" thickBot="1">
      <c r="B54" s="698" t="s">
        <v>26</v>
      </c>
      <c r="C54" s="699"/>
      <c r="D54" s="699"/>
      <c r="E54" s="700" t="s">
        <v>458</v>
      </c>
      <c r="F54" s="701" t="s">
        <v>6</v>
      </c>
      <c r="G54" s="701" t="s">
        <v>7</v>
      </c>
      <c r="H54" s="702" t="s">
        <v>8</v>
      </c>
    </row>
    <row r="55" spans="2:8" ht="52.5" customHeight="1">
      <c r="B55" s="703"/>
      <c r="C55" s="704" t="s">
        <v>117</v>
      </c>
      <c r="D55" s="704"/>
      <c r="E55" s="704"/>
      <c r="F55" s="705">
        <v>9639</v>
      </c>
      <c r="G55" s="705">
        <v>8813</v>
      </c>
      <c r="H55" s="706">
        <v>7802</v>
      </c>
    </row>
    <row r="56" spans="2:8" ht="52.5" customHeight="1">
      <c r="B56" s="707"/>
      <c r="C56" s="708" t="s">
        <v>120</v>
      </c>
      <c r="D56" s="708"/>
      <c r="E56" s="708"/>
      <c r="F56" s="709">
        <v>2190</v>
      </c>
      <c r="G56" s="709">
        <v>2592</v>
      </c>
      <c r="H56" s="710">
        <v>2595</v>
      </c>
    </row>
    <row r="57" spans="2:8" ht="53.25" customHeight="1">
      <c r="B57" s="707"/>
      <c r="C57" s="711" t="s">
        <v>122</v>
      </c>
      <c r="D57" s="711"/>
      <c r="E57" s="711"/>
      <c r="F57" s="712">
        <v>10635</v>
      </c>
      <c r="G57" s="712">
        <v>10434</v>
      </c>
      <c r="H57" s="713">
        <v>10843</v>
      </c>
    </row>
    <row r="58" spans="2:8" ht="45.75" customHeight="1">
      <c r="B58" s="714"/>
      <c r="C58" s="715" t="s">
        <v>509</v>
      </c>
      <c r="D58" s="715"/>
      <c r="E58" s="715"/>
      <c r="F58" s="716">
        <v>3885</v>
      </c>
      <c r="G58" s="716">
        <v>3816</v>
      </c>
      <c r="H58" s="717">
        <v>3835</v>
      </c>
    </row>
    <row r="59" spans="2:8" ht="45.75" customHeight="1">
      <c r="B59" s="714"/>
      <c r="C59" s="715" t="s">
        <v>510</v>
      </c>
      <c r="D59" s="715"/>
      <c r="E59" s="715"/>
      <c r="F59" s="716">
        <v>1678</v>
      </c>
      <c r="G59" s="716">
        <v>1678</v>
      </c>
      <c r="H59" s="717">
        <v>1678</v>
      </c>
    </row>
    <row r="60" spans="2:8" ht="45.75" customHeight="1">
      <c r="B60" s="714"/>
      <c r="C60" s="715" t="s">
        <v>511</v>
      </c>
      <c r="D60" s="715"/>
      <c r="E60" s="715"/>
      <c r="F60" s="716">
        <v>1051</v>
      </c>
      <c r="G60" s="716">
        <v>1052</v>
      </c>
      <c r="H60" s="717">
        <v>1596</v>
      </c>
    </row>
    <row r="61" spans="2:8" ht="45.75" customHeight="1">
      <c r="B61" s="714"/>
      <c r="C61" s="715" t="s">
        <v>512</v>
      </c>
      <c r="D61" s="715"/>
      <c r="E61" s="715"/>
      <c r="F61" s="716">
        <v>1770</v>
      </c>
      <c r="G61" s="716">
        <v>1674</v>
      </c>
      <c r="H61" s="717">
        <v>1564</v>
      </c>
    </row>
    <row r="62" spans="2:8" ht="45.75" customHeight="1" thickBot="1">
      <c r="B62" s="718"/>
      <c r="C62" s="719" t="s">
        <v>513</v>
      </c>
      <c r="D62" s="719"/>
      <c r="E62" s="719"/>
      <c r="F62" s="720">
        <v>701</v>
      </c>
      <c r="G62" s="720">
        <v>701</v>
      </c>
      <c r="H62" s="721">
        <v>702</v>
      </c>
    </row>
    <row r="63" spans="2:8" ht="52.5" customHeight="1" thickBot="1">
      <c r="B63" s="722"/>
      <c r="C63" s="723" t="s">
        <v>514</v>
      </c>
      <c r="D63" s="723"/>
      <c r="E63" s="723"/>
      <c r="F63" s="724">
        <v>22463</v>
      </c>
      <c r="G63" s="724">
        <v>21840</v>
      </c>
      <c r="H63" s="725">
        <v>21240</v>
      </c>
    </row>
    <row r="64" spans="2:8" ht="15" customHeight="1"/>
  </sheetData>
  <sheetProtection algorithmName="SHA-512" hashValue="xrlqXhZWA3dEEgY95S9vn1DJGZozLCcrXhVDhW8BYFZ34csan8YnfLMJrxJ+G/+Zu1kNWdmi+9GVt93X16EILg==" saltValue="PtB2v8yhQAIXpsrqdU91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527777777778" bottom="0" header="0.511811023622047" footer="0"/>
  <pageSetup paperSize="9" orientation="landscape" horizontalDpi="300" verticalDpi="300"/>
  <headerFooter>
    <oddFooter>&amp;C&amp;P/&amp;N</oddFooter>
  </headerFooter>
  <rowBreaks count="1" manualBreakCount="1">
    <brk id="65"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53" t="s">
        <v>17</v>
      </c>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5"/>
    </row>
    <row r="44" spans="2:109">
      <c r="B44" s="12"/>
      <c r="AN44" s="56"/>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8"/>
    </row>
    <row r="45" spans="2:109">
      <c r="B45" s="12"/>
      <c r="AN45" s="56"/>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8"/>
    </row>
    <row r="46" spans="2:109">
      <c r="B46" s="12"/>
      <c r="AN46" s="56"/>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8"/>
    </row>
    <row r="47" spans="2:109">
      <c r="B47" s="12"/>
      <c r="AN47" s="59"/>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1"/>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47"/>
      <c r="H50" s="47"/>
      <c r="I50" s="47"/>
      <c r="J50" s="47"/>
      <c r="K50" s="22"/>
      <c r="L50" s="22"/>
      <c r="M50" s="23"/>
      <c r="N50" s="23"/>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46" t="s">
        <v>4</v>
      </c>
      <c r="BQ50" s="46"/>
      <c r="BR50" s="46"/>
      <c r="BS50" s="46"/>
      <c r="BT50" s="46"/>
      <c r="BU50" s="46"/>
      <c r="BV50" s="46"/>
      <c r="BW50" s="46"/>
      <c r="BX50" s="46" t="s">
        <v>5</v>
      </c>
      <c r="BY50" s="46"/>
      <c r="BZ50" s="46"/>
      <c r="CA50" s="46"/>
      <c r="CB50" s="46"/>
      <c r="CC50" s="46"/>
      <c r="CD50" s="46"/>
      <c r="CE50" s="46"/>
      <c r="CF50" s="46" t="s">
        <v>6</v>
      </c>
      <c r="CG50" s="46"/>
      <c r="CH50" s="46"/>
      <c r="CI50" s="46"/>
      <c r="CJ50" s="46"/>
      <c r="CK50" s="46"/>
      <c r="CL50" s="46"/>
      <c r="CM50" s="46"/>
      <c r="CN50" s="46" t="s">
        <v>7</v>
      </c>
      <c r="CO50" s="46"/>
      <c r="CP50" s="46"/>
      <c r="CQ50" s="46"/>
      <c r="CR50" s="46"/>
      <c r="CS50" s="46"/>
      <c r="CT50" s="46"/>
      <c r="CU50" s="46"/>
      <c r="CV50" s="46" t="s">
        <v>8</v>
      </c>
      <c r="CW50" s="46"/>
      <c r="CX50" s="46"/>
      <c r="CY50" s="46"/>
      <c r="CZ50" s="46"/>
      <c r="DA50" s="46"/>
      <c r="DB50" s="46"/>
      <c r="DC50" s="46"/>
    </row>
    <row r="51" spans="1:109" ht="13.5" customHeight="1">
      <c r="B51" s="12"/>
      <c r="G51" s="49"/>
      <c r="H51" s="49"/>
      <c r="I51" s="62"/>
      <c r="J51" s="62"/>
      <c r="K51" s="48"/>
      <c r="L51" s="48"/>
      <c r="M51" s="48"/>
      <c r="N51" s="48"/>
      <c r="AM51" s="21"/>
      <c r="AN51" s="44" t="s">
        <v>9</v>
      </c>
      <c r="AO51" s="44"/>
      <c r="AP51" s="44"/>
      <c r="AQ51" s="44"/>
      <c r="AR51" s="44"/>
      <c r="AS51" s="44"/>
      <c r="AT51" s="44"/>
      <c r="AU51" s="44"/>
      <c r="AV51" s="44"/>
      <c r="AW51" s="44"/>
      <c r="AX51" s="44"/>
      <c r="AY51" s="44"/>
      <c r="AZ51" s="44"/>
      <c r="BA51" s="44"/>
      <c r="BB51" s="44" t="s">
        <v>10</v>
      </c>
      <c r="BC51" s="44"/>
      <c r="BD51" s="44"/>
      <c r="BE51" s="44"/>
      <c r="BF51" s="44"/>
      <c r="BG51" s="44"/>
      <c r="BH51" s="44"/>
      <c r="BI51" s="44"/>
      <c r="BJ51" s="44"/>
      <c r="BK51" s="44"/>
      <c r="BL51" s="44"/>
      <c r="BM51" s="44"/>
      <c r="BN51" s="44"/>
      <c r="BO51" s="44"/>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row>
    <row r="52" spans="1:109">
      <c r="B52" s="12"/>
      <c r="G52" s="49"/>
      <c r="H52" s="49"/>
      <c r="I52" s="62"/>
      <c r="J52" s="62"/>
      <c r="K52" s="48"/>
      <c r="L52" s="48"/>
      <c r="M52" s="48"/>
      <c r="N52" s="48"/>
      <c r="AM52" s="21"/>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c r="A53" s="20"/>
      <c r="B53" s="12"/>
      <c r="G53" s="49"/>
      <c r="H53" s="49"/>
      <c r="I53" s="47"/>
      <c r="J53" s="47"/>
      <c r="K53" s="48"/>
      <c r="L53" s="48"/>
      <c r="M53" s="48"/>
      <c r="N53" s="48"/>
      <c r="AM53" s="21"/>
      <c r="AN53" s="44"/>
      <c r="AO53" s="44"/>
      <c r="AP53" s="44"/>
      <c r="AQ53" s="44"/>
      <c r="AR53" s="44"/>
      <c r="AS53" s="44"/>
      <c r="AT53" s="44"/>
      <c r="AU53" s="44"/>
      <c r="AV53" s="44"/>
      <c r="AW53" s="44"/>
      <c r="AX53" s="44"/>
      <c r="AY53" s="44"/>
      <c r="AZ53" s="44"/>
      <c r="BA53" s="44"/>
      <c r="BB53" s="44" t="s">
        <v>11</v>
      </c>
      <c r="BC53" s="44"/>
      <c r="BD53" s="44"/>
      <c r="BE53" s="44"/>
      <c r="BF53" s="44"/>
      <c r="BG53" s="44"/>
      <c r="BH53" s="44"/>
      <c r="BI53" s="44"/>
      <c r="BJ53" s="44"/>
      <c r="BK53" s="44"/>
      <c r="BL53" s="44"/>
      <c r="BM53" s="44"/>
      <c r="BN53" s="44"/>
      <c r="BO53" s="44"/>
      <c r="BP53" s="41">
        <v>58.9</v>
      </c>
      <c r="BQ53" s="41"/>
      <c r="BR53" s="41"/>
      <c r="BS53" s="41"/>
      <c r="BT53" s="41"/>
      <c r="BU53" s="41"/>
      <c r="BV53" s="41"/>
      <c r="BW53" s="41"/>
      <c r="BX53" s="41">
        <v>59</v>
      </c>
      <c r="BY53" s="41"/>
      <c r="BZ53" s="41"/>
      <c r="CA53" s="41"/>
      <c r="CB53" s="41"/>
      <c r="CC53" s="41"/>
      <c r="CD53" s="41"/>
      <c r="CE53" s="41"/>
      <c r="CF53" s="41">
        <v>59.6</v>
      </c>
      <c r="CG53" s="41"/>
      <c r="CH53" s="41"/>
      <c r="CI53" s="41"/>
      <c r="CJ53" s="41"/>
      <c r="CK53" s="41"/>
      <c r="CL53" s="41"/>
      <c r="CM53" s="41"/>
      <c r="CN53" s="41">
        <v>60.1</v>
      </c>
      <c r="CO53" s="41"/>
      <c r="CP53" s="41"/>
      <c r="CQ53" s="41"/>
      <c r="CR53" s="41"/>
      <c r="CS53" s="41"/>
      <c r="CT53" s="41"/>
      <c r="CU53" s="41"/>
      <c r="CV53" s="41">
        <v>60.2</v>
      </c>
      <c r="CW53" s="41"/>
      <c r="CX53" s="41"/>
      <c r="CY53" s="41"/>
      <c r="CZ53" s="41"/>
      <c r="DA53" s="41"/>
      <c r="DB53" s="41"/>
      <c r="DC53" s="41"/>
    </row>
    <row r="54" spans="1:109">
      <c r="A54" s="20"/>
      <c r="B54" s="12"/>
      <c r="G54" s="49"/>
      <c r="H54" s="49"/>
      <c r="I54" s="47"/>
      <c r="J54" s="47"/>
      <c r="K54" s="48"/>
      <c r="L54" s="48"/>
      <c r="M54" s="48"/>
      <c r="N54" s="48"/>
      <c r="AM54" s="21"/>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c r="A55" s="20"/>
      <c r="B55" s="12"/>
      <c r="G55" s="47"/>
      <c r="H55" s="47"/>
      <c r="I55" s="47"/>
      <c r="J55" s="47"/>
      <c r="K55" s="48"/>
      <c r="L55" s="48"/>
      <c r="M55" s="48"/>
      <c r="N55" s="48"/>
      <c r="AN55" s="46" t="s">
        <v>12</v>
      </c>
      <c r="AO55" s="46"/>
      <c r="AP55" s="46"/>
      <c r="AQ55" s="46"/>
      <c r="AR55" s="46"/>
      <c r="AS55" s="46"/>
      <c r="AT55" s="46"/>
      <c r="AU55" s="46"/>
      <c r="AV55" s="46"/>
      <c r="AW55" s="46"/>
      <c r="AX55" s="46"/>
      <c r="AY55" s="46"/>
      <c r="AZ55" s="46"/>
      <c r="BA55" s="46"/>
      <c r="BB55" s="44" t="s">
        <v>10</v>
      </c>
      <c r="BC55" s="44"/>
      <c r="BD55" s="44"/>
      <c r="BE55" s="44"/>
      <c r="BF55" s="44"/>
      <c r="BG55" s="44"/>
      <c r="BH55" s="44"/>
      <c r="BI55" s="44"/>
      <c r="BJ55" s="44"/>
      <c r="BK55" s="44"/>
      <c r="BL55" s="44"/>
      <c r="BM55" s="44"/>
      <c r="BN55" s="44"/>
      <c r="BO55" s="44"/>
      <c r="BP55" s="41">
        <v>15</v>
      </c>
      <c r="BQ55" s="41"/>
      <c r="BR55" s="41"/>
      <c r="BS55" s="41"/>
      <c r="BT55" s="41"/>
      <c r="BU55" s="41"/>
      <c r="BV55" s="41"/>
      <c r="BW55" s="41"/>
      <c r="BX55" s="41">
        <v>12.2</v>
      </c>
      <c r="BY55" s="41"/>
      <c r="BZ55" s="41"/>
      <c r="CA55" s="41"/>
      <c r="CB55" s="41"/>
      <c r="CC55" s="41"/>
      <c r="CD55" s="41"/>
      <c r="CE55" s="41"/>
      <c r="CF55" s="41">
        <v>5</v>
      </c>
      <c r="CG55" s="41"/>
      <c r="CH55" s="41"/>
      <c r="CI55" s="41"/>
      <c r="CJ55" s="41"/>
      <c r="CK55" s="41"/>
      <c r="CL55" s="41"/>
      <c r="CM55" s="41"/>
      <c r="CN55" s="41">
        <v>5.4</v>
      </c>
      <c r="CO55" s="41"/>
      <c r="CP55" s="41"/>
      <c r="CQ55" s="41"/>
      <c r="CR55" s="41"/>
      <c r="CS55" s="41"/>
      <c r="CT55" s="41"/>
      <c r="CU55" s="41"/>
      <c r="CV55" s="41">
        <v>3.9</v>
      </c>
      <c r="CW55" s="41"/>
      <c r="CX55" s="41"/>
      <c r="CY55" s="41"/>
      <c r="CZ55" s="41"/>
      <c r="DA55" s="41"/>
      <c r="DB55" s="41"/>
      <c r="DC55" s="41"/>
    </row>
    <row r="56" spans="1:109">
      <c r="A56" s="20"/>
      <c r="B56" s="12"/>
      <c r="G56" s="47"/>
      <c r="H56" s="47"/>
      <c r="I56" s="47"/>
      <c r="J56" s="47"/>
      <c r="K56" s="48"/>
      <c r="L56" s="48"/>
      <c r="M56" s="48"/>
      <c r="N56" s="48"/>
      <c r="AN56" s="46"/>
      <c r="AO56" s="46"/>
      <c r="AP56" s="46"/>
      <c r="AQ56" s="46"/>
      <c r="AR56" s="46"/>
      <c r="AS56" s="46"/>
      <c r="AT56" s="46"/>
      <c r="AU56" s="46"/>
      <c r="AV56" s="46"/>
      <c r="AW56" s="46"/>
      <c r="AX56" s="46"/>
      <c r="AY56" s="46"/>
      <c r="AZ56" s="46"/>
      <c r="BA56" s="46"/>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c r="B57" s="24"/>
      <c r="G57" s="47"/>
      <c r="H57" s="47"/>
      <c r="I57" s="42"/>
      <c r="J57" s="42"/>
      <c r="K57" s="48"/>
      <c r="L57" s="48"/>
      <c r="M57" s="48"/>
      <c r="N57" s="48"/>
      <c r="AM57" s="3"/>
      <c r="AN57" s="46"/>
      <c r="AO57" s="46"/>
      <c r="AP57" s="46"/>
      <c r="AQ57" s="46"/>
      <c r="AR57" s="46"/>
      <c r="AS57" s="46"/>
      <c r="AT57" s="46"/>
      <c r="AU57" s="46"/>
      <c r="AV57" s="46"/>
      <c r="AW57" s="46"/>
      <c r="AX57" s="46"/>
      <c r="AY57" s="46"/>
      <c r="AZ57" s="46"/>
      <c r="BA57" s="46"/>
      <c r="BB57" s="44" t="s">
        <v>11</v>
      </c>
      <c r="BC57" s="44"/>
      <c r="BD57" s="44"/>
      <c r="BE57" s="44"/>
      <c r="BF57" s="44"/>
      <c r="BG57" s="44"/>
      <c r="BH57" s="44"/>
      <c r="BI57" s="44"/>
      <c r="BJ57" s="44"/>
      <c r="BK57" s="44"/>
      <c r="BL57" s="44"/>
      <c r="BM57" s="44"/>
      <c r="BN57" s="44"/>
      <c r="BO57" s="44"/>
      <c r="BP57" s="41">
        <v>60.1</v>
      </c>
      <c r="BQ57" s="41"/>
      <c r="BR57" s="41"/>
      <c r="BS57" s="41"/>
      <c r="BT57" s="41"/>
      <c r="BU57" s="41"/>
      <c r="BV57" s="41"/>
      <c r="BW57" s="41"/>
      <c r="BX57" s="41">
        <v>61.2</v>
      </c>
      <c r="BY57" s="41"/>
      <c r="BZ57" s="41"/>
      <c r="CA57" s="41"/>
      <c r="CB57" s="41"/>
      <c r="CC57" s="41"/>
      <c r="CD57" s="41"/>
      <c r="CE57" s="41"/>
      <c r="CF57" s="41">
        <v>61.7</v>
      </c>
      <c r="CG57" s="41"/>
      <c r="CH57" s="41"/>
      <c r="CI57" s="41"/>
      <c r="CJ57" s="41"/>
      <c r="CK57" s="41"/>
      <c r="CL57" s="41"/>
      <c r="CM57" s="41"/>
      <c r="CN57" s="41">
        <v>62.6</v>
      </c>
      <c r="CO57" s="41"/>
      <c r="CP57" s="41"/>
      <c r="CQ57" s="41"/>
      <c r="CR57" s="41"/>
      <c r="CS57" s="41"/>
      <c r="CT57" s="41"/>
      <c r="CU57" s="41"/>
      <c r="CV57" s="41">
        <v>63.1</v>
      </c>
      <c r="CW57" s="41"/>
      <c r="CX57" s="41"/>
      <c r="CY57" s="41"/>
      <c r="CZ57" s="41"/>
      <c r="DA57" s="41"/>
      <c r="DB57" s="41"/>
      <c r="DC57" s="41"/>
      <c r="DD57" s="25"/>
      <c r="DE57" s="24"/>
    </row>
    <row r="58" spans="1:109" s="20" customFormat="1">
      <c r="A58" s="3"/>
      <c r="B58" s="24"/>
      <c r="G58" s="47"/>
      <c r="H58" s="47"/>
      <c r="I58" s="42"/>
      <c r="J58" s="42"/>
      <c r="K58" s="48"/>
      <c r="L58" s="48"/>
      <c r="M58" s="48"/>
      <c r="N58" s="48"/>
      <c r="AM58" s="3"/>
      <c r="AN58" s="46"/>
      <c r="AO58" s="46"/>
      <c r="AP58" s="46"/>
      <c r="AQ58" s="46"/>
      <c r="AR58" s="46"/>
      <c r="AS58" s="46"/>
      <c r="AT58" s="46"/>
      <c r="AU58" s="46"/>
      <c r="AV58" s="46"/>
      <c r="AW58" s="46"/>
      <c r="AX58" s="46"/>
      <c r="AY58" s="46"/>
      <c r="AZ58" s="46"/>
      <c r="BA58" s="46"/>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53" t="s">
        <v>18</v>
      </c>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5"/>
    </row>
    <row r="66" spans="2:107">
      <c r="B66" s="12"/>
      <c r="AN66" s="56"/>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8"/>
    </row>
    <row r="67" spans="2:107">
      <c r="B67" s="12"/>
      <c r="AN67" s="56"/>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8"/>
    </row>
    <row r="68" spans="2:107">
      <c r="B68" s="12"/>
      <c r="AN68" s="56"/>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8"/>
    </row>
    <row r="69" spans="2:107">
      <c r="B69" s="12"/>
      <c r="AN69" s="59"/>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1"/>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47"/>
      <c r="H72" s="47"/>
      <c r="I72" s="47"/>
      <c r="J72" s="47"/>
      <c r="K72" s="22"/>
      <c r="L72" s="22"/>
      <c r="M72" s="23"/>
      <c r="N72" s="23"/>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46" t="s">
        <v>4</v>
      </c>
      <c r="BQ72" s="46"/>
      <c r="BR72" s="46"/>
      <c r="BS72" s="46"/>
      <c r="BT72" s="46"/>
      <c r="BU72" s="46"/>
      <c r="BV72" s="46"/>
      <c r="BW72" s="46"/>
      <c r="BX72" s="46" t="s">
        <v>5</v>
      </c>
      <c r="BY72" s="46"/>
      <c r="BZ72" s="46"/>
      <c r="CA72" s="46"/>
      <c r="CB72" s="46"/>
      <c r="CC72" s="46"/>
      <c r="CD72" s="46"/>
      <c r="CE72" s="46"/>
      <c r="CF72" s="46" t="s">
        <v>6</v>
      </c>
      <c r="CG72" s="46"/>
      <c r="CH72" s="46"/>
      <c r="CI72" s="46"/>
      <c r="CJ72" s="46"/>
      <c r="CK72" s="46"/>
      <c r="CL72" s="46"/>
      <c r="CM72" s="46"/>
      <c r="CN72" s="46" t="s">
        <v>7</v>
      </c>
      <c r="CO72" s="46"/>
      <c r="CP72" s="46"/>
      <c r="CQ72" s="46"/>
      <c r="CR72" s="46"/>
      <c r="CS72" s="46"/>
      <c r="CT72" s="46"/>
      <c r="CU72" s="46"/>
      <c r="CV72" s="46" t="s">
        <v>8</v>
      </c>
      <c r="CW72" s="46"/>
      <c r="CX72" s="46"/>
      <c r="CY72" s="46"/>
      <c r="CZ72" s="46"/>
      <c r="DA72" s="46"/>
      <c r="DB72" s="46"/>
      <c r="DC72" s="46"/>
    </row>
    <row r="73" spans="2:107">
      <c r="B73" s="12"/>
      <c r="G73" s="49"/>
      <c r="H73" s="49"/>
      <c r="I73" s="49"/>
      <c r="J73" s="49"/>
      <c r="K73" s="45"/>
      <c r="L73" s="45"/>
      <c r="M73" s="45"/>
      <c r="N73" s="45"/>
      <c r="AM73" s="21"/>
      <c r="AN73" s="44" t="s">
        <v>9</v>
      </c>
      <c r="AO73" s="44"/>
      <c r="AP73" s="44"/>
      <c r="AQ73" s="44"/>
      <c r="AR73" s="44"/>
      <c r="AS73" s="44"/>
      <c r="AT73" s="44"/>
      <c r="AU73" s="44"/>
      <c r="AV73" s="44"/>
      <c r="AW73" s="44"/>
      <c r="AX73" s="44"/>
      <c r="AY73" s="44"/>
      <c r="AZ73" s="44"/>
      <c r="BA73" s="44"/>
      <c r="BB73" s="44" t="s">
        <v>10</v>
      </c>
      <c r="BC73" s="44"/>
      <c r="BD73" s="44"/>
      <c r="BE73" s="44"/>
      <c r="BF73" s="44"/>
      <c r="BG73" s="44"/>
      <c r="BH73" s="44"/>
      <c r="BI73" s="44"/>
      <c r="BJ73" s="44"/>
      <c r="BK73" s="44"/>
      <c r="BL73" s="44"/>
      <c r="BM73" s="44"/>
      <c r="BN73" s="44"/>
      <c r="BO73" s="44"/>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2:107">
      <c r="B74" s="12"/>
      <c r="G74" s="49"/>
      <c r="H74" s="49"/>
      <c r="I74" s="49"/>
      <c r="J74" s="49"/>
      <c r="K74" s="45"/>
      <c r="L74" s="45"/>
      <c r="M74" s="45"/>
      <c r="N74" s="45"/>
      <c r="AM74" s="21"/>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c r="B75" s="12"/>
      <c r="G75" s="49"/>
      <c r="H75" s="49"/>
      <c r="I75" s="47"/>
      <c r="J75" s="47"/>
      <c r="K75" s="48"/>
      <c r="L75" s="48"/>
      <c r="M75" s="48"/>
      <c r="N75" s="48"/>
      <c r="AM75" s="21"/>
      <c r="AN75" s="44"/>
      <c r="AO75" s="44"/>
      <c r="AP75" s="44"/>
      <c r="AQ75" s="44"/>
      <c r="AR75" s="44"/>
      <c r="AS75" s="44"/>
      <c r="AT75" s="44"/>
      <c r="AU75" s="44"/>
      <c r="AV75" s="44"/>
      <c r="AW75" s="44"/>
      <c r="AX75" s="44"/>
      <c r="AY75" s="44"/>
      <c r="AZ75" s="44"/>
      <c r="BA75" s="44"/>
      <c r="BB75" s="44" t="s">
        <v>14</v>
      </c>
      <c r="BC75" s="44"/>
      <c r="BD75" s="44"/>
      <c r="BE75" s="44"/>
      <c r="BF75" s="44"/>
      <c r="BG75" s="44"/>
      <c r="BH75" s="44"/>
      <c r="BI75" s="44"/>
      <c r="BJ75" s="44"/>
      <c r="BK75" s="44"/>
      <c r="BL75" s="44"/>
      <c r="BM75" s="44"/>
      <c r="BN75" s="44"/>
      <c r="BO75" s="44"/>
      <c r="BP75" s="41">
        <v>8.8000000000000007</v>
      </c>
      <c r="BQ75" s="41"/>
      <c r="BR75" s="41"/>
      <c r="BS75" s="41"/>
      <c r="BT75" s="41"/>
      <c r="BU75" s="41"/>
      <c r="BV75" s="41"/>
      <c r="BW75" s="41"/>
      <c r="BX75" s="41">
        <v>8.1</v>
      </c>
      <c r="BY75" s="41"/>
      <c r="BZ75" s="41"/>
      <c r="CA75" s="41"/>
      <c r="CB75" s="41"/>
      <c r="CC75" s="41"/>
      <c r="CD75" s="41"/>
      <c r="CE75" s="41"/>
      <c r="CF75" s="41">
        <v>7.3</v>
      </c>
      <c r="CG75" s="41"/>
      <c r="CH75" s="41"/>
      <c r="CI75" s="41"/>
      <c r="CJ75" s="41"/>
      <c r="CK75" s="41"/>
      <c r="CL75" s="41"/>
      <c r="CM75" s="41"/>
      <c r="CN75" s="41">
        <v>6.7</v>
      </c>
      <c r="CO75" s="41"/>
      <c r="CP75" s="41"/>
      <c r="CQ75" s="41"/>
      <c r="CR75" s="41"/>
      <c r="CS75" s="41"/>
      <c r="CT75" s="41"/>
      <c r="CU75" s="41"/>
      <c r="CV75" s="41">
        <v>6.5</v>
      </c>
      <c r="CW75" s="41"/>
      <c r="CX75" s="41"/>
      <c r="CY75" s="41"/>
      <c r="CZ75" s="41"/>
      <c r="DA75" s="41"/>
      <c r="DB75" s="41"/>
      <c r="DC75" s="41"/>
    </row>
    <row r="76" spans="2:107">
      <c r="B76" s="12"/>
      <c r="G76" s="49"/>
      <c r="H76" s="49"/>
      <c r="I76" s="47"/>
      <c r="J76" s="47"/>
      <c r="K76" s="48"/>
      <c r="L76" s="48"/>
      <c r="M76" s="48"/>
      <c r="N76" s="48"/>
      <c r="AM76" s="21"/>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c r="B77" s="12"/>
      <c r="G77" s="47"/>
      <c r="H77" s="47"/>
      <c r="I77" s="47"/>
      <c r="J77" s="47"/>
      <c r="K77" s="45"/>
      <c r="L77" s="45"/>
      <c r="M77" s="45"/>
      <c r="N77" s="45"/>
      <c r="AN77" s="46" t="s">
        <v>12</v>
      </c>
      <c r="AO77" s="46"/>
      <c r="AP77" s="46"/>
      <c r="AQ77" s="46"/>
      <c r="AR77" s="46"/>
      <c r="AS77" s="46"/>
      <c r="AT77" s="46"/>
      <c r="AU77" s="46"/>
      <c r="AV77" s="46"/>
      <c r="AW77" s="46"/>
      <c r="AX77" s="46"/>
      <c r="AY77" s="46"/>
      <c r="AZ77" s="46"/>
      <c r="BA77" s="46"/>
      <c r="BB77" s="44" t="s">
        <v>10</v>
      </c>
      <c r="BC77" s="44"/>
      <c r="BD77" s="44"/>
      <c r="BE77" s="44"/>
      <c r="BF77" s="44"/>
      <c r="BG77" s="44"/>
      <c r="BH77" s="44"/>
      <c r="BI77" s="44"/>
      <c r="BJ77" s="44"/>
      <c r="BK77" s="44"/>
      <c r="BL77" s="44"/>
      <c r="BM77" s="44"/>
      <c r="BN77" s="44"/>
      <c r="BO77" s="44"/>
      <c r="BP77" s="41">
        <v>15</v>
      </c>
      <c r="BQ77" s="41"/>
      <c r="BR77" s="41"/>
      <c r="BS77" s="41"/>
      <c r="BT77" s="41"/>
      <c r="BU77" s="41"/>
      <c r="BV77" s="41"/>
      <c r="BW77" s="41"/>
      <c r="BX77" s="41">
        <v>12.2</v>
      </c>
      <c r="BY77" s="41"/>
      <c r="BZ77" s="41"/>
      <c r="CA77" s="41"/>
      <c r="CB77" s="41"/>
      <c r="CC77" s="41"/>
      <c r="CD77" s="41"/>
      <c r="CE77" s="41"/>
      <c r="CF77" s="41">
        <v>5</v>
      </c>
      <c r="CG77" s="41"/>
      <c r="CH77" s="41"/>
      <c r="CI77" s="41"/>
      <c r="CJ77" s="41"/>
      <c r="CK77" s="41"/>
      <c r="CL77" s="41"/>
      <c r="CM77" s="41"/>
      <c r="CN77" s="41">
        <v>5.4</v>
      </c>
      <c r="CO77" s="41"/>
      <c r="CP77" s="41"/>
      <c r="CQ77" s="41"/>
      <c r="CR77" s="41"/>
      <c r="CS77" s="41"/>
      <c r="CT77" s="41"/>
      <c r="CU77" s="41"/>
      <c r="CV77" s="41">
        <v>3.9</v>
      </c>
      <c r="CW77" s="41"/>
      <c r="CX77" s="41"/>
      <c r="CY77" s="41"/>
      <c r="CZ77" s="41"/>
      <c r="DA77" s="41"/>
      <c r="DB77" s="41"/>
      <c r="DC77" s="41"/>
    </row>
    <row r="78" spans="2:107">
      <c r="B78" s="12"/>
      <c r="G78" s="47"/>
      <c r="H78" s="47"/>
      <c r="I78" s="47"/>
      <c r="J78" s="47"/>
      <c r="K78" s="45"/>
      <c r="L78" s="45"/>
      <c r="M78" s="45"/>
      <c r="N78" s="45"/>
      <c r="AN78" s="46"/>
      <c r="AO78" s="46"/>
      <c r="AP78" s="46"/>
      <c r="AQ78" s="46"/>
      <c r="AR78" s="46"/>
      <c r="AS78" s="46"/>
      <c r="AT78" s="46"/>
      <c r="AU78" s="46"/>
      <c r="AV78" s="46"/>
      <c r="AW78" s="46"/>
      <c r="AX78" s="46"/>
      <c r="AY78" s="46"/>
      <c r="AZ78" s="46"/>
      <c r="BA78" s="46"/>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c r="B79" s="12"/>
      <c r="G79" s="47"/>
      <c r="H79" s="47"/>
      <c r="I79" s="42"/>
      <c r="J79" s="42"/>
      <c r="K79" s="43"/>
      <c r="L79" s="43"/>
      <c r="M79" s="43"/>
      <c r="N79" s="43"/>
      <c r="AN79" s="46"/>
      <c r="AO79" s="46"/>
      <c r="AP79" s="46"/>
      <c r="AQ79" s="46"/>
      <c r="AR79" s="46"/>
      <c r="AS79" s="46"/>
      <c r="AT79" s="46"/>
      <c r="AU79" s="46"/>
      <c r="AV79" s="46"/>
      <c r="AW79" s="46"/>
      <c r="AX79" s="46"/>
      <c r="AY79" s="46"/>
      <c r="AZ79" s="46"/>
      <c r="BA79" s="46"/>
      <c r="BB79" s="44" t="s">
        <v>14</v>
      </c>
      <c r="BC79" s="44"/>
      <c r="BD79" s="44"/>
      <c r="BE79" s="44"/>
      <c r="BF79" s="44"/>
      <c r="BG79" s="44"/>
      <c r="BH79" s="44"/>
      <c r="BI79" s="44"/>
      <c r="BJ79" s="44"/>
      <c r="BK79" s="44"/>
      <c r="BL79" s="44"/>
      <c r="BM79" s="44"/>
      <c r="BN79" s="44"/>
      <c r="BO79" s="44"/>
      <c r="BP79" s="41">
        <v>5</v>
      </c>
      <c r="BQ79" s="41"/>
      <c r="BR79" s="41"/>
      <c r="BS79" s="41"/>
      <c r="BT79" s="41"/>
      <c r="BU79" s="41"/>
      <c r="BV79" s="41"/>
      <c r="BW79" s="41"/>
      <c r="BX79" s="41">
        <v>4.8</v>
      </c>
      <c r="BY79" s="41"/>
      <c r="BZ79" s="41"/>
      <c r="CA79" s="41"/>
      <c r="CB79" s="41"/>
      <c r="CC79" s="41"/>
      <c r="CD79" s="41"/>
      <c r="CE79" s="41"/>
      <c r="CF79" s="41">
        <v>4.5</v>
      </c>
      <c r="CG79" s="41"/>
      <c r="CH79" s="41"/>
      <c r="CI79" s="41"/>
      <c r="CJ79" s="41"/>
      <c r="CK79" s="41"/>
      <c r="CL79" s="41"/>
      <c r="CM79" s="41"/>
      <c r="CN79" s="41">
        <v>4.2</v>
      </c>
      <c r="CO79" s="41"/>
      <c r="CP79" s="41"/>
      <c r="CQ79" s="41"/>
      <c r="CR79" s="41"/>
      <c r="CS79" s="41"/>
      <c r="CT79" s="41"/>
      <c r="CU79" s="41"/>
      <c r="CV79" s="41">
        <v>4.2</v>
      </c>
      <c r="CW79" s="41"/>
      <c r="CX79" s="41"/>
      <c r="CY79" s="41"/>
      <c r="CZ79" s="41"/>
      <c r="DA79" s="41"/>
      <c r="DB79" s="41"/>
      <c r="DC79" s="41"/>
    </row>
    <row r="80" spans="2:107">
      <c r="B80" s="12"/>
      <c r="G80" s="47"/>
      <c r="H80" s="47"/>
      <c r="I80" s="42"/>
      <c r="J80" s="42"/>
      <c r="K80" s="43"/>
      <c r="L80" s="43"/>
      <c r="M80" s="43"/>
      <c r="N80" s="43"/>
      <c r="AN80" s="46"/>
      <c r="AO80" s="46"/>
      <c r="AP80" s="46"/>
      <c r="AQ80" s="46"/>
      <c r="AR80" s="46"/>
      <c r="AS80" s="46"/>
      <c r="AT80" s="46"/>
      <c r="AU80" s="46"/>
      <c r="AV80" s="46"/>
      <c r="AW80" s="46"/>
      <c r="AX80" s="46"/>
      <c r="AY80" s="46"/>
      <c r="AZ80" s="46"/>
      <c r="BA80" s="46"/>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sLX2PO3VLRRi/rdh1oIhPD/pWXua4z6cyjrTmH1rjJ40j5vyLnZd9rDfXrmyZ+FPDU+1F4UHQg+0c2eOVHL73Q==" saltValue="flOT80G1X54kwe23R3qD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5fg8BcIcbE0qZ95ynxJrgGke7jcNeXmQU/+ldusfNzB1AXqrOLgkfJSXS4VbwBKWiSM5ORZKebvQ8K3wk2RKQ==" saltValue="uVQCa58+66FL21VxPYXL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Isv1z8nDarfnhkonAm67zBuIwzMHNUfG/g/Y2K1ALyToJ2xI7MqS4bvnOts2WRGm9Sz4zCQqOxB72K0uB6q0lw==" saltValue="QlUi5C906p0y8tcNwjd5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9"/>
  <sheetViews>
    <sheetView showGridLines="0" zoomScaleNormal="100" workbookViewId="0"/>
  </sheetViews>
  <sheetFormatPr defaultColWidth="11.625" defaultRowHeight="13.5" customHeight="1" zeroHeight="1"/>
  <cols>
    <col min="1" max="95" width="1.625" style="176" customWidth="1"/>
    <col min="96" max="133" width="1.625" style="239" customWidth="1"/>
    <col min="134" max="143" width="1.625" style="176" customWidth="1"/>
    <col min="144" max="1024" width="11.625" style="176"/>
    <col min="1025" max="16384" width="11.625" style="172"/>
  </cols>
  <sheetData>
    <row r="1" spans="2:143" s="176" customFormat="1" ht="22.5" customHeight="1" thickBot="1">
      <c r="B1" s="173"/>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5" t="s">
        <v>142</v>
      </c>
      <c r="DI1" s="175"/>
      <c r="DJ1" s="175"/>
      <c r="DK1" s="175"/>
      <c r="DL1" s="175"/>
      <c r="DM1" s="175"/>
      <c r="DN1" s="175"/>
      <c r="DP1" s="175" t="s">
        <v>143</v>
      </c>
      <c r="DQ1" s="175"/>
      <c r="DR1" s="175"/>
      <c r="DS1" s="175"/>
      <c r="DT1" s="175"/>
      <c r="DU1" s="175"/>
      <c r="DV1" s="175"/>
      <c r="DW1" s="175"/>
      <c r="DX1" s="175"/>
      <c r="DY1" s="175"/>
      <c r="DZ1" s="175"/>
      <c r="EA1" s="175"/>
      <c r="EB1" s="175"/>
      <c r="EC1" s="175"/>
      <c r="ED1" s="174"/>
      <c r="EE1" s="174"/>
      <c r="EF1" s="174"/>
      <c r="EG1" s="174"/>
      <c r="EH1" s="174"/>
      <c r="EI1" s="174"/>
      <c r="EJ1" s="174"/>
      <c r="EK1" s="174"/>
      <c r="EL1" s="174"/>
      <c r="EM1" s="174"/>
    </row>
    <row r="2" spans="2:143" ht="22.5" customHeight="1">
      <c r="B2" s="177" t="s">
        <v>144</v>
      </c>
      <c r="R2" s="178"/>
      <c r="S2" s="178"/>
      <c r="T2" s="178"/>
      <c r="U2" s="178"/>
      <c r="V2" s="178"/>
      <c r="W2" s="178"/>
      <c r="X2" s="178"/>
      <c r="Y2" s="178"/>
      <c r="Z2" s="178"/>
      <c r="AA2" s="178"/>
      <c r="AB2" s="178"/>
      <c r="AC2" s="178"/>
      <c r="AE2" s="179"/>
      <c r="AF2" s="179"/>
      <c r="AG2" s="179"/>
      <c r="AH2" s="179"/>
      <c r="AI2" s="179"/>
      <c r="AJ2" s="178"/>
      <c r="AK2" s="178"/>
      <c r="AL2" s="178"/>
      <c r="AM2" s="178"/>
      <c r="AN2" s="178"/>
      <c r="AO2" s="178"/>
      <c r="AP2" s="178"/>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row>
    <row r="3" spans="2:143" ht="11.25" customHeight="1">
      <c r="B3" s="180" t="s">
        <v>145</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1" t="s">
        <v>146</v>
      </c>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D3" s="181" t="s">
        <v>147</v>
      </c>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row>
    <row r="4" spans="2:143" ht="11.25" customHeight="1">
      <c r="B4" s="181" t="s">
        <v>26</v>
      </c>
      <c r="C4" s="181"/>
      <c r="D4" s="181"/>
      <c r="E4" s="181"/>
      <c r="F4" s="181"/>
      <c r="G4" s="181"/>
      <c r="H4" s="181"/>
      <c r="I4" s="181"/>
      <c r="J4" s="181"/>
      <c r="K4" s="181"/>
      <c r="L4" s="181"/>
      <c r="M4" s="181"/>
      <c r="N4" s="181"/>
      <c r="O4" s="181"/>
      <c r="P4" s="181"/>
      <c r="Q4" s="181"/>
      <c r="R4" s="181" t="s">
        <v>148</v>
      </c>
      <c r="S4" s="181"/>
      <c r="T4" s="181"/>
      <c r="U4" s="181"/>
      <c r="V4" s="181"/>
      <c r="W4" s="181"/>
      <c r="X4" s="181"/>
      <c r="Y4" s="181"/>
      <c r="Z4" s="181" t="s">
        <v>149</v>
      </c>
      <c r="AA4" s="181"/>
      <c r="AB4" s="181"/>
      <c r="AC4" s="181"/>
      <c r="AD4" s="181" t="s">
        <v>150</v>
      </c>
      <c r="AE4" s="181"/>
      <c r="AF4" s="181"/>
      <c r="AG4" s="181"/>
      <c r="AH4" s="181"/>
      <c r="AI4" s="181"/>
      <c r="AJ4" s="181"/>
      <c r="AK4" s="181"/>
      <c r="AL4" s="181" t="s">
        <v>149</v>
      </c>
      <c r="AM4" s="181"/>
      <c r="AN4" s="181"/>
      <c r="AO4" s="181"/>
      <c r="AP4" s="181" t="s">
        <v>26</v>
      </c>
      <c r="AQ4" s="181"/>
      <c r="AR4" s="181"/>
      <c r="AS4" s="181"/>
      <c r="AT4" s="181"/>
      <c r="AU4" s="181"/>
      <c r="AV4" s="181"/>
      <c r="AW4" s="181"/>
      <c r="AX4" s="181"/>
      <c r="AY4" s="181"/>
      <c r="AZ4" s="181"/>
      <c r="BA4" s="181"/>
      <c r="BB4" s="181"/>
      <c r="BC4" s="181"/>
      <c r="BD4" s="181"/>
      <c r="BE4" s="181"/>
      <c r="BF4" s="181"/>
      <c r="BG4" s="181" t="s">
        <v>151</v>
      </c>
      <c r="BH4" s="181"/>
      <c r="BI4" s="181"/>
      <c r="BJ4" s="181"/>
      <c r="BK4" s="181"/>
      <c r="BL4" s="181"/>
      <c r="BM4" s="181"/>
      <c r="BN4" s="181"/>
      <c r="BO4" s="181" t="s">
        <v>149</v>
      </c>
      <c r="BP4" s="181"/>
      <c r="BQ4" s="181"/>
      <c r="BR4" s="181"/>
      <c r="BS4" s="181" t="s">
        <v>152</v>
      </c>
      <c r="BT4" s="181"/>
      <c r="BU4" s="181"/>
      <c r="BV4" s="181"/>
      <c r="BW4" s="181"/>
      <c r="BX4" s="181"/>
      <c r="BY4" s="181"/>
      <c r="BZ4" s="181"/>
      <c r="CA4" s="181"/>
      <c r="CB4" s="181"/>
      <c r="CD4" s="181" t="s">
        <v>153</v>
      </c>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row>
    <row r="5" spans="2:143" s="190" customFormat="1" ht="11.25" customHeight="1">
      <c r="B5" s="182" t="s">
        <v>154</v>
      </c>
      <c r="C5" s="182"/>
      <c r="D5" s="182"/>
      <c r="E5" s="182"/>
      <c r="F5" s="182"/>
      <c r="G5" s="182"/>
      <c r="H5" s="182"/>
      <c r="I5" s="182"/>
      <c r="J5" s="182"/>
      <c r="K5" s="182"/>
      <c r="L5" s="182"/>
      <c r="M5" s="182"/>
      <c r="N5" s="182"/>
      <c r="O5" s="182"/>
      <c r="P5" s="182"/>
      <c r="Q5" s="182"/>
      <c r="R5" s="183">
        <v>16211223</v>
      </c>
      <c r="S5" s="183"/>
      <c r="T5" s="183"/>
      <c r="U5" s="183"/>
      <c r="V5" s="183"/>
      <c r="W5" s="183"/>
      <c r="X5" s="183"/>
      <c r="Y5" s="183"/>
      <c r="Z5" s="184">
        <v>19.8</v>
      </c>
      <c r="AA5" s="184"/>
      <c r="AB5" s="184"/>
      <c r="AC5" s="184"/>
      <c r="AD5" s="185">
        <v>15680500</v>
      </c>
      <c r="AE5" s="185"/>
      <c r="AF5" s="185"/>
      <c r="AG5" s="185"/>
      <c r="AH5" s="185"/>
      <c r="AI5" s="185"/>
      <c r="AJ5" s="185"/>
      <c r="AK5" s="185"/>
      <c r="AL5" s="186">
        <v>48</v>
      </c>
      <c r="AM5" s="186"/>
      <c r="AN5" s="186"/>
      <c r="AO5" s="186"/>
      <c r="AP5" s="182" t="s">
        <v>155</v>
      </c>
      <c r="AQ5" s="182"/>
      <c r="AR5" s="182"/>
      <c r="AS5" s="182"/>
      <c r="AT5" s="182"/>
      <c r="AU5" s="182"/>
      <c r="AV5" s="182"/>
      <c r="AW5" s="182"/>
      <c r="AX5" s="182"/>
      <c r="AY5" s="182"/>
      <c r="AZ5" s="182"/>
      <c r="BA5" s="182"/>
      <c r="BB5" s="182"/>
      <c r="BC5" s="182"/>
      <c r="BD5" s="182"/>
      <c r="BE5" s="182"/>
      <c r="BF5" s="182"/>
      <c r="BG5" s="187">
        <v>15626208</v>
      </c>
      <c r="BH5" s="187"/>
      <c r="BI5" s="187"/>
      <c r="BJ5" s="187"/>
      <c r="BK5" s="187"/>
      <c r="BL5" s="187"/>
      <c r="BM5" s="187"/>
      <c r="BN5" s="187"/>
      <c r="BO5" s="188">
        <v>96.4</v>
      </c>
      <c r="BP5" s="188"/>
      <c r="BQ5" s="188"/>
      <c r="BR5" s="188"/>
      <c r="BS5" s="189">
        <v>118066</v>
      </c>
      <c r="BT5" s="189"/>
      <c r="BU5" s="189"/>
      <c r="BV5" s="189"/>
      <c r="BW5" s="189"/>
      <c r="BX5" s="189"/>
      <c r="BY5" s="189"/>
      <c r="BZ5" s="189"/>
      <c r="CA5" s="189"/>
      <c r="CB5" s="189"/>
      <c r="CD5" s="181" t="s">
        <v>26</v>
      </c>
      <c r="CE5" s="181"/>
      <c r="CF5" s="181"/>
      <c r="CG5" s="181"/>
      <c r="CH5" s="181"/>
      <c r="CI5" s="181"/>
      <c r="CJ5" s="181"/>
      <c r="CK5" s="181"/>
      <c r="CL5" s="181"/>
      <c r="CM5" s="181"/>
      <c r="CN5" s="181"/>
      <c r="CO5" s="181"/>
      <c r="CP5" s="181"/>
      <c r="CQ5" s="181"/>
      <c r="CR5" s="181" t="s">
        <v>156</v>
      </c>
      <c r="CS5" s="181"/>
      <c r="CT5" s="181"/>
      <c r="CU5" s="181"/>
      <c r="CV5" s="181"/>
      <c r="CW5" s="181"/>
      <c r="CX5" s="181"/>
      <c r="CY5" s="181"/>
      <c r="CZ5" s="181" t="s">
        <v>149</v>
      </c>
      <c r="DA5" s="181"/>
      <c r="DB5" s="181"/>
      <c r="DC5" s="181"/>
      <c r="DD5" s="181" t="s">
        <v>157</v>
      </c>
      <c r="DE5" s="181"/>
      <c r="DF5" s="181"/>
      <c r="DG5" s="181"/>
      <c r="DH5" s="181"/>
      <c r="DI5" s="181"/>
      <c r="DJ5" s="181"/>
      <c r="DK5" s="181"/>
      <c r="DL5" s="181"/>
      <c r="DM5" s="181"/>
      <c r="DN5" s="181"/>
      <c r="DO5" s="181"/>
      <c r="DP5" s="181"/>
      <c r="DQ5" s="181" t="s">
        <v>158</v>
      </c>
      <c r="DR5" s="181"/>
      <c r="DS5" s="181"/>
      <c r="DT5" s="181"/>
      <c r="DU5" s="181"/>
      <c r="DV5" s="181"/>
      <c r="DW5" s="181"/>
      <c r="DX5" s="181"/>
      <c r="DY5" s="181"/>
      <c r="DZ5" s="181"/>
      <c r="EA5" s="181"/>
      <c r="EB5" s="181"/>
      <c r="EC5" s="181"/>
    </row>
    <row r="6" spans="2:143" ht="11.25" customHeight="1">
      <c r="B6" s="191" t="s">
        <v>159</v>
      </c>
      <c r="C6" s="191"/>
      <c r="D6" s="191"/>
      <c r="E6" s="191"/>
      <c r="F6" s="191"/>
      <c r="G6" s="191"/>
      <c r="H6" s="191"/>
      <c r="I6" s="191"/>
      <c r="J6" s="191"/>
      <c r="K6" s="191"/>
      <c r="L6" s="191"/>
      <c r="M6" s="191"/>
      <c r="N6" s="191"/>
      <c r="O6" s="191"/>
      <c r="P6" s="191"/>
      <c r="Q6" s="191"/>
      <c r="R6" s="187">
        <v>654305</v>
      </c>
      <c r="S6" s="187"/>
      <c r="T6" s="187"/>
      <c r="U6" s="187"/>
      <c r="V6" s="187"/>
      <c r="W6" s="187"/>
      <c r="X6" s="187"/>
      <c r="Y6" s="187"/>
      <c r="Z6" s="188">
        <v>0.8</v>
      </c>
      <c r="AA6" s="188"/>
      <c r="AB6" s="188"/>
      <c r="AC6" s="188"/>
      <c r="AD6" s="192">
        <v>654305</v>
      </c>
      <c r="AE6" s="192"/>
      <c r="AF6" s="192"/>
      <c r="AG6" s="192"/>
      <c r="AH6" s="192"/>
      <c r="AI6" s="192"/>
      <c r="AJ6" s="192"/>
      <c r="AK6" s="192"/>
      <c r="AL6" s="193">
        <v>2</v>
      </c>
      <c r="AM6" s="193"/>
      <c r="AN6" s="193"/>
      <c r="AO6" s="193"/>
      <c r="AP6" s="191" t="s">
        <v>160</v>
      </c>
      <c r="AQ6" s="191"/>
      <c r="AR6" s="191"/>
      <c r="AS6" s="191"/>
      <c r="AT6" s="191"/>
      <c r="AU6" s="191"/>
      <c r="AV6" s="191"/>
      <c r="AW6" s="191"/>
      <c r="AX6" s="191"/>
      <c r="AY6" s="191"/>
      <c r="AZ6" s="191"/>
      <c r="BA6" s="191"/>
      <c r="BB6" s="191"/>
      <c r="BC6" s="191"/>
      <c r="BD6" s="191"/>
      <c r="BE6" s="191"/>
      <c r="BF6" s="191"/>
      <c r="BG6" s="187">
        <v>15626208</v>
      </c>
      <c r="BH6" s="187"/>
      <c r="BI6" s="187"/>
      <c r="BJ6" s="187"/>
      <c r="BK6" s="187"/>
      <c r="BL6" s="187"/>
      <c r="BM6" s="187"/>
      <c r="BN6" s="187"/>
      <c r="BO6" s="188">
        <v>96.4</v>
      </c>
      <c r="BP6" s="188"/>
      <c r="BQ6" s="188"/>
      <c r="BR6" s="188"/>
      <c r="BS6" s="189">
        <v>118066</v>
      </c>
      <c r="BT6" s="189"/>
      <c r="BU6" s="189"/>
      <c r="BV6" s="189"/>
      <c r="BW6" s="189"/>
      <c r="BX6" s="189"/>
      <c r="BY6" s="189"/>
      <c r="BZ6" s="189"/>
      <c r="CA6" s="189"/>
      <c r="CB6" s="189"/>
      <c r="CD6" s="182" t="s">
        <v>161</v>
      </c>
      <c r="CE6" s="182"/>
      <c r="CF6" s="182"/>
      <c r="CG6" s="182"/>
      <c r="CH6" s="182"/>
      <c r="CI6" s="182"/>
      <c r="CJ6" s="182"/>
      <c r="CK6" s="182"/>
      <c r="CL6" s="182"/>
      <c r="CM6" s="182"/>
      <c r="CN6" s="182"/>
      <c r="CO6" s="182"/>
      <c r="CP6" s="182"/>
      <c r="CQ6" s="182"/>
      <c r="CR6" s="187">
        <v>299385</v>
      </c>
      <c r="CS6" s="187"/>
      <c r="CT6" s="187"/>
      <c r="CU6" s="187"/>
      <c r="CV6" s="187"/>
      <c r="CW6" s="187"/>
      <c r="CX6" s="187"/>
      <c r="CY6" s="187"/>
      <c r="CZ6" s="184">
        <v>0.4</v>
      </c>
      <c r="DA6" s="184"/>
      <c r="DB6" s="184"/>
      <c r="DC6" s="184"/>
      <c r="DD6" s="192">
        <v>10780</v>
      </c>
      <c r="DE6" s="192"/>
      <c r="DF6" s="192"/>
      <c r="DG6" s="192"/>
      <c r="DH6" s="192"/>
      <c r="DI6" s="192"/>
      <c r="DJ6" s="192"/>
      <c r="DK6" s="192"/>
      <c r="DL6" s="192"/>
      <c r="DM6" s="192"/>
      <c r="DN6" s="192"/>
      <c r="DO6" s="192"/>
      <c r="DP6" s="192"/>
      <c r="DQ6" s="189">
        <v>298991</v>
      </c>
      <c r="DR6" s="189"/>
      <c r="DS6" s="189"/>
      <c r="DT6" s="189"/>
      <c r="DU6" s="189"/>
      <c r="DV6" s="189"/>
      <c r="DW6" s="189"/>
      <c r="DX6" s="189"/>
      <c r="DY6" s="189"/>
      <c r="DZ6" s="189"/>
      <c r="EA6" s="189"/>
      <c r="EB6" s="189"/>
      <c r="EC6" s="189"/>
    </row>
    <row r="7" spans="2:143" ht="11.25" customHeight="1">
      <c r="B7" s="191" t="s">
        <v>162</v>
      </c>
      <c r="C7" s="191"/>
      <c r="D7" s="191"/>
      <c r="E7" s="191"/>
      <c r="F7" s="191"/>
      <c r="G7" s="191"/>
      <c r="H7" s="191"/>
      <c r="I7" s="191"/>
      <c r="J7" s="191"/>
      <c r="K7" s="191"/>
      <c r="L7" s="191"/>
      <c r="M7" s="191"/>
      <c r="N7" s="191"/>
      <c r="O7" s="191"/>
      <c r="P7" s="191"/>
      <c r="Q7" s="191"/>
      <c r="R7" s="187">
        <v>9608</v>
      </c>
      <c r="S7" s="187"/>
      <c r="T7" s="187"/>
      <c r="U7" s="187"/>
      <c r="V7" s="187"/>
      <c r="W7" s="187"/>
      <c r="X7" s="187"/>
      <c r="Y7" s="187"/>
      <c r="Z7" s="188">
        <v>0</v>
      </c>
      <c r="AA7" s="188"/>
      <c r="AB7" s="188"/>
      <c r="AC7" s="188"/>
      <c r="AD7" s="192">
        <v>9608</v>
      </c>
      <c r="AE7" s="192"/>
      <c r="AF7" s="192"/>
      <c r="AG7" s="192"/>
      <c r="AH7" s="192"/>
      <c r="AI7" s="192"/>
      <c r="AJ7" s="192"/>
      <c r="AK7" s="192"/>
      <c r="AL7" s="193">
        <v>0</v>
      </c>
      <c r="AM7" s="193"/>
      <c r="AN7" s="193"/>
      <c r="AO7" s="193"/>
      <c r="AP7" s="191" t="s">
        <v>163</v>
      </c>
      <c r="AQ7" s="191"/>
      <c r="AR7" s="191"/>
      <c r="AS7" s="191"/>
      <c r="AT7" s="191"/>
      <c r="AU7" s="191"/>
      <c r="AV7" s="191"/>
      <c r="AW7" s="191"/>
      <c r="AX7" s="191"/>
      <c r="AY7" s="191"/>
      <c r="AZ7" s="191"/>
      <c r="BA7" s="191"/>
      <c r="BB7" s="191"/>
      <c r="BC7" s="191"/>
      <c r="BD7" s="191"/>
      <c r="BE7" s="191"/>
      <c r="BF7" s="191"/>
      <c r="BG7" s="187">
        <v>6145243</v>
      </c>
      <c r="BH7" s="187"/>
      <c r="BI7" s="187"/>
      <c r="BJ7" s="187"/>
      <c r="BK7" s="187"/>
      <c r="BL7" s="187"/>
      <c r="BM7" s="187"/>
      <c r="BN7" s="187"/>
      <c r="BO7" s="188">
        <v>37.9</v>
      </c>
      <c r="BP7" s="188"/>
      <c r="BQ7" s="188"/>
      <c r="BR7" s="188"/>
      <c r="BS7" s="189">
        <v>118066</v>
      </c>
      <c r="BT7" s="189"/>
      <c r="BU7" s="189"/>
      <c r="BV7" s="189"/>
      <c r="BW7" s="189"/>
      <c r="BX7" s="189"/>
      <c r="BY7" s="189"/>
      <c r="BZ7" s="189"/>
      <c r="CA7" s="189"/>
      <c r="CB7" s="189"/>
      <c r="CD7" s="191" t="s">
        <v>164</v>
      </c>
      <c r="CE7" s="191"/>
      <c r="CF7" s="191"/>
      <c r="CG7" s="191"/>
      <c r="CH7" s="191"/>
      <c r="CI7" s="191"/>
      <c r="CJ7" s="191"/>
      <c r="CK7" s="191"/>
      <c r="CL7" s="191"/>
      <c r="CM7" s="191"/>
      <c r="CN7" s="191"/>
      <c r="CO7" s="191"/>
      <c r="CP7" s="191"/>
      <c r="CQ7" s="191"/>
      <c r="CR7" s="187">
        <v>22129651</v>
      </c>
      <c r="CS7" s="187"/>
      <c r="CT7" s="187"/>
      <c r="CU7" s="187"/>
      <c r="CV7" s="187"/>
      <c r="CW7" s="187"/>
      <c r="CX7" s="187"/>
      <c r="CY7" s="187"/>
      <c r="CZ7" s="188">
        <v>28.3</v>
      </c>
      <c r="DA7" s="188"/>
      <c r="DB7" s="188"/>
      <c r="DC7" s="188"/>
      <c r="DD7" s="192">
        <v>1140717</v>
      </c>
      <c r="DE7" s="192"/>
      <c r="DF7" s="192"/>
      <c r="DG7" s="192"/>
      <c r="DH7" s="192"/>
      <c r="DI7" s="192"/>
      <c r="DJ7" s="192"/>
      <c r="DK7" s="192"/>
      <c r="DL7" s="192"/>
      <c r="DM7" s="192"/>
      <c r="DN7" s="192"/>
      <c r="DO7" s="192"/>
      <c r="DP7" s="192"/>
      <c r="DQ7" s="189">
        <v>6573058</v>
      </c>
      <c r="DR7" s="189"/>
      <c r="DS7" s="189"/>
      <c r="DT7" s="189"/>
      <c r="DU7" s="189"/>
      <c r="DV7" s="189"/>
      <c r="DW7" s="189"/>
      <c r="DX7" s="189"/>
      <c r="DY7" s="189"/>
      <c r="DZ7" s="189"/>
      <c r="EA7" s="189"/>
      <c r="EB7" s="189"/>
      <c r="EC7" s="189"/>
    </row>
    <row r="8" spans="2:143" ht="11.25" customHeight="1">
      <c r="B8" s="191" t="s">
        <v>165</v>
      </c>
      <c r="C8" s="191"/>
      <c r="D8" s="191"/>
      <c r="E8" s="191"/>
      <c r="F8" s="191"/>
      <c r="G8" s="191"/>
      <c r="H8" s="191"/>
      <c r="I8" s="191"/>
      <c r="J8" s="191"/>
      <c r="K8" s="191"/>
      <c r="L8" s="191"/>
      <c r="M8" s="191"/>
      <c r="N8" s="191"/>
      <c r="O8" s="191"/>
      <c r="P8" s="191"/>
      <c r="Q8" s="191"/>
      <c r="R8" s="187">
        <v>28112</v>
      </c>
      <c r="S8" s="187"/>
      <c r="T8" s="187"/>
      <c r="U8" s="187"/>
      <c r="V8" s="187"/>
      <c r="W8" s="187"/>
      <c r="X8" s="187"/>
      <c r="Y8" s="187"/>
      <c r="Z8" s="188">
        <v>0</v>
      </c>
      <c r="AA8" s="188"/>
      <c r="AB8" s="188"/>
      <c r="AC8" s="188"/>
      <c r="AD8" s="192">
        <v>28112</v>
      </c>
      <c r="AE8" s="192"/>
      <c r="AF8" s="192"/>
      <c r="AG8" s="192"/>
      <c r="AH8" s="192"/>
      <c r="AI8" s="192"/>
      <c r="AJ8" s="192"/>
      <c r="AK8" s="192"/>
      <c r="AL8" s="193">
        <v>0.1</v>
      </c>
      <c r="AM8" s="193"/>
      <c r="AN8" s="193"/>
      <c r="AO8" s="193"/>
      <c r="AP8" s="191" t="s">
        <v>166</v>
      </c>
      <c r="AQ8" s="191"/>
      <c r="AR8" s="191"/>
      <c r="AS8" s="191"/>
      <c r="AT8" s="191"/>
      <c r="AU8" s="191"/>
      <c r="AV8" s="191"/>
      <c r="AW8" s="191"/>
      <c r="AX8" s="191"/>
      <c r="AY8" s="191"/>
      <c r="AZ8" s="191"/>
      <c r="BA8" s="191"/>
      <c r="BB8" s="191"/>
      <c r="BC8" s="191"/>
      <c r="BD8" s="191"/>
      <c r="BE8" s="191"/>
      <c r="BF8" s="191"/>
      <c r="BG8" s="187">
        <v>206320</v>
      </c>
      <c r="BH8" s="187"/>
      <c r="BI8" s="187"/>
      <c r="BJ8" s="187"/>
      <c r="BK8" s="187"/>
      <c r="BL8" s="187"/>
      <c r="BM8" s="187"/>
      <c r="BN8" s="187"/>
      <c r="BO8" s="188">
        <v>1.3</v>
      </c>
      <c r="BP8" s="188"/>
      <c r="BQ8" s="188"/>
      <c r="BR8" s="188"/>
      <c r="BS8" s="189" t="s">
        <v>66</v>
      </c>
      <c r="BT8" s="189"/>
      <c r="BU8" s="189"/>
      <c r="BV8" s="189"/>
      <c r="BW8" s="189"/>
      <c r="BX8" s="189"/>
      <c r="BY8" s="189"/>
      <c r="BZ8" s="189"/>
      <c r="CA8" s="189"/>
      <c r="CB8" s="189"/>
      <c r="CD8" s="191" t="s">
        <v>167</v>
      </c>
      <c r="CE8" s="191"/>
      <c r="CF8" s="191"/>
      <c r="CG8" s="191"/>
      <c r="CH8" s="191"/>
      <c r="CI8" s="191"/>
      <c r="CJ8" s="191"/>
      <c r="CK8" s="191"/>
      <c r="CL8" s="191"/>
      <c r="CM8" s="191"/>
      <c r="CN8" s="191"/>
      <c r="CO8" s="191"/>
      <c r="CP8" s="191"/>
      <c r="CQ8" s="191"/>
      <c r="CR8" s="187">
        <v>23626028</v>
      </c>
      <c r="CS8" s="187"/>
      <c r="CT8" s="187"/>
      <c r="CU8" s="187"/>
      <c r="CV8" s="187"/>
      <c r="CW8" s="187"/>
      <c r="CX8" s="187"/>
      <c r="CY8" s="187"/>
      <c r="CZ8" s="188">
        <v>30.2</v>
      </c>
      <c r="DA8" s="188"/>
      <c r="DB8" s="188"/>
      <c r="DC8" s="188"/>
      <c r="DD8" s="192">
        <v>532065</v>
      </c>
      <c r="DE8" s="192"/>
      <c r="DF8" s="192"/>
      <c r="DG8" s="192"/>
      <c r="DH8" s="192"/>
      <c r="DI8" s="192"/>
      <c r="DJ8" s="192"/>
      <c r="DK8" s="192"/>
      <c r="DL8" s="192"/>
      <c r="DM8" s="192"/>
      <c r="DN8" s="192"/>
      <c r="DO8" s="192"/>
      <c r="DP8" s="192"/>
      <c r="DQ8" s="189">
        <v>10177586</v>
      </c>
      <c r="DR8" s="189"/>
      <c r="DS8" s="189"/>
      <c r="DT8" s="189"/>
      <c r="DU8" s="189"/>
      <c r="DV8" s="189"/>
      <c r="DW8" s="189"/>
      <c r="DX8" s="189"/>
      <c r="DY8" s="189"/>
      <c r="DZ8" s="189"/>
      <c r="EA8" s="189"/>
      <c r="EB8" s="189"/>
      <c r="EC8" s="189"/>
    </row>
    <row r="9" spans="2:143" ht="11.25" customHeight="1">
      <c r="B9" s="191" t="s">
        <v>168</v>
      </c>
      <c r="C9" s="191"/>
      <c r="D9" s="191"/>
      <c r="E9" s="191"/>
      <c r="F9" s="191"/>
      <c r="G9" s="191"/>
      <c r="H9" s="191"/>
      <c r="I9" s="191"/>
      <c r="J9" s="191"/>
      <c r="K9" s="191"/>
      <c r="L9" s="191"/>
      <c r="M9" s="191"/>
      <c r="N9" s="191"/>
      <c r="O9" s="191"/>
      <c r="P9" s="191"/>
      <c r="Q9" s="191"/>
      <c r="R9" s="187">
        <v>28490</v>
      </c>
      <c r="S9" s="187"/>
      <c r="T9" s="187"/>
      <c r="U9" s="187"/>
      <c r="V9" s="187"/>
      <c r="W9" s="187"/>
      <c r="X9" s="187"/>
      <c r="Y9" s="187"/>
      <c r="Z9" s="188">
        <v>0</v>
      </c>
      <c r="AA9" s="188"/>
      <c r="AB9" s="188"/>
      <c r="AC9" s="188"/>
      <c r="AD9" s="192">
        <v>28490</v>
      </c>
      <c r="AE9" s="192"/>
      <c r="AF9" s="192"/>
      <c r="AG9" s="192"/>
      <c r="AH9" s="192"/>
      <c r="AI9" s="192"/>
      <c r="AJ9" s="192"/>
      <c r="AK9" s="192"/>
      <c r="AL9" s="193">
        <v>0.1</v>
      </c>
      <c r="AM9" s="193"/>
      <c r="AN9" s="193"/>
      <c r="AO9" s="193"/>
      <c r="AP9" s="191" t="s">
        <v>169</v>
      </c>
      <c r="AQ9" s="191"/>
      <c r="AR9" s="191"/>
      <c r="AS9" s="191"/>
      <c r="AT9" s="191"/>
      <c r="AU9" s="191"/>
      <c r="AV9" s="191"/>
      <c r="AW9" s="191"/>
      <c r="AX9" s="191"/>
      <c r="AY9" s="191"/>
      <c r="AZ9" s="191"/>
      <c r="BA9" s="191"/>
      <c r="BB9" s="191"/>
      <c r="BC9" s="191"/>
      <c r="BD9" s="191"/>
      <c r="BE9" s="191"/>
      <c r="BF9" s="191"/>
      <c r="BG9" s="187">
        <v>5109366</v>
      </c>
      <c r="BH9" s="187"/>
      <c r="BI9" s="187"/>
      <c r="BJ9" s="187"/>
      <c r="BK9" s="187"/>
      <c r="BL9" s="187"/>
      <c r="BM9" s="187"/>
      <c r="BN9" s="187"/>
      <c r="BO9" s="188">
        <v>31.5</v>
      </c>
      <c r="BP9" s="188"/>
      <c r="BQ9" s="188"/>
      <c r="BR9" s="188"/>
      <c r="BS9" s="189" t="s">
        <v>66</v>
      </c>
      <c r="BT9" s="189"/>
      <c r="BU9" s="189"/>
      <c r="BV9" s="189"/>
      <c r="BW9" s="189"/>
      <c r="BX9" s="189"/>
      <c r="BY9" s="189"/>
      <c r="BZ9" s="189"/>
      <c r="CA9" s="189"/>
      <c r="CB9" s="189"/>
      <c r="CD9" s="191" t="s">
        <v>170</v>
      </c>
      <c r="CE9" s="191"/>
      <c r="CF9" s="191"/>
      <c r="CG9" s="191"/>
      <c r="CH9" s="191"/>
      <c r="CI9" s="191"/>
      <c r="CJ9" s="191"/>
      <c r="CK9" s="191"/>
      <c r="CL9" s="191"/>
      <c r="CM9" s="191"/>
      <c r="CN9" s="191"/>
      <c r="CO9" s="191"/>
      <c r="CP9" s="191"/>
      <c r="CQ9" s="191"/>
      <c r="CR9" s="187">
        <v>4245490</v>
      </c>
      <c r="CS9" s="187"/>
      <c r="CT9" s="187"/>
      <c r="CU9" s="187"/>
      <c r="CV9" s="187"/>
      <c r="CW9" s="187"/>
      <c r="CX9" s="187"/>
      <c r="CY9" s="187"/>
      <c r="CZ9" s="188">
        <v>5.4</v>
      </c>
      <c r="DA9" s="188"/>
      <c r="DB9" s="188"/>
      <c r="DC9" s="188"/>
      <c r="DD9" s="192">
        <v>950617</v>
      </c>
      <c r="DE9" s="192"/>
      <c r="DF9" s="192"/>
      <c r="DG9" s="192"/>
      <c r="DH9" s="192"/>
      <c r="DI9" s="192"/>
      <c r="DJ9" s="192"/>
      <c r="DK9" s="192"/>
      <c r="DL9" s="192"/>
      <c r="DM9" s="192"/>
      <c r="DN9" s="192"/>
      <c r="DO9" s="192"/>
      <c r="DP9" s="192"/>
      <c r="DQ9" s="189">
        <v>3453422</v>
      </c>
      <c r="DR9" s="189"/>
      <c r="DS9" s="189"/>
      <c r="DT9" s="189"/>
      <c r="DU9" s="189"/>
      <c r="DV9" s="189"/>
      <c r="DW9" s="189"/>
      <c r="DX9" s="189"/>
      <c r="DY9" s="189"/>
      <c r="DZ9" s="189"/>
      <c r="EA9" s="189"/>
      <c r="EB9" s="189"/>
      <c r="EC9" s="189"/>
    </row>
    <row r="10" spans="2:143" ht="11.25" customHeight="1">
      <c r="B10" s="191" t="s">
        <v>171</v>
      </c>
      <c r="C10" s="191"/>
      <c r="D10" s="191"/>
      <c r="E10" s="191"/>
      <c r="F10" s="191"/>
      <c r="G10" s="191"/>
      <c r="H10" s="191"/>
      <c r="I10" s="191"/>
      <c r="J10" s="191"/>
      <c r="K10" s="191"/>
      <c r="L10" s="191"/>
      <c r="M10" s="191"/>
      <c r="N10" s="191"/>
      <c r="O10" s="191"/>
      <c r="P10" s="191"/>
      <c r="Q10" s="191"/>
      <c r="R10" s="187" t="s">
        <v>66</v>
      </c>
      <c r="S10" s="187"/>
      <c r="T10" s="187"/>
      <c r="U10" s="187"/>
      <c r="V10" s="187"/>
      <c r="W10" s="187"/>
      <c r="X10" s="187"/>
      <c r="Y10" s="187"/>
      <c r="Z10" s="188" t="s">
        <v>66</v>
      </c>
      <c r="AA10" s="188"/>
      <c r="AB10" s="188"/>
      <c r="AC10" s="188"/>
      <c r="AD10" s="192" t="s">
        <v>66</v>
      </c>
      <c r="AE10" s="192"/>
      <c r="AF10" s="192"/>
      <c r="AG10" s="192"/>
      <c r="AH10" s="192"/>
      <c r="AI10" s="192"/>
      <c r="AJ10" s="192"/>
      <c r="AK10" s="192"/>
      <c r="AL10" s="193" t="s">
        <v>66</v>
      </c>
      <c r="AM10" s="193"/>
      <c r="AN10" s="193"/>
      <c r="AO10" s="193"/>
      <c r="AP10" s="191" t="s">
        <v>172</v>
      </c>
      <c r="AQ10" s="191"/>
      <c r="AR10" s="191"/>
      <c r="AS10" s="191"/>
      <c r="AT10" s="191"/>
      <c r="AU10" s="191"/>
      <c r="AV10" s="191"/>
      <c r="AW10" s="191"/>
      <c r="AX10" s="191"/>
      <c r="AY10" s="191"/>
      <c r="AZ10" s="191"/>
      <c r="BA10" s="191"/>
      <c r="BB10" s="191"/>
      <c r="BC10" s="191"/>
      <c r="BD10" s="191"/>
      <c r="BE10" s="191"/>
      <c r="BF10" s="191"/>
      <c r="BG10" s="187">
        <v>319870</v>
      </c>
      <c r="BH10" s="187"/>
      <c r="BI10" s="187"/>
      <c r="BJ10" s="187"/>
      <c r="BK10" s="187"/>
      <c r="BL10" s="187"/>
      <c r="BM10" s="187"/>
      <c r="BN10" s="187"/>
      <c r="BO10" s="188">
        <v>2</v>
      </c>
      <c r="BP10" s="188"/>
      <c r="BQ10" s="188"/>
      <c r="BR10" s="188"/>
      <c r="BS10" s="189" t="s">
        <v>66</v>
      </c>
      <c r="BT10" s="189"/>
      <c r="BU10" s="189"/>
      <c r="BV10" s="189"/>
      <c r="BW10" s="189"/>
      <c r="BX10" s="189"/>
      <c r="BY10" s="189"/>
      <c r="BZ10" s="189"/>
      <c r="CA10" s="189"/>
      <c r="CB10" s="189"/>
      <c r="CD10" s="191" t="s">
        <v>173</v>
      </c>
      <c r="CE10" s="191"/>
      <c r="CF10" s="191"/>
      <c r="CG10" s="191"/>
      <c r="CH10" s="191"/>
      <c r="CI10" s="191"/>
      <c r="CJ10" s="191"/>
      <c r="CK10" s="191"/>
      <c r="CL10" s="191"/>
      <c r="CM10" s="191"/>
      <c r="CN10" s="191"/>
      <c r="CO10" s="191"/>
      <c r="CP10" s="191"/>
      <c r="CQ10" s="191"/>
      <c r="CR10" s="187">
        <v>52893</v>
      </c>
      <c r="CS10" s="187"/>
      <c r="CT10" s="187"/>
      <c r="CU10" s="187"/>
      <c r="CV10" s="187"/>
      <c r="CW10" s="187"/>
      <c r="CX10" s="187"/>
      <c r="CY10" s="187"/>
      <c r="CZ10" s="188">
        <v>0.1</v>
      </c>
      <c r="DA10" s="188"/>
      <c r="DB10" s="188"/>
      <c r="DC10" s="188"/>
      <c r="DD10" s="192" t="s">
        <v>66</v>
      </c>
      <c r="DE10" s="192"/>
      <c r="DF10" s="192"/>
      <c r="DG10" s="192"/>
      <c r="DH10" s="192"/>
      <c r="DI10" s="192"/>
      <c r="DJ10" s="192"/>
      <c r="DK10" s="192"/>
      <c r="DL10" s="192"/>
      <c r="DM10" s="192"/>
      <c r="DN10" s="192"/>
      <c r="DO10" s="192"/>
      <c r="DP10" s="192"/>
      <c r="DQ10" s="189">
        <v>52744</v>
      </c>
      <c r="DR10" s="189"/>
      <c r="DS10" s="189"/>
      <c r="DT10" s="189"/>
      <c r="DU10" s="189"/>
      <c r="DV10" s="189"/>
      <c r="DW10" s="189"/>
      <c r="DX10" s="189"/>
      <c r="DY10" s="189"/>
      <c r="DZ10" s="189"/>
      <c r="EA10" s="189"/>
      <c r="EB10" s="189"/>
      <c r="EC10" s="189"/>
    </row>
    <row r="11" spans="2:143" ht="11.25" customHeight="1">
      <c r="B11" s="191" t="s">
        <v>174</v>
      </c>
      <c r="C11" s="191"/>
      <c r="D11" s="191"/>
      <c r="E11" s="191"/>
      <c r="F11" s="191"/>
      <c r="G11" s="191"/>
      <c r="H11" s="191"/>
      <c r="I11" s="191"/>
      <c r="J11" s="191"/>
      <c r="K11" s="191"/>
      <c r="L11" s="191"/>
      <c r="M11" s="191"/>
      <c r="N11" s="191"/>
      <c r="O11" s="191"/>
      <c r="P11" s="191"/>
      <c r="Q11" s="191"/>
      <c r="R11" s="187">
        <v>2732886</v>
      </c>
      <c r="S11" s="187"/>
      <c r="T11" s="187"/>
      <c r="U11" s="187"/>
      <c r="V11" s="187"/>
      <c r="W11" s="187"/>
      <c r="X11" s="187"/>
      <c r="Y11" s="187"/>
      <c r="Z11" s="188">
        <v>3.3</v>
      </c>
      <c r="AA11" s="188"/>
      <c r="AB11" s="188"/>
      <c r="AC11" s="188"/>
      <c r="AD11" s="192">
        <v>2732886</v>
      </c>
      <c r="AE11" s="192"/>
      <c r="AF11" s="192"/>
      <c r="AG11" s="192"/>
      <c r="AH11" s="192"/>
      <c r="AI11" s="192"/>
      <c r="AJ11" s="192"/>
      <c r="AK11" s="192"/>
      <c r="AL11" s="193">
        <v>8.4</v>
      </c>
      <c r="AM11" s="193"/>
      <c r="AN11" s="193"/>
      <c r="AO11" s="193"/>
      <c r="AP11" s="191" t="s">
        <v>175</v>
      </c>
      <c r="AQ11" s="191"/>
      <c r="AR11" s="191"/>
      <c r="AS11" s="191"/>
      <c r="AT11" s="191"/>
      <c r="AU11" s="191"/>
      <c r="AV11" s="191"/>
      <c r="AW11" s="191"/>
      <c r="AX11" s="191"/>
      <c r="AY11" s="191"/>
      <c r="AZ11" s="191"/>
      <c r="BA11" s="191"/>
      <c r="BB11" s="191"/>
      <c r="BC11" s="191"/>
      <c r="BD11" s="191"/>
      <c r="BE11" s="191"/>
      <c r="BF11" s="191"/>
      <c r="BG11" s="187">
        <v>509687</v>
      </c>
      <c r="BH11" s="187"/>
      <c r="BI11" s="187"/>
      <c r="BJ11" s="187"/>
      <c r="BK11" s="187"/>
      <c r="BL11" s="187"/>
      <c r="BM11" s="187"/>
      <c r="BN11" s="187"/>
      <c r="BO11" s="188">
        <v>3.1</v>
      </c>
      <c r="BP11" s="188"/>
      <c r="BQ11" s="188"/>
      <c r="BR11" s="188"/>
      <c r="BS11" s="189">
        <v>118066</v>
      </c>
      <c r="BT11" s="189"/>
      <c r="BU11" s="189"/>
      <c r="BV11" s="189"/>
      <c r="BW11" s="189"/>
      <c r="BX11" s="189"/>
      <c r="BY11" s="189"/>
      <c r="BZ11" s="189"/>
      <c r="CA11" s="189"/>
      <c r="CB11" s="189"/>
      <c r="CD11" s="191" t="s">
        <v>176</v>
      </c>
      <c r="CE11" s="191"/>
      <c r="CF11" s="191"/>
      <c r="CG11" s="191"/>
      <c r="CH11" s="191"/>
      <c r="CI11" s="191"/>
      <c r="CJ11" s="191"/>
      <c r="CK11" s="191"/>
      <c r="CL11" s="191"/>
      <c r="CM11" s="191"/>
      <c r="CN11" s="191"/>
      <c r="CO11" s="191"/>
      <c r="CP11" s="191"/>
      <c r="CQ11" s="191"/>
      <c r="CR11" s="187">
        <v>2506512</v>
      </c>
      <c r="CS11" s="187"/>
      <c r="CT11" s="187"/>
      <c r="CU11" s="187"/>
      <c r="CV11" s="187"/>
      <c r="CW11" s="187"/>
      <c r="CX11" s="187"/>
      <c r="CY11" s="187"/>
      <c r="CZ11" s="188">
        <v>3.2</v>
      </c>
      <c r="DA11" s="188"/>
      <c r="DB11" s="188"/>
      <c r="DC11" s="188"/>
      <c r="DD11" s="192">
        <v>1265288</v>
      </c>
      <c r="DE11" s="192"/>
      <c r="DF11" s="192"/>
      <c r="DG11" s="192"/>
      <c r="DH11" s="192"/>
      <c r="DI11" s="192"/>
      <c r="DJ11" s="192"/>
      <c r="DK11" s="192"/>
      <c r="DL11" s="192"/>
      <c r="DM11" s="192"/>
      <c r="DN11" s="192"/>
      <c r="DO11" s="192"/>
      <c r="DP11" s="192"/>
      <c r="DQ11" s="189">
        <v>1111027</v>
      </c>
      <c r="DR11" s="189"/>
      <c r="DS11" s="189"/>
      <c r="DT11" s="189"/>
      <c r="DU11" s="189"/>
      <c r="DV11" s="189"/>
      <c r="DW11" s="189"/>
      <c r="DX11" s="189"/>
      <c r="DY11" s="189"/>
      <c r="DZ11" s="189"/>
      <c r="EA11" s="189"/>
      <c r="EB11" s="189"/>
      <c r="EC11" s="189"/>
    </row>
    <row r="12" spans="2:143" ht="11.25" customHeight="1">
      <c r="B12" s="191" t="s">
        <v>177</v>
      </c>
      <c r="C12" s="191"/>
      <c r="D12" s="191"/>
      <c r="E12" s="191"/>
      <c r="F12" s="191"/>
      <c r="G12" s="191"/>
      <c r="H12" s="191"/>
      <c r="I12" s="191"/>
      <c r="J12" s="191"/>
      <c r="K12" s="191"/>
      <c r="L12" s="191"/>
      <c r="M12" s="191"/>
      <c r="N12" s="191"/>
      <c r="O12" s="191"/>
      <c r="P12" s="191"/>
      <c r="Q12" s="191"/>
      <c r="R12" s="187">
        <v>41979</v>
      </c>
      <c r="S12" s="187"/>
      <c r="T12" s="187"/>
      <c r="U12" s="187"/>
      <c r="V12" s="187"/>
      <c r="W12" s="187"/>
      <c r="X12" s="187"/>
      <c r="Y12" s="187"/>
      <c r="Z12" s="188">
        <v>0.1</v>
      </c>
      <c r="AA12" s="188"/>
      <c r="AB12" s="188"/>
      <c r="AC12" s="188"/>
      <c r="AD12" s="192">
        <v>41979</v>
      </c>
      <c r="AE12" s="192"/>
      <c r="AF12" s="192"/>
      <c r="AG12" s="192"/>
      <c r="AH12" s="192"/>
      <c r="AI12" s="192"/>
      <c r="AJ12" s="192"/>
      <c r="AK12" s="192"/>
      <c r="AL12" s="193">
        <v>0.1</v>
      </c>
      <c r="AM12" s="193"/>
      <c r="AN12" s="193"/>
      <c r="AO12" s="193"/>
      <c r="AP12" s="191" t="s">
        <v>178</v>
      </c>
      <c r="AQ12" s="191"/>
      <c r="AR12" s="191"/>
      <c r="AS12" s="191"/>
      <c r="AT12" s="191"/>
      <c r="AU12" s="191"/>
      <c r="AV12" s="191"/>
      <c r="AW12" s="191"/>
      <c r="AX12" s="191"/>
      <c r="AY12" s="191"/>
      <c r="AZ12" s="191"/>
      <c r="BA12" s="191"/>
      <c r="BB12" s="191"/>
      <c r="BC12" s="191"/>
      <c r="BD12" s="191"/>
      <c r="BE12" s="191"/>
      <c r="BF12" s="191"/>
      <c r="BG12" s="187">
        <v>8193354</v>
      </c>
      <c r="BH12" s="187"/>
      <c r="BI12" s="187"/>
      <c r="BJ12" s="187"/>
      <c r="BK12" s="187"/>
      <c r="BL12" s="187"/>
      <c r="BM12" s="187"/>
      <c r="BN12" s="187"/>
      <c r="BO12" s="188">
        <v>50.5</v>
      </c>
      <c r="BP12" s="188"/>
      <c r="BQ12" s="188"/>
      <c r="BR12" s="188"/>
      <c r="BS12" s="189" t="s">
        <v>66</v>
      </c>
      <c r="BT12" s="189"/>
      <c r="BU12" s="189"/>
      <c r="BV12" s="189"/>
      <c r="BW12" s="189"/>
      <c r="BX12" s="189"/>
      <c r="BY12" s="189"/>
      <c r="BZ12" s="189"/>
      <c r="CA12" s="189"/>
      <c r="CB12" s="189"/>
      <c r="CD12" s="191" t="s">
        <v>179</v>
      </c>
      <c r="CE12" s="191"/>
      <c r="CF12" s="191"/>
      <c r="CG12" s="191"/>
      <c r="CH12" s="191"/>
      <c r="CI12" s="191"/>
      <c r="CJ12" s="191"/>
      <c r="CK12" s="191"/>
      <c r="CL12" s="191"/>
      <c r="CM12" s="191"/>
      <c r="CN12" s="191"/>
      <c r="CO12" s="191"/>
      <c r="CP12" s="191"/>
      <c r="CQ12" s="191"/>
      <c r="CR12" s="187">
        <v>1961021</v>
      </c>
      <c r="CS12" s="187"/>
      <c r="CT12" s="187"/>
      <c r="CU12" s="187"/>
      <c r="CV12" s="187"/>
      <c r="CW12" s="187"/>
      <c r="CX12" s="187"/>
      <c r="CY12" s="187"/>
      <c r="CZ12" s="188">
        <v>2.5</v>
      </c>
      <c r="DA12" s="188"/>
      <c r="DB12" s="188"/>
      <c r="DC12" s="188"/>
      <c r="DD12" s="192">
        <v>60453</v>
      </c>
      <c r="DE12" s="192"/>
      <c r="DF12" s="192"/>
      <c r="DG12" s="192"/>
      <c r="DH12" s="192"/>
      <c r="DI12" s="192"/>
      <c r="DJ12" s="192"/>
      <c r="DK12" s="192"/>
      <c r="DL12" s="192"/>
      <c r="DM12" s="192"/>
      <c r="DN12" s="192"/>
      <c r="DO12" s="192"/>
      <c r="DP12" s="192"/>
      <c r="DQ12" s="189">
        <v>1897627</v>
      </c>
      <c r="DR12" s="189"/>
      <c r="DS12" s="189"/>
      <c r="DT12" s="189"/>
      <c r="DU12" s="189"/>
      <c r="DV12" s="189"/>
      <c r="DW12" s="189"/>
      <c r="DX12" s="189"/>
      <c r="DY12" s="189"/>
      <c r="DZ12" s="189"/>
      <c r="EA12" s="189"/>
      <c r="EB12" s="189"/>
      <c r="EC12" s="189"/>
    </row>
    <row r="13" spans="2:143" ht="11.25" customHeight="1">
      <c r="B13" s="191" t="s">
        <v>180</v>
      </c>
      <c r="C13" s="191"/>
      <c r="D13" s="191"/>
      <c r="E13" s="191"/>
      <c r="F13" s="191"/>
      <c r="G13" s="191"/>
      <c r="H13" s="191"/>
      <c r="I13" s="191"/>
      <c r="J13" s="191"/>
      <c r="K13" s="191"/>
      <c r="L13" s="191"/>
      <c r="M13" s="191"/>
      <c r="N13" s="191"/>
      <c r="O13" s="191"/>
      <c r="P13" s="191"/>
      <c r="Q13" s="191"/>
      <c r="R13" s="187" t="s">
        <v>66</v>
      </c>
      <c r="S13" s="187"/>
      <c r="T13" s="187"/>
      <c r="U13" s="187"/>
      <c r="V13" s="187"/>
      <c r="W13" s="187"/>
      <c r="X13" s="187"/>
      <c r="Y13" s="187"/>
      <c r="Z13" s="188" t="s">
        <v>66</v>
      </c>
      <c r="AA13" s="188"/>
      <c r="AB13" s="188"/>
      <c r="AC13" s="188"/>
      <c r="AD13" s="192" t="s">
        <v>66</v>
      </c>
      <c r="AE13" s="192"/>
      <c r="AF13" s="192"/>
      <c r="AG13" s="192"/>
      <c r="AH13" s="192"/>
      <c r="AI13" s="192"/>
      <c r="AJ13" s="192"/>
      <c r="AK13" s="192"/>
      <c r="AL13" s="193" t="s">
        <v>66</v>
      </c>
      <c r="AM13" s="193"/>
      <c r="AN13" s="193"/>
      <c r="AO13" s="193"/>
      <c r="AP13" s="191" t="s">
        <v>181</v>
      </c>
      <c r="AQ13" s="191"/>
      <c r="AR13" s="191"/>
      <c r="AS13" s="191"/>
      <c r="AT13" s="191"/>
      <c r="AU13" s="191"/>
      <c r="AV13" s="191"/>
      <c r="AW13" s="191"/>
      <c r="AX13" s="191"/>
      <c r="AY13" s="191"/>
      <c r="AZ13" s="191"/>
      <c r="BA13" s="191"/>
      <c r="BB13" s="191"/>
      <c r="BC13" s="191"/>
      <c r="BD13" s="191"/>
      <c r="BE13" s="191"/>
      <c r="BF13" s="191"/>
      <c r="BG13" s="187">
        <v>8093643</v>
      </c>
      <c r="BH13" s="187"/>
      <c r="BI13" s="187"/>
      <c r="BJ13" s="187"/>
      <c r="BK13" s="187"/>
      <c r="BL13" s="187"/>
      <c r="BM13" s="187"/>
      <c r="BN13" s="187"/>
      <c r="BO13" s="188">
        <v>49.9</v>
      </c>
      <c r="BP13" s="188"/>
      <c r="BQ13" s="188"/>
      <c r="BR13" s="188"/>
      <c r="BS13" s="189" t="s">
        <v>66</v>
      </c>
      <c r="BT13" s="189"/>
      <c r="BU13" s="189"/>
      <c r="BV13" s="189"/>
      <c r="BW13" s="189"/>
      <c r="BX13" s="189"/>
      <c r="BY13" s="189"/>
      <c r="BZ13" s="189"/>
      <c r="CA13" s="189"/>
      <c r="CB13" s="189"/>
      <c r="CD13" s="191" t="s">
        <v>182</v>
      </c>
      <c r="CE13" s="191"/>
      <c r="CF13" s="191"/>
      <c r="CG13" s="191"/>
      <c r="CH13" s="191"/>
      <c r="CI13" s="191"/>
      <c r="CJ13" s="191"/>
      <c r="CK13" s="191"/>
      <c r="CL13" s="191"/>
      <c r="CM13" s="191"/>
      <c r="CN13" s="191"/>
      <c r="CO13" s="191"/>
      <c r="CP13" s="191"/>
      <c r="CQ13" s="191"/>
      <c r="CR13" s="187">
        <v>5475698</v>
      </c>
      <c r="CS13" s="187"/>
      <c r="CT13" s="187"/>
      <c r="CU13" s="187"/>
      <c r="CV13" s="187"/>
      <c r="CW13" s="187"/>
      <c r="CX13" s="187"/>
      <c r="CY13" s="187"/>
      <c r="CZ13" s="188">
        <v>7</v>
      </c>
      <c r="DA13" s="188"/>
      <c r="DB13" s="188"/>
      <c r="DC13" s="188"/>
      <c r="DD13" s="192">
        <v>3523878</v>
      </c>
      <c r="DE13" s="192"/>
      <c r="DF13" s="192"/>
      <c r="DG13" s="192"/>
      <c r="DH13" s="192"/>
      <c r="DI13" s="192"/>
      <c r="DJ13" s="192"/>
      <c r="DK13" s="192"/>
      <c r="DL13" s="192"/>
      <c r="DM13" s="192"/>
      <c r="DN13" s="192"/>
      <c r="DO13" s="192"/>
      <c r="DP13" s="192"/>
      <c r="DQ13" s="189">
        <v>2420236</v>
      </c>
      <c r="DR13" s="189"/>
      <c r="DS13" s="189"/>
      <c r="DT13" s="189"/>
      <c r="DU13" s="189"/>
      <c r="DV13" s="189"/>
      <c r="DW13" s="189"/>
      <c r="DX13" s="189"/>
      <c r="DY13" s="189"/>
      <c r="DZ13" s="189"/>
      <c r="EA13" s="189"/>
      <c r="EB13" s="189"/>
      <c r="EC13" s="189"/>
    </row>
    <row r="14" spans="2:143" ht="11.25" customHeight="1">
      <c r="B14" s="191" t="s">
        <v>183</v>
      </c>
      <c r="C14" s="191"/>
      <c r="D14" s="191"/>
      <c r="E14" s="191"/>
      <c r="F14" s="191"/>
      <c r="G14" s="191"/>
      <c r="H14" s="191"/>
      <c r="I14" s="191"/>
      <c r="J14" s="191"/>
      <c r="K14" s="191"/>
      <c r="L14" s="191"/>
      <c r="M14" s="191"/>
      <c r="N14" s="191"/>
      <c r="O14" s="191"/>
      <c r="P14" s="191"/>
      <c r="Q14" s="191"/>
      <c r="R14" s="187" t="s">
        <v>66</v>
      </c>
      <c r="S14" s="187"/>
      <c r="T14" s="187"/>
      <c r="U14" s="187"/>
      <c r="V14" s="187"/>
      <c r="W14" s="187"/>
      <c r="X14" s="187"/>
      <c r="Y14" s="187"/>
      <c r="Z14" s="188" t="s">
        <v>66</v>
      </c>
      <c r="AA14" s="188"/>
      <c r="AB14" s="188"/>
      <c r="AC14" s="188"/>
      <c r="AD14" s="192" t="s">
        <v>66</v>
      </c>
      <c r="AE14" s="192"/>
      <c r="AF14" s="192"/>
      <c r="AG14" s="192"/>
      <c r="AH14" s="192"/>
      <c r="AI14" s="192"/>
      <c r="AJ14" s="192"/>
      <c r="AK14" s="192"/>
      <c r="AL14" s="193" t="s">
        <v>66</v>
      </c>
      <c r="AM14" s="193"/>
      <c r="AN14" s="193"/>
      <c r="AO14" s="193"/>
      <c r="AP14" s="191" t="s">
        <v>184</v>
      </c>
      <c r="AQ14" s="191"/>
      <c r="AR14" s="191"/>
      <c r="AS14" s="191"/>
      <c r="AT14" s="191"/>
      <c r="AU14" s="191"/>
      <c r="AV14" s="191"/>
      <c r="AW14" s="191"/>
      <c r="AX14" s="191"/>
      <c r="AY14" s="191"/>
      <c r="AZ14" s="191"/>
      <c r="BA14" s="191"/>
      <c r="BB14" s="191"/>
      <c r="BC14" s="191"/>
      <c r="BD14" s="191"/>
      <c r="BE14" s="191"/>
      <c r="BF14" s="191"/>
      <c r="BG14" s="187">
        <v>486451</v>
      </c>
      <c r="BH14" s="187"/>
      <c r="BI14" s="187"/>
      <c r="BJ14" s="187"/>
      <c r="BK14" s="187"/>
      <c r="BL14" s="187"/>
      <c r="BM14" s="187"/>
      <c r="BN14" s="187"/>
      <c r="BO14" s="188">
        <v>3</v>
      </c>
      <c r="BP14" s="188"/>
      <c r="BQ14" s="188"/>
      <c r="BR14" s="188"/>
      <c r="BS14" s="189" t="s">
        <v>66</v>
      </c>
      <c r="BT14" s="189"/>
      <c r="BU14" s="189"/>
      <c r="BV14" s="189"/>
      <c r="BW14" s="189"/>
      <c r="BX14" s="189"/>
      <c r="BY14" s="189"/>
      <c r="BZ14" s="189"/>
      <c r="CA14" s="189"/>
      <c r="CB14" s="189"/>
      <c r="CD14" s="191" t="s">
        <v>185</v>
      </c>
      <c r="CE14" s="191"/>
      <c r="CF14" s="191"/>
      <c r="CG14" s="191"/>
      <c r="CH14" s="191"/>
      <c r="CI14" s="191"/>
      <c r="CJ14" s="191"/>
      <c r="CK14" s="191"/>
      <c r="CL14" s="191"/>
      <c r="CM14" s="191"/>
      <c r="CN14" s="191"/>
      <c r="CO14" s="191"/>
      <c r="CP14" s="191"/>
      <c r="CQ14" s="191"/>
      <c r="CR14" s="187">
        <v>2082915</v>
      </c>
      <c r="CS14" s="187"/>
      <c r="CT14" s="187"/>
      <c r="CU14" s="187"/>
      <c r="CV14" s="187"/>
      <c r="CW14" s="187"/>
      <c r="CX14" s="187"/>
      <c r="CY14" s="187"/>
      <c r="CZ14" s="188">
        <v>2.7</v>
      </c>
      <c r="DA14" s="188"/>
      <c r="DB14" s="188"/>
      <c r="DC14" s="188"/>
      <c r="DD14" s="192">
        <v>272719</v>
      </c>
      <c r="DE14" s="192"/>
      <c r="DF14" s="192"/>
      <c r="DG14" s="192"/>
      <c r="DH14" s="192"/>
      <c r="DI14" s="192"/>
      <c r="DJ14" s="192"/>
      <c r="DK14" s="192"/>
      <c r="DL14" s="192"/>
      <c r="DM14" s="192"/>
      <c r="DN14" s="192"/>
      <c r="DO14" s="192"/>
      <c r="DP14" s="192"/>
      <c r="DQ14" s="189">
        <v>1776114</v>
      </c>
      <c r="DR14" s="189"/>
      <c r="DS14" s="189"/>
      <c r="DT14" s="189"/>
      <c r="DU14" s="189"/>
      <c r="DV14" s="189"/>
      <c r="DW14" s="189"/>
      <c r="DX14" s="189"/>
      <c r="DY14" s="189"/>
      <c r="DZ14" s="189"/>
      <c r="EA14" s="189"/>
      <c r="EB14" s="189"/>
      <c r="EC14" s="189"/>
    </row>
    <row r="15" spans="2:143" ht="11.25" customHeight="1">
      <c r="B15" s="191" t="s">
        <v>186</v>
      </c>
      <c r="C15" s="191"/>
      <c r="D15" s="191"/>
      <c r="E15" s="191"/>
      <c r="F15" s="191"/>
      <c r="G15" s="191"/>
      <c r="H15" s="191"/>
      <c r="I15" s="191"/>
      <c r="J15" s="191"/>
      <c r="K15" s="191"/>
      <c r="L15" s="191"/>
      <c r="M15" s="191"/>
      <c r="N15" s="191"/>
      <c r="O15" s="191"/>
      <c r="P15" s="191"/>
      <c r="Q15" s="191"/>
      <c r="R15" s="187" t="s">
        <v>66</v>
      </c>
      <c r="S15" s="187"/>
      <c r="T15" s="187"/>
      <c r="U15" s="187"/>
      <c r="V15" s="187"/>
      <c r="W15" s="187"/>
      <c r="X15" s="187"/>
      <c r="Y15" s="187"/>
      <c r="Z15" s="188" t="s">
        <v>66</v>
      </c>
      <c r="AA15" s="188"/>
      <c r="AB15" s="188"/>
      <c r="AC15" s="188"/>
      <c r="AD15" s="192" t="s">
        <v>66</v>
      </c>
      <c r="AE15" s="192"/>
      <c r="AF15" s="192"/>
      <c r="AG15" s="192"/>
      <c r="AH15" s="192"/>
      <c r="AI15" s="192"/>
      <c r="AJ15" s="192"/>
      <c r="AK15" s="192"/>
      <c r="AL15" s="193" t="s">
        <v>66</v>
      </c>
      <c r="AM15" s="193"/>
      <c r="AN15" s="193"/>
      <c r="AO15" s="193"/>
      <c r="AP15" s="191" t="s">
        <v>187</v>
      </c>
      <c r="AQ15" s="191"/>
      <c r="AR15" s="191"/>
      <c r="AS15" s="191"/>
      <c r="AT15" s="191"/>
      <c r="AU15" s="191"/>
      <c r="AV15" s="191"/>
      <c r="AW15" s="191"/>
      <c r="AX15" s="191"/>
      <c r="AY15" s="191"/>
      <c r="AZ15" s="191"/>
      <c r="BA15" s="191"/>
      <c r="BB15" s="191"/>
      <c r="BC15" s="191"/>
      <c r="BD15" s="191"/>
      <c r="BE15" s="191"/>
      <c r="BF15" s="191"/>
      <c r="BG15" s="187">
        <v>801160</v>
      </c>
      <c r="BH15" s="187"/>
      <c r="BI15" s="187"/>
      <c r="BJ15" s="187"/>
      <c r="BK15" s="187"/>
      <c r="BL15" s="187"/>
      <c r="BM15" s="187"/>
      <c r="BN15" s="187"/>
      <c r="BO15" s="188">
        <v>4.9000000000000004</v>
      </c>
      <c r="BP15" s="188"/>
      <c r="BQ15" s="188"/>
      <c r="BR15" s="188"/>
      <c r="BS15" s="189" t="s">
        <v>66</v>
      </c>
      <c r="BT15" s="189"/>
      <c r="BU15" s="189"/>
      <c r="BV15" s="189"/>
      <c r="BW15" s="189"/>
      <c r="BX15" s="189"/>
      <c r="BY15" s="189"/>
      <c r="BZ15" s="189"/>
      <c r="CA15" s="189"/>
      <c r="CB15" s="189"/>
      <c r="CD15" s="191" t="s">
        <v>188</v>
      </c>
      <c r="CE15" s="191"/>
      <c r="CF15" s="191"/>
      <c r="CG15" s="191"/>
      <c r="CH15" s="191"/>
      <c r="CI15" s="191"/>
      <c r="CJ15" s="191"/>
      <c r="CK15" s="191"/>
      <c r="CL15" s="191"/>
      <c r="CM15" s="191"/>
      <c r="CN15" s="191"/>
      <c r="CO15" s="191"/>
      <c r="CP15" s="191"/>
      <c r="CQ15" s="191"/>
      <c r="CR15" s="187">
        <v>8372150</v>
      </c>
      <c r="CS15" s="187"/>
      <c r="CT15" s="187"/>
      <c r="CU15" s="187"/>
      <c r="CV15" s="187"/>
      <c r="CW15" s="187"/>
      <c r="CX15" s="187"/>
      <c r="CY15" s="187"/>
      <c r="CZ15" s="188">
        <v>10.7</v>
      </c>
      <c r="DA15" s="188"/>
      <c r="DB15" s="188"/>
      <c r="DC15" s="188"/>
      <c r="DD15" s="192">
        <v>1835746</v>
      </c>
      <c r="DE15" s="192"/>
      <c r="DF15" s="192"/>
      <c r="DG15" s="192"/>
      <c r="DH15" s="192"/>
      <c r="DI15" s="192"/>
      <c r="DJ15" s="192"/>
      <c r="DK15" s="192"/>
      <c r="DL15" s="192"/>
      <c r="DM15" s="192"/>
      <c r="DN15" s="192"/>
      <c r="DO15" s="192"/>
      <c r="DP15" s="192"/>
      <c r="DQ15" s="189">
        <v>5258394</v>
      </c>
      <c r="DR15" s="189"/>
      <c r="DS15" s="189"/>
      <c r="DT15" s="189"/>
      <c r="DU15" s="189"/>
      <c r="DV15" s="189"/>
      <c r="DW15" s="189"/>
      <c r="DX15" s="189"/>
      <c r="DY15" s="189"/>
      <c r="DZ15" s="189"/>
      <c r="EA15" s="189"/>
      <c r="EB15" s="189"/>
      <c r="EC15" s="189"/>
    </row>
    <row r="16" spans="2:143" ht="11.25" customHeight="1">
      <c r="B16" s="191" t="s">
        <v>189</v>
      </c>
      <c r="C16" s="191"/>
      <c r="D16" s="191"/>
      <c r="E16" s="191"/>
      <c r="F16" s="191"/>
      <c r="G16" s="191"/>
      <c r="H16" s="191"/>
      <c r="I16" s="191"/>
      <c r="J16" s="191"/>
      <c r="K16" s="191"/>
      <c r="L16" s="191"/>
      <c r="M16" s="191"/>
      <c r="N16" s="191"/>
      <c r="O16" s="191"/>
      <c r="P16" s="191"/>
      <c r="Q16" s="191"/>
      <c r="R16" s="187">
        <v>23275</v>
      </c>
      <c r="S16" s="187"/>
      <c r="T16" s="187"/>
      <c r="U16" s="187"/>
      <c r="V16" s="187"/>
      <c r="W16" s="187"/>
      <c r="X16" s="187"/>
      <c r="Y16" s="187"/>
      <c r="Z16" s="188">
        <v>0</v>
      </c>
      <c r="AA16" s="188"/>
      <c r="AB16" s="188"/>
      <c r="AC16" s="188"/>
      <c r="AD16" s="192">
        <v>23275</v>
      </c>
      <c r="AE16" s="192"/>
      <c r="AF16" s="192"/>
      <c r="AG16" s="192"/>
      <c r="AH16" s="192"/>
      <c r="AI16" s="192"/>
      <c r="AJ16" s="192"/>
      <c r="AK16" s="192"/>
      <c r="AL16" s="193">
        <v>0.1</v>
      </c>
      <c r="AM16" s="193"/>
      <c r="AN16" s="193"/>
      <c r="AO16" s="193"/>
      <c r="AP16" s="191" t="s">
        <v>190</v>
      </c>
      <c r="AQ16" s="191"/>
      <c r="AR16" s="191"/>
      <c r="AS16" s="191"/>
      <c r="AT16" s="191"/>
      <c r="AU16" s="191"/>
      <c r="AV16" s="191"/>
      <c r="AW16" s="191"/>
      <c r="AX16" s="191"/>
      <c r="AY16" s="191"/>
      <c r="AZ16" s="191"/>
      <c r="BA16" s="191"/>
      <c r="BB16" s="191"/>
      <c r="BC16" s="191"/>
      <c r="BD16" s="191"/>
      <c r="BE16" s="191"/>
      <c r="BF16" s="191"/>
      <c r="BG16" s="187" t="s">
        <v>66</v>
      </c>
      <c r="BH16" s="187"/>
      <c r="BI16" s="187"/>
      <c r="BJ16" s="187"/>
      <c r="BK16" s="187"/>
      <c r="BL16" s="187"/>
      <c r="BM16" s="187"/>
      <c r="BN16" s="187"/>
      <c r="BO16" s="188" t="s">
        <v>66</v>
      </c>
      <c r="BP16" s="188"/>
      <c r="BQ16" s="188"/>
      <c r="BR16" s="188"/>
      <c r="BS16" s="189" t="s">
        <v>66</v>
      </c>
      <c r="BT16" s="189"/>
      <c r="BU16" s="189"/>
      <c r="BV16" s="189"/>
      <c r="BW16" s="189"/>
      <c r="BX16" s="189"/>
      <c r="BY16" s="189"/>
      <c r="BZ16" s="189"/>
      <c r="CA16" s="189"/>
      <c r="CB16" s="189"/>
      <c r="CD16" s="191" t="s">
        <v>191</v>
      </c>
      <c r="CE16" s="191"/>
      <c r="CF16" s="191"/>
      <c r="CG16" s="191"/>
      <c r="CH16" s="191"/>
      <c r="CI16" s="191"/>
      <c r="CJ16" s="191"/>
      <c r="CK16" s="191"/>
      <c r="CL16" s="191"/>
      <c r="CM16" s="191"/>
      <c r="CN16" s="191"/>
      <c r="CO16" s="191"/>
      <c r="CP16" s="191"/>
      <c r="CQ16" s="191"/>
      <c r="CR16" s="187">
        <v>752398</v>
      </c>
      <c r="CS16" s="187"/>
      <c r="CT16" s="187"/>
      <c r="CU16" s="187"/>
      <c r="CV16" s="187"/>
      <c r="CW16" s="187"/>
      <c r="CX16" s="187"/>
      <c r="CY16" s="187"/>
      <c r="CZ16" s="188">
        <v>1</v>
      </c>
      <c r="DA16" s="188"/>
      <c r="DB16" s="188"/>
      <c r="DC16" s="188"/>
      <c r="DD16" s="192" t="s">
        <v>66</v>
      </c>
      <c r="DE16" s="192"/>
      <c r="DF16" s="192"/>
      <c r="DG16" s="192"/>
      <c r="DH16" s="192"/>
      <c r="DI16" s="192"/>
      <c r="DJ16" s="192"/>
      <c r="DK16" s="192"/>
      <c r="DL16" s="192"/>
      <c r="DM16" s="192"/>
      <c r="DN16" s="192"/>
      <c r="DO16" s="192"/>
      <c r="DP16" s="192"/>
      <c r="DQ16" s="189">
        <v>381521</v>
      </c>
      <c r="DR16" s="189"/>
      <c r="DS16" s="189"/>
      <c r="DT16" s="189"/>
      <c r="DU16" s="189"/>
      <c r="DV16" s="189"/>
      <c r="DW16" s="189"/>
      <c r="DX16" s="189"/>
      <c r="DY16" s="189"/>
      <c r="DZ16" s="189"/>
      <c r="EA16" s="189"/>
      <c r="EB16" s="189"/>
      <c r="EC16" s="189"/>
    </row>
    <row r="17" spans="2:133" ht="11.25" customHeight="1">
      <c r="B17" s="191" t="s">
        <v>192</v>
      </c>
      <c r="C17" s="191"/>
      <c r="D17" s="191"/>
      <c r="E17" s="191"/>
      <c r="F17" s="191"/>
      <c r="G17" s="191"/>
      <c r="H17" s="191"/>
      <c r="I17" s="191"/>
      <c r="J17" s="191"/>
      <c r="K17" s="191"/>
      <c r="L17" s="191"/>
      <c r="M17" s="191"/>
      <c r="N17" s="191"/>
      <c r="O17" s="191"/>
      <c r="P17" s="191"/>
      <c r="Q17" s="191"/>
      <c r="R17" s="187">
        <v>132563</v>
      </c>
      <c r="S17" s="187"/>
      <c r="T17" s="187"/>
      <c r="U17" s="187"/>
      <c r="V17" s="187"/>
      <c r="W17" s="187"/>
      <c r="X17" s="187"/>
      <c r="Y17" s="187"/>
      <c r="Z17" s="188">
        <v>0.2</v>
      </c>
      <c r="AA17" s="188"/>
      <c r="AB17" s="188"/>
      <c r="AC17" s="188"/>
      <c r="AD17" s="192">
        <v>132563</v>
      </c>
      <c r="AE17" s="192"/>
      <c r="AF17" s="192"/>
      <c r="AG17" s="192"/>
      <c r="AH17" s="192"/>
      <c r="AI17" s="192"/>
      <c r="AJ17" s="192"/>
      <c r="AK17" s="192"/>
      <c r="AL17" s="193">
        <v>0.4</v>
      </c>
      <c r="AM17" s="193"/>
      <c r="AN17" s="193"/>
      <c r="AO17" s="193"/>
      <c r="AP17" s="191" t="s">
        <v>193</v>
      </c>
      <c r="AQ17" s="191"/>
      <c r="AR17" s="191"/>
      <c r="AS17" s="191"/>
      <c r="AT17" s="191"/>
      <c r="AU17" s="191"/>
      <c r="AV17" s="191"/>
      <c r="AW17" s="191"/>
      <c r="AX17" s="191"/>
      <c r="AY17" s="191"/>
      <c r="AZ17" s="191"/>
      <c r="BA17" s="191"/>
      <c r="BB17" s="191"/>
      <c r="BC17" s="191"/>
      <c r="BD17" s="191"/>
      <c r="BE17" s="191"/>
      <c r="BF17" s="191"/>
      <c r="BG17" s="187" t="s">
        <v>66</v>
      </c>
      <c r="BH17" s="187"/>
      <c r="BI17" s="187"/>
      <c r="BJ17" s="187"/>
      <c r="BK17" s="187"/>
      <c r="BL17" s="187"/>
      <c r="BM17" s="187"/>
      <c r="BN17" s="187"/>
      <c r="BO17" s="188" t="s">
        <v>66</v>
      </c>
      <c r="BP17" s="188"/>
      <c r="BQ17" s="188"/>
      <c r="BR17" s="188"/>
      <c r="BS17" s="189" t="s">
        <v>66</v>
      </c>
      <c r="BT17" s="189"/>
      <c r="BU17" s="189"/>
      <c r="BV17" s="189"/>
      <c r="BW17" s="189"/>
      <c r="BX17" s="189"/>
      <c r="BY17" s="189"/>
      <c r="BZ17" s="189"/>
      <c r="CA17" s="189"/>
      <c r="CB17" s="189"/>
      <c r="CD17" s="191" t="s">
        <v>194</v>
      </c>
      <c r="CE17" s="191"/>
      <c r="CF17" s="191"/>
      <c r="CG17" s="191"/>
      <c r="CH17" s="191"/>
      <c r="CI17" s="191"/>
      <c r="CJ17" s="191"/>
      <c r="CK17" s="191"/>
      <c r="CL17" s="191"/>
      <c r="CM17" s="191"/>
      <c r="CN17" s="191"/>
      <c r="CO17" s="191"/>
      <c r="CP17" s="191"/>
      <c r="CQ17" s="191"/>
      <c r="CR17" s="187">
        <v>6806842</v>
      </c>
      <c r="CS17" s="187"/>
      <c r="CT17" s="187"/>
      <c r="CU17" s="187"/>
      <c r="CV17" s="187"/>
      <c r="CW17" s="187"/>
      <c r="CX17" s="187"/>
      <c r="CY17" s="187"/>
      <c r="CZ17" s="188">
        <v>8.6999999999999993</v>
      </c>
      <c r="DA17" s="188"/>
      <c r="DB17" s="188"/>
      <c r="DC17" s="188"/>
      <c r="DD17" s="192" t="s">
        <v>66</v>
      </c>
      <c r="DE17" s="192"/>
      <c r="DF17" s="192"/>
      <c r="DG17" s="192"/>
      <c r="DH17" s="192"/>
      <c r="DI17" s="192"/>
      <c r="DJ17" s="192"/>
      <c r="DK17" s="192"/>
      <c r="DL17" s="192"/>
      <c r="DM17" s="192"/>
      <c r="DN17" s="192"/>
      <c r="DO17" s="192"/>
      <c r="DP17" s="192"/>
      <c r="DQ17" s="189">
        <v>6660082</v>
      </c>
      <c r="DR17" s="189"/>
      <c r="DS17" s="189"/>
      <c r="DT17" s="189"/>
      <c r="DU17" s="189"/>
      <c r="DV17" s="189"/>
      <c r="DW17" s="189"/>
      <c r="DX17" s="189"/>
      <c r="DY17" s="189"/>
      <c r="DZ17" s="189"/>
      <c r="EA17" s="189"/>
      <c r="EB17" s="189"/>
      <c r="EC17" s="189"/>
    </row>
    <row r="18" spans="2:133" ht="11.25" customHeight="1">
      <c r="B18" s="191" t="s">
        <v>195</v>
      </c>
      <c r="C18" s="191"/>
      <c r="D18" s="191"/>
      <c r="E18" s="191"/>
      <c r="F18" s="191"/>
      <c r="G18" s="191"/>
      <c r="H18" s="191"/>
      <c r="I18" s="191"/>
      <c r="J18" s="191"/>
      <c r="K18" s="191"/>
      <c r="L18" s="191"/>
      <c r="M18" s="191"/>
      <c r="N18" s="191"/>
      <c r="O18" s="191"/>
      <c r="P18" s="191"/>
      <c r="Q18" s="191"/>
      <c r="R18" s="187">
        <v>136371</v>
      </c>
      <c r="S18" s="187"/>
      <c r="T18" s="187"/>
      <c r="U18" s="187"/>
      <c r="V18" s="187"/>
      <c r="W18" s="187"/>
      <c r="X18" s="187"/>
      <c r="Y18" s="187"/>
      <c r="Z18" s="188">
        <v>0.2</v>
      </c>
      <c r="AA18" s="188"/>
      <c r="AB18" s="188"/>
      <c r="AC18" s="188"/>
      <c r="AD18" s="192">
        <v>136371</v>
      </c>
      <c r="AE18" s="192"/>
      <c r="AF18" s="192"/>
      <c r="AG18" s="192"/>
      <c r="AH18" s="192"/>
      <c r="AI18" s="192"/>
      <c r="AJ18" s="192"/>
      <c r="AK18" s="192"/>
      <c r="AL18" s="193">
        <v>0.4</v>
      </c>
      <c r="AM18" s="193"/>
      <c r="AN18" s="193"/>
      <c r="AO18" s="193"/>
      <c r="AP18" s="191" t="s">
        <v>196</v>
      </c>
      <c r="AQ18" s="191"/>
      <c r="AR18" s="191"/>
      <c r="AS18" s="191"/>
      <c r="AT18" s="191"/>
      <c r="AU18" s="191"/>
      <c r="AV18" s="191"/>
      <c r="AW18" s="191"/>
      <c r="AX18" s="191"/>
      <c r="AY18" s="191"/>
      <c r="AZ18" s="191"/>
      <c r="BA18" s="191"/>
      <c r="BB18" s="191"/>
      <c r="BC18" s="191"/>
      <c r="BD18" s="191"/>
      <c r="BE18" s="191"/>
      <c r="BF18" s="191"/>
      <c r="BG18" s="187" t="s">
        <v>66</v>
      </c>
      <c r="BH18" s="187"/>
      <c r="BI18" s="187"/>
      <c r="BJ18" s="187"/>
      <c r="BK18" s="187"/>
      <c r="BL18" s="187"/>
      <c r="BM18" s="187"/>
      <c r="BN18" s="187"/>
      <c r="BO18" s="188" t="s">
        <v>66</v>
      </c>
      <c r="BP18" s="188"/>
      <c r="BQ18" s="188"/>
      <c r="BR18" s="188"/>
      <c r="BS18" s="189" t="s">
        <v>66</v>
      </c>
      <c r="BT18" s="189"/>
      <c r="BU18" s="189"/>
      <c r="BV18" s="189"/>
      <c r="BW18" s="189"/>
      <c r="BX18" s="189"/>
      <c r="BY18" s="189"/>
      <c r="BZ18" s="189"/>
      <c r="CA18" s="189"/>
      <c r="CB18" s="189"/>
      <c r="CD18" s="191" t="s">
        <v>197</v>
      </c>
      <c r="CE18" s="191"/>
      <c r="CF18" s="191"/>
      <c r="CG18" s="191"/>
      <c r="CH18" s="191"/>
      <c r="CI18" s="191"/>
      <c r="CJ18" s="191"/>
      <c r="CK18" s="191"/>
      <c r="CL18" s="191"/>
      <c r="CM18" s="191"/>
      <c r="CN18" s="191"/>
      <c r="CO18" s="191"/>
      <c r="CP18" s="191"/>
      <c r="CQ18" s="191"/>
      <c r="CR18" s="187" t="s">
        <v>66</v>
      </c>
      <c r="CS18" s="187"/>
      <c r="CT18" s="187"/>
      <c r="CU18" s="187"/>
      <c r="CV18" s="187"/>
      <c r="CW18" s="187"/>
      <c r="CX18" s="187"/>
      <c r="CY18" s="187"/>
      <c r="CZ18" s="188" t="s">
        <v>66</v>
      </c>
      <c r="DA18" s="188"/>
      <c r="DB18" s="188"/>
      <c r="DC18" s="188"/>
      <c r="DD18" s="192" t="s">
        <v>66</v>
      </c>
      <c r="DE18" s="192"/>
      <c r="DF18" s="192"/>
      <c r="DG18" s="192"/>
      <c r="DH18" s="192"/>
      <c r="DI18" s="192"/>
      <c r="DJ18" s="192"/>
      <c r="DK18" s="192"/>
      <c r="DL18" s="192"/>
      <c r="DM18" s="192"/>
      <c r="DN18" s="192"/>
      <c r="DO18" s="192"/>
      <c r="DP18" s="192"/>
      <c r="DQ18" s="189" t="s">
        <v>66</v>
      </c>
      <c r="DR18" s="189"/>
      <c r="DS18" s="189"/>
      <c r="DT18" s="189"/>
      <c r="DU18" s="189"/>
      <c r="DV18" s="189"/>
      <c r="DW18" s="189"/>
      <c r="DX18" s="189"/>
      <c r="DY18" s="189"/>
      <c r="DZ18" s="189"/>
      <c r="EA18" s="189"/>
      <c r="EB18" s="189"/>
      <c r="EC18" s="189"/>
    </row>
    <row r="19" spans="2:133" ht="11.25" customHeight="1">
      <c r="B19" s="191" t="s">
        <v>198</v>
      </c>
      <c r="C19" s="191"/>
      <c r="D19" s="191"/>
      <c r="E19" s="191"/>
      <c r="F19" s="191"/>
      <c r="G19" s="191"/>
      <c r="H19" s="191"/>
      <c r="I19" s="191"/>
      <c r="J19" s="191"/>
      <c r="K19" s="191"/>
      <c r="L19" s="191"/>
      <c r="M19" s="191"/>
      <c r="N19" s="191"/>
      <c r="O19" s="191"/>
      <c r="P19" s="191"/>
      <c r="Q19" s="191"/>
      <c r="R19" s="187">
        <v>117401</v>
      </c>
      <c r="S19" s="187"/>
      <c r="T19" s="187"/>
      <c r="U19" s="187"/>
      <c r="V19" s="187"/>
      <c r="W19" s="187"/>
      <c r="X19" s="187"/>
      <c r="Y19" s="187"/>
      <c r="Z19" s="188">
        <v>0.1</v>
      </c>
      <c r="AA19" s="188"/>
      <c r="AB19" s="188"/>
      <c r="AC19" s="188"/>
      <c r="AD19" s="192">
        <v>117401</v>
      </c>
      <c r="AE19" s="192"/>
      <c r="AF19" s="192"/>
      <c r="AG19" s="192"/>
      <c r="AH19" s="192"/>
      <c r="AI19" s="192"/>
      <c r="AJ19" s="192"/>
      <c r="AK19" s="192"/>
      <c r="AL19" s="193">
        <v>0.4</v>
      </c>
      <c r="AM19" s="193"/>
      <c r="AN19" s="193"/>
      <c r="AO19" s="193"/>
      <c r="AP19" s="191" t="s">
        <v>199</v>
      </c>
      <c r="AQ19" s="191"/>
      <c r="AR19" s="191"/>
      <c r="AS19" s="191"/>
      <c r="AT19" s="191"/>
      <c r="AU19" s="191"/>
      <c r="AV19" s="191"/>
      <c r="AW19" s="191"/>
      <c r="AX19" s="191"/>
      <c r="AY19" s="191"/>
      <c r="AZ19" s="191"/>
      <c r="BA19" s="191"/>
      <c r="BB19" s="191"/>
      <c r="BC19" s="191"/>
      <c r="BD19" s="191"/>
      <c r="BE19" s="191"/>
      <c r="BF19" s="191"/>
      <c r="BG19" s="187">
        <v>585015</v>
      </c>
      <c r="BH19" s="187"/>
      <c r="BI19" s="187"/>
      <c r="BJ19" s="187"/>
      <c r="BK19" s="187"/>
      <c r="BL19" s="187"/>
      <c r="BM19" s="187"/>
      <c r="BN19" s="187"/>
      <c r="BO19" s="188">
        <v>3.6</v>
      </c>
      <c r="BP19" s="188"/>
      <c r="BQ19" s="188"/>
      <c r="BR19" s="188"/>
      <c r="BS19" s="189" t="s">
        <v>66</v>
      </c>
      <c r="BT19" s="189"/>
      <c r="BU19" s="189"/>
      <c r="BV19" s="189"/>
      <c r="BW19" s="189"/>
      <c r="BX19" s="189"/>
      <c r="BY19" s="189"/>
      <c r="BZ19" s="189"/>
      <c r="CA19" s="189"/>
      <c r="CB19" s="189"/>
      <c r="CD19" s="191" t="s">
        <v>200</v>
      </c>
      <c r="CE19" s="191"/>
      <c r="CF19" s="191"/>
      <c r="CG19" s="191"/>
      <c r="CH19" s="191"/>
      <c r="CI19" s="191"/>
      <c r="CJ19" s="191"/>
      <c r="CK19" s="191"/>
      <c r="CL19" s="191"/>
      <c r="CM19" s="191"/>
      <c r="CN19" s="191"/>
      <c r="CO19" s="191"/>
      <c r="CP19" s="191"/>
      <c r="CQ19" s="191"/>
      <c r="CR19" s="187" t="s">
        <v>66</v>
      </c>
      <c r="CS19" s="187"/>
      <c r="CT19" s="187"/>
      <c r="CU19" s="187"/>
      <c r="CV19" s="187"/>
      <c r="CW19" s="187"/>
      <c r="CX19" s="187"/>
      <c r="CY19" s="187"/>
      <c r="CZ19" s="188" t="s">
        <v>66</v>
      </c>
      <c r="DA19" s="188"/>
      <c r="DB19" s="188"/>
      <c r="DC19" s="188"/>
      <c r="DD19" s="192" t="s">
        <v>66</v>
      </c>
      <c r="DE19" s="192"/>
      <c r="DF19" s="192"/>
      <c r="DG19" s="192"/>
      <c r="DH19" s="192"/>
      <c r="DI19" s="192"/>
      <c r="DJ19" s="192"/>
      <c r="DK19" s="192"/>
      <c r="DL19" s="192"/>
      <c r="DM19" s="192"/>
      <c r="DN19" s="192"/>
      <c r="DO19" s="192"/>
      <c r="DP19" s="192"/>
      <c r="DQ19" s="189" t="s">
        <v>66</v>
      </c>
      <c r="DR19" s="189"/>
      <c r="DS19" s="189"/>
      <c r="DT19" s="189"/>
      <c r="DU19" s="189"/>
      <c r="DV19" s="189"/>
      <c r="DW19" s="189"/>
      <c r="DX19" s="189"/>
      <c r="DY19" s="189"/>
      <c r="DZ19" s="189"/>
      <c r="EA19" s="189"/>
      <c r="EB19" s="189"/>
      <c r="EC19" s="189"/>
    </row>
    <row r="20" spans="2:133" ht="11.25" customHeight="1">
      <c r="B20" s="191" t="s">
        <v>201</v>
      </c>
      <c r="C20" s="191"/>
      <c r="D20" s="191"/>
      <c r="E20" s="191"/>
      <c r="F20" s="191"/>
      <c r="G20" s="191"/>
      <c r="H20" s="191"/>
      <c r="I20" s="191"/>
      <c r="J20" s="191"/>
      <c r="K20" s="191"/>
      <c r="L20" s="191"/>
      <c r="M20" s="191"/>
      <c r="N20" s="191"/>
      <c r="O20" s="191"/>
      <c r="P20" s="191"/>
      <c r="Q20" s="191"/>
      <c r="R20" s="187">
        <v>12333</v>
      </c>
      <c r="S20" s="187"/>
      <c r="T20" s="187"/>
      <c r="U20" s="187"/>
      <c r="V20" s="187"/>
      <c r="W20" s="187"/>
      <c r="X20" s="187"/>
      <c r="Y20" s="187"/>
      <c r="Z20" s="188">
        <v>0</v>
      </c>
      <c r="AA20" s="188"/>
      <c r="AB20" s="188"/>
      <c r="AC20" s="188"/>
      <c r="AD20" s="192">
        <v>12333</v>
      </c>
      <c r="AE20" s="192"/>
      <c r="AF20" s="192"/>
      <c r="AG20" s="192"/>
      <c r="AH20" s="192"/>
      <c r="AI20" s="192"/>
      <c r="AJ20" s="192"/>
      <c r="AK20" s="192"/>
      <c r="AL20" s="193">
        <v>0</v>
      </c>
      <c r="AM20" s="193"/>
      <c r="AN20" s="193"/>
      <c r="AO20" s="193"/>
      <c r="AP20" s="191" t="s">
        <v>202</v>
      </c>
      <c r="AQ20" s="191"/>
      <c r="AR20" s="191"/>
      <c r="AS20" s="191"/>
      <c r="AT20" s="191"/>
      <c r="AU20" s="191"/>
      <c r="AV20" s="191"/>
      <c r="AW20" s="191"/>
      <c r="AX20" s="191"/>
      <c r="AY20" s="191"/>
      <c r="AZ20" s="191"/>
      <c r="BA20" s="191"/>
      <c r="BB20" s="191"/>
      <c r="BC20" s="191"/>
      <c r="BD20" s="191"/>
      <c r="BE20" s="191"/>
      <c r="BF20" s="191"/>
      <c r="BG20" s="187">
        <v>585015</v>
      </c>
      <c r="BH20" s="187"/>
      <c r="BI20" s="187"/>
      <c r="BJ20" s="187"/>
      <c r="BK20" s="187"/>
      <c r="BL20" s="187"/>
      <c r="BM20" s="187"/>
      <c r="BN20" s="187"/>
      <c r="BO20" s="188">
        <v>3.6</v>
      </c>
      <c r="BP20" s="188"/>
      <c r="BQ20" s="188"/>
      <c r="BR20" s="188"/>
      <c r="BS20" s="189" t="s">
        <v>66</v>
      </c>
      <c r="BT20" s="189"/>
      <c r="BU20" s="189"/>
      <c r="BV20" s="189"/>
      <c r="BW20" s="189"/>
      <c r="BX20" s="189"/>
      <c r="BY20" s="189"/>
      <c r="BZ20" s="189"/>
      <c r="CA20" s="189"/>
      <c r="CB20" s="189"/>
      <c r="CD20" s="191" t="s">
        <v>203</v>
      </c>
      <c r="CE20" s="191"/>
      <c r="CF20" s="191"/>
      <c r="CG20" s="191"/>
      <c r="CH20" s="191"/>
      <c r="CI20" s="191"/>
      <c r="CJ20" s="191"/>
      <c r="CK20" s="191"/>
      <c r="CL20" s="191"/>
      <c r="CM20" s="191"/>
      <c r="CN20" s="191"/>
      <c r="CO20" s="191"/>
      <c r="CP20" s="191"/>
      <c r="CQ20" s="191"/>
      <c r="CR20" s="187">
        <v>78310983</v>
      </c>
      <c r="CS20" s="187"/>
      <c r="CT20" s="187"/>
      <c r="CU20" s="187"/>
      <c r="CV20" s="187"/>
      <c r="CW20" s="187"/>
      <c r="CX20" s="187"/>
      <c r="CY20" s="187"/>
      <c r="CZ20" s="188">
        <v>100</v>
      </c>
      <c r="DA20" s="188"/>
      <c r="DB20" s="188"/>
      <c r="DC20" s="188"/>
      <c r="DD20" s="192">
        <v>9592263</v>
      </c>
      <c r="DE20" s="192"/>
      <c r="DF20" s="192"/>
      <c r="DG20" s="192"/>
      <c r="DH20" s="192"/>
      <c r="DI20" s="192"/>
      <c r="DJ20" s="192"/>
      <c r="DK20" s="192"/>
      <c r="DL20" s="192"/>
      <c r="DM20" s="192"/>
      <c r="DN20" s="192"/>
      <c r="DO20" s="192"/>
      <c r="DP20" s="192"/>
      <c r="DQ20" s="189">
        <v>40060802</v>
      </c>
      <c r="DR20" s="189"/>
      <c r="DS20" s="189"/>
      <c r="DT20" s="189"/>
      <c r="DU20" s="189"/>
      <c r="DV20" s="189"/>
      <c r="DW20" s="189"/>
      <c r="DX20" s="189"/>
      <c r="DY20" s="189"/>
      <c r="DZ20" s="189"/>
      <c r="EA20" s="189"/>
      <c r="EB20" s="189"/>
      <c r="EC20" s="189"/>
    </row>
    <row r="21" spans="2:133" ht="11.25" customHeight="1">
      <c r="B21" s="191" t="s">
        <v>204</v>
      </c>
      <c r="C21" s="191"/>
      <c r="D21" s="191"/>
      <c r="E21" s="191"/>
      <c r="F21" s="191"/>
      <c r="G21" s="191"/>
      <c r="H21" s="191"/>
      <c r="I21" s="191"/>
      <c r="J21" s="191"/>
      <c r="K21" s="191"/>
      <c r="L21" s="191"/>
      <c r="M21" s="191"/>
      <c r="N21" s="191"/>
      <c r="O21" s="191"/>
      <c r="P21" s="191"/>
      <c r="Q21" s="191"/>
      <c r="R21" s="187">
        <v>6637</v>
      </c>
      <c r="S21" s="187"/>
      <c r="T21" s="187"/>
      <c r="U21" s="187"/>
      <c r="V21" s="187"/>
      <c r="W21" s="187"/>
      <c r="X21" s="187"/>
      <c r="Y21" s="187"/>
      <c r="Z21" s="188">
        <v>0</v>
      </c>
      <c r="AA21" s="188"/>
      <c r="AB21" s="188"/>
      <c r="AC21" s="188"/>
      <c r="AD21" s="192">
        <v>6637</v>
      </c>
      <c r="AE21" s="192"/>
      <c r="AF21" s="192"/>
      <c r="AG21" s="192"/>
      <c r="AH21" s="192"/>
      <c r="AI21" s="192"/>
      <c r="AJ21" s="192"/>
      <c r="AK21" s="192"/>
      <c r="AL21" s="193">
        <v>0</v>
      </c>
      <c r="AM21" s="193"/>
      <c r="AN21" s="193"/>
      <c r="AO21" s="193"/>
      <c r="AP21" s="194" t="s">
        <v>205</v>
      </c>
      <c r="AQ21" s="194"/>
      <c r="AR21" s="194"/>
      <c r="AS21" s="194"/>
      <c r="AT21" s="194"/>
      <c r="AU21" s="194"/>
      <c r="AV21" s="194"/>
      <c r="AW21" s="194"/>
      <c r="AX21" s="194"/>
      <c r="AY21" s="194"/>
      <c r="AZ21" s="194"/>
      <c r="BA21" s="194"/>
      <c r="BB21" s="194"/>
      <c r="BC21" s="194"/>
      <c r="BD21" s="194"/>
      <c r="BE21" s="194"/>
      <c r="BF21" s="194"/>
      <c r="BG21" s="187">
        <v>54292</v>
      </c>
      <c r="BH21" s="187"/>
      <c r="BI21" s="187"/>
      <c r="BJ21" s="187"/>
      <c r="BK21" s="187"/>
      <c r="BL21" s="187"/>
      <c r="BM21" s="187"/>
      <c r="BN21" s="187"/>
      <c r="BO21" s="188">
        <v>0.3</v>
      </c>
      <c r="BP21" s="188"/>
      <c r="BQ21" s="188"/>
      <c r="BR21" s="188"/>
      <c r="BS21" s="189" t="s">
        <v>66</v>
      </c>
      <c r="BT21" s="189"/>
      <c r="BU21" s="189"/>
      <c r="BV21" s="189"/>
      <c r="BW21" s="189"/>
      <c r="BX21" s="189"/>
      <c r="BY21" s="189"/>
      <c r="BZ21" s="189"/>
      <c r="CA21" s="189"/>
      <c r="CB21" s="189"/>
      <c r="CD21" s="195"/>
      <c r="CE21" s="195"/>
      <c r="CF21" s="195"/>
      <c r="CG21" s="195"/>
      <c r="CH21" s="195"/>
      <c r="CI21" s="195"/>
      <c r="CJ21" s="195"/>
      <c r="CK21" s="195"/>
      <c r="CL21" s="195"/>
      <c r="CM21" s="195"/>
      <c r="CN21" s="195"/>
      <c r="CO21" s="195"/>
      <c r="CP21" s="195"/>
      <c r="CQ21" s="195"/>
      <c r="CR21" s="196"/>
      <c r="CS21" s="196"/>
      <c r="CT21" s="196"/>
      <c r="CU21" s="196"/>
      <c r="CV21" s="196"/>
      <c r="CW21" s="196"/>
      <c r="CX21" s="196"/>
      <c r="CY21" s="196"/>
      <c r="CZ21" s="197"/>
      <c r="DA21" s="197"/>
      <c r="DB21" s="197"/>
      <c r="DC21" s="197"/>
      <c r="DD21" s="198"/>
      <c r="DE21" s="198"/>
      <c r="DF21" s="198"/>
      <c r="DG21" s="198"/>
      <c r="DH21" s="198"/>
      <c r="DI21" s="198"/>
      <c r="DJ21" s="198"/>
      <c r="DK21" s="198"/>
      <c r="DL21" s="198"/>
      <c r="DM21" s="198"/>
      <c r="DN21" s="198"/>
      <c r="DO21" s="198"/>
      <c r="DP21" s="198"/>
      <c r="DQ21" s="199"/>
      <c r="DR21" s="199"/>
      <c r="DS21" s="199"/>
      <c r="DT21" s="199"/>
      <c r="DU21" s="199"/>
      <c r="DV21" s="199"/>
      <c r="DW21" s="199"/>
      <c r="DX21" s="199"/>
      <c r="DY21" s="199"/>
      <c r="DZ21" s="199"/>
      <c r="EA21" s="199"/>
      <c r="EB21" s="199"/>
      <c r="EC21" s="199"/>
    </row>
    <row r="22" spans="2:133" ht="11.25" customHeight="1">
      <c r="B22" s="191" t="s">
        <v>206</v>
      </c>
      <c r="C22" s="191"/>
      <c r="D22" s="191"/>
      <c r="E22" s="191"/>
      <c r="F22" s="191"/>
      <c r="G22" s="191"/>
      <c r="H22" s="191"/>
      <c r="I22" s="191"/>
      <c r="J22" s="191"/>
      <c r="K22" s="191"/>
      <c r="L22" s="191"/>
      <c r="M22" s="191"/>
      <c r="N22" s="191"/>
      <c r="O22" s="191"/>
      <c r="P22" s="191"/>
      <c r="Q22" s="191"/>
      <c r="R22" s="187">
        <v>14537875</v>
      </c>
      <c r="S22" s="187"/>
      <c r="T22" s="187"/>
      <c r="U22" s="187"/>
      <c r="V22" s="187"/>
      <c r="W22" s="187"/>
      <c r="X22" s="187"/>
      <c r="Y22" s="187"/>
      <c r="Z22" s="188">
        <v>17.7</v>
      </c>
      <c r="AA22" s="188"/>
      <c r="AB22" s="188"/>
      <c r="AC22" s="188"/>
      <c r="AD22" s="192">
        <v>13067078</v>
      </c>
      <c r="AE22" s="192"/>
      <c r="AF22" s="192"/>
      <c r="AG22" s="192"/>
      <c r="AH22" s="192"/>
      <c r="AI22" s="192"/>
      <c r="AJ22" s="192"/>
      <c r="AK22" s="192"/>
      <c r="AL22" s="193">
        <v>40</v>
      </c>
      <c r="AM22" s="193"/>
      <c r="AN22" s="193"/>
      <c r="AO22" s="193"/>
      <c r="AP22" s="194" t="s">
        <v>207</v>
      </c>
      <c r="AQ22" s="194"/>
      <c r="AR22" s="194"/>
      <c r="AS22" s="194"/>
      <c r="AT22" s="194"/>
      <c r="AU22" s="194"/>
      <c r="AV22" s="194"/>
      <c r="AW22" s="194"/>
      <c r="AX22" s="194"/>
      <c r="AY22" s="194"/>
      <c r="AZ22" s="194"/>
      <c r="BA22" s="194"/>
      <c r="BB22" s="194"/>
      <c r="BC22" s="194"/>
      <c r="BD22" s="194"/>
      <c r="BE22" s="194"/>
      <c r="BF22" s="194"/>
      <c r="BG22" s="187" t="s">
        <v>66</v>
      </c>
      <c r="BH22" s="187"/>
      <c r="BI22" s="187"/>
      <c r="BJ22" s="187"/>
      <c r="BK22" s="187"/>
      <c r="BL22" s="187"/>
      <c r="BM22" s="187"/>
      <c r="BN22" s="187"/>
      <c r="BO22" s="188" t="s">
        <v>66</v>
      </c>
      <c r="BP22" s="188"/>
      <c r="BQ22" s="188"/>
      <c r="BR22" s="188"/>
      <c r="BS22" s="189" t="s">
        <v>66</v>
      </c>
      <c r="BT22" s="189"/>
      <c r="BU22" s="189"/>
      <c r="BV22" s="189"/>
      <c r="BW22" s="189"/>
      <c r="BX22" s="189"/>
      <c r="BY22" s="189"/>
      <c r="BZ22" s="189"/>
      <c r="CA22" s="189"/>
      <c r="CB22" s="189"/>
      <c r="CD22" s="181" t="s">
        <v>208</v>
      </c>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row>
    <row r="23" spans="2:133" ht="11.25" customHeight="1">
      <c r="B23" s="191" t="s">
        <v>209</v>
      </c>
      <c r="C23" s="191"/>
      <c r="D23" s="191"/>
      <c r="E23" s="191"/>
      <c r="F23" s="191"/>
      <c r="G23" s="191"/>
      <c r="H23" s="191"/>
      <c r="I23" s="191"/>
      <c r="J23" s="191"/>
      <c r="K23" s="191"/>
      <c r="L23" s="191"/>
      <c r="M23" s="191"/>
      <c r="N23" s="191"/>
      <c r="O23" s="191"/>
      <c r="P23" s="191"/>
      <c r="Q23" s="191"/>
      <c r="R23" s="187">
        <v>13067078</v>
      </c>
      <c r="S23" s="187"/>
      <c r="T23" s="187"/>
      <c r="U23" s="187"/>
      <c r="V23" s="187"/>
      <c r="W23" s="187"/>
      <c r="X23" s="187"/>
      <c r="Y23" s="187"/>
      <c r="Z23" s="188">
        <v>15.9</v>
      </c>
      <c r="AA23" s="188"/>
      <c r="AB23" s="188"/>
      <c r="AC23" s="188"/>
      <c r="AD23" s="192">
        <v>13067078</v>
      </c>
      <c r="AE23" s="192"/>
      <c r="AF23" s="192"/>
      <c r="AG23" s="192"/>
      <c r="AH23" s="192"/>
      <c r="AI23" s="192"/>
      <c r="AJ23" s="192"/>
      <c r="AK23" s="192"/>
      <c r="AL23" s="193">
        <v>40</v>
      </c>
      <c r="AM23" s="193"/>
      <c r="AN23" s="193"/>
      <c r="AO23" s="193"/>
      <c r="AP23" s="194" t="s">
        <v>210</v>
      </c>
      <c r="AQ23" s="194"/>
      <c r="AR23" s="194"/>
      <c r="AS23" s="194"/>
      <c r="AT23" s="194"/>
      <c r="AU23" s="194"/>
      <c r="AV23" s="194"/>
      <c r="AW23" s="194"/>
      <c r="AX23" s="194"/>
      <c r="AY23" s="194"/>
      <c r="AZ23" s="194"/>
      <c r="BA23" s="194"/>
      <c r="BB23" s="194"/>
      <c r="BC23" s="194"/>
      <c r="BD23" s="194"/>
      <c r="BE23" s="194"/>
      <c r="BF23" s="194"/>
      <c r="BG23" s="187">
        <v>530723</v>
      </c>
      <c r="BH23" s="187"/>
      <c r="BI23" s="187"/>
      <c r="BJ23" s="187"/>
      <c r="BK23" s="187"/>
      <c r="BL23" s="187"/>
      <c r="BM23" s="187"/>
      <c r="BN23" s="187"/>
      <c r="BO23" s="188">
        <v>3.3</v>
      </c>
      <c r="BP23" s="188"/>
      <c r="BQ23" s="188"/>
      <c r="BR23" s="188"/>
      <c r="BS23" s="189" t="s">
        <v>66</v>
      </c>
      <c r="BT23" s="189"/>
      <c r="BU23" s="189"/>
      <c r="BV23" s="189"/>
      <c r="BW23" s="189"/>
      <c r="BX23" s="189"/>
      <c r="BY23" s="189"/>
      <c r="BZ23" s="189"/>
      <c r="CA23" s="189"/>
      <c r="CB23" s="189"/>
      <c r="CD23" s="181" t="s">
        <v>26</v>
      </c>
      <c r="CE23" s="181"/>
      <c r="CF23" s="181"/>
      <c r="CG23" s="181"/>
      <c r="CH23" s="181"/>
      <c r="CI23" s="181"/>
      <c r="CJ23" s="181"/>
      <c r="CK23" s="181"/>
      <c r="CL23" s="181"/>
      <c r="CM23" s="181"/>
      <c r="CN23" s="181"/>
      <c r="CO23" s="181"/>
      <c r="CP23" s="181"/>
      <c r="CQ23" s="181"/>
      <c r="CR23" s="181" t="s">
        <v>148</v>
      </c>
      <c r="CS23" s="181"/>
      <c r="CT23" s="181"/>
      <c r="CU23" s="181"/>
      <c r="CV23" s="181"/>
      <c r="CW23" s="181"/>
      <c r="CX23" s="181"/>
      <c r="CY23" s="181"/>
      <c r="CZ23" s="181" t="s">
        <v>149</v>
      </c>
      <c r="DA23" s="181"/>
      <c r="DB23" s="181"/>
      <c r="DC23" s="181"/>
      <c r="DD23" s="181" t="s">
        <v>211</v>
      </c>
      <c r="DE23" s="181"/>
      <c r="DF23" s="181"/>
      <c r="DG23" s="181"/>
      <c r="DH23" s="181"/>
      <c r="DI23" s="181"/>
      <c r="DJ23" s="181"/>
      <c r="DK23" s="181"/>
      <c r="DL23" s="200" t="s">
        <v>90</v>
      </c>
      <c r="DM23" s="200"/>
      <c r="DN23" s="200"/>
      <c r="DO23" s="200"/>
      <c r="DP23" s="200"/>
      <c r="DQ23" s="200"/>
      <c r="DR23" s="200"/>
      <c r="DS23" s="200"/>
      <c r="DT23" s="200"/>
      <c r="DU23" s="200"/>
      <c r="DV23" s="200"/>
      <c r="DW23" s="181" t="s">
        <v>36</v>
      </c>
      <c r="DX23" s="181"/>
      <c r="DY23" s="181"/>
      <c r="DZ23" s="181"/>
      <c r="EA23" s="181"/>
      <c r="EB23" s="181"/>
      <c r="EC23" s="181"/>
    </row>
    <row r="24" spans="2:133" ht="11.25" customHeight="1">
      <c r="B24" s="191" t="s">
        <v>212</v>
      </c>
      <c r="C24" s="191"/>
      <c r="D24" s="191"/>
      <c r="E24" s="191"/>
      <c r="F24" s="191"/>
      <c r="G24" s="191"/>
      <c r="H24" s="191"/>
      <c r="I24" s="191"/>
      <c r="J24" s="191"/>
      <c r="K24" s="191"/>
      <c r="L24" s="191"/>
      <c r="M24" s="191"/>
      <c r="N24" s="191"/>
      <c r="O24" s="191"/>
      <c r="P24" s="191"/>
      <c r="Q24" s="191"/>
      <c r="R24" s="187">
        <v>1470797</v>
      </c>
      <c r="S24" s="187"/>
      <c r="T24" s="187"/>
      <c r="U24" s="187"/>
      <c r="V24" s="187"/>
      <c r="W24" s="187"/>
      <c r="X24" s="187"/>
      <c r="Y24" s="187"/>
      <c r="Z24" s="188">
        <v>1.8</v>
      </c>
      <c r="AA24" s="188"/>
      <c r="AB24" s="188"/>
      <c r="AC24" s="188"/>
      <c r="AD24" s="192" t="s">
        <v>66</v>
      </c>
      <c r="AE24" s="192"/>
      <c r="AF24" s="192"/>
      <c r="AG24" s="192"/>
      <c r="AH24" s="192"/>
      <c r="AI24" s="192"/>
      <c r="AJ24" s="192"/>
      <c r="AK24" s="192"/>
      <c r="AL24" s="193" t="s">
        <v>66</v>
      </c>
      <c r="AM24" s="193"/>
      <c r="AN24" s="193"/>
      <c r="AO24" s="193"/>
      <c r="AP24" s="194" t="s">
        <v>213</v>
      </c>
      <c r="AQ24" s="194"/>
      <c r="AR24" s="194"/>
      <c r="AS24" s="194"/>
      <c r="AT24" s="194"/>
      <c r="AU24" s="194"/>
      <c r="AV24" s="194"/>
      <c r="AW24" s="194"/>
      <c r="AX24" s="194"/>
      <c r="AY24" s="194"/>
      <c r="AZ24" s="194"/>
      <c r="BA24" s="194"/>
      <c r="BB24" s="194"/>
      <c r="BC24" s="194"/>
      <c r="BD24" s="194"/>
      <c r="BE24" s="194"/>
      <c r="BF24" s="194"/>
      <c r="BG24" s="187" t="s">
        <v>66</v>
      </c>
      <c r="BH24" s="187"/>
      <c r="BI24" s="187"/>
      <c r="BJ24" s="187"/>
      <c r="BK24" s="187"/>
      <c r="BL24" s="187"/>
      <c r="BM24" s="187"/>
      <c r="BN24" s="187"/>
      <c r="BO24" s="188" t="s">
        <v>66</v>
      </c>
      <c r="BP24" s="188"/>
      <c r="BQ24" s="188"/>
      <c r="BR24" s="188"/>
      <c r="BS24" s="189" t="s">
        <v>66</v>
      </c>
      <c r="BT24" s="189"/>
      <c r="BU24" s="189"/>
      <c r="BV24" s="189"/>
      <c r="BW24" s="189"/>
      <c r="BX24" s="189"/>
      <c r="BY24" s="189"/>
      <c r="BZ24" s="189"/>
      <c r="CA24" s="189"/>
      <c r="CB24" s="189"/>
      <c r="CD24" s="182" t="s">
        <v>214</v>
      </c>
      <c r="CE24" s="182"/>
      <c r="CF24" s="182"/>
      <c r="CG24" s="182"/>
      <c r="CH24" s="182"/>
      <c r="CI24" s="182"/>
      <c r="CJ24" s="182"/>
      <c r="CK24" s="182"/>
      <c r="CL24" s="182"/>
      <c r="CM24" s="182"/>
      <c r="CN24" s="182"/>
      <c r="CO24" s="182"/>
      <c r="CP24" s="182"/>
      <c r="CQ24" s="182"/>
      <c r="CR24" s="183">
        <v>34416749</v>
      </c>
      <c r="CS24" s="183"/>
      <c r="CT24" s="183"/>
      <c r="CU24" s="183"/>
      <c r="CV24" s="183"/>
      <c r="CW24" s="183"/>
      <c r="CX24" s="183"/>
      <c r="CY24" s="183"/>
      <c r="CZ24" s="184">
        <v>43.9</v>
      </c>
      <c r="DA24" s="184"/>
      <c r="DB24" s="184"/>
      <c r="DC24" s="184"/>
      <c r="DD24" s="185">
        <v>21263769</v>
      </c>
      <c r="DE24" s="185"/>
      <c r="DF24" s="185"/>
      <c r="DG24" s="185"/>
      <c r="DH24" s="185"/>
      <c r="DI24" s="185"/>
      <c r="DJ24" s="185"/>
      <c r="DK24" s="185"/>
      <c r="DL24" s="185">
        <v>21139484</v>
      </c>
      <c r="DM24" s="185"/>
      <c r="DN24" s="185"/>
      <c r="DO24" s="185"/>
      <c r="DP24" s="185"/>
      <c r="DQ24" s="185"/>
      <c r="DR24" s="185"/>
      <c r="DS24" s="185"/>
      <c r="DT24" s="185"/>
      <c r="DU24" s="185"/>
      <c r="DV24" s="185"/>
      <c r="DW24" s="186">
        <v>61.9</v>
      </c>
      <c r="DX24" s="186"/>
      <c r="DY24" s="186"/>
      <c r="DZ24" s="186"/>
      <c r="EA24" s="186"/>
      <c r="EB24" s="186"/>
      <c r="EC24" s="186"/>
    </row>
    <row r="25" spans="2:133" ht="11.25" customHeight="1">
      <c r="B25" s="191" t="s">
        <v>215</v>
      </c>
      <c r="C25" s="191"/>
      <c r="D25" s="191"/>
      <c r="E25" s="191"/>
      <c r="F25" s="191"/>
      <c r="G25" s="191"/>
      <c r="H25" s="191"/>
      <c r="I25" s="191"/>
      <c r="J25" s="191"/>
      <c r="K25" s="191"/>
      <c r="L25" s="191"/>
      <c r="M25" s="191"/>
      <c r="N25" s="191"/>
      <c r="O25" s="191"/>
      <c r="P25" s="191"/>
      <c r="Q25" s="191"/>
      <c r="R25" s="187" t="s">
        <v>66</v>
      </c>
      <c r="S25" s="187"/>
      <c r="T25" s="187"/>
      <c r="U25" s="187"/>
      <c r="V25" s="187"/>
      <c r="W25" s="187"/>
      <c r="X25" s="187"/>
      <c r="Y25" s="187"/>
      <c r="Z25" s="188" t="s">
        <v>66</v>
      </c>
      <c r="AA25" s="188"/>
      <c r="AB25" s="188"/>
      <c r="AC25" s="188"/>
      <c r="AD25" s="192" t="s">
        <v>66</v>
      </c>
      <c r="AE25" s="192"/>
      <c r="AF25" s="192"/>
      <c r="AG25" s="192"/>
      <c r="AH25" s="192"/>
      <c r="AI25" s="192"/>
      <c r="AJ25" s="192"/>
      <c r="AK25" s="192"/>
      <c r="AL25" s="193" t="s">
        <v>66</v>
      </c>
      <c r="AM25" s="193"/>
      <c r="AN25" s="193"/>
      <c r="AO25" s="193"/>
      <c r="AP25" s="194" t="s">
        <v>216</v>
      </c>
      <c r="AQ25" s="194"/>
      <c r="AR25" s="194"/>
      <c r="AS25" s="194"/>
      <c r="AT25" s="194"/>
      <c r="AU25" s="194"/>
      <c r="AV25" s="194"/>
      <c r="AW25" s="194"/>
      <c r="AX25" s="194"/>
      <c r="AY25" s="194"/>
      <c r="AZ25" s="194"/>
      <c r="BA25" s="194"/>
      <c r="BB25" s="194"/>
      <c r="BC25" s="194"/>
      <c r="BD25" s="194"/>
      <c r="BE25" s="194"/>
      <c r="BF25" s="194"/>
      <c r="BG25" s="187" t="s">
        <v>66</v>
      </c>
      <c r="BH25" s="187"/>
      <c r="BI25" s="187"/>
      <c r="BJ25" s="187"/>
      <c r="BK25" s="187"/>
      <c r="BL25" s="187"/>
      <c r="BM25" s="187"/>
      <c r="BN25" s="187"/>
      <c r="BO25" s="188" t="s">
        <v>66</v>
      </c>
      <c r="BP25" s="188"/>
      <c r="BQ25" s="188"/>
      <c r="BR25" s="188"/>
      <c r="BS25" s="189" t="s">
        <v>66</v>
      </c>
      <c r="BT25" s="189"/>
      <c r="BU25" s="189"/>
      <c r="BV25" s="189"/>
      <c r="BW25" s="189"/>
      <c r="BX25" s="189"/>
      <c r="BY25" s="189"/>
      <c r="BZ25" s="189"/>
      <c r="CA25" s="189"/>
      <c r="CB25" s="189"/>
      <c r="CD25" s="191" t="s">
        <v>217</v>
      </c>
      <c r="CE25" s="191"/>
      <c r="CF25" s="191"/>
      <c r="CG25" s="191"/>
      <c r="CH25" s="191"/>
      <c r="CI25" s="191"/>
      <c r="CJ25" s="191"/>
      <c r="CK25" s="191"/>
      <c r="CL25" s="191"/>
      <c r="CM25" s="191"/>
      <c r="CN25" s="191"/>
      <c r="CO25" s="191"/>
      <c r="CP25" s="191"/>
      <c r="CQ25" s="191"/>
      <c r="CR25" s="187">
        <v>10297942</v>
      </c>
      <c r="CS25" s="187"/>
      <c r="CT25" s="187"/>
      <c r="CU25" s="187"/>
      <c r="CV25" s="187"/>
      <c r="CW25" s="187"/>
      <c r="CX25" s="187"/>
      <c r="CY25" s="187"/>
      <c r="CZ25" s="188">
        <v>13.2</v>
      </c>
      <c r="DA25" s="188"/>
      <c r="DB25" s="188"/>
      <c r="DC25" s="188"/>
      <c r="DD25" s="192">
        <v>9500580</v>
      </c>
      <c r="DE25" s="192"/>
      <c r="DF25" s="192"/>
      <c r="DG25" s="192"/>
      <c r="DH25" s="192"/>
      <c r="DI25" s="192"/>
      <c r="DJ25" s="192"/>
      <c r="DK25" s="192"/>
      <c r="DL25" s="192">
        <v>9445141</v>
      </c>
      <c r="DM25" s="192"/>
      <c r="DN25" s="192"/>
      <c r="DO25" s="192"/>
      <c r="DP25" s="192"/>
      <c r="DQ25" s="192"/>
      <c r="DR25" s="192"/>
      <c r="DS25" s="192"/>
      <c r="DT25" s="192"/>
      <c r="DU25" s="192"/>
      <c r="DV25" s="192"/>
      <c r="DW25" s="193">
        <v>27.7</v>
      </c>
      <c r="DX25" s="193"/>
      <c r="DY25" s="193"/>
      <c r="DZ25" s="193"/>
      <c r="EA25" s="193"/>
      <c r="EB25" s="193"/>
      <c r="EC25" s="193"/>
    </row>
    <row r="26" spans="2:133" ht="11.25" customHeight="1">
      <c r="B26" s="191" t="s">
        <v>218</v>
      </c>
      <c r="C26" s="191"/>
      <c r="D26" s="191"/>
      <c r="E26" s="191"/>
      <c r="F26" s="191"/>
      <c r="G26" s="191"/>
      <c r="H26" s="191"/>
      <c r="I26" s="191"/>
      <c r="J26" s="191"/>
      <c r="K26" s="191"/>
      <c r="L26" s="191"/>
      <c r="M26" s="191"/>
      <c r="N26" s="191"/>
      <c r="O26" s="191"/>
      <c r="P26" s="191"/>
      <c r="Q26" s="191"/>
      <c r="R26" s="187">
        <v>34536687</v>
      </c>
      <c r="S26" s="187"/>
      <c r="T26" s="187"/>
      <c r="U26" s="187"/>
      <c r="V26" s="187"/>
      <c r="W26" s="187"/>
      <c r="X26" s="187"/>
      <c r="Y26" s="187"/>
      <c r="Z26" s="188">
        <v>42.1</v>
      </c>
      <c r="AA26" s="188"/>
      <c r="AB26" s="188"/>
      <c r="AC26" s="188"/>
      <c r="AD26" s="192">
        <v>32535167</v>
      </c>
      <c r="AE26" s="192"/>
      <c r="AF26" s="192"/>
      <c r="AG26" s="192"/>
      <c r="AH26" s="192"/>
      <c r="AI26" s="192"/>
      <c r="AJ26" s="192"/>
      <c r="AK26" s="192"/>
      <c r="AL26" s="193">
        <v>99.5</v>
      </c>
      <c r="AM26" s="193"/>
      <c r="AN26" s="193"/>
      <c r="AO26" s="193"/>
      <c r="AP26" s="194" t="s">
        <v>219</v>
      </c>
      <c r="AQ26" s="194"/>
      <c r="AR26" s="194"/>
      <c r="AS26" s="194"/>
      <c r="AT26" s="194"/>
      <c r="AU26" s="194"/>
      <c r="AV26" s="194"/>
      <c r="AW26" s="194"/>
      <c r="AX26" s="194"/>
      <c r="AY26" s="194"/>
      <c r="AZ26" s="194"/>
      <c r="BA26" s="194"/>
      <c r="BB26" s="194"/>
      <c r="BC26" s="194"/>
      <c r="BD26" s="194"/>
      <c r="BE26" s="194"/>
      <c r="BF26" s="194"/>
      <c r="BG26" s="187" t="s">
        <v>66</v>
      </c>
      <c r="BH26" s="187"/>
      <c r="BI26" s="187"/>
      <c r="BJ26" s="187"/>
      <c r="BK26" s="187"/>
      <c r="BL26" s="187"/>
      <c r="BM26" s="187"/>
      <c r="BN26" s="187"/>
      <c r="BO26" s="188" t="s">
        <v>66</v>
      </c>
      <c r="BP26" s="188"/>
      <c r="BQ26" s="188"/>
      <c r="BR26" s="188"/>
      <c r="BS26" s="189" t="s">
        <v>66</v>
      </c>
      <c r="BT26" s="189"/>
      <c r="BU26" s="189"/>
      <c r="BV26" s="189"/>
      <c r="BW26" s="189"/>
      <c r="BX26" s="189"/>
      <c r="BY26" s="189"/>
      <c r="BZ26" s="189"/>
      <c r="CA26" s="189"/>
      <c r="CB26" s="189"/>
      <c r="CD26" s="191" t="s">
        <v>220</v>
      </c>
      <c r="CE26" s="191"/>
      <c r="CF26" s="191"/>
      <c r="CG26" s="191"/>
      <c r="CH26" s="191"/>
      <c r="CI26" s="191"/>
      <c r="CJ26" s="191"/>
      <c r="CK26" s="191"/>
      <c r="CL26" s="191"/>
      <c r="CM26" s="191"/>
      <c r="CN26" s="191"/>
      <c r="CO26" s="191"/>
      <c r="CP26" s="191"/>
      <c r="CQ26" s="191"/>
      <c r="CR26" s="187">
        <v>6640379</v>
      </c>
      <c r="CS26" s="187"/>
      <c r="CT26" s="187"/>
      <c r="CU26" s="187"/>
      <c r="CV26" s="187"/>
      <c r="CW26" s="187"/>
      <c r="CX26" s="187"/>
      <c r="CY26" s="187"/>
      <c r="CZ26" s="188">
        <v>8.5</v>
      </c>
      <c r="DA26" s="188"/>
      <c r="DB26" s="188"/>
      <c r="DC26" s="188"/>
      <c r="DD26" s="192">
        <v>6086086</v>
      </c>
      <c r="DE26" s="192"/>
      <c r="DF26" s="192"/>
      <c r="DG26" s="192"/>
      <c r="DH26" s="192"/>
      <c r="DI26" s="192"/>
      <c r="DJ26" s="192"/>
      <c r="DK26" s="192"/>
      <c r="DL26" s="192" t="s">
        <v>66</v>
      </c>
      <c r="DM26" s="192"/>
      <c r="DN26" s="192"/>
      <c r="DO26" s="192"/>
      <c r="DP26" s="192"/>
      <c r="DQ26" s="192"/>
      <c r="DR26" s="192"/>
      <c r="DS26" s="192"/>
      <c r="DT26" s="192"/>
      <c r="DU26" s="192"/>
      <c r="DV26" s="192"/>
      <c r="DW26" s="193" t="s">
        <v>66</v>
      </c>
      <c r="DX26" s="193"/>
      <c r="DY26" s="193"/>
      <c r="DZ26" s="193"/>
      <c r="EA26" s="193"/>
      <c r="EB26" s="193"/>
      <c r="EC26" s="193"/>
    </row>
    <row r="27" spans="2:133" ht="11.25" customHeight="1">
      <c r="B27" s="191" t="s">
        <v>221</v>
      </c>
      <c r="C27" s="191"/>
      <c r="D27" s="191"/>
      <c r="E27" s="191"/>
      <c r="F27" s="191"/>
      <c r="G27" s="191"/>
      <c r="H27" s="191"/>
      <c r="I27" s="191"/>
      <c r="J27" s="191"/>
      <c r="K27" s="191"/>
      <c r="L27" s="191"/>
      <c r="M27" s="191"/>
      <c r="N27" s="191"/>
      <c r="O27" s="191"/>
      <c r="P27" s="191"/>
      <c r="Q27" s="191"/>
      <c r="R27" s="187">
        <v>23124</v>
      </c>
      <c r="S27" s="187"/>
      <c r="T27" s="187"/>
      <c r="U27" s="187"/>
      <c r="V27" s="187"/>
      <c r="W27" s="187"/>
      <c r="X27" s="187"/>
      <c r="Y27" s="187"/>
      <c r="Z27" s="188">
        <v>0</v>
      </c>
      <c r="AA27" s="188"/>
      <c r="AB27" s="188"/>
      <c r="AC27" s="188"/>
      <c r="AD27" s="192">
        <v>23124</v>
      </c>
      <c r="AE27" s="192"/>
      <c r="AF27" s="192"/>
      <c r="AG27" s="192"/>
      <c r="AH27" s="192"/>
      <c r="AI27" s="192"/>
      <c r="AJ27" s="192"/>
      <c r="AK27" s="192"/>
      <c r="AL27" s="193">
        <v>0.1</v>
      </c>
      <c r="AM27" s="193"/>
      <c r="AN27" s="193"/>
      <c r="AO27" s="193"/>
      <c r="AP27" s="191" t="s">
        <v>119</v>
      </c>
      <c r="AQ27" s="191"/>
      <c r="AR27" s="191"/>
      <c r="AS27" s="191"/>
      <c r="AT27" s="191"/>
      <c r="AU27" s="191"/>
      <c r="AV27" s="191"/>
      <c r="AW27" s="191"/>
      <c r="AX27" s="191"/>
      <c r="AY27" s="191"/>
      <c r="AZ27" s="191"/>
      <c r="BA27" s="191"/>
      <c r="BB27" s="191"/>
      <c r="BC27" s="191"/>
      <c r="BD27" s="191"/>
      <c r="BE27" s="191"/>
      <c r="BF27" s="191"/>
      <c r="BG27" s="187">
        <v>16211223</v>
      </c>
      <c r="BH27" s="187"/>
      <c r="BI27" s="187"/>
      <c r="BJ27" s="187"/>
      <c r="BK27" s="187"/>
      <c r="BL27" s="187"/>
      <c r="BM27" s="187"/>
      <c r="BN27" s="187"/>
      <c r="BO27" s="188">
        <v>100</v>
      </c>
      <c r="BP27" s="188"/>
      <c r="BQ27" s="188"/>
      <c r="BR27" s="188"/>
      <c r="BS27" s="189">
        <v>118066</v>
      </c>
      <c r="BT27" s="189"/>
      <c r="BU27" s="189"/>
      <c r="BV27" s="189"/>
      <c r="BW27" s="189"/>
      <c r="BX27" s="189"/>
      <c r="BY27" s="189"/>
      <c r="BZ27" s="189"/>
      <c r="CA27" s="189"/>
      <c r="CB27" s="189"/>
      <c r="CD27" s="191" t="s">
        <v>222</v>
      </c>
      <c r="CE27" s="191"/>
      <c r="CF27" s="191"/>
      <c r="CG27" s="191"/>
      <c r="CH27" s="191"/>
      <c r="CI27" s="191"/>
      <c r="CJ27" s="191"/>
      <c r="CK27" s="191"/>
      <c r="CL27" s="191"/>
      <c r="CM27" s="191"/>
      <c r="CN27" s="191"/>
      <c r="CO27" s="191"/>
      <c r="CP27" s="191"/>
      <c r="CQ27" s="191"/>
      <c r="CR27" s="187">
        <v>17311965</v>
      </c>
      <c r="CS27" s="187"/>
      <c r="CT27" s="187"/>
      <c r="CU27" s="187"/>
      <c r="CV27" s="187"/>
      <c r="CW27" s="187"/>
      <c r="CX27" s="187"/>
      <c r="CY27" s="187"/>
      <c r="CZ27" s="188">
        <v>22.1</v>
      </c>
      <c r="DA27" s="188"/>
      <c r="DB27" s="188"/>
      <c r="DC27" s="188"/>
      <c r="DD27" s="192">
        <v>5103107</v>
      </c>
      <c r="DE27" s="192"/>
      <c r="DF27" s="192"/>
      <c r="DG27" s="192"/>
      <c r="DH27" s="192"/>
      <c r="DI27" s="192"/>
      <c r="DJ27" s="192"/>
      <c r="DK27" s="192"/>
      <c r="DL27" s="192">
        <v>5034261</v>
      </c>
      <c r="DM27" s="192"/>
      <c r="DN27" s="192"/>
      <c r="DO27" s="192"/>
      <c r="DP27" s="192"/>
      <c r="DQ27" s="192"/>
      <c r="DR27" s="192"/>
      <c r="DS27" s="192"/>
      <c r="DT27" s="192"/>
      <c r="DU27" s="192"/>
      <c r="DV27" s="192"/>
      <c r="DW27" s="193">
        <v>14.7</v>
      </c>
      <c r="DX27" s="193"/>
      <c r="DY27" s="193"/>
      <c r="DZ27" s="193"/>
      <c r="EA27" s="193"/>
      <c r="EB27" s="193"/>
      <c r="EC27" s="193"/>
    </row>
    <row r="28" spans="2:133" ht="11.25" customHeight="1">
      <c r="B28" s="191" t="s">
        <v>223</v>
      </c>
      <c r="C28" s="191"/>
      <c r="D28" s="191"/>
      <c r="E28" s="191"/>
      <c r="F28" s="191"/>
      <c r="G28" s="191"/>
      <c r="H28" s="191"/>
      <c r="I28" s="191"/>
      <c r="J28" s="191"/>
      <c r="K28" s="191"/>
      <c r="L28" s="191"/>
      <c r="M28" s="191"/>
      <c r="N28" s="191"/>
      <c r="O28" s="191"/>
      <c r="P28" s="191"/>
      <c r="Q28" s="191"/>
      <c r="R28" s="187">
        <v>203232</v>
      </c>
      <c r="S28" s="187"/>
      <c r="T28" s="187"/>
      <c r="U28" s="187"/>
      <c r="V28" s="187"/>
      <c r="W28" s="187"/>
      <c r="X28" s="187"/>
      <c r="Y28" s="187"/>
      <c r="Z28" s="188">
        <v>0.2</v>
      </c>
      <c r="AA28" s="188"/>
      <c r="AB28" s="188"/>
      <c r="AC28" s="188"/>
      <c r="AD28" s="192" t="s">
        <v>66</v>
      </c>
      <c r="AE28" s="192"/>
      <c r="AF28" s="192"/>
      <c r="AG28" s="192"/>
      <c r="AH28" s="192"/>
      <c r="AI28" s="192"/>
      <c r="AJ28" s="192"/>
      <c r="AK28" s="192"/>
      <c r="AL28" s="193" t="s">
        <v>66</v>
      </c>
      <c r="AM28" s="193"/>
      <c r="AN28" s="193"/>
      <c r="AO28" s="193"/>
      <c r="AP28" s="191"/>
      <c r="AQ28" s="191"/>
      <c r="AR28" s="191"/>
      <c r="AS28" s="191"/>
      <c r="AT28" s="191"/>
      <c r="AU28" s="191"/>
      <c r="AV28" s="191"/>
      <c r="AW28" s="191"/>
      <c r="AX28" s="191"/>
      <c r="AY28" s="191"/>
      <c r="AZ28" s="191"/>
      <c r="BA28" s="191"/>
      <c r="BB28" s="191"/>
      <c r="BC28" s="191"/>
      <c r="BD28" s="191"/>
      <c r="BE28" s="191"/>
      <c r="BF28" s="191"/>
      <c r="BG28" s="187"/>
      <c r="BH28" s="187"/>
      <c r="BI28" s="187"/>
      <c r="BJ28" s="187"/>
      <c r="BK28" s="187"/>
      <c r="BL28" s="187"/>
      <c r="BM28" s="187"/>
      <c r="BN28" s="187"/>
      <c r="BO28" s="188"/>
      <c r="BP28" s="188"/>
      <c r="BQ28" s="188"/>
      <c r="BR28" s="188"/>
      <c r="BS28" s="189"/>
      <c r="BT28" s="189"/>
      <c r="BU28" s="189"/>
      <c r="BV28" s="189"/>
      <c r="BW28" s="189"/>
      <c r="BX28" s="189"/>
      <c r="BY28" s="189"/>
      <c r="BZ28" s="189"/>
      <c r="CA28" s="189"/>
      <c r="CB28" s="189"/>
      <c r="CD28" s="191" t="s">
        <v>224</v>
      </c>
      <c r="CE28" s="191"/>
      <c r="CF28" s="191"/>
      <c r="CG28" s="191"/>
      <c r="CH28" s="191"/>
      <c r="CI28" s="191"/>
      <c r="CJ28" s="191"/>
      <c r="CK28" s="191"/>
      <c r="CL28" s="191"/>
      <c r="CM28" s="191"/>
      <c r="CN28" s="191"/>
      <c r="CO28" s="191"/>
      <c r="CP28" s="191"/>
      <c r="CQ28" s="191"/>
      <c r="CR28" s="187">
        <v>6806842</v>
      </c>
      <c r="CS28" s="187"/>
      <c r="CT28" s="187"/>
      <c r="CU28" s="187"/>
      <c r="CV28" s="187"/>
      <c r="CW28" s="187"/>
      <c r="CX28" s="187"/>
      <c r="CY28" s="187"/>
      <c r="CZ28" s="188">
        <v>8.6999999999999993</v>
      </c>
      <c r="DA28" s="188"/>
      <c r="DB28" s="188"/>
      <c r="DC28" s="188"/>
      <c r="DD28" s="192">
        <v>6660082</v>
      </c>
      <c r="DE28" s="192"/>
      <c r="DF28" s="192"/>
      <c r="DG28" s="192"/>
      <c r="DH28" s="192"/>
      <c r="DI28" s="192"/>
      <c r="DJ28" s="192"/>
      <c r="DK28" s="192"/>
      <c r="DL28" s="192">
        <v>6660082</v>
      </c>
      <c r="DM28" s="192"/>
      <c r="DN28" s="192"/>
      <c r="DO28" s="192"/>
      <c r="DP28" s="192"/>
      <c r="DQ28" s="192"/>
      <c r="DR28" s="192"/>
      <c r="DS28" s="192"/>
      <c r="DT28" s="192"/>
      <c r="DU28" s="192"/>
      <c r="DV28" s="192"/>
      <c r="DW28" s="193">
        <v>19.5</v>
      </c>
      <c r="DX28" s="193"/>
      <c r="DY28" s="193"/>
      <c r="DZ28" s="193"/>
      <c r="EA28" s="193"/>
      <c r="EB28" s="193"/>
      <c r="EC28" s="193"/>
    </row>
    <row r="29" spans="2:133" ht="11.25" customHeight="1">
      <c r="B29" s="191" t="s">
        <v>225</v>
      </c>
      <c r="C29" s="191"/>
      <c r="D29" s="191"/>
      <c r="E29" s="191"/>
      <c r="F29" s="191"/>
      <c r="G29" s="191"/>
      <c r="H29" s="191"/>
      <c r="I29" s="191"/>
      <c r="J29" s="191"/>
      <c r="K29" s="191"/>
      <c r="L29" s="191"/>
      <c r="M29" s="191"/>
      <c r="N29" s="191"/>
      <c r="O29" s="191"/>
      <c r="P29" s="191"/>
      <c r="Q29" s="191"/>
      <c r="R29" s="187">
        <v>1270579</v>
      </c>
      <c r="S29" s="187"/>
      <c r="T29" s="187"/>
      <c r="U29" s="187"/>
      <c r="V29" s="187"/>
      <c r="W29" s="187"/>
      <c r="X29" s="187"/>
      <c r="Y29" s="187"/>
      <c r="Z29" s="188">
        <v>1.5</v>
      </c>
      <c r="AA29" s="188"/>
      <c r="AB29" s="188"/>
      <c r="AC29" s="188"/>
      <c r="AD29" s="192">
        <v>55880</v>
      </c>
      <c r="AE29" s="192"/>
      <c r="AF29" s="192"/>
      <c r="AG29" s="192"/>
      <c r="AH29" s="192"/>
      <c r="AI29" s="192"/>
      <c r="AJ29" s="192"/>
      <c r="AK29" s="192"/>
      <c r="AL29" s="193">
        <v>0.2</v>
      </c>
      <c r="AM29" s="193"/>
      <c r="AN29" s="193"/>
      <c r="AO29" s="193"/>
      <c r="AP29" s="195"/>
      <c r="AQ29" s="195"/>
      <c r="AR29" s="195"/>
      <c r="AS29" s="195"/>
      <c r="AT29" s="195"/>
      <c r="AU29" s="195"/>
      <c r="AV29" s="195"/>
      <c r="AW29" s="195"/>
      <c r="AX29" s="195"/>
      <c r="AY29" s="195"/>
      <c r="AZ29" s="195"/>
      <c r="BA29" s="195"/>
      <c r="BB29" s="195"/>
      <c r="BC29" s="195"/>
      <c r="BD29" s="195"/>
      <c r="BE29" s="195"/>
      <c r="BF29" s="195"/>
      <c r="BG29" s="187"/>
      <c r="BH29" s="187"/>
      <c r="BI29" s="187"/>
      <c r="BJ29" s="187"/>
      <c r="BK29" s="187"/>
      <c r="BL29" s="187"/>
      <c r="BM29" s="187"/>
      <c r="BN29" s="187"/>
      <c r="BO29" s="188"/>
      <c r="BP29" s="188"/>
      <c r="BQ29" s="188"/>
      <c r="BR29" s="188"/>
      <c r="BS29" s="189"/>
      <c r="BT29" s="189"/>
      <c r="BU29" s="189"/>
      <c r="BV29" s="189"/>
      <c r="BW29" s="189"/>
      <c r="BX29" s="189"/>
      <c r="BY29" s="189"/>
      <c r="BZ29" s="189"/>
      <c r="CA29" s="189"/>
      <c r="CB29" s="189"/>
      <c r="CD29" s="201" t="s">
        <v>226</v>
      </c>
      <c r="CE29" s="201"/>
      <c r="CF29" s="191" t="s">
        <v>227</v>
      </c>
      <c r="CG29" s="191"/>
      <c r="CH29" s="191"/>
      <c r="CI29" s="191"/>
      <c r="CJ29" s="191"/>
      <c r="CK29" s="191"/>
      <c r="CL29" s="191"/>
      <c r="CM29" s="191"/>
      <c r="CN29" s="191"/>
      <c r="CO29" s="191"/>
      <c r="CP29" s="191"/>
      <c r="CQ29" s="191"/>
      <c r="CR29" s="187">
        <v>6806842</v>
      </c>
      <c r="CS29" s="187"/>
      <c r="CT29" s="187"/>
      <c r="CU29" s="187"/>
      <c r="CV29" s="187"/>
      <c r="CW29" s="187"/>
      <c r="CX29" s="187"/>
      <c r="CY29" s="187"/>
      <c r="CZ29" s="188">
        <v>8.6999999999999993</v>
      </c>
      <c r="DA29" s="188"/>
      <c r="DB29" s="188"/>
      <c r="DC29" s="188"/>
      <c r="DD29" s="192">
        <v>6660082</v>
      </c>
      <c r="DE29" s="192"/>
      <c r="DF29" s="192"/>
      <c r="DG29" s="192"/>
      <c r="DH29" s="192"/>
      <c r="DI29" s="192"/>
      <c r="DJ29" s="192"/>
      <c r="DK29" s="192"/>
      <c r="DL29" s="192">
        <v>6660082</v>
      </c>
      <c r="DM29" s="192"/>
      <c r="DN29" s="192"/>
      <c r="DO29" s="192"/>
      <c r="DP29" s="192"/>
      <c r="DQ29" s="192"/>
      <c r="DR29" s="192"/>
      <c r="DS29" s="192"/>
      <c r="DT29" s="192"/>
      <c r="DU29" s="192"/>
      <c r="DV29" s="192"/>
      <c r="DW29" s="193">
        <v>19.5</v>
      </c>
      <c r="DX29" s="193"/>
      <c r="DY29" s="193"/>
      <c r="DZ29" s="193"/>
      <c r="EA29" s="193"/>
      <c r="EB29" s="193"/>
      <c r="EC29" s="193"/>
    </row>
    <row r="30" spans="2:133" ht="11.25" customHeight="1">
      <c r="B30" s="191" t="s">
        <v>228</v>
      </c>
      <c r="C30" s="191"/>
      <c r="D30" s="191"/>
      <c r="E30" s="191"/>
      <c r="F30" s="191"/>
      <c r="G30" s="191"/>
      <c r="H30" s="191"/>
      <c r="I30" s="191"/>
      <c r="J30" s="191"/>
      <c r="K30" s="191"/>
      <c r="L30" s="191"/>
      <c r="M30" s="191"/>
      <c r="N30" s="191"/>
      <c r="O30" s="191"/>
      <c r="P30" s="191"/>
      <c r="Q30" s="191"/>
      <c r="R30" s="187">
        <v>192122</v>
      </c>
      <c r="S30" s="187"/>
      <c r="T30" s="187"/>
      <c r="U30" s="187"/>
      <c r="V30" s="187"/>
      <c r="W30" s="187"/>
      <c r="X30" s="187"/>
      <c r="Y30" s="187"/>
      <c r="Z30" s="188">
        <v>0.2</v>
      </c>
      <c r="AA30" s="188"/>
      <c r="AB30" s="188"/>
      <c r="AC30" s="188"/>
      <c r="AD30" s="192" t="s">
        <v>66</v>
      </c>
      <c r="AE30" s="192"/>
      <c r="AF30" s="192"/>
      <c r="AG30" s="192"/>
      <c r="AH30" s="192"/>
      <c r="AI30" s="192"/>
      <c r="AJ30" s="192"/>
      <c r="AK30" s="192"/>
      <c r="AL30" s="193" t="s">
        <v>66</v>
      </c>
      <c r="AM30" s="193"/>
      <c r="AN30" s="193"/>
      <c r="AO30" s="193"/>
      <c r="AP30" s="181" t="s">
        <v>26</v>
      </c>
      <c r="AQ30" s="181"/>
      <c r="AR30" s="181"/>
      <c r="AS30" s="181"/>
      <c r="AT30" s="181"/>
      <c r="AU30" s="181"/>
      <c r="AV30" s="181"/>
      <c r="AW30" s="181"/>
      <c r="AX30" s="181"/>
      <c r="AY30" s="181"/>
      <c r="AZ30" s="181"/>
      <c r="BA30" s="181"/>
      <c r="BB30" s="181"/>
      <c r="BC30" s="181"/>
      <c r="BD30" s="181"/>
      <c r="BE30" s="181"/>
      <c r="BF30" s="181"/>
      <c r="BG30" s="181" t="s">
        <v>142</v>
      </c>
      <c r="BH30" s="181"/>
      <c r="BI30" s="181"/>
      <c r="BJ30" s="181"/>
      <c r="BK30" s="181"/>
      <c r="BL30" s="181"/>
      <c r="BM30" s="181"/>
      <c r="BN30" s="181"/>
      <c r="BO30" s="181"/>
      <c r="BP30" s="181"/>
      <c r="BQ30" s="181"/>
      <c r="BR30" s="181" t="s">
        <v>229</v>
      </c>
      <c r="BS30" s="181"/>
      <c r="BT30" s="181"/>
      <c r="BU30" s="181"/>
      <c r="BV30" s="181"/>
      <c r="BW30" s="181"/>
      <c r="BX30" s="181"/>
      <c r="BY30" s="181"/>
      <c r="BZ30" s="181"/>
      <c r="CA30" s="181"/>
      <c r="CB30" s="181"/>
      <c r="CD30" s="201"/>
      <c r="CE30" s="201"/>
      <c r="CF30" s="191" t="s">
        <v>230</v>
      </c>
      <c r="CG30" s="191"/>
      <c r="CH30" s="191"/>
      <c r="CI30" s="191"/>
      <c r="CJ30" s="191"/>
      <c r="CK30" s="191"/>
      <c r="CL30" s="191"/>
      <c r="CM30" s="191"/>
      <c r="CN30" s="191"/>
      <c r="CO30" s="191"/>
      <c r="CP30" s="191"/>
      <c r="CQ30" s="191"/>
      <c r="CR30" s="187">
        <v>6518571</v>
      </c>
      <c r="CS30" s="187"/>
      <c r="CT30" s="187"/>
      <c r="CU30" s="187"/>
      <c r="CV30" s="187"/>
      <c r="CW30" s="187"/>
      <c r="CX30" s="187"/>
      <c r="CY30" s="187"/>
      <c r="CZ30" s="188">
        <v>8.3000000000000007</v>
      </c>
      <c r="DA30" s="188"/>
      <c r="DB30" s="188"/>
      <c r="DC30" s="188"/>
      <c r="DD30" s="192">
        <v>6379831</v>
      </c>
      <c r="DE30" s="192"/>
      <c r="DF30" s="192"/>
      <c r="DG30" s="192"/>
      <c r="DH30" s="192"/>
      <c r="DI30" s="192"/>
      <c r="DJ30" s="192"/>
      <c r="DK30" s="192"/>
      <c r="DL30" s="192">
        <v>6379831</v>
      </c>
      <c r="DM30" s="192"/>
      <c r="DN30" s="192"/>
      <c r="DO30" s="192"/>
      <c r="DP30" s="192"/>
      <c r="DQ30" s="192"/>
      <c r="DR30" s="192"/>
      <c r="DS30" s="192"/>
      <c r="DT30" s="192"/>
      <c r="DU30" s="192"/>
      <c r="DV30" s="192"/>
      <c r="DW30" s="193">
        <v>18.7</v>
      </c>
      <c r="DX30" s="193"/>
      <c r="DY30" s="193"/>
      <c r="DZ30" s="193"/>
      <c r="EA30" s="193"/>
      <c r="EB30" s="193"/>
      <c r="EC30" s="193"/>
    </row>
    <row r="31" spans="2:133" ht="11.25" customHeight="1">
      <c r="B31" s="191" t="s">
        <v>231</v>
      </c>
      <c r="C31" s="191"/>
      <c r="D31" s="191"/>
      <c r="E31" s="191"/>
      <c r="F31" s="191"/>
      <c r="G31" s="191"/>
      <c r="H31" s="191"/>
      <c r="I31" s="191"/>
      <c r="J31" s="191"/>
      <c r="K31" s="191"/>
      <c r="L31" s="191"/>
      <c r="M31" s="191"/>
      <c r="N31" s="191"/>
      <c r="O31" s="191"/>
      <c r="P31" s="191"/>
      <c r="Q31" s="191"/>
      <c r="R31" s="187">
        <v>26588824</v>
      </c>
      <c r="S31" s="187"/>
      <c r="T31" s="187"/>
      <c r="U31" s="187"/>
      <c r="V31" s="187"/>
      <c r="W31" s="187"/>
      <c r="X31" s="187"/>
      <c r="Y31" s="187"/>
      <c r="Z31" s="188">
        <v>32.4</v>
      </c>
      <c r="AA31" s="188"/>
      <c r="AB31" s="188"/>
      <c r="AC31" s="188"/>
      <c r="AD31" s="192" t="s">
        <v>66</v>
      </c>
      <c r="AE31" s="192"/>
      <c r="AF31" s="192"/>
      <c r="AG31" s="192"/>
      <c r="AH31" s="192"/>
      <c r="AI31" s="192"/>
      <c r="AJ31" s="192"/>
      <c r="AK31" s="192"/>
      <c r="AL31" s="193" t="s">
        <v>66</v>
      </c>
      <c r="AM31" s="193"/>
      <c r="AN31" s="193"/>
      <c r="AO31" s="193"/>
      <c r="AP31" s="202" t="s">
        <v>232</v>
      </c>
      <c r="AQ31" s="202"/>
      <c r="AR31" s="202"/>
      <c r="AS31" s="202"/>
      <c r="AT31" s="203" t="s">
        <v>233</v>
      </c>
      <c r="AU31" s="204"/>
      <c r="AV31" s="204"/>
      <c r="AW31" s="204"/>
      <c r="AX31" s="182" t="s">
        <v>119</v>
      </c>
      <c r="AY31" s="182"/>
      <c r="AZ31" s="182"/>
      <c r="BA31" s="182"/>
      <c r="BB31" s="182"/>
      <c r="BC31" s="182"/>
      <c r="BD31" s="182"/>
      <c r="BE31" s="182"/>
      <c r="BF31" s="182"/>
      <c r="BG31" s="205">
        <v>98.5</v>
      </c>
      <c r="BH31" s="205"/>
      <c r="BI31" s="205"/>
      <c r="BJ31" s="205"/>
      <c r="BK31" s="205"/>
      <c r="BL31" s="205"/>
      <c r="BM31" s="206">
        <v>96.6</v>
      </c>
      <c r="BN31" s="206"/>
      <c r="BO31" s="206"/>
      <c r="BP31" s="206"/>
      <c r="BQ31" s="206"/>
      <c r="BR31" s="205">
        <v>99.1</v>
      </c>
      <c r="BS31" s="205"/>
      <c r="BT31" s="205"/>
      <c r="BU31" s="205"/>
      <c r="BV31" s="205"/>
      <c r="BW31" s="205"/>
      <c r="BX31" s="206">
        <v>97.1</v>
      </c>
      <c r="BY31" s="206"/>
      <c r="BZ31" s="206"/>
      <c r="CA31" s="206"/>
      <c r="CB31" s="206"/>
      <c r="CD31" s="201"/>
      <c r="CE31" s="201"/>
      <c r="CF31" s="191" t="s">
        <v>234</v>
      </c>
      <c r="CG31" s="191"/>
      <c r="CH31" s="191"/>
      <c r="CI31" s="191"/>
      <c r="CJ31" s="191"/>
      <c r="CK31" s="191"/>
      <c r="CL31" s="191"/>
      <c r="CM31" s="191"/>
      <c r="CN31" s="191"/>
      <c r="CO31" s="191"/>
      <c r="CP31" s="191"/>
      <c r="CQ31" s="191"/>
      <c r="CR31" s="187">
        <v>288271</v>
      </c>
      <c r="CS31" s="187"/>
      <c r="CT31" s="187"/>
      <c r="CU31" s="187"/>
      <c r="CV31" s="187"/>
      <c r="CW31" s="187"/>
      <c r="CX31" s="187"/>
      <c r="CY31" s="187"/>
      <c r="CZ31" s="188">
        <v>0.4</v>
      </c>
      <c r="DA31" s="188"/>
      <c r="DB31" s="188"/>
      <c r="DC31" s="188"/>
      <c r="DD31" s="192">
        <v>280251</v>
      </c>
      <c r="DE31" s="192"/>
      <c r="DF31" s="192"/>
      <c r="DG31" s="192"/>
      <c r="DH31" s="192"/>
      <c r="DI31" s="192"/>
      <c r="DJ31" s="192"/>
      <c r="DK31" s="192"/>
      <c r="DL31" s="192">
        <v>280251</v>
      </c>
      <c r="DM31" s="192"/>
      <c r="DN31" s="192"/>
      <c r="DO31" s="192"/>
      <c r="DP31" s="192"/>
      <c r="DQ31" s="192"/>
      <c r="DR31" s="192"/>
      <c r="DS31" s="192"/>
      <c r="DT31" s="192"/>
      <c r="DU31" s="192"/>
      <c r="DV31" s="192"/>
      <c r="DW31" s="193">
        <v>0.8</v>
      </c>
      <c r="DX31" s="193"/>
      <c r="DY31" s="193"/>
      <c r="DZ31" s="193"/>
      <c r="EA31" s="193"/>
      <c r="EB31" s="193"/>
      <c r="EC31" s="193"/>
    </row>
    <row r="32" spans="2:133" ht="11.25" customHeight="1">
      <c r="B32" s="207" t="s">
        <v>235</v>
      </c>
      <c r="C32" s="207"/>
      <c r="D32" s="207"/>
      <c r="E32" s="207"/>
      <c r="F32" s="207"/>
      <c r="G32" s="207"/>
      <c r="H32" s="207"/>
      <c r="I32" s="207"/>
      <c r="J32" s="207"/>
      <c r="K32" s="207"/>
      <c r="L32" s="207"/>
      <c r="M32" s="207"/>
      <c r="N32" s="207"/>
      <c r="O32" s="207"/>
      <c r="P32" s="207"/>
      <c r="Q32" s="207"/>
      <c r="R32" s="187">
        <v>1942</v>
      </c>
      <c r="S32" s="187"/>
      <c r="T32" s="187"/>
      <c r="U32" s="187"/>
      <c r="V32" s="187"/>
      <c r="W32" s="187"/>
      <c r="X32" s="187"/>
      <c r="Y32" s="187"/>
      <c r="Z32" s="188">
        <v>0</v>
      </c>
      <c r="AA32" s="188"/>
      <c r="AB32" s="188"/>
      <c r="AC32" s="188"/>
      <c r="AD32" s="192">
        <v>1942</v>
      </c>
      <c r="AE32" s="192"/>
      <c r="AF32" s="192"/>
      <c r="AG32" s="192"/>
      <c r="AH32" s="192"/>
      <c r="AI32" s="192"/>
      <c r="AJ32" s="192"/>
      <c r="AK32" s="192"/>
      <c r="AL32" s="193">
        <v>0</v>
      </c>
      <c r="AM32" s="193"/>
      <c r="AN32" s="193"/>
      <c r="AO32" s="193"/>
      <c r="AP32" s="202"/>
      <c r="AQ32" s="202"/>
      <c r="AR32" s="202"/>
      <c r="AS32" s="202"/>
      <c r="AT32" s="203"/>
      <c r="AU32" s="190" t="s">
        <v>236</v>
      </c>
      <c r="AV32" s="190"/>
      <c r="AW32" s="190"/>
      <c r="AX32" s="191" t="s">
        <v>237</v>
      </c>
      <c r="AY32" s="191"/>
      <c r="AZ32" s="191"/>
      <c r="BA32" s="191"/>
      <c r="BB32" s="191"/>
      <c r="BC32" s="191"/>
      <c r="BD32" s="191"/>
      <c r="BE32" s="191"/>
      <c r="BF32" s="191"/>
      <c r="BG32" s="208">
        <v>99.4</v>
      </c>
      <c r="BH32" s="208"/>
      <c r="BI32" s="208"/>
      <c r="BJ32" s="208"/>
      <c r="BK32" s="208"/>
      <c r="BL32" s="208"/>
      <c r="BM32" s="209">
        <v>98.2</v>
      </c>
      <c r="BN32" s="209"/>
      <c r="BO32" s="209"/>
      <c r="BP32" s="209"/>
      <c r="BQ32" s="209"/>
      <c r="BR32" s="208">
        <v>99.3</v>
      </c>
      <c r="BS32" s="208"/>
      <c r="BT32" s="208"/>
      <c r="BU32" s="208"/>
      <c r="BV32" s="208"/>
      <c r="BW32" s="208"/>
      <c r="BX32" s="209">
        <v>98</v>
      </c>
      <c r="BY32" s="209"/>
      <c r="BZ32" s="209"/>
      <c r="CA32" s="209"/>
      <c r="CB32" s="209"/>
      <c r="CD32" s="201"/>
      <c r="CE32" s="201"/>
      <c r="CF32" s="191" t="s">
        <v>238</v>
      </c>
      <c r="CG32" s="191"/>
      <c r="CH32" s="191"/>
      <c r="CI32" s="191"/>
      <c r="CJ32" s="191"/>
      <c r="CK32" s="191"/>
      <c r="CL32" s="191"/>
      <c r="CM32" s="191"/>
      <c r="CN32" s="191"/>
      <c r="CO32" s="191"/>
      <c r="CP32" s="191"/>
      <c r="CQ32" s="191"/>
      <c r="CR32" s="187" t="s">
        <v>66</v>
      </c>
      <c r="CS32" s="187"/>
      <c r="CT32" s="187"/>
      <c r="CU32" s="187"/>
      <c r="CV32" s="187"/>
      <c r="CW32" s="187"/>
      <c r="CX32" s="187"/>
      <c r="CY32" s="187"/>
      <c r="CZ32" s="188" t="s">
        <v>66</v>
      </c>
      <c r="DA32" s="188"/>
      <c r="DB32" s="188"/>
      <c r="DC32" s="188"/>
      <c r="DD32" s="192" t="s">
        <v>66</v>
      </c>
      <c r="DE32" s="192"/>
      <c r="DF32" s="192"/>
      <c r="DG32" s="192"/>
      <c r="DH32" s="192"/>
      <c r="DI32" s="192"/>
      <c r="DJ32" s="192"/>
      <c r="DK32" s="192"/>
      <c r="DL32" s="192" t="s">
        <v>66</v>
      </c>
      <c r="DM32" s="192"/>
      <c r="DN32" s="192"/>
      <c r="DO32" s="192"/>
      <c r="DP32" s="192"/>
      <c r="DQ32" s="192"/>
      <c r="DR32" s="192"/>
      <c r="DS32" s="192"/>
      <c r="DT32" s="192"/>
      <c r="DU32" s="192"/>
      <c r="DV32" s="192"/>
      <c r="DW32" s="193" t="s">
        <v>66</v>
      </c>
      <c r="DX32" s="193"/>
      <c r="DY32" s="193"/>
      <c r="DZ32" s="193"/>
      <c r="EA32" s="193"/>
      <c r="EB32" s="193"/>
      <c r="EC32" s="193"/>
    </row>
    <row r="33" spans="2:133" ht="11.25" customHeight="1">
      <c r="B33" s="191" t="s">
        <v>239</v>
      </c>
      <c r="C33" s="191"/>
      <c r="D33" s="191"/>
      <c r="E33" s="191"/>
      <c r="F33" s="191"/>
      <c r="G33" s="191"/>
      <c r="H33" s="191"/>
      <c r="I33" s="191"/>
      <c r="J33" s="191"/>
      <c r="K33" s="191"/>
      <c r="L33" s="191"/>
      <c r="M33" s="191"/>
      <c r="N33" s="191"/>
      <c r="O33" s="191"/>
      <c r="P33" s="191"/>
      <c r="Q33" s="191"/>
      <c r="R33" s="187">
        <v>5954612</v>
      </c>
      <c r="S33" s="187"/>
      <c r="T33" s="187"/>
      <c r="U33" s="187"/>
      <c r="V33" s="187"/>
      <c r="W33" s="187"/>
      <c r="X33" s="187"/>
      <c r="Y33" s="187"/>
      <c r="Z33" s="188">
        <v>7.3</v>
      </c>
      <c r="AA33" s="188"/>
      <c r="AB33" s="188"/>
      <c r="AC33" s="188"/>
      <c r="AD33" s="192" t="s">
        <v>66</v>
      </c>
      <c r="AE33" s="192"/>
      <c r="AF33" s="192"/>
      <c r="AG33" s="192"/>
      <c r="AH33" s="192"/>
      <c r="AI33" s="192"/>
      <c r="AJ33" s="192"/>
      <c r="AK33" s="192"/>
      <c r="AL33" s="193" t="s">
        <v>66</v>
      </c>
      <c r="AM33" s="193"/>
      <c r="AN33" s="193"/>
      <c r="AO33" s="193"/>
      <c r="AP33" s="202"/>
      <c r="AQ33" s="202"/>
      <c r="AR33" s="202"/>
      <c r="AS33" s="202"/>
      <c r="AT33" s="203"/>
      <c r="AU33" s="210"/>
      <c r="AV33" s="210"/>
      <c r="AW33" s="210"/>
      <c r="AX33" s="195" t="s">
        <v>240</v>
      </c>
      <c r="AY33" s="195"/>
      <c r="AZ33" s="195"/>
      <c r="BA33" s="195"/>
      <c r="BB33" s="195"/>
      <c r="BC33" s="195"/>
      <c r="BD33" s="195"/>
      <c r="BE33" s="195"/>
      <c r="BF33" s="195"/>
      <c r="BG33" s="211">
        <v>97.6</v>
      </c>
      <c r="BH33" s="211"/>
      <c r="BI33" s="211"/>
      <c r="BJ33" s="211"/>
      <c r="BK33" s="211"/>
      <c r="BL33" s="211"/>
      <c r="BM33" s="212">
        <v>95</v>
      </c>
      <c r="BN33" s="212"/>
      <c r="BO33" s="212"/>
      <c r="BP33" s="212"/>
      <c r="BQ33" s="212"/>
      <c r="BR33" s="211">
        <v>98.9</v>
      </c>
      <c r="BS33" s="211"/>
      <c r="BT33" s="211"/>
      <c r="BU33" s="211"/>
      <c r="BV33" s="211"/>
      <c r="BW33" s="211"/>
      <c r="BX33" s="212">
        <v>96.2</v>
      </c>
      <c r="BY33" s="212"/>
      <c r="BZ33" s="212"/>
      <c r="CA33" s="212"/>
      <c r="CB33" s="212"/>
      <c r="CD33" s="191" t="s">
        <v>241</v>
      </c>
      <c r="CE33" s="191"/>
      <c r="CF33" s="191"/>
      <c r="CG33" s="191"/>
      <c r="CH33" s="191"/>
      <c r="CI33" s="191"/>
      <c r="CJ33" s="191"/>
      <c r="CK33" s="191"/>
      <c r="CL33" s="191"/>
      <c r="CM33" s="191"/>
      <c r="CN33" s="191"/>
      <c r="CO33" s="191"/>
      <c r="CP33" s="191"/>
      <c r="CQ33" s="191"/>
      <c r="CR33" s="187">
        <v>33549573</v>
      </c>
      <c r="CS33" s="187"/>
      <c r="CT33" s="187"/>
      <c r="CU33" s="187"/>
      <c r="CV33" s="187"/>
      <c r="CW33" s="187"/>
      <c r="CX33" s="187"/>
      <c r="CY33" s="187"/>
      <c r="CZ33" s="188">
        <v>42.8</v>
      </c>
      <c r="DA33" s="188"/>
      <c r="DB33" s="188"/>
      <c r="DC33" s="188"/>
      <c r="DD33" s="192">
        <v>15867617</v>
      </c>
      <c r="DE33" s="192"/>
      <c r="DF33" s="192"/>
      <c r="DG33" s="192"/>
      <c r="DH33" s="192"/>
      <c r="DI33" s="192"/>
      <c r="DJ33" s="192"/>
      <c r="DK33" s="192"/>
      <c r="DL33" s="192">
        <v>9750615</v>
      </c>
      <c r="DM33" s="192"/>
      <c r="DN33" s="192"/>
      <c r="DO33" s="192"/>
      <c r="DP33" s="192"/>
      <c r="DQ33" s="192"/>
      <c r="DR33" s="192"/>
      <c r="DS33" s="192"/>
      <c r="DT33" s="192"/>
      <c r="DU33" s="192"/>
      <c r="DV33" s="192"/>
      <c r="DW33" s="193">
        <v>28.6</v>
      </c>
      <c r="DX33" s="193"/>
      <c r="DY33" s="193"/>
      <c r="DZ33" s="193"/>
      <c r="EA33" s="193"/>
      <c r="EB33" s="193"/>
      <c r="EC33" s="193"/>
    </row>
    <row r="34" spans="2:133" ht="11.25" customHeight="1">
      <c r="B34" s="191" t="s">
        <v>242</v>
      </c>
      <c r="C34" s="191"/>
      <c r="D34" s="191"/>
      <c r="E34" s="191"/>
      <c r="F34" s="191"/>
      <c r="G34" s="191"/>
      <c r="H34" s="191"/>
      <c r="I34" s="191"/>
      <c r="J34" s="191"/>
      <c r="K34" s="191"/>
      <c r="L34" s="191"/>
      <c r="M34" s="191"/>
      <c r="N34" s="191"/>
      <c r="O34" s="191"/>
      <c r="P34" s="191"/>
      <c r="Q34" s="191"/>
      <c r="R34" s="187">
        <v>280262</v>
      </c>
      <c r="S34" s="187"/>
      <c r="T34" s="187"/>
      <c r="U34" s="187"/>
      <c r="V34" s="187"/>
      <c r="W34" s="187"/>
      <c r="X34" s="187"/>
      <c r="Y34" s="187"/>
      <c r="Z34" s="188">
        <v>0.3</v>
      </c>
      <c r="AA34" s="188"/>
      <c r="AB34" s="188"/>
      <c r="AC34" s="188"/>
      <c r="AD34" s="192">
        <v>69631</v>
      </c>
      <c r="AE34" s="192"/>
      <c r="AF34" s="192"/>
      <c r="AG34" s="192"/>
      <c r="AH34" s="192"/>
      <c r="AI34" s="192"/>
      <c r="AJ34" s="192"/>
      <c r="AK34" s="192"/>
      <c r="AL34" s="193">
        <v>0.2</v>
      </c>
      <c r="AM34" s="193"/>
      <c r="AN34" s="193"/>
      <c r="AO34" s="193"/>
      <c r="AP34" s="213"/>
      <c r="AQ34" s="214"/>
      <c r="AR34" s="190"/>
      <c r="AS34" s="204"/>
      <c r="AT34" s="204"/>
      <c r="AU34" s="204"/>
      <c r="AV34" s="204"/>
      <c r="AW34" s="204"/>
      <c r="AX34" s="204"/>
      <c r="AY34" s="204"/>
      <c r="AZ34" s="204"/>
      <c r="BA34" s="204"/>
      <c r="BB34" s="204"/>
      <c r="BC34" s="204"/>
      <c r="BD34" s="204"/>
      <c r="BE34" s="204"/>
      <c r="BF34" s="20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191" t="s">
        <v>243</v>
      </c>
      <c r="CE34" s="191"/>
      <c r="CF34" s="191"/>
      <c r="CG34" s="191"/>
      <c r="CH34" s="191"/>
      <c r="CI34" s="191"/>
      <c r="CJ34" s="191"/>
      <c r="CK34" s="191"/>
      <c r="CL34" s="191"/>
      <c r="CM34" s="191"/>
      <c r="CN34" s="191"/>
      <c r="CO34" s="191"/>
      <c r="CP34" s="191"/>
      <c r="CQ34" s="191"/>
      <c r="CR34" s="187">
        <v>7064775</v>
      </c>
      <c r="CS34" s="187"/>
      <c r="CT34" s="187"/>
      <c r="CU34" s="187"/>
      <c r="CV34" s="187"/>
      <c r="CW34" s="187"/>
      <c r="CX34" s="187"/>
      <c r="CY34" s="187"/>
      <c r="CZ34" s="188">
        <v>9</v>
      </c>
      <c r="DA34" s="188"/>
      <c r="DB34" s="188"/>
      <c r="DC34" s="188"/>
      <c r="DD34" s="192">
        <v>5329674</v>
      </c>
      <c r="DE34" s="192"/>
      <c r="DF34" s="192"/>
      <c r="DG34" s="192"/>
      <c r="DH34" s="192"/>
      <c r="DI34" s="192"/>
      <c r="DJ34" s="192"/>
      <c r="DK34" s="192"/>
      <c r="DL34" s="192">
        <v>4352110</v>
      </c>
      <c r="DM34" s="192"/>
      <c r="DN34" s="192"/>
      <c r="DO34" s="192"/>
      <c r="DP34" s="192"/>
      <c r="DQ34" s="192"/>
      <c r="DR34" s="192"/>
      <c r="DS34" s="192"/>
      <c r="DT34" s="192"/>
      <c r="DU34" s="192"/>
      <c r="DV34" s="192"/>
      <c r="DW34" s="193">
        <v>12.7</v>
      </c>
      <c r="DX34" s="193"/>
      <c r="DY34" s="193"/>
      <c r="DZ34" s="193"/>
      <c r="EA34" s="193"/>
      <c r="EB34" s="193"/>
      <c r="EC34" s="193"/>
    </row>
    <row r="35" spans="2:133" ht="11.25" customHeight="1">
      <c r="B35" s="191" t="s">
        <v>244</v>
      </c>
      <c r="C35" s="191"/>
      <c r="D35" s="191"/>
      <c r="E35" s="191"/>
      <c r="F35" s="191"/>
      <c r="G35" s="191"/>
      <c r="H35" s="191"/>
      <c r="I35" s="191"/>
      <c r="J35" s="191"/>
      <c r="K35" s="191"/>
      <c r="L35" s="191"/>
      <c r="M35" s="191"/>
      <c r="N35" s="191"/>
      <c r="O35" s="191"/>
      <c r="P35" s="191"/>
      <c r="Q35" s="191"/>
      <c r="R35" s="187">
        <v>1105214</v>
      </c>
      <c r="S35" s="187"/>
      <c r="T35" s="187"/>
      <c r="U35" s="187"/>
      <c r="V35" s="187"/>
      <c r="W35" s="187"/>
      <c r="X35" s="187"/>
      <c r="Y35" s="187"/>
      <c r="Z35" s="188">
        <v>1.3</v>
      </c>
      <c r="AA35" s="188"/>
      <c r="AB35" s="188"/>
      <c r="AC35" s="188"/>
      <c r="AD35" s="192" t="s">
        <v>66</v>
      </c>
      <c r="AE35" s="192"/>
      <c r="AF35" s="192"/>
      <c r="AG35" s="192"/>
      <c r="AH35" s="192"/>
      <c r="AI35" s="192"/>
      <c r="AJ35" s="192"/>
      <c r="AK35" s="192"/>
      <c r="AL35" s="193" t="s">
        <v>66</v>
      </c>
      <c r="AM35" s="193"/>
      <c r="AN35" s="193"/>
      <c r="AO35" s="193"/>
      <c r="AP35" s="215"/>
      <c r="AQ35" s="181" t="s">
        <v>245</v>
      </c>
      <c r="AR35" s="181"/>
      <c r="AS35" s="181"/>
      <c r="AT35" s="181"/>
      <c r="AU35" s="181"/>
      <c r="AV35" s="181"/>
      <c r="AW35" s="181"/>
      <c r="AX35" s="181"/>
      <c r="AY35" s="181"/>
      <c r="AZ35" s="181"/>
      <c r="BA35" s="181"/>
      <c r="BB35" s="181"/>
      <c r="BC35" s="181"/>
      <c r="BD35" s="181"/>
      <c r="BE35" s="181"/>
      <c r="BF35" s="181"/>
      <c r="BG35" s="181" t="s">
        <v>246</v>
      </c>
      <c r="BH35" s="181"/>
      <c r="BI35" s="181"/>
      <c r="BJ35" s="181"/>
      <c r="BK35" s="181"/>
      <c r="BL35" s="181"/>
      <c r="BM35" s="181"/>
      <c r="BN35" s="181"/>
      <c r="BO35" s="181"/>
      <c r="BP35" s="181"/>
      <c r="BQ35" s="181"/>
      <c r="BR35" s="181"/>
      <c r="BS35" s="181"/>
      <c r="BT35" s="181"/>
      <c r="BU35" s="181"/>
      <c r="BV35" s="181"/>
      <c r="BW35" s="181"/>
      <c r="BX35" s="181"/>
      <c r="BY35" s="181"/>
      <c r="BZ35" s="181"/>
      <c r="CA35" s="181"/>
      <c r="CB35" s="181"/>
      <c r="CD35" s="191" t="s">
        <v>247</v>
      </c>
      <c r="CE35" s="191"/>
      <c r="CF35" s="191"/>
      <c r="CG35" s="191"/>
      <c r="CH35" s="191"/>
      <c r="CI35" s="191"/>
      <c r="CJ35" s="191"/>
      <c r="CK35" s="191"/>
      <c r="CL35" s="191"/>
      <c r="CM35" s="191"/>
      <c r="CN35" s="191"/>
      <c r="CO35" s="191"/>
      <c r="CP35" s="191"/>
      <c r="CQ35" s="191"/>
      <c r="CR35" s="187">
        <v>588077</v>
      </c>
      <c r="CS35" s="187"/>
      <c r="CT35" s="187"/>
      <c r="CU35" s="187"/>
      <c r="CV35" s="187"/>
      <c r="CW35" s="187"/>
      <c r="CX35" s="187"/>
      <c r="CY35" s="187"/>
      <c r="CZ35" s="188">
        <v>0.8</v>
      </c>
      <c r="DA35" s="188"/>
      <c r="DB35" s="188"/>
      <c r="DC35" s="188"/>
      <c r="DD35" s="192">
        <v>528298</v>
      </c>
      <c r="DE35" s="192"/>
      <c r="DF35" s="192"/>
      <c r="DG35" s="192"/>
      <c r="DH35" s="192"/>
      <c r="DI35" s="192"/>
      <c r="DJ35" s="192"/>
      <c r="DK35" s="192"/>
      <c r="DL35" s="192">
        <v>514161</v>
      </c>
      <c r="DM35" s="192"/>
      <c r="DN35" s="192"/>
      <c r="DO35" s="192"/>
      <c r="DP35" s="192"/>
      <c r="DQ35" s="192"/>
      <c r="DR35" s="192"/>
      <c r="DS35" s="192"/>
      <c r="DT35" s="192"/>
      <c r="DU35" s="192"/>
      <c r="DV35" s="192"/>
      <c r="DW35" s="193">
        <v>1.5</v>
      </c>
      <c r="DX35" s="193"/>
      <c r="DY35" s="193"/>
      <c r="DZ35" s="193"/>
      <c r="EA35" s="193"/>
      <c r="EB35" s="193"/>
      <c r="EC35" s="193"/>
    </row>
    <row r="36" spans="2:133" ht="11.25" customHeight="1">
      <c r="B36" s="191" t="s">
        <v>248</v>
      </c>
      <c r="C36" s="191"/>
      <c r="D36" s="191"/>
      <c r="E36" s="191"/>
      <c r="F36" s="191"/>
      <c r="G36" s="191"/>
      <c r="H36" s="191"/>
      <c r="I36" s="191"/>
      <c r="J36" s="191"/>
      <c r="K36" s="191"/>
      <c r="L36" s="191"/>
      <c r="M36" s="191"/>
      <c r="N36" s="191"/>
      <c r="O36" s="191"/>
      <c r="P36" s="191"/>
      <c r="Q36" s="191"/>
      <c r="R36" s="187">
        <v>3467331</v>
      </c>
      <c r="S36" s="187"/>
      <c r="T36" s="187"/>
      <c r="U36" s="187"/>
      <c r="V36" s="187"/>
      <c r="W36" s="187"/>
      <c r="X36" s="187"/>
      <c r="Y36" s="187"/>
      <c r="Z36" s="188">
        <v>4.2</v>
      </c>
      <c r="AA36" s="188"/>
      <c r="AB36" s="188"/>
      <c r="AC36" s="188"/>
      <c r="AD36" s="192" t="s">
        <v>66</v>
      </c>
      <c r="AE36" s="192"/>
      <c r="AF36" s="192"/>
      <c r="AG36" s="192"/>
      <c r="AH36" s="192"/>
      <c r="AI36" s="192"/>
      <c r="AJ36" s="192"/>
      <c r="AK36" s="192"/>
      <c r="AL36" s="193" t="s">
        <v>66</v>
      </c>
      <c r="AM36" s="193"/>
      <c r="AN36" s="193"/>
      <c r="AO36" s="193"/>
      <c r="AP36" s="215"/>
      <c r="AQ36" s="216" t="s">
        <v>119</v>
      </c>
      <c r="AR36" s="216"/>
      <c r="AS36" s="216"/>
      <c r="AT36" s="216"/>
      <c r="AU36" s="216"/>
      <c r="AV36" s="216"/>
      <c r="AW36" s="216"/>
      <c r="AX36" s="216"/>
      <c r="AY36" s="216"/>
      <c r="AZ36" s="217">
        <v>6104823</v>
      </c>
      <c r="BA36" s="217"/>
      <c r="BB36" s="217"/>
      <c r="BC36" s="217"/>
      <c r="BD36" s="217"/>
      <c r="BE36" s="217"/>
      <c r="BF36" s="217"/>
      <c r="BG36" s="182" t="s">
        <v>48</v>
      </c>
      <c r="BH36" s="182"/>
      <c r="BI36" s="182"/>
      <c r="BJ36" s="182"/>
      <c r="BK36" s="182"/>
      <c r="BL36" s="182"/>
      <c r="BM36" s="182"/>
      <c r="BN36" s="182"/>
      <c r="BO36" s="182"/>
      <c r="BP36" s="182"/>
      <c r="BQ36" s="182"/>
      <c r="BR36" s="182"/>
      <c r="BS36" s="182"/>
      <c r="BT36" s="182"/>
      <c r="BU36" s="182"/>
      <c r="BV36" s="217">
        <v>146449</v>
      </c>
      <c r="BW36" s="217"/>
      <c r="BX36" s="217"/>
      <c r="BY36" s="217"/>
      <c r="BZ36" s="217"/>
      <c r="CA36" s="217"/>
      <c r="CB36" s="217"/>
      <c r="CD36" s="191" t="s">
        <v>249</v>
      </c>
      <c r="CE36" s="191"/>
      <c r="CF36" s="191"/>
      <c r="CG36" s="191"/>
      <c r="CH36" s="191"/>
      <c r="CI36" s="191"/>
      <c r="CJ36" s="191"/>
      <c r="CK36" s="191"/>
      <c r="CL36" s="191"/>
      <c r="CM36" s="191"/>
      <c r="CN36" s="191"/>
      <c r="CO36" s="191"/>
      <c r="CP36" s="191"/>
      <c r="CQ36" s="191"/>
      <c r="CR36" s="187">
        <v>17916563</v>
      </c>
      <c r="CS36" s="187"/>
      <c r="CT36" s="187"/>
      <c r="CU36" s="187"/>
      <c r="CV36" s="187"/>
      <c r="CW36" s="187"/>
      <c r="CX36" s="187"/>
      <c r="CY36" s="187"/>
      <c r="CZ36" s="188">
        <v>22.9</v>
      </c>
      <c r="DA36" s="188"/>
      <c r="DB36" s="188"/>
      <c r="DC36" s="188"/>
      <c r="DD36" s="192">
        <v>4286134</v>
      </c>
      <c r="DE36" s="192"/>
      <c r="DF36" s="192"/>
      <c r="DG36" s="192"/>
      <c r="DH36" s="192"/>
      <c r="DI36" s="192"/>
      <c r="DJ36" s="192"/>
      <c r="DK36" s="192"/>
      <c r="DL36" s="192">
        <v>1193931</v>
      </c>
      <c r="DM36" s="192"/>
      <c r="DN36" s="192"/>
      <c r="DO36" s="192"/>
      <c r="DP36" s="192"/>
      <c r="DQ36" s="192"/>
      <c r="DR36" s="192"/>
      <c r="DS36" s="192"/>
      <c r="DT36" s="192"/>
      <c r="DU36" s="192"/>
      <c r="DV36" s="192"/>
      <c r="DW36" s="193">
        <v>3.5</v>
      </c>
      <c r="DX36" s="193"/>
      <c r="DY36" s="193"/>
      <c r="DZ36" s="193"/>
      <c r="EA36" s="193"/>
      <c r="EB36" s="193"/>
      <c r="EC36" s="193"/>
    </row>
    <row r="37" spans="2:133" ht="11.25" customHeight="1">
      <c r="B37" s="191" t="s">
        <v>250</v>
      </c>
      <c r="C37" s="191"/>
      <c r="D37" s="191"/>
      <c r="E37" s="191"/>
      <c r="F37" s="191"/>
      <c r="G37" s="191"/>
      <c r="H37" s="191"/>
      <c r="I37" s="191"/>
      <c r="J37" s="191"/>
      <c r="K37" s="191"/>
      <c r="L37" s="191"/>
      <c r="M37" s="191"/>
      <c r="N37" s="191"/>
      <c r="O37" s="191"/>
      <c r="P37" s="191"/>
      <c r="Q37" s="191"/>
      <c r="R37" s="187">
        <v>2632676</v>
      </c>
      <c r="S37" s="187"/>
      <c r="T37" s="187"/>
      <c r="U37" s="187"/>
      <c r="V37" s="187"/>
      <c r="W37" s="187"/>
      <c r="X37" s="187"/>
      <c r="Y37" s="187"/>
      <c r="Z37" s="188">
        <v>3.2</v>
      </c>
      <c r="AA37" s="188"/>
      <c r="AB37" s="188"/>
      <c r="AC37" s="188"/>
      <c r="AD37" s="192" t="s">
        <v>66</v>
      </c>
      <c r="AE37" s="192"/>
      <c r="AF37" s="192"/>
      <c r="AG37" s="192"/>
      <c r="AH37" s="192"/>
      <c r="AI37" s="192"/>
      <c r="AJ37" s="192"/>
      <c r="AK37" s="192"/>
      <c r="AL37" s="193" t="s">
        <v>66</v>
      </c>
      <c r="AM37" s="193"/>
      <c r="AN37" s="193"/>
      <c r="AO37" s="193"/>
      <c r="AQ37" s="218" t="s">
        <v>251</v>
      </c>
      <c r="AR37" s="218"/>
      <c r="AS37" s="218"/>
      <c r="AT37" s="218"/>
      <c r="AU37" s="218"/>
      <c r="AV37" s="218"/>
      <c r="AW37" s="218"/>
      <c r="AX37" s="218"/>
      <c r="AY37" s="218"/>
      <c r="AZ37" s="219">
        <v>743684</v>
      </c>
      <c r="BA37" s="219"/>
      <c r="BB37" s="219"/>
      <c r="BC37" s="219"/>
      <c r="BD37" s="219"/>
      <c r="BE37" s="219"/>
      <c r="BF37" s="219"/>
      <c r="BG37" s="191" t="s">
        <v>252</v>
      </c>
      <c r="BH37" s="191"/>
      <c r="BI37" s="191"/>
      <c r="BJ37" s="191"/>
      <c r="BK37" s="191"/>
      <c r="BL37" s="191"/>
      <c r="BM37" s="191"/>
      <c r="BN37" s="191"/>
      <c r="BO37" s="191"/>
      <c r="BP37" s="191"/>
      <c r="BQ37" s="191"/>
      <c r="BR37" s="191"/>
      <c r="BS37" s="191"/>
      <c r="BT37" s="191"/>
      <c r="BU37" s="191"/>
      <c r="BV37" s="219">
        <v>-71644</v>
      </c>
      <c r="BW37" s="219"/>
      <c r="BX37" s="219"/>
      <c r="BY37" s="219"/>
      <c r="BZ37" s="219"/>
      <c r="CA37" s="219"/>
      <c r="CB37" s="219"/>
      <c r="CD37" s="191" t="s">
        <v>253</v>
      </c>
      <c r="CE37" s="191"/>
      <c r="CF37" s="191"/>
      <c r="CG37" s="191"/>
      <c r="CH37" s="191"/>
      <c r="CI37" s="191"/>
      <c r="CJ37" s="191"/>
      <c r="CK37" s="191"/>
      <c r="CL37" s="191"/>
      <c r="CM37" s="191"/>
      <c r="CN37" s="191"/>
      <c r="CO37" s="191"/>
      <c r="CP37" s="191"/>
      <c r="CQ37" s="191"/>
      <c r="CR37" s="187">
        <v>142346</v>
      </c>
      <c r="CS37" s="187"/>
      <c r="CT37" s="187"/>
      <c r="CU37" s="187"/>
      <c r="CV37" s="187"/>
      <c r="CW37" s="187"/>
      <c r="CX37" s="187"/>
      <c r="CY37" s="187"/>
      <c r="CZ37" s="188">
        <v>0.2</v>
      </c>
      <c r="DA37" s="188"/>
      <c r="DB37" s="188"/>
      <c r="DC37" s="188"/>
      <c r="DD37" s="192">
        <v>142346</v>
      </c>
      <c r="DE37" s="192"/>
      <c r="DF37" s="192"/>
      <c r="DG37" s="192"/>
      <c r="DH37" s="192"/>
      <c r="DI37" s="192"/>
      <c r="DJ37" s="192"/>
      <c r="DK37" s="192"/>
      <c r="DL37" s="192">
        <v>142346</v>
      </c>
      <c r="DM37" s="192"/>
      <c r="DN37" s="192"/>
      <c r="DO37" s="192"/>
      <c r="DP37" s="192"/>
      <c r="DQ37" s="192"/>
      <c r="DR37" s="192"/>
      <c r="DS37" s="192"/>
      <c r="DT37" s="192"/>
      <c r="DU37" s="192"/>
      <c r="DV37" s="192"/>
      <c r="DW37" s="193">
        <v>0.4</v>
      </c>
      <c r="DX37" s="193"/>
      <c r="DY37" s="193"/>
      <c r="DZ37" s="193"/>
      <c r="EA37" s="193"/>
      <c r="EB37" s="193"/>
      <c r="EC37" s="193"/>
    </row>
    <row r="38" spans="2:133" ht="11.25" customHeight="1">
      <c r="B38" s="191" t="s">
        <v>254</v>
      </c>
      <c r="C38" s="191"/>
      <c r="D38" s="191"/>
      <c r="E38" s="191"/>
      <c r="F38" s="191"/>
      <c r="G38" s="191"/>
      <c r="H38" s="191"/>
      <c r="I38" s="191"/>
      <c r="J38" s="191"/>
      <c r="K38" s="191"/>
      <c r="L38" s="191"/>
      <c r="M38" s="191"/>
      <c r="N38" s="191"/>
      <c r="O38" s="191"/>
      <c r="P38" s="191"/>
      <c r="Q38" s="191"/>
      <c r="R38" s="187">
        <v>598580</v>
      </c>
      <c r="S38" s="187"/>
      <c r="T38" s="187"/>
      <c r="U38" s="187"/>
      <c r="V38" s="187"/>
      <c r="W38" s="187"/>
      <c r="X38" s="187"/>
      <c r="Y38" s="187"/>
      <c r="Z38" s="188">
        <v>0.7</v>
      </c>
      <c r="AA38" s="188"/>
      <c r="AB38" s="188"/>
      <c r="AC38" s="188"/>
      <c r="AD38" s="192">
        <v>1799</v>
      </c>
      <c r="AE38" s="192"/>
      <c r="AF38" s="192"/>
      <c r="AG38" s="192"/>
      <c r="AH38" s="192"/>
      <c r="AI38" s="192"/>
      <c r="AJ38" s="192"/>
      <c r="AK38" s="192"/>
      <c r="AL38" s="193">
        <v>0</v>
      </c>
      <c r="AM38" s="193"/>
      <c r="AN38" s="193"/>
      <c r="AO38" s="193"/>
      <c r="AQ38" s="218" t="s">
        <v>255</v>
      </c>
      <c r="AR38" s="218"/>
      <c r="AS38" s="218"/>
      <c r="AT38" s="218"/>
      <c r="AU38" s="218"/>
      <c r="AV38" s="218"/>
      <c r="AW38" s="218"/>
      <c r="AX38" s="218"/>
      <c r="AY38" s="218"/>
      <c r="AZ38" s="219">
        <v>248202</v>
      </c>
      <c r="BA38" s="219"/>
      <c r="BB38" s="219"/>
      <c r="BC38" s="219"/>
      <c r="BD38" s="219"/>
      <c r="BE38" s="219"/>
      <c r="BF38" s="219"/>
      <c r="BG38" s="191" t="s">
        <v>256</v>
      </c>
      <c r="BH38" s="191"/>
      <c r="BI38" s="191"/>
      <c r="BJ38" s="191"/>
      <c r="BK38" s="191"/>
      <c r="BL38" s="191"/>
      <c r="BM38" s="191"/>
      <c r="BN38" s="191"/>
      <c r="BO38" s="191"/>
      <c r="BP38" s="191"/>
      <c r="BQ38" s="191"/>
      <c r="BR38" s="191"/>
      <c r="BS38" s="191"/>
      <c r="BT38" s="191"/>
      <c r="BU38" s="191"/>
      <c r="BV38" s="219">
        <v>16455</v>
      </c>
      <c r="BW38" s="219"/>
      <c r="BX38" s="219"/>
      <c r="BY38" s="219"/>
      <c r="BZ38" s="219"/>
      <c r="CA38" s="219"/>
      <c r="CB38" s="219"/>
      <c r="CD38" s="191" t="s">
        <v>257</v>
      </c>
      <c r="CE38" s="191"/>
      <c r="CF38" s="191"/>
      <c r="CG38" s="191"/>
      <c r="CH38" s="191"/>
      <c r="CI38" s="191"/>
      <c r="CJ38" s="191"/>
      <c r="CK38" s="191"/>
      <c r="CL38" s="191"/>
      <c r="CM38" s="191"/>
      <c r="CN38" s="191"/>
      <c r="CO38" s="191"/>
      <c r="CP38" s="191"/>
      <c r="CQ38" s="191"/>
      <c r="CR38" s="187">
        <v>5028843</v>
      </c>
      <c r="CS38" s="187"/>
      <c r="CT38" s="187"/>
      <c r="CU38" s="187"/>
      <c r="CV38" s="187"/>
      <c r="CW38" s="187"/>
      <c r="CX38" s="187"/>
      <c r="CY38" s="187"/>
      <c r="CZ38" s="188">
        <v>6.4</v>
      </c>
      <c r="DA38" s="188"/>
      <c r="DB38" s="188"/>
      <c r="DC38" s="188"/>
      <c r="DD38" s="192">
        <v>3931140</v>
      </c>
      <c r="DE38" s="192"/>
      <c r="DF38" s="192"/>
      <c r="DG38" s="192"/>
      <c r="DH38" s="192"/>
      <c r="DI38" s="192"/>
      <c r="DJ38" s="192"/>
      <c r="DK38" s="192"/>
      <c r="DL38" s="192">
        <v>3690413</v>
      </c>
      <c r="DM38" s="192"/>
      <c r="DN38" s="192"/>
      <c r="DO38" s="192"/>
      <c r="DP38" s="192"/>
      <c r="DQ38" s="192"/>
      <c r="DR38" s="192"/>
      <c r="DS38" s="192"/>
      <c r="DT38" s="192"/>
      <c r="DU38" s="192"/>
      <c r="DV38" s="192"/>
      <c r="DW38" s="193">
        <v>10.8</v>
      </c>
      <c r="DX38" s="193"/>
      <c r="DY38" s="193"/>
      <c r="DZ38" s="193"/>
      <c r="EA38" s="193"/>
      <c r="EB38" s="193"/>
      <c r="EC38" s="193"/>
    </row>
    <row r="39" spans="2:133" ht="11.25" customHeight="1">
      <c r="B39" s="191" t="s">
        <v>258</v>
      </c>
      <c r="C39" s="191"/>
      <c r="D39" s="191"/>
      <c r="E39" s="191"/>
      <c r="F39" s="191"/>
      <c r="G39" s="191"/>
      <c r="H39" s="191"/>
      <c r="I39" s="191"/>
      <c r="J39" s="191"/>
      <c r="K39" s="191"/>
      <c r="L39" s="191"/>
      <c r="M39" s="191"/>
      <c r="N39" s="191"/>
      <c r="O39" s="191"/>
      <c r="P39" s="191"/>
      <c r="Q39" s="191"/>
      <c r="R39" s="187">
        <v>5162500</v>
      </c>
      <c r="S39" s="187"/>
      <c r="T39" s="187"/>
      <c r="U39" s="187"/>
      <c r="V39" s="187"/>
      <c r="W39" s="187"/>
      <c r="X39" s="187"/>
      <c r="Y39" s="187"/>
      <c r="Z39" s="188">
        <v>6.3</v>
      </c>
      <c r="AA39" s="188"/>
      <c r="AB39" s="188"/>
      <c r="AC39" s="188"/>
      <c r="AD39" s="192" t="s">
        <v>66</v>
      </c>
      <c r="AE39" s="192"/>
      <c r="AF39" s="192"/>
      <c r="AG39" s="192"/>
      <c r="AH39" s="192"/>
      <c r="AI39" s="192"/>
      <c r="AJ39" s="192"/>
      <c r="AK39" s="192"/>
      <c r="AL39" s="193" t="s">
        <v>66</v>
      </c>
      <c r="AM39" s="193"/>
      <c r="AN39" s="193"/>
      <c r="AO39" s="193"/>
      <c r="AQ39" s="218" t="s">
        <v>259</v>
      </c>
      <c r="AR39" s="218"/>
      <c r="AS39" s="218"/>
      <c r="AT39" s="218"/>
      <c r="AU39" s="218"/>
      <c r="AV39" s="218"/>
      <c r="AW39" s="218"/>
      <c r="AX39" s="218"/>
      <c r="AY39" s="218"/>
      <c r="AZ39" s="219">
        <v>59502</v>
      </c>
      <c r="BA39" s="219"/>
      <c r="BB39" s="219"/>
      <c r="BC39" s="219"/>
      <c r="BD39" s="219"/>
      <c r="BE39" s="219"/>
      <c r="BF39" s="219"/>
      <c r="BG39" s="191" t="s">
        <v>260</v>
      </c>
      <c r="BH39" s="191"/>
      <c r="BI39" s="191"/>
      <c r="BJ39" s="191"/>
      <c r="BK39" s="191"/>
      <c r="BL39" s="191"/>
      <c r="BM39" s="191"/>
      <c r="BN39" s="191"/>
      <c r="BO39" s="191"/>
      <c r="BP39" s="191"/>
      <c r="BQ39" s="191"/>
      <c r="BR39" s="191"/>
      <c r="BS39" s="191"/>
      <c r="BT39" s="191"/>
      <c r="BU39" s="191"/>
      <c r="BV39" s="219">
        <v>25389</v>
      </c>
      <c r="BW39" s="219"/>
      <c r="BX39" s="219"/>
      <c r="BY39" s="219"/>
      <c r="BZ39" s="219"/>
      <c r="CA39" s="219"/>
      <c r="CB39" s="219"/>
      <c r="CD39" s="191" t="s">
        <v>261</v>
      </c>
      <c r="CE39" s="191"/>
      <c r="CF39" s="191"/>
      <c r="CG39" s="191"/>
      <c r="CH39" s="191"/>
      <c r="CI39" s="191"/>
      <c r="CJ39" s="191"/>
      <c r="CK39" s="191"/>
      <c r="CL39" s="191"/>
      <c r="CM39" s="191"/>
      <c r="CN39" s="191"/>
      <c r="CO39" s="191"/>
      <c r="CP39" s="191"/>
      <c r="CQ39" s="191"/>
      <c r="CR39" s="187">
        <v>2842244</v>
      </c>
      <c r="CS39" s="187"/>
      <c r="CT39" s="187"/>
      <c r="CU39" s="187"/>
      <c r="CV39" s="187"/>
      <c r="CW39" s="187"/>
      <c r="CX39" s="187"/>
      <c r="CY39" s="187"/>
      <c r="CZ39" s="188">
        <v>3.6</v>
      </c>
      <c r="DA39" s="188"/>
      <c r="DB39" s="188"/>
      <c r="DC39" s="188"/>
      <c r="DD39" s="192">
        <v>1742616</v>
      </c>
      <c r="DE39" s="192"/>
      <c r="DF39" s="192"/>
      <c r="DG39" s="192"/>
      <c r="DH39" s="192"/>
      <c r="DI39" s="192"/>
      <c r="DJ39" s="192"/>
      <c r="DK39" s="192"/>
      <c r="DL39" s="192" t="s">
        <v>66</v>
      </c>
      <c r="DM39" s="192"/>
      <c r="DN39" s="192"/>
      <c r="DO39" s="192"/>
      <c r="DP39" s="192"/>
      <c r="DQ39" s="192"/>
      <c r="DR39" s="192"/>
      <c r="DS39" s="192"/>
      <c r="DT39" s="192"/>
      <c r="DU39" s="192"/>
      <c r="DV39" s="192"/>
      <c r="DW39" s="193" t="s">
        <v>66</v>
      </c>
      <c r="DX39" s="193"/>
      <c r="DY39" s="193"/>
      <c r="DZ39" s="193"/>
      <c r="EA39" s="193"/>
      <c r="EB39" s="193"/>
      <c r="EC39" s="193"/>
    </row>
    <row r="40" spans="2:133" ht="11.25" customHeight="1">
      <c r="B40" s="191" t="s">
        <v>262</v>
      </c>
      <c r="C40" s="191"/>
      <c r="D40" s="191"/>
      <c r="E40" s="191"/>
      <c r="F40" s="191"/>
      <c r="G40" s="191"/>
      <c r="H40" s="191"/>
      <c r="I40" s="191"/>
      <c r="J40" s="191"/>
      <c r="K40" s="191"/>
      <c r="L40" s="191"/>
      <c r="M40" s="191"/>
      <c r="N40" s="191"/>
      <c r="O40" s="191"/>
      <c r="P40" s="191"/>
      <c r="Q40" s="191"/>
      <c r="R40" s="187" t="s">
        <v>66</v>
      </c>
      <c r="S40" s="187"/>
      <c r="T40" s="187"/>
      <c r="U40" s="187"/>
      <c r="V40" s="187"/>
      <c r="W40" s="187"/>
      <c r="X40" s="187"/>
      <c r="Y40" s="187"/>
      <c r="Z40" s="188" t="s">
        <v>66</v>
      </c>
      <c r="AA40" s="188"/>
      <c r="AB40" s="188"/>
      <c r="AC40" s="188"/>
      <c r="AD40" s="192" t="s">
        <v>66</v>
      </c>
      <c r="AE40" s="192"/>
      <c r="AF40" s="192"/>
      <c r="AG40" s="192"/>
      <c r="AH40" s="192"/>
      <c r="AI40" s="192"/>
      <c r="AJ40" s="192"/>
      <c r="AK40" s="192"/>
      <c r="AL40" s="193" t="s">
        <v>66</v>
      </c>
      <c r="AM40" s="193"/>
      <c r="AN40" s="193"/>
      <c r="AO40" s="193"/>
      <c r="AQ40" s="218" t="s">
        <v>263</v>
      </c>
      <c r="AR40" s="218"/>
      <c r="AS40" s="218"/>
      <c r="AT40" s="218"/>
      <c r="AU40" s="218"/>
      <c r="AV40" s="218"/>
      <c r="AW40" s="218"/>
      <c r="AX40" s="218"/>
      <c r="AY40" s="218"/>
      <c r="AZ40" s="219">
        <v>13700</v>
      </c>
      <c r="BA40" s="219"/>
      <c r="BB40" s="219"/>
      <c r="BC40" s="219"/>
      <c r="BD40" s="219"/>
      <c r="BE40" s="219"/>
      <c r="BF40" s="219"/>
      <c r="BG40" s="220" t="s">
        <v>264</v>
      </c>
      <c r="BH40" s="220"/>
      <c r="BI40" s="220"/>
      <c r="BJ40" s="220"/>
      <c r="BK40" s="220"/>
      <c r="BL40" s="221"/>
      <c r="BM40" s="222" t="s">
        <v>265</v>
      </c>
      <c r="BN40" s="222"/>
      <c r="BO40" s="222"/>
      <c r="BP40" s="222"/>
      <c r="BQ40" s="222"/>
      <c r="BR40" s="222"/>
      <c r="BS40" s="222"/>
      <c r="BT40" s="222"/>
      <c r="BU40" s="222"/>
      <c r="BV40" s="219">
        <v>90</v>
      </c>
      <c r="BW40" s="219"/>
      <c r="BX40" s="219"/>
      <c r="BY40" s="219"/>
      <c r="BZ40" s="219"/>
      <c r="CA40" s="219"/>
      <c r="CB40" s="219"/>
      <c r="CD40" s="191" t="s">
        <v>266</v>
      </c>
      <c r="CE40" s="191"/>
      <c r="CF40" s="191"/>
      <c r="CG40" s="191"/>
      <c r="CH40" s="191"/>
      <c r="CI40" s="191"/>
      <c r="CJ40" s="191"/>
      <c r="CK40" s="191"/>
      <c r="CL40" s="191"/>
      <c r="CM40" s="191"/>
      <c r="CN40" s="191"/>
      <c r="CO40" s="191"/>
      <c r="CP40" s="191"/>
      <c r="CQ40" s="191"/>
      <c r="CR40" s="187">
        <v>109071</v>
      </c>
      <c r="CS40" s="187"/>
      <c r="CT40" s="187"/>
      <c r="CU40" s="187"/>
      <c r="CV40" s="187"/>
      <c r="CW40" s="187"/>
      <c r="CX40" s="187"/>
      <c r="CY40" s="187"/>
      <c r="CZ40" s="188">
        <v>0.1</v>
      </c>
      <c r="DA40" s="188"/>
      <c r="DB40" s="188"/>
      <c r="DC40" s="188"/>
      <c r="DD40" s="192">
        <v>49755</v>
      </c>
      <c r="DE40" s="192"/>
      <c r="DF40" s="192"/>
      <c r="DG40" s="192"/>
      <c r="DH40" s="192"/>
      <c r="DI40" s="192"/>
      <c r="DJ40" s="192"/>
      <c r="DK40" s="192"/>
      <c r="DL40" s="192" t="s">
        <v>66</v>
      </c>
      <c r="DM40" s="192"/>
      <c r="DN40" s="192"/>
      <c r="DO40" s="192"/>
      <c r="DP40" s="192"/>
      <c r="DQ40" s="192"/>
      <c r="DR40" s="192"/>
      <c r="DS40" s="192"/>
      <c r="DT40" s="192"/>
      <c r="DU40" s="192"/>
      <c r="DV40" s="192"/>
      <c r="DW40" s="193" t="s">
        <v>66</v>
      </c>
      <c r="DX40" s="193"/>
      <c r="DY40" s="193"/>
      <c r="DZ40" s="193"/>
      <c r="EA40" s="193"/>
      <c r="EB40" s="193"/>
      <c r="EC40" s="193"/>
    </row>
    <row r="41" spans="2:133" ht="11.25" customHeight="1">
      <c r="B41" s="191" t="s">
        <v>267</v>
      </c>
      <c r="C41" s="191"/>
      <c r="D41" s="191"/>
      <c r="E41" s="191"/>
      <c r="F41" s="191"/>
      <c r="G41" s="191"/>
      <c r="H41" s="191"/>
      <c r="I41" s="191"/>
      <c r="J41" s="191"/>
      <c r="K41" s="191"/>
      <c r="L41" s="191"/>
      <c r="M41" s="191"/>
      <c r="N41" s="191"/>
      <c r="O41" s="191"/>
      <c r="P41" s="191"/>
      <c r="Q41" s="191"/>
      <c r="R41" s="187" t="s">
        <v>66</v>
      </c>
      <c r="S41" s="187"/>
      <c r="T41" s="187"/>
      <c r="U41" s="187"/>
      <c r="V41" s="187"/>
      <c r="W41" s="187"/>
      <c r="X41" s="187"/>
      <c r="Y41" s="187"/>
      <c r="Z41" s="188" t="s">
        <v>66</v>
      </c>
      <c r="AA41" s="188"/>
      <c r="AB41" s="188"/>
      <c r="AC41" s="188"/>
      <c r="AD41" s="192" t="s">
        <v>66</v>
      </c>
      <c r="AE41" s="192"/>
      <c r="AF41" s="192"/>
      <c r="AG41" s="192"/>
      <c r="AH41" s="192"/>
      <c r="AI41" s="192"/>
      <c r="AJ41" s="192"/>
      <c r="AK41" s="192"/>
      <c r="AL41" s="193" t="s">
        <v>66</v>
      </c>
      <c r="AM41" s="193"/>
      <c r="AN41" s="193"/>
      <c r="AO41" s="193"/>
      <c r="AQ41" s="218" t="s">
        <v>268</v>
      </c>
      <c r="AR41" s="218"/>
      <c r="AS41" s="218"/>
      <c r="AT41" s="218"/>
      <c r="AU41" s="218"/>
      <c r="AV41" s="218"/>
      <c r="AW41" s="218"/>
      <c r="AX41" s="218"/>
      <c r="AY41" s="218"/>
      <c r="AZ41" s="219">
        <v>1223360</v>
      </c>
      <c r="BA41" s="219"/>
      <c r="BB41" s="219"/>
      <c r="BC41" s="219"/>
      <c r="BD41" s="219"/>
      <c r="BE41" s="219"/>
      <c r="BF41" s="219"/>
      <c r="BG41" s="220"/>
      <c r="BH41" s="220"/>
      <c r="BI41" s="220"/>
      <c r="BJ41" s="220"/>
      <c r="BK41" s="220"/>
      <c r="BL41" s="221"/>
      <c r="BM41" s="222" t="s">
        <v>231</v>
      </c>
      <c r="BN41" s="222"/>
      <c r="BO41" s="222"/>
      <c r="BP41" s="222"/>
      <c r="BQ41" s="222"/>
      <c r="BR41" s="222"/>
      <c r="BS41" s="222"/>
      <c r="BT41" s="222"/>
      <c r="BU41" s="222"/>
      <c r="BV41" s="219">
        <v>1</v>
      </c>
      <c r="BW41" s="219"/>
      <c r="BX41" s="219"/>
      <c r="BY41" s="219"/>
      <c r="BZ41" s="219"/>
      <c r="CA41" s="219"/>
      <c r="CB41" s="219"/>
      <c r="CD41" s="191" t="s">
        <v>269</v>
      </c>
      <c r="CE41" s="191"/>
      <c r="CF41" s="191"/>
      <c r="CG41" s="191"/>
      <c r="CH41" s="191"/>
      <c r="CI41" s="191"/>
      <c r="CJ41" s="191"/>
      <c r="CK41" s="191"/>
      <c r="CL41" s="191"/>
      <c r="CM41" s="191"/>
      <c r="CN41" s="191"/>
      <c r="CO41" s="191"/>
      <c r="CP41" s="191"/>
      <c r="CQ41" s="191"/>
      <c r="CR41" s="187" t="s">
        <v>66</v>
      </c>
      <c r="CS41" s="187"/>
      <c r="CT41" s="187"/>
      <c r="CU41" s="187"/>
      <c r="CV41" s="187"/>
      <c r="CW41" s="187"/>
      <c r="CX41" s="187"/>
      <c r="CY41" s="187"/>
      <c r="CZ41" s="188" t="s">
        <v>66</v>
      </c>
      <c r="DA41" s="188"/>
      <c r="DB41" s="188"/>
      <c r="DC41" s="188"/>
      <c r="DD41" s="192" t="s">
        <v>66</v>
      </c>
      <c r="DE41" s="192"/>
      <c r="DF41" s="192"/>
      <c r="DG41" s="192"/>
      <c r="DH41" s="192"/>
      <c r="DI41" s="192"/>
      <c r="DJ41" s="192"/>
      <c r="DK41" s="192"/>
      <c r="DL41" s="223"/>
      <c r="DM41" s="223"/>
      <c r="DN41" s="223"/>
      <c r="DO41" s="223"/>
      <c r="DP41" s="223"/>
      <c r="DQ41" s="223"/>
      <c r="DR41" s="223"/>
      <c r="DS41" s="223"/>
      <c r="DT41" s="223"/>
      <c r="DU41" s="223"/>
      <c r="DV41" s="223"/>
      <c r="DW41" s="224"/>
      <c r="DX41" s="224"/>
      <c r="DY41" s="224"/>
      <c r="DZ41" s="224"/>
      <c r="EA41" s="224"/>
      <c r="EB41" s="224"/>
      <c r="EC41" s="224"/>
    </row>
    <row r="42" spans="2:133" ht="11.25" customHeight="1">
      <c r="B42" s="191" t="s">
        <v>270</v>
      </c>
      <c r="C42" s="191"/>
      <c r="D42" s="191"/>
      <c r="E42" s="191"/>
      <c r="F42" s="191"/>
      <c r="G42" s="191"/>
      <c r="H42" s="191"/>
      <c r="I42" s="191"/>
      <c r="J42" s="191"/>
      <c r="K42" s="191"/>
      <c r="L42" s="191"/>
      <c r="M42" s="191"/>
      <c r="N42" s="191"/>
      <c r="O42" s="191"/>
      <c r="P42" s="191"/>
      <c r="Q42" s="191"/>
      <c r="R42" s="187">
        <v>1448500</v>
      </c>
      <c r="S42" s="187"/>
      <c r="T42" s="187"/>
      <c r="U42" s="187"/>
      <c r="V42" s="187"/>
      <c r="W42" s="187"/>
      <c r="X42" s="187"/>
      <c r="Y42" s="187"/>
      <c r="Z42" s="188">
        <v>1.8</v>
      </c>
      <c r="AA42" s="188"/>
      <c r="AB42" s="188"/>
      <c r="AC42" s="188"/>
      <c r="AD42" s="192" t="s">
        <v>66</v>
      </c>
      <c r="AE42" s="192"/>
      <c r="AF42" s="192"/>
      <c r="AG42" s="192"/>
      <c r="AH42" s="192"/>
      <c r="AI42" s="192"/>
      <c r="AJ42" s="192"/>
      <c r="AK42" s="192"/>
      <c r="AL42" s="193" t="s">
        <v>66</v>
      </c>
      <c r="AM42" s="193"/>
      <c r="AN42" s="193"/>
      <c r="AO42" s="193"/>
      <c r="AQ42" s="225" t="s">
        <v>271</v>
      </c>
      <c r="AR42" s="225"/>
      <c r="AS42" s="225"/>
      <c r="AT42" s="225"/>
      <c r="AU42" s="225"/>
      <c r="AV42" s="225"/>
      <c r="AW42" s="225"/>
      <c r="AX42" s="225"/>
      <c r="AY42" s="225"/>
      <c r="AZ42" s="226">
        <v>3816375</v>
      </c>
      <c r="BA42" s="226"/>
      <c r="BB42" s="226"/>
      <c r="BC42" s="226"/>
      <c r="BD42" s="226"/>
      <c r="BE42" s="226"/>
      <c r="BF42" s="226"/>
      <c r="BG42" s="220"/>
      <c r="BH42" s="220"/>
      <c r="BI42" s="220"/>
      <c r="BJ42" s="220"/>
      <c r="BK42" s="220"/>
      <c r="BL42" s="227"/>
      <c r="BM42" s="228" t="s">
        <v>272</v>
      </c>
      <c r="BN42" s="228"/>
      <c r="BO42" s="228"/>
      <c r="BP42" s="228"/>
      <c r="BQ42" s="228"/>
      <c r="BR42" s="228"/>
      <c r="BS42" s="228"/>
      <c r="BT42" s="228"/>
      <c r="BU42" s="228"/>
      <c r="BV42" s="226">
        <v>410</v>
      </c>
      <c r="BW42" s="226"/>
      <c r="BX42" s="226"/>
      <c r="BY42" s="226"/>
      <c r="BZ42" s="226"/>
      <c r="CA42" s="226"/>
      <c r="CB42" s="226"/>
      <c r="CD42" s="191" t="s">
        <v>273</v>
      </c>
      <c r="CE42" s="191"/>
      <c r="CF42" s="191"/>
      <c r="CG42" s="191"/>
      <c r="CH42" s="191"/>
      <c r="CI42" s="191"/>
      <c r="CJ42" s="191"/>
      <c r="CK42" s="191"/>
      <c r="CL42" s="191"/>
      <c r="CM42" s="191"/>
      <c r="CN42" s="191"/>
      <c r="CO42" s="191"/>
      <c r="CP42" s="191"/>
      <c r="CQ42" s="191"/>
      <c r="CR42" s="187">
        <v>10344661</v>
      </c>
      <c r="CS42" s="187"/>
      <c r="CT42" s="187"/>
      <c r="CU42" s="187"/>
      <c r="CV42" s="187"/>
      <c r="CW42" s="187"/>
      <c r="CX42" s="187"/>
      <c r="CY42" s="187"/>
      <c r="CZ42" s="188">
        <v>13.2</v>
      </c>
      <c r="DA42" s="188"/>
      <c r="DB42" s="188"/>
      <c r="DC42" s="188"/>
      <c r="DD42" s="192">
        <v>2929416</v>
      </c>
      <c r="DE42" s="192"/>
      <c r="DF42" s="192"/>
      <c r="DG42" s="192"/>
      <c r="DH42" s="192"/>
      <c r="DI42" s="192"/>
      <c r="DJ42" s="192"/>
      <c r="DK42" s="192"/>
      <c r="DL42" s="223"/>
      <c r="DM42" s="223"/>
      <c r="DN42" s="223"/>
      <c r="DO42" s="223"/>
      <c r="DP42" s="223"/>
      <c r="DQ42" s="223"/>
      <c r="DR42" s="223"/>
      <c r="DS42" s="223"/>
      <c r="DT42" s="223"/>
      <c r="DU42" s="223"/>
      <c r="DV42" s="223"/>
      <c r="DW42" s="224"/>
      <c r="DX42" s="224"/>
      <c r="DY42" s="224"/>
      <c r="DZ42" s="224"/>
      <c r="EA42" s="224"/>
      <c r="EB42" s="224"/>
      <c r="EC42" s="224"/>
    </row>
    <row r="43" spans="2:133" ht="11.25" customHeight="1">
      <c r="B43" s="195" t="s">
        <v>274</v>
      </c>
      <c r="C43" s="195"/>
      <c r="D43" s="195"/>
      <c r="E43" s="195"/>
      <c r="F43" s="195"/>
      <c r="G43" s="195"/>
      <c r="H43" s="195"/>
      <c r="I43" s="195"/>
      <c r="J43" s="195"/>
      <c r="K43" s="195"/>
      <c r="L43" s="195"/>
      <c r="M43" s="195"/>
      <c r="N43" s="195"/>
      <c r="O43" s="195"/>
      <c r="P43" s="195"/>
      <c r="Q43" s="195"/>
      <c r="R43" s="229">
        <v>82017685</v>
      </c>
      <c r="S43" s="229"/>
      <c r="T43" s="229"/>
      <c r="U43" s="229"/>
      <c r="V43" s="229"/>
      <c r="W43" s="229"/>
      <c r="X43" s="229"/>
      <c r="Y43" s="229"/>
      <c r="Z43" s="230">
        <v>100</v>
      </c>
      <c r="AA43" s="230"/>
      <c r="AB43" s="230"/>
      <c r="AC43" s="230"/>
      <c r="AD43" s="231">
        <v>32687543</v>
      </c>
      <c r="AE43" s="231"/>
      <c r="AF43" s="231"/>
      <c r="AG43" s="231"/>
      <c r="AH43" s="231"/>
      <c r="AI43" s="231"/>
      <c r="AJ43" s="231"/>
      <c r="AK43" s="231"/>
      <c r="AL43" s="232">
        <v>100</v>
      </c>
      <c r="AM43" s="232"/>
      <c r="AN43" s="232"/>
      <c r="AO43" s="232"/>
      <c r="CD43" s="191" t="s">
        <v>275</v>
      </c>
      <c r="CE43" s="191"/>
      <c r="CF43" s="191"/>
      <c r="CG43" s="191"/>
      <c r="CH43" s="191"/>
      <c r="CI43" s="191"/>
      <c r="CJ43" s="191"/>
      <c r="CK43" s="191"/>
      <c r="CL43" s="191"/>
      <c r="CM43" s="191"/>
      <c r="CN43" s="191"/>
      <c r="CO43" s="191"/>
      <c r="CP43" s="191"/>
      <c r="CQ43" s="191"/>
      <c r="CR43" s="187">
        <v>463380</v>
      </c>
      <c r="CS43" s="187"/>
      <c r="CT43" s="187"/>
      <c r="CU43" s="187"/>
      <c r="CV43" s="187"/>
      <c r="CW43" s="187"/>
      <c r="CX43" s="187"/>
      <c r="CY43" s="187"/>
      <c r="CZ43" s="188">
        <v>0.6</v>
      </c>
      <c r="DA43" s="188"/>
      <c r="DB43" s="188"/>
      <c r="DC43" s="188"/>
      <c r="DD43" s="192">
        <v>463380</v>
      </c>
      <c r="DE43" s="192"/>
      <c r="DF43" s="192"/>
      <c r="DG43" s="192"/>
      <c r="DH43" s="192"/>
      <c r="DI43" s="192"/>
      <c r="DJ43" s="192"/>
      <c r="DK43" s="192"/>
      <c r="DL43" s="223"/>
      <c r="DM43" s="223"/>
      <c r="DN43" s="223"/>
      <c r="DO43" s="223"/>
      <c r="DP43" s="223"/>
      <c r="DQ43" s="223"/>
      <c r="DR43" s="223"/>
      <c r="DS43" s="223"/>
      <c r="DT43" s="223"/>
      <c r="DU43" s="223"/>
      <c r="DV43" s="223"/>
      <c r="DW43" s="224"/>
      <c r="DX43" s="224"/>
      <c r="DY43" s="224"/>
      <c r="DZ43" s="224"/>
      <c r="EA43" s="224"/>
      <c r="EB43" s="224"/>
      <c r="EC43" s="224"/>
    </row>
    <row r="44" spans="2:133" ht="11.25" customHeight="1">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CD44" s="201" t="s">
        <v>226</v>
      </c>
      <c r="CE44" s="201"/>
      <c r="CF44" s="191" t="s">
        <v>276</v>
      </c>
      <c r="CG44" s="191"/>
      <c r="CH44" s="191"/>
      <c r="CI44" s="191"/>
      <c r="CJ44" s="191"/>
      <c r="CK44" s="191"/>
      <c r="CL44" s="191"/>
      <c r="CM44" s="191"/>
      <c r="CN44" s="191"/>
      <c r="CO44" s="191"/>
      <c r="CP44" s="191"/>
      <c r="CQ44" s="191"/>
      <c r="CR44" s="187">
        <v>9592263</v>
      </c>
      <c r="CS44" s="187"/>
      <c r="CT44" s="187"/>
      <c r="CU44" s="187"/>
      <c r="CV44" s="187"/>
      <c r="CW44" s="187"/>
      <c r="CX44" s="187"/>
      <c r="CY44" s="187"/>
      <c r="CZ44" s="188">
        <v>12.2</v>
      </c>
      <c r="DA44" s="188"/>
      <c r="DB44" s="188"/>
      <c r="DC44" s="188"/>
      <c r="DD44" s="192">
        <v>2547895</v>
      </c>
      <c r="DE44" s="192"/>
      <c r="DF44" s="192"/>
      <c r="DG44" s="192"/>
      <c r="DH44" s="192"/>
      <c r="DI44" s="192"/>
      <c r="DJ44" s="192"/>
      <c r="DK44" s="192"/>
      <c r="DL44" s="223"/>
      <c r="DM44" s="223"/>
      <c r="DN44" s="223"/>
      <c r="DO44" s="223"/>
      <c r="DP44" s="223"/>
      <c r="DQ44" s="223"/>
      <c r="DR44" s="223"/>
      <c r="DS44" s="223"/>
      <c r="DT44" s="223"/>
      <c r="DU44" s="223"/>
      <c r="DV44" s="223"/>
      <c r="DW44" s="224"/>
      <c r="DX44" s="224"/>
      <c r="DY44" s="224"/>
      <c r="DZ44" s="224"/>
      <c r="EA44" s="224"/>
      <c r="EB44" s="224"/>
      <c r="EC44" s="224"/>
    </row>
    <row r="45" spans="2:133" ht="11.25" customHeight="1">
      <c r="B45" s="234" t="s">
        <v>277</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CD45" s="201"/>
      <c r="CE45" s="201"/>
      <c r="CF45" s="191" t="s">
        <v>278</v>
      </c>
      <c r="CG45" s="191"/>
      <c r="CH45" s="191"/>
      <c r="CI45" s="191"/>
      <c r="CJ45" s="191"/>
      <c r="CK45" s="191"/>
      <c r="CL45" s="191"/>
      <c r="CM45" s="191"/>
      <c r="CN45" s="191"/>
      <c r="CO45" s="191"/>
      <c r="CP45" s="191"/>
      <c r="CQ45" s="191"/>
      <c r="CR45" s="187">
        <v>3992460</v>
      </c>
      <c r="CS45" s="187"/>
      <c r="CT45" s="187"/>
      <c r="CU45" s="187"/>
      <c r="CV45" s="187"/>
      <c r="CW45" s="187"/>
      <c r="CX45" s="187"/>
      <c r="CY45" s="187"/>
      <c r="CZ45" s="188">
        <v>5.0999999999999996</v>
      </c>
      <c r="DA45" s="188"/>
      <c r="DB45" s="188"/>
      <c r="DC45" s="188"/>
      <c r="DD45" s="192">
        <v>335961</v>
      </c>
      <c r="DE45" s="192"/>
      <c r="DF45" s="192"/>
      <c r="DG45" s="192"/>
      <c r="DH45" s="192"/>
      <c r="DI45" s="192"/>
      <c r="DJ45" s="192"/>
      <c r="DK45" s="192"/>
      <c r="DL45" s="223"/>
      <c r="DM45" s="223"/>
      <c r="DN45" s="223"/>
      <c r="DO45" s="223"/>
      <c r="DP45" s="223"/>
      <c r="DQ45" s="223"/>
      <c r="DR45" s="223"/>
      <c r="DS45" s="223"/>
      <c r="DT45" s="223"/>
      <c r="DU45" s="223"/>
      <c r="DV45" s="223"/>
      <c r="DW45" s="224"/>
      <c r="DX45" s="224"/>
      <c r="DY45" s="224"/>
      <c r="DZ45" s="224"/>
      <c r="EA45" s="224"/>
      <c r="EB45" s="224"/>
      <c r="EC45" s="224"/>
    </row>
    <row r="46" spans="2:133" ht="11.25" customHeight="1">
      <c r="B46" s="235" t="s">
        <v>279</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CD46" s="201"/>
      <c r="CE46" s="201"/>
      <c r="CF46" s="191" t="s">
        <v>280</v>
      </c>
      <c r="CG46" s="191"/>
      <c r="CH46" s="191"/>
      <c r="CI46" s="191"/>
      <c r="CJ46" s="191"/>
      <c r="CK46" s="191"/>
      <c r="CL46" s="191"/>
      <c r="CM46" s="191"/>
      <c r="CN46" s="191"/>
      <c r="CO46" s="191"/>
      <c r="CP46" s="191"/>
      <c r="CQ46" s="191"/>
      <c r="CR46" s="187">
        <v>5333651</v>
      </c>
      <c r="CS46" s="187"/>
      <c r="CT46" s="187"/>
      <c r="CU46" s="187"/>
      <c r="CV46" s="187"/>
      <c r="CW46" s="187"/>
      <c r="CX46" s="187"/>
      <c r="CY46" s="187"/>
      <c r="CZ46" s="188">
        <v>6.8</v>
      </c>
      <c r="DA46" s="188"/>
      <c r="DB46" s="188"/>
      <c r="DC46" s="188"/>
      <c r="DD46" s="192">
        <v>2171855</v>
      </c>
      <c r="DE46" s="192"/>
      <c r="DF46" s="192"/>
      <c r="DG46" s="192"/>
      <c r="DH46" s="192"/>
      <c r="DI46" s="192"/>
      <c r="DJ46" s="192"/>
      <c r="DK46" s="192"/>
      <c r="DL46" s="223"/>
      <c r="DM46" s="223"/>
      <c r="DN46" s="223"/>
      <c r="DO46" s="223"/>
      <c r="DP46" s="223"/>
      <c r="DQ46" s="223"/>
      <c r="DR46" s="223"/>
      <c r="DS46" s="223"/>
      <c r="DT46" s="223"/>
      <c r="DU46" s="223"/>
      <c r="DV46" s="223"/>
      <c r="DW46" s="224"/>
      <c r="DX46" s="224"/>
      <c r="DY46" s="224"/>
      <c r="DZ46" s="224"/>
      <c r="EA46" s="224"/>
      <c r="EB46" s="224"/>
      <c r="EC46" s="224"/>
    </row>
    <row r="47" spans="2:133" ht="11.25" customHeight="1">
      <c r="B47" s="236" t="s">
        <v>281</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201"/>
      <c r="CE47" s="201"/>
      <c r="CF47" s="191" t="s">
        <v>282</v>
      </c>
      <c r="CG47" s="191"/>
      <c r="CH47" s="191"/>
      <c r="CI47" s="191"/>
      <c r="CJ47" s="191"/>
      <c r="CK47" s="191"/>
      <c r="CL47" s="191"/>
      <c r="CM47" s="191"/>
      <c r="CN47" s="191"/>
      <c r="CO47" s="191"/>
      <c r="CP47" s="191"/>
      <c r="CQ47" s="191"/>
      <c r="CR47" s="187">
        <v>752398</v>
      </c>
      <c r="CS47" s="187"/>
      <c r="CT47" s="187"/>
      <c r="CU47" s="187"/>
      <c r="CV47" s="187"/>
      <c r="CW47" s="187"/>
      <c r="CX47" s="187"/>
      <c r="CY47" s="187"/>
      <c r="CZ47" s="188">
        <v>1</v>
      </c>
      <c r="DA47" s="188"/>
      <c r="DB47" s="188"/>
      <c r="DC47" s="188"/>
      <c r="DD47" s="192">
        <v>381521</v>
      </c>
      <c r="DE47" s="192"/>
      <c r="DF47" s="192"/>
      <c r="DG47" s="192"/>
      <c r="DH47" s="192"/>
      <c r="DI47" s="192"/>
      <c r="DJ47" s="192"/>
      <c r="DK47" s="192"/>
      <c r="DL47" s="223"/>
      <c r="DM47" s="223"/>
      <c r="DN47" s="223"/>
      <c r="DO47" s="223"/>
      <c r="DP47" s="223"/>
      <c r="DQ47" s="223"/>
      <c r="DR47" s="223"/>
      <c r="DS47" s="223"/>
      <c r="DT47" s="223"/>
      <c r="DU47" s="223"/>
      <c r="DV47" s="223"/>
      <c r="DW47" s="224"/>
      <c r="DX47" s="224"/>
      <c r="DY47" s="224"/>
      <c r="DZ47" s="224"/>
      <c r="EA47" s="224"/>
      <c r="EB47" s="224"/>
      <c r="EC47" s="224"/>
    </row>
    <row r="48" spans="2:133">
      <c r="B48" s="235"/>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CD48" s="201"/>
      <c r="CE48" s="201"/>
      <c r="CF48" s="191" t="s">
        <v>283</v>
      </c>
      <c r="CG48" s="191"/>
      <c r="CH48" s="191"/>
      <c r="CI48" s="191"/>
      <c r="CJ48" s="191"/>
      <c r="CK48" s="191"/>
      <c r="CL48" s="191"/>
      <c r="CM48" s="191"/>
      <c r="CN48" s="191"/>
      <c r="CO48" s="191"/>
      <c r="CP48" s="191"/>
      <c r="CQ48" s="191"/>
      <c r="CR48" s="187" t="s">
        <v>66</v>
      </c>
      <c r="CS48" s="187"/>
      <c r="CT48" s="187"/>
      <c r="CU48" s="187"/>
      <c r="CV48" s="187"/>
      <c r="CW48" s="187"/>
      <c r="CX48" s="187"/>
      <c r="CY48" s="187"/>
      <c r="CZ48" s="188" t="s">
        <v>66</v>
      </c>
      <c r="DA48" s="188"/>
      <c r="DB48" s="188"/>
      <c r="DC48" s="188"/>
      <c r="DD48" s="192" t="s">
        <v>66</v>
      </c>
      <c r="DE48" s="192"/>
      <c r="DF48" s="192"/>
      <c r="DG48" s="192"/>
      <c r="DH48" s="192"/>
      <c r="DI48" s="192"/>
      <c r="DJ48" s="192"/>
      <c r="DK48" s="192"/>
      <c r="DL48" s="223"/>
      <c r="DM48" s="223"/>
      <c r="DN48" s="223"/>
      <c r="DO48" s="223"/>
      <c r="DP48" s="223"/>
      <c r="DQ48" s="223"/>
      <c r="DR48" s="223"/>
      <c r="DS48" s="223"/>
      <c r="DT48" s="223"/>
      <c r="DU48" s="223"/>
      <c r="DV48" s="223"/>
      <c r="DW48" s="224"/>
      <c r="DX48" s="224"/>
      <c r="DY48" s="224"/>
      <c r="DZ48" s="224"/>
      <c r="EA48" s="224"/>
      <c r="EB48" s="224"/>
      <c r="EC48" s="224"/>
    </row>
    <row r="49" spans="2:133" ht="11.25" customHeight="1">
      <c r="B49" s="236"/>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CD49" s="195" t="s">
        <v>203</v>
      </c>
      <c r="CE49" s="195"/>
      <c r="CF49" s="195"/>
      <c r="CG49" s="195"/>
      <c r="CH49" s="195"/>
      <c r="CI49" s="195"/>
      <c r="CJ49" s="195"/>
      <c r="CK49" s="195"/>
      <c r="CL49" s="195"/>
      <c r="CM49" s="195"/>
      <c r="CN49" s="195"/>
      <c r="CO49" s="195"/>
      <c r="CP49" s="195"/>
      <c r="CQ49" s="195"/>
      <c r="CR49" s="229">
        <v>78310983</v>
      </c>
      <c r="CS49" s="229"/>
      <c r="CT49" s="229"/>
      <c r="CU49" s="229"/>
      <c r="CV49" s="229"/>
      <c r="CW49" s="229"/>
      <c r="CX49" s="229"/>
      <c r="CY49" s="229"/>
      <c r="CZ49" s="230">
        <v>100</v>
      </c>
      <c r="DA49" s="230"/>
      <c r="DB49" s="230"/>
      <c r="DC49" s="230"/>
      <c r="DD49" s="231">
        <v>40060802</v>
      </c>
      <c r="DE49" s="231"/>
      <c r="DF49" s="231"/>
      <c r="DG49" s="231"/>
      <c r="DH49" s="231"/>
      <c r="DI49" s="231"/>
      <c r="DJ49" s="231"/>
      <c r="DK49" s="231"/>
      <c r="DL49" s="237"/>
      <c r="DM49" s="237"/>
      <c r="DN49" s="237"/>
      <c r="DO49" s="237"/>
      <c r="DP49" s="237"/>
      <c r="DQ49" s="237"/>
      <c r="DR49" s="237"/>
      <c r="DS49" s="237"/>
      <c r="DT49" s="237"/>
      <c r="DU49" s="237"/>
      <c r="DV49" s="237"/>
      <c r="DW49" s="238"/>
      <c r="DX49" s="238"/>
      <c r="DY49" s="238"/>
      <c r="DZ49" s="238"/>
      <c r="EA49" s="238"/>
      <c r="EB49" s="238"/>
      <c r="EC49" s="238"/>
    </row>
  </sheetData>
  <sheetProtection algorithmName="SHA-512" hashValue="KEObRfHQ6RvwWhd3ykx8VGLzcM7cGKi+XmfiWJcAOzpvf9cTBdLK4za8ZXbaoMIcMswySms0/4ztOKeA95eobw==" saltValue="IyNbt33i2dmYLd+mzasD0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4999999999999" bottom="0.39305555555555599" header="0.511811023622047" footer="0.196527777777778"/>
  <pageSetup paperSize="9" orientation="landscape"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5"/>
  <sheetViews>
    <sheetView zoomScaleNormal="100" zoomScalePageLayoutView="70" workbookViewId="0"/>
  </sheetViews>
  <sheetFormatPr defaultColWidth="9" defaultRowHeight="13.5" zeroHeight="1"/>
  <cols>
    <col min="1" max="130" width="2.75" style="463" customWidth="1"/>
    <col min="131" max="131" width="1.625" style="463" customWidth="1"/>
    <col min="132" max="1024" width="9" style="463"/>
    <col min="1025" max="16384" width="9" style="172"/>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50" customFormat="1" ht="26.25" customHeight="1" thickBot="1">
      <c r="A2" s="246" t="s">
        <v>284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8" t="s">
        <v>142</v>
      </c>
      <c r="DK2" s="248"/>
      <c r="DL2" s="248"/>
      <c r="DM2" s="248"/>
      <c r="DN2" s="248"/>
      <c r="DO2" s="248"/>
      <c r="DP2" s="247"/>
      <c r="DQ2" s="248" t="s">
        <v>143</v>
      </c>
      <c r="DR2" s="248"/>
      <c r="DS2" s="248"/>
      <c r="DT2" s="248"/>
      <c r="DU2" s="248"/>
      <c r="DV2" s="248"/>
      <c r="DW2" s="248"/>
      <c r="DX2" s="248"/>
      <c r="DY2" s="248"/>
      <c r="DZ2" s="248"/>
      <c r="EA2" s="249"/>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5" customFormat="1" ht="26.25" customHeight="1" thickBot="1">
      <c r="A4" s="251" t="s">
        <v>285</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2"/>
      <c r="BA4" s="252"/>
      <c r="BB4" s="252"/>
      <c r="BC4" s="252"/>
      <c r="BD4" s="252"/>
      <c r="BE4" s="253"/>
      <c r="BF4" s="253"/>
      <c r="BG4" s="253"/>
      <c r="BH4" s="253"/>
      <c r="BI4" s="253"/>
      <c r="BJ4" s="253"/>
      <c r="BK4" s="253"/>
      <c r="BL4" s="253"/>
      <c r="BM4" s="253"/>
      <c r="BN4" s="253"/>
      <c r="BO4" s="253"/>
      <c r="BP4" s="253"/>
      <c r="BQ4" s="252" t="s">
        <v>286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thickBot="1">
      <c r="A5" s="256" t="s">
        <v>130</v>
      </c>
      <c r="B5" s="256"/>
      <c r="C5" s="256"/>
      <c r="D5" s="256"/>
      <c r="E5" s="256"/>
      <c r="F5" s="256"/>
      <c r="G5" s="256"/>
      <c r="H5" s="256"/>
      <c r="I5" s="256"/>
      <c r="J5" s="256"/>
      <c r="K5" s="256"/>
      <c r="L5" s="256"/>
      <c r="M5" s="256"/>
      <c r="N5" s="256"/>
      <c r="O5" s="256"/>
      <c r="P5" s="256"/>
      <c r="Q5" s="257" t="s">
        <v>287</v>
      </c>
      <c r="R5" s="257"/>
      <c r="S5" s="257"/>
      <c r="T5" s="257"/>
      <c r="U5" s="257"/>
      <c r="V5" s="257" t="s">
        <v>288</v>
      </c>
      <c r="W5" s="257"/>
      <c r="X5" s="257"/>
      <c r="Y5" s="257"/>
      <c r="Z5" s="257"/>
      <c r="AA5" s="258" t="s">
        <v>289</v>
      </c>
      <c r="AB5" s="258"/>
      <c r="AC5" s="258"/>
      <c r="AD5" s="258"/>
      <c r="AE5" s="258"/>
      <c r="AF5" s="259" t="s">
        <v>48</v>
      </c>
      <c r="AG5" s="259"/>
      <c r="AH5" s="259"/>
      <c r="AI5" s="259"/>
      <c r="AJ5" s="259"/>
      <c r="AK5" s="260" t="s">
        <v>290</v>
      </c>
      <c r="AL5" s="260"/>
      <c r="AM5" s="260"/>
      <c r="AN5" s="260"/>
      <c r="AO5" s="260"/>
      <c r="AP5" s="257" t="s">
        <v>291</v>
      </c>
      <c r="AQ5" s="257"/>
      <c r="AR5" s="257"/>
      <c r="AS5" s="257"/>
      <c r="AT5" s="257"/>
      <c r="AU5" s="261" t="s">
        <v>292</v>
      </c>
      <c r="AV5" s="261"/>
      <c r="AW5" s="261"/>
      <c r="AX5" s="261"/>
      <c r="AY5" s="261"/>
      <c r="AZ5" s="262"/>
      <c r="BA5" s="262"/>
      <c r="BB5" s="262"/>
      <c r="BC5" s="262"/>
      <c r="BD5" s="262"/>
      <c r="BE5" s="263"/>
      <c r="BF5" s="263"/>
      <c r="BG5" s="263"/>
      <c r="BH5" s="263"/>
      <c r="BI5" s="263"/>
      <c r="BJ5" s="263"/>
      <c r="BK5" s="263"/>
      <c r="BL5" s="263"/>
      <c r="BM5" s="263"/>
      <c r="BN5" s="263"/>
      <c r="BO5" s="263"/>
      <c r="BP5" s="263"/>
      <c r="BQ5" s="256" t="s">
        <v>293</v>
      </c>
      <c r="BR5" s="256"/>
      <c r="BS5" s="256"/>
      <c r="BT5" s="256"/>
      <c r="BU5" s="256"/>
      <c r="BV5" s="256"/>
      <c r="BW5" s="256"/>
      <c r="BX5" s="256"/>
      <c r="BY5" s="256"/>
      <c r="BZ5" s="256"/>
      <c r="CA5" s="256"/>
      <c r="CB5" s="256"/>
      <c r="CC5" s="256"/>
      <c r="CD5" s="256"/>
      <c r="CE5" s="256"/>
      <c r="CF5" s="256"/>
      <c r="CG5" s="256"/>
      <c r="CH5" s="257" t="s">
        <v>294</v>
      </c>
      <c r="CI5" s="257"/>
      <c r="CJ5" s="257"/>
      <c r="CK5" s="257"/>
      <c r="CL5" s="257"/>
      <c r="CM5" s="257" t="s">
        <v>295</v>
      </c>
      <c r="CN5" s="257"/>
      <c r="CO5" s="257"/>
      <c r="CP5" s="257"/>
      <c r="CQ5" s="257"/>
      <c r="CR5" s="257" t="s">
        <v>296</v>
      </c>
      <c r="CS5" s="257"/>
      <c r="CT5" s="257"/>
      <c r="CU5" s="257"/>
      <c r="CV5" s="257"/>
      <c r="CW5" s="257" t="s">
        <v>297</v>
      </c>
      <c r="CX5" s="257"/>
      <c r="CY5" s="257"/>
      <c r="CZ5" s="257"/>
      <c r="DA5" s="257"/>
      <c r="DB5" s="257" t="s">
        <v>298</v>
      </c>
      <c r="DC5" s="257"/>
      <c r="DD5" s="257"/>
      <c r="DE5" s="257"/>
      <c r="DF5" s="257"/>
      <c r="DG5" s="264" t="s">
        <v>299</v>
      </c>
      <c r="DH5" s="264"/>
      <c r="DI5" s="264"/>
      <c r="DJ5" s="264"/>
      <c r="DK5" s="264"/>
      <c r="DL5" s="264" t="s">
        <v>300</v>
      </c>
      <c r="DM5" s="264"/>
      <c r="DN5" s="264"/>
      <c r="DO5" s="264"/>
      <c r="DP5" s="264"/>
      <c r="DQ5" s="257" t="s">
        <v>301</v>
      </c>
      <c r="DR5" s="257"/>
      <c r="DS5" s="257"/>
      <c r="DT5" s="257"/>
      <c r="DU5" s="257"/>
      <c r="DV5" s="261" t="s">
        <v>292</v>
      </c>
      <c r="DW5" s="261"/>
      <c r="DX5" s="261"/>
      <c r="DY5" s="261"/>
      <c r="DZ5" s="261"/>
      <c r="EA5" s="254"/>
    </row>
    <row r="6" spans="1:131" s="255" customFormat="1" ht="26.25" customHeight="1" thickTop="1" thickBot="1">
      <c r="A6" s="256"/>
      <c r="B6" s="256"/>
      <c r="C6" s="256"/>
      <c r="D6" s="256"/>
      <c r="E6" s="256"/>
      <c r="F6" s="256"/>
      <c r="G6" s="256"/>
      <c r="H6" s="256"/>
      <c r="I6" s="256"/>
      <c r="J6" s="256"/>
      <c r="K6" s="256"/>
      <c r="L6" s="256"/>
      <c r="M6" s="256"/>
      <c r="N6" s="256"/>
      <c r="O6" s="256"/>
      <c r="P6" s="256"/>
      <c r="Q6" s="257"/>
      <c r="R6" s="257"/>
      <c r="S6" s="257"/>
      <c r="T6" s="257"/>
      <c r="U6" s="257"/>
      <c r="V6" s="257"/>
      <c r="W6" s="257"/>
      <c r="X6" s="257"/>
      <c r="Y6" s="257"/>
      <c r="Z6" s="257"/>
      <c r="AA6" s="258"/>
      <c r="AB6" s="258"/>
      <c r="AC6" s="258"/>
      <c r="AD6" s="258"/>
      <c r="AE6" s="258"/>
      <c r="AF6" s="259"/>
      <c r="AG6" s="259"/>
      <c r="AH6" s="259"/>
      <c r="AI6" s="259"/>
      <c r="AJ6" s="259"/>
      <c r="AK6" s="260"/>
      <c r="AL6" s="260"/>
      <c r="AM6" s="260"/>
      <c r="AN6" s="260"/>
      <c r="AO6" s="260"/>
      <c r="AP6" s="257"/>
      <c r="AQ6" s="257"/>
      <c r="AR6" s="257"/>
      <c r="AS6" s="257"/>
      <c r="AT6" s="257"/>
      <c r="AU6" s="261"/>
      <c r="AV6" s="261"/>
      <c r="AW6" s="261"/>
      <c r="AX6" s="261"/>
      <c r="AY6" s="261"/>
      <c r="AZ6" s="252"/>
      <c r="BA6" s="252"/>
      <c r="BB6" s="252"/>
      <c r="BC6" s="252"/>
      <c r="BD6" s="252"/>
      <c r="BE6" s="253"/>
      <c r="BF6" s="253"/>
      <c r="BG6" s="253"/>
      <c r="BH6" s="253"/>
      <c r="BI6" s="253"/>
      <c r="BJ6" s="253"/>
      <c r="BK6" s="253"/>
      <c r="BL6" s="253"/>
      <c r="BM6" s="253"/>
      <c r="BN6" s="253"/>
      <c r="BO6" s="253"/>
      <c r="BP6" s="253"/>
      <c r="BQ6" s="256"/>
      <c r="BR6" s="256"/>
      <c r="BS6" s="256"/>
      <c r="BT6" s="256"/>
      <c r="BU6" s="256"/>
      <c r="BV6" s="256"/>
      <c r="BW6" s="256"/>
      <c r="BX6" s="256"/>
      <c r="BY6" s="256"/>
      <c r="BZ6" s="256"/>
      <c r="CA6" s="256"/>
      <c r="CB6" s="256"/>
      <c r="CC6" s="256"/>
      <c r="CD6" s="256"/>
      <c r="CE6" s="256"/>
      <c r="CF6" s="256"/>
      <c r="CG6" s="256"/>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64"/>
      <c r="DH6" s="264"/>
      <c r="DI6" s="264"/>
      <c r="DJ6" s="264"/>
      <c r="DK6" s="264"/>
      <c r="DL6" s="264"/>
      <c r="DM6" s="264"/>
      <c r="DN6" s="264"/>
      <c r="DO6" s="264"/>
      <c r="DP6" s="264"/>
      <c r="DQ6" s="257"/>
      <c r="DR6" s="257"/>
      <c r="DS6" s="257"/>
      <c r="DT6" s="257"/>
      <c r="DU6" s="257"/>
      <c r="DV6" s="261"/>
      <c r="DW6" s="261"/>
      <c r="DX6" s="261"/>
      <c r="DY6" s="261"/>
      <c r="DZ6" s="261"/>
      <c r="EA6" s="254"/>
    </row>
    <row r="7" spans="1:131" s="255" customFormat="1" ht="26.25" customHeight="1" thickTop="1">
      <c r="A7" s="265">
        <v>1</v>
      </c>
      <c r="B7" s="266" t="s">
        <v>302</v>
      </c>
      <c r="C7" s="266"/>
      <c r="D7" s="266"/>
      <c r="E7" s="266"/>
      <c r="F7" s="266"/>
      <c r="G7" s="266"/>
      <c r="H7" s="266"/>
      <c r="I7" s="266"/>
      <c r="J7" s="266"/>
      <c r="K7" s="266"/>
      <c r="L7" s="266"/>
      <c r="M7" s="266"/>
      <c r="N7" s="266"/>
      <c r="O7" s="266"/>
      <c r="P7" s="266"/>
      <c r="Q7" s="267">
        <v>82031</v>
      </c>
      <c r="R7" s="267"/>
      <c r="S7" s="267"/>
      <c r="T7" s="267"/>
      <c r="U7" s="267"/>
      <c r="V7" s="268">
        <v>78325</v>
      </c>
      <c r="W7" s="268"/>
      <c r="X7" s="268"/>
      <c r="Y7" s="268"/>
      <c r="Z7" s="268"/>
      <c r="AA7" s="269">
        <v>3707</v>
      </c>
      <c r="AB7" s="269"/>
      <c r="AC7" s="269"/>
      <c r="AD7" s="269"/>
      <c r="AE7" s="269"/>
      <c r="AF7" s="270">
        <v>2701</v>
      </c>
      <c r="AG7" s="270"/>
      <c r="AH7" s="270"/>
      <c r="AI7" s="270"/>
      <c r="AJ7" s="270"/>
      <c r="AK7" s="271">
        <v>3467</v>
      </c>
      <c r="AL7" s="271"/>
      <c r="AM7" s="271"/>
      <c r="AN7" s="271"/>
      <c r="AO7" s="271"/>
      <c r="AP7" s="272">
        <v>52946</v>
      </c>
      <c r="AQ7" s="272"/>
      <c r="AR7" s="272"/>
      <c r="AS7" s="272"/>
      <c r="AT7" s="272"/>
      <c r="AU7" s="273"/>
      <c r="AV7" s="273"/>
      <c r="AW7" s="273"/>
      <c r="AX7" s="273"/>
      <c r="AY7" s="273"/>
      <c r="AZ7" s="252"/>
      <c r="BA7" s="252"/>
      <c r="BB7" s="252"/>
      <c r="BC7" s="252"/>
      <c r="BD7" s="252"/>
      <c r="BE7" s="253"/>
      <c r="BF7" s="253"/>
      <c r="BG7" s="253"/>
      <c r="BH7" s="253"/>
      <c r="BI7" s="253"/>
      <c r="BJ7" s="253"/>
      <c r="BK7" s="253"/>
      <c r="BL7" s="253"/>
      <c r="BM7" s="253"/>
      <c r="BN7" s="253"/>
      <c r="BO7" s="253"/>
      <c r="BP7" s="253"/>
      <c r="BQ7" s="265">
        <v>1</v>
      </c>
      <c r="BR7" s="274" t="s">
        <v>58</v>
      </c>
      <c r="BS7" s="275" t="s">
        <v>303</v>
      </c>
      <c r="BT7" s="275"/>
      <c r="BU7" s="275"/>
      <c r="BV7" s="275"/>
      <c r="BW7" s="275"/>
      <c r="BX7" s="275"/>
      <c r="BY7" s="275"/>
      <c r="BZ7" s="275"/>
      <c r="CA7" s="275"/>
      <c r="CB7" s="275"/>
      <c r="CC7" s="275"/>
      <c r="CD7" s="275"/>
      <c r="CE7" s="275"/>
      <c r="CF7" s="275"/>
      <c r="CG7" s="275"/>
      <c r="CH7" s="276">
        <v>-19</v>
      </c>
      <c r="CI7" s="276"/>
      <c r="CJ7" s="276"/>
      <c r="CK7" s="276"/>
      <c r="CL7" s="276"/>
      <c r="CM7" s="276">
        <v>501</v>
      </c>
      <c r="CN7" s="276"/>
      <c r="CO7" s="276"/>
      <c r="CP7" s="276"/>
      <c r="CQ7" s="276"/>
      <c r="CR7" s="276">
        <v>10</v>
      </c>
      <c r="CS7" s="276"/>
      <c r="CT7" s="276"/>
      <c r="CU7" s="276"/>
      <c r="CV7" s="276"/>
      <c r="CW7" s="276">
        <v>0</v>
      </c>
      <c r="CX7" s="276"/>
      <c r="CY7" s="276"/>
      <c r="CZ7" s="276"/>
      <c r="DA7" s="276"/>
      <c r="DB7" s="276" t="s">
        <v>66</v>
      </c>
      <c r="DC7" s="276"/>
      <c r="DD7" s="276"/>
      <c r="DE7" s="276"/>
      <c r="DF7" s="276"/>
      <c r="DG7" s="276" t="s">
        <v>66</v>
      </c>
      <c r="DH7" s="276"/>
      <c r="DI7" s="276"/>
      <c r="DJ7" s="276"/>
      <c r="DK7" s="276"/>
      <c r="DL7" s="276" t="s">
        <v>66</v>
      </c>
      <c r="DM7" s="276"/>
      <c r="DN7" s="276"/>
      <c r="DO7" s="276"/>
      <c r="DP7" s="276"/>
      <c r="DQ7" s="276" t="s">
        <v>66</v>
      </c>
      <c r="DR7" s="276"/>
      <c r="DS7" s="276"/>
      <c r="DT7" s="276"/>
      <c r="DU7" s="276"/>
      <c r="DV7" s="277"/>
      <c r="DW7" s="277"/>
      <c r="DX7" s="277"/>
      <c r="DY7" s="277"/>
      <c r="DZ7" s="277"/>
      <c r="EA7" s="254"/>
    </row>
    <row r="8" spans="1:131" s="255" customFormat="1" ht="26.25" customHeight="1">
      <c r="A8" s="278">
        <v>2</v>
      </c>
      <c r="B8" s="279"/>
      <c r="C8" s="279"/>
      <c r="D8" s="279"/>
      <c r="E8" s="279"/>
      <c r="F8" s="279"/>
      <c r="G8" s="279"/>
      <c r="H8" s="279"/>
      <c r="I8" s="279"/>
      <c r="J8" s="279"/>
      <c r="K8" s="279"/>
      <c r="L8" s="279"/>
      <c r="M8" s="279"/>
      <c r="N8" s="279"/>
      <c r="O8" s="279"/>
      <c r="P8" s="279"/>
      <c r="Q8" s="280"/>
      <c r="R8" s="280"/>
      <c r="S8" s="280"/>
      <c r="T8" s="280"/>
      <c r="U8" s="280"/>
      <c r="V8" s="281"/>
      <c r="W8" s="281"/>
      <c r="X8" s="281"/>
      <c r="Y8" s="281"/>
      <c r="Z8" s="281"/>
      <c r="AA8" s="282"/>
      <c r="AB8" s="282"/>
      <c r="AC8" s="282"/>
      <c r="AD8" s="282"/>
      <c r="AE8" s="282"/>
      <c r="AF8" s="283"/>
      <c r="AG8" s="283"/>
      <c r="AH8" s="283"/>
      <c r="AI8" s="283"/>
      <c r="AJ8" s="283"/>
      <c r="AK8" s="284"/>
      <c r="AL8" s="284"/>
      <c r="AM8" s="284"/>
      <c r="AN8" s="284"/>
      <c r="AO8" s="284"/>
      <c r="AP8" s="285"/>
      <c r="AQ8" s="285"/>
      <c r="AR8" s="285"/>
      <c r="AS8" s="285"/>
      <c r="AT8" s="285"/>
      <c r="AU8" s="286"/>
      <c r="AV8" s="286"/>
      <c r="AW8" s="286"/>
      <c r="AX8" s="286"/>
      <c r="AY8" s="286"/>
      <c r="AZ8" s="252"/>
      <c r="BA8" s="252"/>
      <c r="BB8" s="252"/>
      <c r="BC8" s="252"/>
      <c r="BD8" s="252"/>
      <c r="BE8" s="253"/>
      <c r="BF8" s="253"/>
      <c r="BG8" s="253"/>
      <c r="BH8" s="253"/>
      <c r="BI8" s="253"/>
      <c r="BJ8" s="253"/>
      <c r="BK8" s="253"/>
      <c r="BL8" s="253"/>
      <c r="BM8" s="253"/>
      <c r="BN8" s="253"/>
      <c r="BO8" s="253"/>
      <c r="BP8" s="253"/>
      <c r="BQ8" s="278">
        <v>2</v>
      </c>
      <c r="BR8" s="287"/>
      <c r="BS8" s="288" t="s">
        <v>304</v>
      </c>
      <c r="BT8" s="288"/>
      <c r="BU8" s="288"/>
      <c r="BV8" s="288"/>
      <c r="BW8" s="288"/>
      <c r="BX8" s="288"/>
      <c r="BY8" s="288"/>
      <c r="BZ8" s="288"/>
      <c r="CA8" s="288"/>
      <c r="CB8" s="288"/>
      <c r="CC8" s="288"/>
      <c r="CD8" s="288"/>
      <c r="CE8" s="288"/>
      <c r="CF8" s="288"/>
      <c r="CG8" s="288"/>
      <c r="CH8" s="289">
        <v>0</v>
      </c>
      <c r="CI8" s="289"/>
      <c r="CJ8" s="289"/>
      <c r="CK8" s="289"/>
      <c r="CL8" s="289"/>
      <c r="CM8" s="289">
        <v>44</v>
      </c>
      <c r="CN8" s="289"/>
      <c r="CO8" s="289"/>
      <c r="CP8" s="289"/>
      <c r="CQ8" s="289"/>
      <c r="CR8" s="289">
        <v>40</v>
      </c>
      <c r="CS8" s="289"/>
      <c r="CT8" s="289"/>
      <c r="CU8" s="289"/>
      <c r="CV8" s="289"/>
      <c r="CW8" s="289">
        <v>52</v>
      </c>
      <c r="CX8" s="289"/>
      <c r="CY8" s="289"/>
      <c r="CZ8" s="289"/>
      <c r="DA8" s="289"/>
      <c r="DB8" s="289" t="s">
        <v>66</v>
      </c>
      <c r="DC8" s="289"/>
      <c r="DD8" s="289"/>
      <c r="DE8" s="289"/>
      <c r="DF8" s="289"/>
      <c r="DG8" s="289" t="s">
        <v>66</v>
      </c>
      <c r="DH8" s="289"/>
      <c r="DI8" s="289"/>
      <c r="DJ8" s="289"/>
      <c r="DK8" s="289"/>
      <c r="DL8" s="289" t="s">
        <v>66</v>
      </c>
      <c r="DM8" s="289"/>
      <c r="DN8" s="289"/>
      <c r="DO8" s="289"/>
      <c r="DP8" s="289"/>
      <c r="DQ8" s="289" t="s">
        <v>66</v>
      </c>
      <c r="DR8" s="289"/>
      <c r="DS8" s="289"/>
      <c r="DT8" s="289"/>
      <c r="DU8" s="289"/>
      <c r="DV8" s="290"/>
      <c r="DW8" s="290"/>
      <c r="DX8" s="290"/>
      <c r="DY8" s="290"/>
      <c r="DZ8" s="290"/>
      <c r="EA8" s="254"/>
    </row>
    <row r="9" spans="1:131" s="255" customFormat="1" ht="26.25" customHeight="1">
      <c r="A9" s="278">
        <v>3</v>
      </c>
      <c r="B9" s="279"/>
      <c r="C9" s="279"/>
      <c r="D9" s="279"/>
      <c r="E9" s="279"/>
      <c r="F9" s="279"/>
      <c r="G9" s="279"/>
      <c r="H9" s="279"/>
      <c r="I9" s="279"/>
      <c r="J9" s="279"/>
      <c r="K9" s="279"/>
      <c r="L9" s="279"/>
      <c r="M9" s="279"/>
      <c r="N9" s="279"/>
      <c r="O9" s="279"/>
      <c r="P9" s="279"/>
      <c r="Q9" s="280"/>
      <c r="R9" s="280"/>
      <c r="S9" s="280"/>
      <c r="T9" s="280"/>
      <c r="U9" s="280"/>
      <c r="V9" s="281"/>
      <c r="W9" s="281"/>
      <c r="X9" s="281"/>
      <c r="Y9" s="281"/>
      <c r="Z9" s="281"/>
      <c r="AA9" s="282"/>
      <c r="AB9" s="282"/>
      <c r="AC9" s="282"/>
      <c r="AD9" s="282"/>
      <c r="AE9" s="282"/>
      <c r="AF9" s="283"/>
      <c r="AG9" s="283"/>
      <c r="AH9" s="283"/>
      <c r="AI9" s="283"/>
      <c r="AJ9" s="283"/>
      <c r="AK9" s="284"/>
      <c r="AL9" s="284"/>
      <c r="AM9" s="284"/>
      <c r="AN9" s="284"/>
      <c r="AO9" s="284"/>
      <c r="AP9" s="285"/>
      <c r="AQ9" s="285"/>
      <c r="AR9" s="285"/>
      <c r="AS9" s="285"/>
      <c r="AT9" s="285"/>
      <c r="AU9" s="286"/>
      <c r="AV9" s="286"/>
      <c r="AW9" s="286"/>
      <c r="AX9" s="286"/>
      <c r="AY9" s="286"/>
      <c r="AZ9" s="252"/>
      <c r="BA9" s="252"/>
      <c r="BB9" s="252"/>
      <c r="BC9" s="252"/>
      <c r="BD9" s="252"/>
      <c r="BE9" s="253"/>
      <c r="BF9" s="253"/>
      <c r="BG9" s="253"/>
      <c r="BH9" s="253"/>
      <c r="BI9" s="253"/>
      <c r="BJ9" s="253"/>
      <c r="BK9" s="253"/>
      <c r="BL9" s="253"/>
      <c r="BM9" s="253"/>
      <c r="BN9" s="253"/>
      <c r="BO9" s="253"/>
      <c r="BP9" s="253"/>
      <c r="BQ9" s="278">
        <v>3</v>
      </c>
      <c r="BR9" s="287"/>
      <c r="BS9" s="288" t="s">
        <v>305</v>
      </c>
      <c r="BT9" s="288"/>
      <c r="BU9" s="288"/>
      <c r="BV9" s="288"/>
      <c r="BW9" s="288"/>
      <c r="BX9" s="288"/>
      <c r="BY9" s="288"/>
      <c r="BZ9" s="288"/>
      <c r="CA9" s="288"/>
      <c r="CB9" s="288"/>
      <c r="CC9" s="288"/>
      <c r="CD9" s="288"/>
      <c r="CE9" s="288"/>
      <c r="CF9" s="288"/>
      <c r="CG9" s="288"/>
      <c r="CH9" s="289">
        <v>-14</v>
      </c>
      <c r="CI9" s="289"/>
      <c r="CJ9" s="289"/>
      <c r="CK9" s="289"/>
      <c r="CL9" s="289"/>
      <c r="CM9" s="289">
        <v>88</v>
      </c>
      <c r="CN9" s="289"/>
      <c r="CO9" s="289"/>
      <c r="CP9" s="289"/>
      <c r="CQ9" s="289"/>
      <c r="CR9" s="289">
        <v>118</v>
      </c>
      <c r="CS9" s="289"/>
      <c r="CT9" s="289"/>
      <c r="CU9" s="289"/>
      <c r="CV9" s="289"/>
      <c r="CW9" s="289">
        <v>13</v>
      </c>
      <c r="CX9" s="289"/>
      <c r="CY9" s="289"/>
      <c r="CZ9" s="289"/>
      <c r="DA9" s="289"/>
      <c r="DB9" s="289" t="s">
        <v>66</v>
      </c>
      <c r="DC9" s="289"/>
      <c r="DD9" s="289"/>
      <c r="DE9" s="289"/>
      <c r="DF9" s="289"/>
      <c r="DG9" s="289" t="s">
        <v>66</v>
      </c>
      <c r="DH9" s="289"/>
      <c r="DI9" s="289"/>
      <c r="DJ9" s="289"/>
      <c r="DK9" s="289"/>
      <c r="DL9" s="289" t="s">
        <v>66</v>
      </c>
      <c r="DM9" s="289"/>
      <c r="DN9" s="289"/>
      <c r="DO9" s="289"/>
      <c r="DP9" s="289"/>
      <c r="DQ9" s="289" t="s">
        <v>66</v>
      </c>
      <c r="DR9" s="289"/>
      <c r="DS9" s="289"/>
      <c r="DT9" s="289"/>
      <c r="DU9" s="289"/>
      <c r="DV9" s="290"/>
      <c r="DW9" s="290"/>
      <c r="DX9" s="290"/>
      <c r="DY9" s="290"/>
      <c r="DZ9" s="290"/>
      <c r="EA9" s="254"/>
    </row>
    <row r="10" spans="1:131" s="255" customFormat="1" ht="26.25" customHeight="1">
      <c r="A10" s="278">
        <v>4</v>
      </c>
      <c r="B10" s="279"/>
      <c r="C10" s="279"/>
      <c r="D10" s="279"/>
      <c r="E10" s="279"/>
      <c r="F10" s="279"/>
      <c r="G10" s="279"/>
      <c r="H10" s="279"/>
      <c r="I10" s="279"/>
      <c r="J10" s="279"/>
      <c r="K10" s="279"/>
      <c r="L10" s="279"/>
      <c r="M10" s="279"/>
      <c r="N10" s="279"/>
      <c r="O10" s="279"/>
      <c r="P10" s="279"/>
      <c r="Q10" s="280"/>
      <c r="R10" s="280"/>
      <c r="S10" s="280"/>
      <c r="T10" s="280"/>
      <c r="U10" s="280"/>
      <c r="V10" s="281"/>
      <c r="W10" s="281"/>
      <c r="X10" s="281"/>
      <c r="Y10" s="281"/>
      <c r="Z10" s="281"/>
      <c r="AA10" s="282"/>
      <c r="AB10" s="282"/>
      <c r="AC10" s="282"/>
      <c r="AD10" s="282"/>
      <c r="AE10" s="282"/>
      <c r="AF10" s="283"/>
      <c r="AG10" s="283"/>
      <c r="AH10" s="283"/>
      <c r="AI10" s="283"/>
      <c r="AJ10" s="283"/>
      <c r="AK10" s="284"/>
      <c r="AL10" s="284"/>
      <c r="AM10" s="284"/>
      <c r="AN10" s="284"/>
      <c r="AO10" s="284"/>
      <c r="AP10" s="285"/>
      <c r="AQ10" s="285"/>
      <c r="AR10" s="285"/>
      <c r="AS10" s="285"/>
      <c r="AT10" s="285"/>
      <c r="AU10" s="286"/>
      <c r="AV10" s="286"/>
      <c r="AW10" s="286"/>
      <c r="AX10" s="286"/>
      <c r="AY10" s="286"/>
      <c r="AZ10" s="252"/>
      <c r="BA10" s="252"/>
      <c r="BB10" s="252"/>
      <c r="BC10" s="252"/>
      <c r="BD10" s="252"/>
      <c r="BE10" s="253"/>
      <c r="BF10" s="253"/>
      <c r="BG10" s="253"/>
      <c r="BH10" s="253"/>
      <c r="BI10" s="253"/>
      <c r="BJ10" s="253"/>
      <c r="BK10" s="253"/>
      <c r="BL10" s="253"/>
      <c r="BM10" s="253"/>
      <c r="BN10" s="253"/>
      <c r="BO10" s="253"/>
      <c r="BP10" s="253"/>
      <c r="BQ10" s="278">
        <v>4</v>
      </c>
      <c r="BR10" s="287"/>
      <c r="BS10" s="288"/>
      <c r="BT10" s="288"/>
      <c r="BU10" s="288"/>
      <c r="BV10" s="288"/>
      <c r="BW10" s="288"/>
      <c r="BX10" s="288"/>
      <c r="BY10" s="288"/>
      <c r="BZ10" s="288"/>
      <c r="CA10" s="288"/>
      <c r="CB10" s="288"/>
      <c r="CC10" s="288"/>
      <c r="CD10" s="288"/>
      <c r="CE10" s="288"/>
      <c r="CF10" s="288"/>
      <c r="CG10" s="288"/>
      <c r="CH10" s="289"/>
      <c r="CI10" s="289"/>
      <c r="CJ10" s="289"/>
      <c r="CK10" s="289"/>
      <c r="CL10" s="289"/>
      <c r="CM10" s="289"/>
      <c r="CN10" s="289"/>
      <c r="CO10" s="289"/>
      <c r="CP10" s="289"/>
      <c r="CQ10" s="289"/>
      <c r="CR10" s="289"/>
      <c r="CS10" s="289"/>
      <c r="CT10" s="289"/>
      <c r="CU10" s="289"/>
      <c r="CV10" s="289"/>
      <c r="CW10" s="289"/>
      <c r="CX10" s="289"/>
      <c r="CY10" s="289"/>
      <c r="CZ10" s="289"/>
      <c r="DA10" s="289"/>
      <c r="DB10" s="289"/>
      <c r="DC10" s="289"/>
      <c r="DD10" s="289"/>
      <c r="DE10" s="289"/>
      <c r="DF10" s="289"/>
      <c r="DG10" s="289"/>
      <c r="DH10" s="289"/>
      <c r="DI10" s="289"/>
      <c r="DJ10" s="289"/>
      <c r="DK10" s="289"/>
      <c r="DL10" s="289"/>
      <c r="DM10" s="289"/>
      <c r="DN10" s="289"/>
      <c r="DO10" s="289"/>
      <c r="DP10" s="289"/>
      <c r="DQ10" s="289"/>
      <c r="DR10" s="289"/>
      <c r="DS10" s="289"/>
      <c r="DT10" s="289"/>
      <c r="DU10" s="289"/>
      <c r="DV10" s="290"/>
      <c r="DW10" s="290"/>
      <c r="DX10" s="290"/>
      <c r="DY10" s="290"/>
      <c r="DZ10" s="290"/>
      <c r="EA10" s="254"/>
    </row>
    <row r="11" spans="1:131" s="255" customFormat="1" ht="26.25" customHeight="1">
      <c r="A11" s="278">
        <v>5</v>
      </c>
      <c r="B11" s="279"/>
      <c r="C11" s="279"/>
      <c r="D11" s="279"/>
      <c r="E11" s="279"/>
      <c r="F11" s="279"/>
      <c r="G11" s="279"/>
      <c r="H11" s="279"/>
      <c r="I11" s="279"/>
      <c r="J11" s="279"/>
      <c r="K11" s="279"/>
      <c r="L11" s="279"/>
      <c r="M11" s="279"/>
      <c r="N11" s="279"/>
      <c r="O11" s="279"/>
      <c r="P11" s="279"/>
      <c r="Q11" s="280"/>
      <c r="R11" s="280"/>
      <c r="S11" s="280"/>
      <c r="T11" s="280"/>
      <c r="U11" s="280"/>
      <c r="V11" s="281"/>
      <c r="W11" s="281"/>
      <c r="X11" s="281"/>
      <c r="Y11" s="281"/>
      <c r="Z11" s="281"/>
      <c r="AA11" s="282"/>
      <c r="AB11" s="282"/>
      <c r="AC11" s="282"/>
      <c r="AD11" s="282"/>
      <c r="AE11" s="282"/>
      <c r="AF11" s="283"/>
      <c r="AG11" s="283"/>
      <c r="AH11" s="283"/>
      <c r="AI11" s="283"/>
      <c r="AJ11" s="283"/>
      <c r="AK11" s="284"/>
      <c r="AL11" s="284"/>
      <c r="AM11" s="284"/>
      <c r="AN11" s="284"/>
      <c r="AO11" s="284"/>
      <c r="AP11" s="285"/>
      <c r="AQ11" s="285"/>
      <c r="AR11" s="285"/>
      <c r="AS11" s="285"/>
      <c r="AT11" s="285"/>
      <c r="AU11" s="286"/>
      <c r="AV11" s="286"/>
      <c r="AW11" s="286"/>
      <c r="AX11" s="286"/>
      <c r="AY11" s="286"/>
      <c r="AZ11" s="252"/>
      <c r="BA11" s="252"/>
      <c r="BB11" s="252"/>
      <c r="BC11" s="252"/>
      <c r="BD11" s="252"/>
      <c r="BE11" s="253"/>
      <c r="BF11" s="253"/>
      <c r="BG11" s="253"/>
      <c r="BH11" s="253"/>
      <c r="BI11" s="253"/>
      <c r="BJ11" s="253"/>
      <c r="BK11" s="253"/>
      <c r="BL11" s="253"/>
      <c r="BM11" s="253"/>
      <c r="BN11" s="253"/>
      <c r="BO11" s="253"/>
      <c r="BP11" s="253"/>
      <c r="BQ11" s="278">
        <v>5</v>
      </c>
      <c r="BR11" s="287"/>
      <c r="BS11" s="288"/>
      <c r="BT11" s="288"/>
      <c r="BU11" s="288"/>
      <c r="BV11" s="288"/>
      <c r="BW11" s="288"/>
      <c r="BX11" s="288"/>
      <c r="BY11" s="288"/>
      <c r="BZ11" s="288"/>
      <c r="CA11" s="288"/>
      <c r="CB11" s="288"/>
      <c r="CC11" s="288"/>
      <c r="CD11" s="288"/>
      <c r="CE11" s="288"/>
      <c r="CF11" s="288"/>
      <c r="CG11" s="288"/>
      <c r="CH11" s="289"/>
      <c r="CI11" s="289"/>
      <c r="CJ11" s="289"/>
      <c r="CK11" s="289"/>
      <c r="CL11" s="289"/>
      <c r="CM11" s="289"/>
      <c r="CN11" s="289"/>
      <c r="CO11" s="289"/>
      <c r="CP11" s="289"/>
      <c r="CQ11" s="289"/>
      <c r="CR11" s="289"/>
      <c r="CS11" s="289"/>
      <c r="CT11" s="289"/>
      <c r="CU11" s="289"/>
      <c r="CV11" s="289"/>
      <c r="CW11" s="289"/>
      <c r="CX11" s="289"/>
      <c r="CY11" s="289"/>
      <c r="CZ11" s="289"/>
      <c r="DA11" s="289"/>
      <c r="DB11" s="289"/>
      <c r="DC11" s="289"/>
      <c r="DD11" s="289"/>
      <c r="DE11" s="289"/>
      <c r="DF11" s="289"/>
      <c r="DG11" s="289"/>
      <c r="DH11" s="289"/>
      <c r="DI11" s="289"/>
      <c r="DJ11" s="289"/>
      <c r="DK11" s="289"/>
      <c r="DL11" s="289"/>
      <c r="DM11" s="289"/>
      <c r="DN11" s="289"/>
      <c r="DO11" s="289"/>
      <c r="DP11" s="289"/>
      <c r="DQ11" s="289"/>
      <c r="DR11" s="289"/>
      <c r="DS11" s="289"/>
      <c r="DT11" s="289"/>
      <c r="DU11" s="289"/>
      <c r="DV11" s="290"/>
      <c r="DW11" s="290"/>
      <c r="DX11" s="290"/>
      <c r="DY11" s="290"/>
      <c r="DZ11" s="290"/>
      <c r="EA11" s="254"/>
    </row>
    <row r="12" spans="1:131" s="255" customFormat="1" ht="26.25" customHeight="1">
      <c r="A12" s="278">
        <v>6</v>
      </c>
      <c r="B12" s="279"/>
      <c r="C12" s="279"/>
      <c r="D12" s="279"/>
      <c r="E12" s="279"/>
      <c r="F12" s="279"/>
      <c r="G12" s="279"/>
      <c r="H12" s="279"/>
      <c r="I12" s="279"/>
      <c r="J12" s="279"/>
      <c r="K12" s="279"/>
      <c r="L12" s="279"/>
      <c r="M12" s="279"/>
      <c r="N12" s="279"/>
      <c r="O12" s="279"/>
      <c r="P12" s="279"/>
      <c r="Q12" s="280"/>
      <c r="R12" s="280"/>
      <c r="S12" s="280"/>
      <c r="T12" s="280"/>
      <c r="U12" s="280"/>
      <c r="V12" s="281"/>
      <c r="W12" s="281"/>
      <c r="X12" s="281"/>
      <c r="Y12" s="281"/>
      <c r="Z12" s="281"/>
      <c r="AA12" s="282"/>
      <c r="AB12" s="282"/>
      <c r="AC12" s="282"/>
      <c r="AD12" s="282"/>
      <c r="AE12" s="282"/>
      <c r="AF12" s="283"/>
      <c r="AG12" s="283"/>
      <c r="AH12" s="283"/>
      <c r="AI12" s="283"/>
      <c r="AJ12" s="283"/>
      <c r="AK12" s="284"/>
      <c r="AL12" s="284"/>
      <c r="AM12" s="284"/>
      <c r="AN12" s="284"/>
      <c r="AO12" s="284"/>
      <c r="AP12" s="285"/>
      <c r="AQ12" s="285"/>
      <c r="AR12" s="285"/>
      <c r="AS12" s="285"/>
      <c r="AT12" s="285"/>
      <c r="AU12" s="286"/>
      <c r="AV12" s="286"/>
      <c r="AW12" s="286"/>
      <c r="AX12" s="286"/>
      <c r="AY12" s="286"/>
      <c r="AZ12" s="252"/>
      <c r="BA12" s="252"/>
      <c r="BB12" s="252"/>
      <c r="BC12" s="252"/>
      <c r="BD12" s="252"/>
      <c r="BE12" s="253"/>
      <c r="BF12" s="253"/>
      <c r="BG12" s="253"/>
      <c r="BH12" s="253"/>
      <c r="BI12" s="253"/>
      <c r="BJ12" s="253"/>
      <c r="BK12" s="253"/>
      <c r="BL12" s="253"/>
      <c r="BM12" s="253"/>
      <c r="BN12" s="253"/>
      <c r="BO12" s="253"/>
      <c r="BP12" s="253"/>
      <c r="BQ12" s="278">
        <v>6</v>
      </c>
      <c r="BR12" s="287"/>
      <c r="BS12" s="288"/>
      <c r="BT12" s="288"/>
      <c r="BU12" s="288"/>
      <c r="BV12" s="288"/>
      <c r="BW12" s="288"/>
      <c r="BX12" s="288"/>
      <c r="BY12" s="288"/>
      <c r="BZ12" s="288"/>
      <c r="CA12" s="288"/>
      <c r="CB12" s="288"/>
      <c r="CC12" s="288"/>
      <c r="CD12" s="288"/>
      <c r="CE12" s="288"/>
      <c r="CF12" s="288"/>
      <c r="CG12" s="288"/>
      <c r="CH12" s="289"/>
      <c r="CI12" s="289"/>
      <c r="CJ12" s="289"/>
      <c r="CK12" s="289"/>
      <c r="CL12" s="289"/>
      <c r="CM12" s="289"/>
      <c r="CN12" s="289"/>
      <c r="CO12" s="289"/>
      <c r="CP12" s="289"/>
      <c r="CQ12" s="289"/>
      <c r="CR12" s="289"/>
      <c r="CS12" s="289"/>
      <c r="CT12" s="289"/>
      <c r="CU12" s="289"/>
      <c r="CV12" s="289"/>
      <c r="CW12" s="289"/>
      <c r="CX12" s="289"/>
      <c r="CY12" s="289"/>
      <c r="CZ12" s="289"/>
      <c r="DA12" s="289"/>
      <c r="DB12" s="289"/>
      <c r="DC12" s="289"/>
      <c r="DD12" s="289"/>
      <c r="DE12" s="289"/>
      <c r="DF12" s="289"/>
      <c r="DG12" s="289"/>
      <c r="DH12" s="289"/>
      <c r="DI12" s="289"/>
      <c r="DJ12" s="289"/>
      <c r="DK12" s="289"/>
      <c r="DL12" s="289"/>
      <c r="DM12" s="289"/>
      <c r="DN12" s="289"/>
      <c r="DO12" s="289"/>
      <c r="DP12" s="289"/>
      <c r="DQ12" s="289"/>
      <c r="DR12" s="289"/>
      <c r="DS12" s="289"/>
      <c r="DT12" s="289"/>
      <c r="DU12" s="289"/>
      <c r="DV12" s="290"/>
      <c r="DW12" s="290"/>
      <c r="DX12" s="290"/>
      <c r="DY12" s="290"/>
      <c r="DZ12" s="290"/>
      <c r="EA12" s="254"/>
    </row>
    <row r="13" spans="1:131" s="255" customFormat="1" ht="26.25" customHeight="1">
      <c r="A13" s="278">
        <v>7</v>
      </c>
      <c r="B13" s="279"/>
      <c r="C13" s="279"/>
      <c r="D13" s="279"/>
      <c r="E13" s="279"/>
      <c r="F13" s="279"/>
      <c r="G13" s="279"/>
      <c r="H13" s="279"/>
      <c r="I13" s="279"/>
      <c r="J13" s="279"/>
      <c r="K13" s="279"/>
      <c r="L13" s="279"/>
      <c r="M13" s="279"/>
      <c r="N13" s="279"/>
      <c r="O13" s="279"/>
      <c r="P13" s="279"/>
      <c r="Q13" s="280"/>
      <c r="R13" s="280"/>
      <c r="S13" s="280"/>
      <c r="T13" s="280"/>
      <c r="U13" s="280"/>
      <c r="V13" s="281"/>
      <c r="W13" s="281"/>
      <c r="X13" s="281"/>
      <c r="Y13" s="281"/>
      <c r="Z13" s="281"/>
      <c r="AA13" s="282"/>
      <c r="AB13" s="282"/>
      <c r="AC13" s="282"/>
      <c r="AD13" s="282"/>
      <c r="AE13" s="282"/>
      <c r="AF13" s="283"/>
      <c r="AG13" s="283"/>
      <c r="AH13" s="283"/>
      <c r="AI13" s="283"/>
      <c r="AJ13" s="283"/>
      <c r="AK13" s="284"/>
      <c r="AL13" s="284"/>
      <c r="AM13" s="284"/>
      <c r="AN13" s="284"/>
      <c r="AO13" s="284"/>
      <c r="AP13" s="285"/>
      <c r="AQ13" s="285"/>
      <c r="AR13" s="285"/>
      <c r="AS13" s="285"/>
      <c r="AT13" s="285"/>
      <c r="AU13" s="286"/>
      <c r="AV13" s="286"/>
      <c r="AW13" s="286"/>
      <c r="AX13" s="286"/>
      <c r="AY13" s="286"/>
      <c r="AZ13" s="252"/>
      <c r="BA13" s="252"/>
      <c r="BB13" s="252"/>
      <c r="BC13" s="252"/>
      <c r="BD13" s="252"/>
      <c r="BE13" s="253"/>
      <c r="BF13" s="253"/>
      <c r="BG13" s="253"/>
      <c r="BH13" s="253"/>
      <c r="BI13" s="253"/>
      <c r="BJ13" s="253"/>
      <c r="BK13" s="253"/>
      <c r="BL13" s="253"/>
      <c r="BM13" s="253"/>
      <c r="BN13" s="253"/>
      <c r="BO13" s="253"/>
      <c r="BP13" s="253"/>
      <c r="BQ13" s="278">
        <v>7</v>
      </c>
      <c r="BR13" s="287"/>
      <c r="BS13" s="288"/>
      <c r="BT13" s="288"/>
      <c r="BU13" s="288"/>
      <c r="BV13" s="288"/>
      <c r="BW13" s="288"/>
      <c r="BX13" s="288"/>
      <c r="BY13" s="288"/>
      <c r="BZ13" s="288"/>
      <c r="CA13" s="288"/>
      <c r="CB13" s="288"/>
      <c r="CC13" s="288"/>
      <c r="CD13" s="288"/>
      <c r="CE13" s="288"/>
      <c r="CF13" s="288"/>
      <c r="CG13" s="288"/>
      <c r="CH13" s="289"/>
      <c r="CI13" s="289"/>
      <c r="CJ13" s="289"/>
      <c r="CK13" s="289"/>
      <c r="CL13" s="289"/>
      <c r="CM13" s="289"/>
      <c r="CN13" s="289"/>
      <c r="CO13" s="289"/>
      <c r="CP13" s="289"/>
      <c r="CQ13" s="289"/>
      <c r="CR13" s="289"/>
      <c r="CS13" s="289"/>
      <c r="CT13" s="289"/>
      <c r="CU13" s="289"/>
      <c r="CV13" s="289"/>
      <c r="CW13" s="289"/>
      <c r="CX13" s="289"/>
      <c r="CY13" s="289"/>
      <c r="CZ13" s="289"/>
      <c r="DA13" s="289"/>
      <c r="DB13" s="289"/>
      <c r="DC13" s="289"/>
      <c r="DD13" s="289"/>
      <c r="DE13" s="289"/>
      <c r="DF13" s="289"/>
      <c r="DG13" s="289"/>
      <c r="DH13" s="289"/>
      <c r="DI13" s="289"/>
      <c r="DJ13" s="289"/>
      <c r="DK13" s="289"/>
      <c r="DL13" s="289"/>
      <c r="DM13" s="289"/>
      <c r="DN13" s="289"/>
      <c r="DO13" s="289"/>
      <c r="DP13" s="289"/>
      <c r="DQ13" s="289"/>
      <c r="DR13" s="289"/>
      <c r="DS13" s="289"/>
      <c r="DT13" s="289"/>
      <c r="DU13" s="289"/>
      <c r="DV13" s="290"/>
      <c r="DW13" s="290"/>
      <c r="DX13" s="290"/>
      <c r="DY13" s="290"/>
      <c r="DZ13" s="290"/>
      <c r="EA13" s="254"/>
    </row>
    <row r="14" spans="1:131" s="255" customFormat="1" ht="26.25" customHeight="1">
      <c r="A14" s="278">
        <v>8</v>
      </c>
      <c r="B14" s="279"/>
      <c r="C14" s="279"/>
      <c r="D14" s="279"/>
      <c r="E14" s="279"/>
      <c r="F14" s="279"/>
      <c r="G14" s="279"/>
      <c r="H14" s="279"/>
      <c r="I14" s="279"/>
      <c r="J14" s="279"/>
      <c r="K14" s="279"/>
      <c r="L14" s="279"/>
      <c r="M14" s="279"/>
      <c r="N14" s="279"/>
      <c r="O14" s="279"/>
      <c r="P14" s="279"/>
      <c r="Q14" s="280"/>
      <c r="R14" s="280"/>
      <c r="S14" s="280"/>
      <c r="T14" s="280"/>
      <c r="U14" s="280"/>
      <c r="V14" s="281"/>
      <c r="W14" s="281"/>
      <c r="X14" s="281"/>
      <c r="Y14" s="281"/>
      <c r="Z14" s="281"/>
      <c r="AA14" s="282"/>
      <c r="AB14" s="282"/>
      <c r="AC14" s="282"/>
      <c r="AD14" s="282"/>
      <c r="AE14" s="282"/>
      <c r="AF14" s="283"/>
      <c r="AG14" s="283"/>
      <c r="AH14" s="283"/>
      <c r="AI14" s="283"/>
      <c r="AJ14" s="283"/>
      <c r="AK14" s="284"/>
      <c r="AL14" s="284"/>
      <c r="AM14" s="284"/>
      <c r="AN14" s="284"/>
      <c r="AO14" s="284"/>
      <c r="AP14" s="285"/>
      <c r="AQ14" s="285"/>
      <c r="AR14" s="285"/>
      <c r="AS14" s="285"/>
      <c r="AT14" s="285"/>
      <c r="AU14" s="286"/>
      <c r="AV14" s="286"/>
      <c r="AW14" s="286"/>
      <c r="AX14" s="286"/>
      <c r="AY14" s="286"/>
      <c r="AZ14" s="252"/>
      <c r="BA14" s="252"/>
      <c r="BB14" s="252"/>
      <c r="BC14" s="252"/>
      <c r="BD14" s="252"/>
      <c r="BE14" s="253"/>
      <c r="BF14" s="253"/>
      <c r="BG14" s="253"/>
      <c r="BH14" s="253"/>
      <c r="BI14" s="253"/>
      <c r="BJ14" s="253"/>
      <c r="BK14" s="253"/>
      <c r="BL14" s="253"/>
      <c r="BM14" s="253"/>
      <c r="BN14" s="253"/>
      <c r="BO14" s="253"/>
      <c r="BP14" s="253"/>
      <c r="BQ14" s="278">
        <v>8</v>
      </c>
      <c r="BR14" s="287"/>
      <c r="BS14" s="288"/>
      <c r="BT14" s="288"/>
      <c r="BU14" s="288"/>
      <c r="BV14" s="288"/>
      <c r="BW14" s="288"/>
      <c r="BX14" s="288"/>
      <c r="BY14" s="288"/>
      <c r="BZ14" s="288"/>
      <c r="CA14" s="288"/>
      <c r="CB14" s="288"/>
      <c r="CC14" s="288"/>
      <c r="CD14" s="288"/>
      <c r="CE14" s="288"/>
      <c r="CF14" s="288"/>
      <c r="CG14" s="288"/>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289"/>
      <c r="DE14" s="289"/>
      <c r="DF14" s="289"/>
      <c r="DG14" s="289"/>
      <c r="DH14" s="289"/>
      <c r="DI14" s="289"/>
      <c r="DJ14" s="289"/>
      <c r="DK14" s="289"/>
      <c r="DL14" s="289"/>
      <c r="DM14" s="289"/>
      <c r="DN14" s="289"/>
      <c r="DO14" s="289"/>
      <c r="DP14" s="289"/>
      <c r="DQ14" s="289"/>
      <c r="DR14" s="289"/>
      <c r="DS14" s="289"/>
      <c r="DT14" s="289"/>
      <c r="DU14" s="289"/>
      <c r="DV14" s="290"/>
      <c r="DW14" s="290"/>
      <c r="DX14" s="290"/>
      <c r="DY14" s="290"/>
      <c r="DZ14" s="290"/>
      <c r="EA14" s="254"/>
    </row>
    <row r="15" spans="1:131" s="255" customFormat="1" ht="26.25" customHeight="1">
      <c r="A15" s="278">
        <v>9</v>
      </c>
      <c r="B15" s="279"/>
      <c r="C15" s="279"/>
      <c r="D15" s="279"/>
      <c r="E15" s="279"/>
      <c r="F15" s="279"/>
      <c r="G15" s="279"/>
      <c r="H15" s="279"/>
      <c r="I15" s="279"/>
      <c r="J15" s="279"/>
      <c r="K15" s="279"/>
      <c r="L15" s="279"/>
      <c r="M15" s="279"/>
      <c r="N15" s="279"/>
      <c r="O15" s="279"/>
      <c r="P15" s="279"/>
      <c r="Q15" s="280"/>
      <c r="R15" s="280"/>
      <c r="S15" s="280"/>
      <c r="T15" s="280"/>
      <c r="U15" s="280"/>
      <c r="V15" s="281"/>
      <c r="W15" s="281"/>
      <c r="X15" s="281"/>
      <c r="Y15" s="281"/>
      <c r="Z15" s="281"/>
      <c r="AA15" s="282"/>
      <c r="AB15" s="282"/>
      <c r="AC15" s="282"/>
      <c r="AD15" s="282"/>
      <c r="AE15" s="282"/>
      <c r="AF15" s="283"/>
      <c r="AG15" s="283"/>
      <c r="AH15" s="283"/>
      <c r="AI15" s="283"/>
      <c r="AJ15" s="283"/>
      <c r="AK15" s="284"/>
      <c r="AL15" s="284"/>
      <c r="AM15" s="284"/>
      <c r="AN15" s="284"/>
      <c r="AO15" s="284"/>
      <c r="AP15" s="285"/>
      <c r="AQ15" s="285"/>
      <c r="AR15" s="285"/>
      <c r="AS15" s="285"/>
      <c r="AT15" s="285"/>
      <c r="AU15" s="286"/>
      <c r="AV15" s="286"/>
      <c r="AW15" s="286"/>
      <c r="AX15" s="286"/>
      <c r="AY15" s="286"/>
      <c r="AZ15" s="252"/>
      <c r="BA15" s="252"/>
      <c r="BB15" s="252"/>
      <c r="BC15" s="252"/>
      <c r="BD15" s="252"/>
      <c r="BE15" s="253"/>
      <c r="BF15" s="253"/>
      <c r="BG15" s="253"/>
      <c r="BH15" s="253"/>
      <c r="BI15" s="253"/>
      <c r="BJ15" s="253"/>
      <c r="BK15" s="253"/>
      <c r="BL15" s="253"/>
      <c r="BM15" s="253"/>
      <c r="BN15" s="253"/>
      <c r="BO15" s="253"/>
      <c r="BP15" s="253"/>
      <c r="BQ15" s="278">
        <v>9</v>
      </c>
      <c r="BR15" s="287"/>
      <c r="BS15" s="288"/>
      <c r="BT15" s="288"/>
      <c r="BU15" s="288"/>
      <c r="BV15" s="288"/>
      <c r="BW15" s="288"/>
      <c r="BX15" s="288"/>
      <c r="BY15" s="288"/>
      <c r="BZ15" s="288"/>
      <c r="CA15" s="288"/>
      <c r="CB15" s="288"/>
      <c r="CC15" s="288"/>
      <c r="CD15" s="288"/>
      <c r="CE15" s="288"/>
      <c r="CF15" s="288"/>
      <c r="CG15" s="288"/>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289"/>
      <c r="DE15" s="289"/>
      <c r="DF15" s="289"/>
      <c r="DG15" s="289"/>
      <c r="DH15" s="289"/>
      <c r="DI15" s="289"/>
      <c r="DJ15" s="289"/>
      <c r="DK15" s="289"/>
      <c r="DL15" s="289"/>
      <c r="DM15" s="289"/>
      <c r="DN15" s="289"/>
      <c r="DO15" s="289"/>
      <c r="DP15" s="289"/>
      <c r="DQ15" s="289"/>
      <c r="DR15" s="289"/>
      <c r="DS15" s="289"/>
      <c r="DT15" s="289"/>
      <c r="DU15" s="289"/>
      <c r="DV15" s="290"/>
      <c r="DW15" s="290"/>
      <c r="DX15" s="290"/>
      <c r="DY15" s="290"/>
      <c r="DZ15" s="290"/>
      <c r="EA15" s="254"/>
    </row>
    <row r="16" spans="1:131" s="255" customFormat="1" ht="26.25" customHeight="1">
      <c r="A16" s="278">
        <v>10</v>
      </c>
      <c r="B16" s="279"/>
      <c r="C16" s="279"/>
      <c r="D16" s="279"/>
      <c r="E16" s="279"/>
      <c r="F16" s="279"/>
      <c r="G16" s="279"/>
      <c r="H16" s="279"/>
      <c r="I16" s="279"/>
      <c r="J16" s="279"/>
      <c r="K16" s="279"/>
      <c r="L16" s="279"/>
      <c r="M16" s="279"/>
      <c r="N16" s="279"/>
      <c r="O16" s="279"/>
      <c r="P16" s="279"/>
      <c r="Q16" s="280"/>
      <c r="R16" s="280"/>
      <c r="S16" s="280"/>
      <c r="T16" s="280"/>
      <c r="U16" s="280"/>
      <c r="V16" s="281"/>
      <c r="W16" s="281"/>
      <c r="X16" s="281"/>
      <c r="Y16" s="281"/>
      <c r="Z16" s="281"/>
      <c r="AA16" s="282"/>
      <c r="AB16" s="282"/>
      <c r="AC16" s="282"/>
      <c r="AD16" s="282"/>
      <c r="AE16" s="282"/>
      <c r="AF16" s="283"/>
      <c r="AG16" s="283"/>
      <c r="AH16" s="283"/>
      <c r="AI16" s="283"/>
      <c r="AJ16" s="283"/>
      <c r="AK16" s="284"/>
      <c r="AL16" s="284"/>
      <c r="AM16" s="284"/>
      <c r="AN16" s="284"/>
      <c r="AO16" s="284"/>
      <c r="AP16" s="285"/>
      <c r="AQ16" s="285"/>
      <c r="AR16" s="285"/>
      <c r="AS16" s="285"/>
      <c r="AT16" s="285"/>
      <c r="AU16" s="286"/>
      <c r="AV16" s="286"/>
      <c r="AW16" s="286"/>
      <c r="AX16" s="286"/>
      <c r="AY16" s="286"/>
      <c r="AZ16" s="252"/>
      <c r="BA16" s="252"/>
      <c r="BB16" s="252"/>
      <c r="BC16" s="252"/>
      <c r="BD16" s="252"/>
      <c r="BE16" s="253"/>
      <c r="BF16" s="253"/>
      <c r="BG16" s="253"/>
      <c r="BH16" s="253"/>
      <c r="BI16" s="253"/>
      <c r="BJ16" s="253"/>
      <c r="BK16" s="253"/>
      <c r="BL16" s="253"/>
      <c r="BM16" s="253"/>
      <c r="BN16" s="253"/>
      <c r="BO16" s="253"/>
      <c r="BP16" s="253"/>
      <c r="BQ16" s="278">
        <v>10</v>
      </c>
      <c r="BR16" s="287"/>
      <c r="BS16" s="288"/>
      <c r="BT16" s="288"/>
      <c r="BU16" s="288"/>
      <c r="BV16" s="288"/>
      <c r="BW16" s="288"/>
      <c r="BX16" s="288"/>
      <c r="BY16" s="288"/>
      <c r="BZ16" s="288"/>
      <c r="CA16" s="288"/>
      <c r="CB16" s="288"/>
      <c r="CC16" s="288"/>
      <c r="CD16" s="288"/>
      <c r="CE16" s="288"/>
      <c r="CF16" s="288"/>
      <c r="CG16" s="288"/>
      <c r="CH16" s="289"/>
      <c r="CI16" s="289"/>
      <c r="CJ16" s="289"/>
      <c r="CK16" s="289"/>
      <c r="CL16" s="289"/>
      <c r="CM16" s="289"/>
      <c r="CN16" s="289"/>
      <c r="CO16" s="289"/>
      <c r="CP16" s="289"/>
      <c r="CQ16" s="289"/>
      <c r="CR16" s="289"/>
      <c r="CS16" s="289"/>
      <c r="CT16" s="289"/>
      <c r="CU16" s="289"/>
      <c r="CV16" s="289"/>
      <c r="CW16" s="289"/>
      <c r="CX16" s="289"/>
      <c r="CY16" s="289"/>
      <c r="CZ16" s="289"/>
      <c r="DA16" s="289"/>
      <c r="DB16" s="289"/>
      <c r="DC16" s="289"/>
      <c r="DD16" s="289"/>
      <c r="DE16" s="289"/>
      <c r="DF16" s="289"/>
      <c r="DG16" s="289"/>
      <c r="DH16" s="289"/>
      <c r="DI16" s="289"/>
      <c r="DJ16" s="289"/>
      <c r="DK16" s="289"/>
      <c r="DL16" s="289"/>
      <c r="DM16" s="289"/>
      <c r="DN16" s="289"/>
      <c r="DO16" s="289"/>
      <c r="DP16" s="289"/>
      <c r="DQ16" s="289"/>
      <c r="DR16" s="289"/>
      <c r="DS16" s="289"/>
      <c r="DT16" s="289"/>
      <c r="DU16" s="289"/>
      <c r="DV16" s="290"/>
      <c r="DW16" s="290"/>
      <c r="DX16" s="290"/>
      <c r="DY16" s="290"/>
      <c r="DZ16" s="290"/>
      <c r="EA16" s="254"/>
    </row>
    <row r="17" spans="1:131" s="255" customFormat="1" ht="26.25" customHeight="1">
      <c r="A17" s="278">
        <v>11</v>
      </c>
      <c r="B17" s="279"/>
      <c r="C17" s="279"/>
      <c r="D17" s="279"/>
      <c r="E17" s="279"/>
      <c r="F17" s="279"/>
      <c r="G17" s="279"/>
      <c r="H17" s="279"/>
      <c r="I17" s="279"/>
      <c r="J17" s="279"/>
      <c r="K17" s="279"/>
      <c r="L17" s="279"/>
      <c r="M17" s="279"/>
      <c r="N17" s="279"/>
      <c r="O17" s="279"/>
      <c r="P17" s="279"/>
      <c r="Q17" s="280"/>
      <c r="R17" s="280"/>
      <c r="S17" s="280"/>
      <c r="T17" s="280"/>
      <c r="U17" s="280"/>
      <c r="V17" s="281"/>
      <c r="W17" s="281"/>
      <c r="X17" s="281"/>
      <c r="Y17" s="281"/>
      <c r="Z17" s="281"/>
      <c r="AA17" s="282"/>
      <c r="AB17" s="282"/>
      <c r="AC17" s="282"/>
      <c r="AD17" s="282"/>
      <c r="AE17" s="282"/>
      <c r="AF17" s="283"/>
      <c r="AG17" s="283"/>
      <c r="AH17" s="283"/>
      <c r="AI17" s="283"/>
      <c r="AJ17" s="283"/>
      <c r="AK17" s="284"/>
      <c r="AL17" s="284"/>
      <c r="AM17" s="284"/>
      <c r="AN17" s="284"/>
      <c r="AO17" s="284"/>
      <c r="AP17" s="285"/>
      <c r="AQ17" s="285"/>
      <c r="AR17" s="285"/>
      <c r="AS17" s="285"/>
      <c r="AT17" s="285"/>
      <c r="AU17" s="286"/>
      <c r="AV17" s="286"/>
      <c r="AW17" s="286"/>
      <c r="AX17" s="286"/>
      <c r="AY17" s="286"/>
      <c r="AZ17" s="252"/>
      <c r="BA17" s="252"/>
      <c r="BB17" s="252"/>
      <c r="BC17" s="252"/>
      <c r="BD17" s="252"/>
      <c r="BE17" s="253"/>
      <c r="BF17" s="253"/>
      <c r="BG17" s="253"/>
      <c r="BH17" s="253"/>
      <c r="BI17" s="253"/>
      <c r="BJ17" s="253"/>
      <c r="BK17" s="253"/>
      <c r="BL17" s="253"/>
      <c r="BM17" s="253"/>
      <c r="BN17" s="253"/>
      <c r="BO17" s="253"/>
      <c r="BP17" s="253"/>
      <c r="BQ17" s="278">
        <v>11</v>
      </c>
      <c r="BR17" s="287"/>
      <c r="BS17" s="288"/>
      <c r="BT17" s="288"/>
      <c r="BU17" s="288"/>
      <c r="BV17" s="288"/>
      <c r="BW17" s="288"/>
      <c r="BX17" s="288"/>
      <c r="BY17" s="288"/>
      <c r="BZ17" s="288"/>
      <c r="CA17" s="288"/>
      <c r="CB17" s="288"/>
      <c r="CC17" s="288"/>
      <c r="CD17" s="288"/>
      <c r="CE17" s="288"/>
      <c r="CF17" s="288"/>
      <c r="CG17" s="288"/>
      <c r="CH17" s="289"/>
      <c r="CI17" s="289"/>
      <c r="CJ17" s="289"/>
      <c r="CK17" s="289"/>
      <c r="CL17" s="289"/>
      <c r="CM17" s="289"/>
      <c r="CN17" s="289"/>
      <c r="CO17" s="289"/>
      <c r="CP17" s="289"/>
      <c r="CQ17" s="289"/>
      <c r="CR17" s="289"/>
      <c r="CS17" s="289"/>
      <c r="CT17" s="289"/>
      <c r="CU17" s="289"/>
      <c r="CV17" s="289"/>
      <c r="CW17" s="289"/>
      <c r="CX17" s="289"/>
      <c r="CY17" s="289"/>
      <c r="CZ17" s="289"/>
      <c r="DA17" s="289"/>
      <c r="DB17" s="289"/>
      <c r="DC17" s="289"/>
      <c r="DD17" s="289"/>
      <c r="DE17" s="289"/>
      <c r="DF17" s="289"/>
      <c r="DG17" s="289"/>
      <c r="DH17" s="289"/>
      <c r="DI17" s="289"/>
      <c r="DJ17" s="289"/>
      <c r="DK17" s="289"/>
      <c r="DL17" s="289"/>
      <c r="DM17" s="289"/>
      <c r="DN17" s="289"/>
      <c r="DO17" s="289"/>
      <c r="DP17" s="289"/>
      <c r="DQ17" s="289"/>
      <c r="DR17" s="289"/>
      <c r="DS17" s="289"/>
      <c r="DT17" s="289"/>
      <c r="DU17" s="289"/>
      <c r="DV17" s="290"/>
      <c r="DW17" s="290"/>
      <c r="DX17" s="290"/>
      <c r="DY17" s="290"/>
      <c r="DZ17" s="290"/>
      <c r="EA17" s="254"/>
    </row>
    <row r="18" spans="1:131" s="255" customFormat="1" ht="26.25" customHeight="1">
      <c r="A18" s="278">
        <v>12</v>
      </c>
      <c r="B18" s="279"/>
      <c r="C18" s="279"/>
      <c r="D18" s="279"/>
      <c r="E18" s="279"/>
      <c r="F18" s="279"/>
      <c r="G18" s="279"/>
      <c r="H18" s="279"/>
      <c r="I18" s="279"/>
      <c r="J18" s="279"/>
      <c r="K18" s="279"/>
      <c r="L18" s="279"/>
      <c r="M18" s="279"/>
      <c r="N18" s="279"/>
      <c r="O18" s="279"/>
      <c r="P18" s="279"/>
      <c r="Q18" s="280"/>
      <c r="R18" s="280"/>
      <c r="S18" s="280"/>
      <c r="T18" s="280"/>
      <c r="U18" s="280"/>
      <c r="V18" s="281"/>
      <c r="W18" s="281"/>
      <c r="X18" s="281"/>
      <c r="Y18" s="281"/>
      <c r="Z18" s="281"/>
      <c r="AA18" s="282"/>
      <c r="AB18" s="282"/>
      <c r="AC18" s="282"/>
      <c r="AD18" s="282"/>
      <c r="AE18" s="282"/>
      <c r="AF18" s="283"/>
      <c r="AG18" s="283"/>
      <c r="AH18" s="283"/>
      <c r="AI18" s="283"/>
      <c r="AJ18" s="283"/>
      <c r="AK18" s="284"/>
      <c r="AL18" s="284"/>
      <c r="AM18" s="284"/>
      <c r="AN18" s="284"/>
      <c r="AO18" s="284"/>
      <c r="AP18" s="285"/>
      <c r="AQ18" s="285"/>
      <c r="AR18" s="285"/>
      <c r="AS18" s="285"/>
      <c r="AT18" s="285"/>
      <c r="AU18" s="286"/>
      <c r="AV18" s="286"/>
      <c r="AW18" s="286"/>
      <c r="AX18" s="286"/>
      <c r="AY18" s="286"/>
      <c r="AZ18" s="252"/>
      <c r="BA18" s="252"/>
      <c r="BB18" s="252"/>
      <c r="BC18" s="252"/>
      <c r="BD18" s="252"/>
      <c r="BE18" s="253"/>
      <c r="BF18" s="253"/>
      <c r="BG18" s="253"/>
      <c r="BH18" s="253"/>
      <c r="BI18" s="253"/>
      <c r="BJ18" s="253"/>
      <c r="BK18" s="253"/>
      <c r="BL18" s="253"/>
      <c r="BM18" s="253"/>
      <c r="BN18" s="253"/>
      <c r="BO18" s="253"/>
      <c r="BP18" s="253"/>
      <c r="BQ18" s="278">
        <v>12</v>
      </c>
      <c r="BR18" s="287"/>
      <c r="BS18" s="288"/>
      <c r="BT18" s="288"/>
      <c r="BU18" s="288"/>
      <c r="BV18" s="288"/>
      <c r="BW18" s="288"/>
      <c r="BX18" s="288"/>
      <c r="BY18" s="288"/>
      <c r="BZ18" s="288"/>
      <c r="CA18" s="288"/>
      <c r="CB18" s="288"/>
      <c r="CC18" s="288"/>
      <c r="CD18" s="288"/>
      <c r="CE18" s="288"/>
      <c r="CF18" s="288"/>
      <c r="CG18" s="288"/>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c r="DP18" s="289"/>
      <c r="DQ18" s="289"/>
      <c r="DR18" s="289"/>
      <c r="DS18" s="289"/>
      <c r="DT18" s="289"/>
      <c r="DU18" s="289"/>
      <c r="DV18" s="290"/>
      <c r="DW18" s="290"/>
      <c r="DX18" s="290"/>
      <c r="DY18" s="290"/>
      <c r="DZ18" s="290"/>
      <c r="EA18" s="254"/>
    </row>
    <row r="19" spans="1:131" s="255" customFormat="1" ht="26.25" customHeight="1">
      <c r="A19" s="278">
        <v>13</v>
      </c>
      <c r="B19" s="279"/>
      <c r="C19" s="279"/>
      <c r="D19" s="279"/>
      <c r="E19" s="279"/>
      <c r="F19" s="279"/>
      <c r="G19" s="279"/>
      <c r="H19" s="279"/>
      <c r="I19" s="279"/>
      <c r="J19" s="279"/>
      <c r="K19" s="279"/>
      <c r="L19" s="279"/>
      <c r="M19" s="279"/>
      <c r="N19" s="279"/>
      <c r="O19" s="279"/>
      <c r="P19" s="279"/>
      <c r="Q19" s="280"/>
      <c r="R19" s="280"/>
      <c r="S19" s="280"/>
      <c r="T19" s="280"/>
      <c r="U19" s="280"/>
      <c r="V19" s="281"/>
      <c r="W19" s="281"/>
      <c r="X19" s="281"/>
      <c r="Y19" s="281"/>
      <c r="Z19" s="281"/>
      <c r="AA19" s="282"/>
      <c r="AB19" s="282"/>
      <c r="AC19" s="282"/>
      <c r="AD19" s="282"/>
      <c r="AE19" s="282"/>
      <c r="AF19" s="283"/>
      <c r="AG19" s="283"/>
      <c r="AH19" s="283"/>
      <c r="AI19" s="283"/>
      <c r="AJ19" s="283"/>
      <c r="AK19" s="284"/>
      <c r="AL19" s="284"/>
      <c r="AM19" s="284"/>
      <c r="AN19" s="284"/>
      <c r="AO19" s="284"/>
      <c r="AP19" s="285"/>
      <c r="AQ19" s="285"/>
      <c r="AR19" s="285"/>
      <c r="AS19" s="285"/>
      <c r="AT19" s="285"/>
      <c r="AU19" s="286"/>
      <c r="AV19" s="286"/>
      <c r="AW19" s="286"/>
      <c r="AX19" s="286"/>
      <c r="AY19" s="286"/>
      <c r="AZ19" s="252"/>
      <c r="BA19" s="252"/>
      <c r="BB19" s="252"/>
      <c r="BC19" s="252"/>
      <c r="BD19" s="252"/>
      <c r="BE19" s="253"/>
      <c r="BF19" s="253"/>
      <c r="BG19" s="253"/>
      <c r="BH19" s="253"/>
      <c r="BI19" s="253"/>
      <c r="BJ19" s="253"/>
      <c r="BK19" s="253"/>
      <c r="BL19" s="253"/>
      <c r="BM19" s="253"/>
      <c r="BN19" s="253"/>
      <c r="BO19" s="253"/>
      <c r="BP19" s="253"/>
      <c r="BQ19" s="278">
        <v>13</v>
      </c>
      <c r="BR19" s="287"/>
      <c r="BS19" s="288"/>
      <c r="BT19" s="288"/>
      <c r="BU19" s="288"/>
      <c r="BV19" s="288"/>
      <c r="BW19" s="288"/>
      <c r="BX19" s="288"/>
      <c r="BY19" s="288"/>
      <c r="BZ19" s="288"/>
      <c r="CA19" s="288"/>
      <c r="CB19" s="288"/>
      <c r="CC19" s="288"/>
      <c r="CD19" s="288"/>
      <c r="CE19" s="288"/>
      <c r="CF19" s="288"/>
      <c r="CG19" s="288"/>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c r="DP19" s="289"/>
      <c r="DQ19" s="289"/>
      <c r="DR19" s="289"/>
      <c r="DS19" s="289"/>
      <c r="DT19" s="289"/>
      <c r="DU19" s="289"/>
      <c r="DV19" s="290"/>
      <c r="DW19" s="290"/>
      <c r="DX19" s="290"/>
      <c r="DY19" s="290"/>
      <c r="DZ19" s="290"/>
      <c r="EA19" s="254"/>
    </row>
    <row r="20" spans="1:131" s="255" customFormat="1" ht="26.25" customHeight="1">
      <c r="A20" s="278">
        <v>14</v>
      </c>
      <c r="B20" s="279"/>
      <c r="C20" s="279"/>
      <c r="D20" s="279"/>
      <c r="E20" s="279"/>
      <c r="F20" s="279"/>
      <c r="G20" s="279"/>
      <c r="H20" s="279"/>
      <c r="I20" s="279"/>
      <c r="J20" s="279"/>
      <c r="K20" s="279"/>
      <c r="L20" s="279"/>
      <c r="M20" s="279"/>
      <c r="N20" s="279"/>
      <c r="O20" s="279"/>
      <c r="P20" s="279"/>
      <c r="Q20" s="280"/>
      <c r="R20" s="280"/>
      <c r="S20" s="280"/>
      <c r="T20" s="280"/>
      <c r="U20" s="280"/>
      <c r="V20" s="281"/>
      <c r="W20" s="281"/>
      <c r="X20" s="281"/>
      <c r="Y20" s="281"/>
      <c r="Z20" s="281"/>
      <c r="AA20" s="282"/>
      <c r="AB20" s="282"/>
      <c r="AC20" s="282"/>
      <c r="AD20" s="282"/>
      <c r="AE20" s="282"/>
      <c r="AF20" s="283"/>
      <c r="AG20" s="283"/>
      <c r="AH20" s="283"/>
      <c r="AI20" s="283"/>
      <c r="AJ20" s="283"/>
      <c r="AK20" s="284"/>
      <c r="AL20" s="284"/>
      <c r="AM20" s="284"/>
      <c r="AN20" s="284"/>
      <c r="AO20" s="284"/>
      <c r="AP20" s="285"/>
      <c r="AQ20" s="285"/>
      <c r="AR20" s="285"/>
      <c r="AS20" s="285"/>
      <c r="AT20" s="285"/>
      <c r="AU20" s="286"/>
      <c r="AV20" s="286"/>
      <c r="AW20" s="286"/>
      <c r="AX20" s="286"/>
      <c r="AY20" s="286"/>
      <c r="AZ20" s="252"/>
      <c r="BA20" s="252"/>
      <c r="BB20" s="252"/>
      <c r="BC20" s="252"/>
      <c r="BD20" s="252"/>
      <c r="BE20" s="253"/>
      <c r="BF20" s="253"/>
      <c r="BG20" s="253"/>
      <c r="BH20" s="253"/>
      <c r="BI20" s="253"/>
      <c r="BJ20" s="253"/>
      <c r="BK20" s="253"/>
      <c r="BL20" s="253"/>
      <c r="BM20" s="253"/>
      <c r="BN20" s="253"/>
      <c r="BO20" s="253"/>
      <c r="BP20" s="253"/>
      <c r="BQ20" s="278">
        <v>14</v>
      </c>
      <c r="BR20" s="287"/>
      <c r="BS20" s="288"/>
      <c r="BT20" s="288"/>
      <c r="BU20" s="288"/>
      <c r="BV20" s="288"/>
      <c r="BW20" s="288"/>
      <c r="BX20" s="288"/>
      <c r="BY20" s="288"/>
      <c r="BZ20" s="288"/>
      <c r="CA20" s="288"/>
      <c r="CB20" s="288"/>
      <c r="CC20" s="288"/>
      <c r="CD20" s="288"/>
      <c r="CE20" s="288"/>
      <c r="CF20" s="288"/>
      <c r="CG20" s="288"/>
      <c r="CH20" s="289"/>
      <c r="CI20" s="289"/>
      <c r="CJ20" s="289"/>
      <c r="CK20" s="289"/>
      <c r="CL20" s="289"/>
      <c r="CM20" s="289"/>
      <c r="CN20" s="289"/>
      <c r="CO20" s="289"/>
      <c r="CP20" s="289"/>
      <c r="CQ20" s="289"/>
      <c r="CR20" s="289"/>
      <c r="CS20" s="289"/>
      <c r="CT20" s="289"/>
      <c r="CU20" s="289"/>
      <c r="CV20" s="289"/>
      <c r="CW20" s="289"/>
      <c r="CX20" s="289"/>
      <c r="CY20" s="289"/>
      <c r="CZ20" s="289"/>
      <c r="DA20" s="289"/>
      <c r="DB20" s="289"/>
      <c r="DC20" s="289"/>
      <c r="DD20" s="289"/>
      <c r="DE20" s="289"/>
      <c r="DF20" s="289"/>
      <c r="DG20" s="289"/>
      <c r="DH20" s="289"/>
      <c r="DI20" s="289"/>
      <c r="DJ20" s="289"/>
      <c r="DK20" s="289"/>
      <c r="DL20" s="289"/>
      <c r="DM20" s="289"/>
      <c r="DN20" s="289"/>
      <c r="DO20" s="289"/>
      <c r="DP20" s="289"/>
      <c r="DQ20" s="289"/>
      <c r="DR20" s="289"/>
      <c r="DS20" s="289"/>
      <c r="DT20" s="289"/>
      <c r="DU20" s="289"/>
      <c r="DV20" s="290"/>
      <c r="DW20" s="290"/>
      <c r="DX20" s="290"/>
      <c r="DY20" s="290"/>
      <c r="DZ20" s="290"/>
      <c r="EA20" s="254"/>
    </row>
    <row r="21" spans="1:131" s="255" customFormat="1" ht="26.25" customHeight="1" thickBot="1">
      <c r="A21" s="278">
        <v>15</v>
      </c>
      <c r="B21" s="279"/>
      <c r="C21" s="279"/>
      <c r="D21" s="279"/>
      <c r="E21" s="279"/>
      <c r="F21" s="279"/>
      <c r="G21" s="279"/>
      <c r="H21" s="279"/>
      <c r="I21" s="279"/>
      <c r="J21" s="279"/>
      <c r="K21" s="279"/>
      <c r="L21" s="279"/>
      <c r="M21" s="279"/>
      <c r="N21" s="279"/>
      <c r="O21" s="279"/>
      <c r="P21" s="279"/>
      <c r="Q21" s="280"/>
      <c r="R21" s="280"/>
      <c r="S21" s="280"/>
      <c r="T21" s="280"/>
      <c r="U21" s="280"/>
      <c r="V21" s="281"/>
      <c r="W21" s="281"/>
      <c r="X21" s="281"/>
      <c r="Y21" s="281"/>
      <c r="Z21" s="281"/>
      <c r="AA21" s="282"/>
      <c r="AB21" s="282"/>
      <c r="AC21" s="282"/>
      <c r="AD21" s="282"/>
      <c r="AE21" s="282"/>
      <c r="AF21" s="283"/>
      <c r="AG21" s="283"/>
      <c r="AH21" s="283"/>
      <c r="AI21" s="283"/>
      <c r="AJ21" s="283"/>
      <c r="AK21" s="284"/>
      <c r="AL21" s="284"/>
      <c r="AM21" s="284"/>
      <c r="AN21" s="284"/>
      <c r="AO21" s="284"/>
      <c r="AP21" s="285"/>
      <c r="AQ21" s="285"/>
      <c r="AR21" s="285"/>
      <c r="AS21" s="285"/>
      <c r="AT21" s="285"/>
      <c r="AU21" s="286"/>
      <c r="AV21" s="286"/>
      <c r="AW21" s="286"/>
      <c r="AX21" s="286"/>
      <c r="AY21" s="286"/>
      <c r="AZ21" s="252"/>
      <c r="BA21" s="252"/>
      <c r="BB21" s="252"/>
      <c r="BC21" s="252"/>
      <c r="BD21" s="252"/>
      <c r="BE21" s="253"/>
      <c r="BF21" s="253"/>
      <c r="BG21" s="253"/>
      <c r="BH21" s="253"/>
      <c r="BI21" s="253"/>
      <c r="BJ21" s="253"/>
      <c r="BK21" s="253"/>
      <c r="BL21" s="253"/>
      <c r="BM21" s="253"/>
      <c r="BN21" s="253"/>
      <c r="BO21" s="253"/>
      <c r="BP21" s="253"/>
      <c r="BQ21" s="278">
        <v>15</v>
      </c>
      <c r="BR21" s="287"/>
      <c r="BS21" s="288"/>
      <c r="BT21" s="288"/>
      <c r="BU21" s="288"/>
      <c r="BV21" s="288"/>
      <c r="BW21" s="288"/>
      <c r="BX21" s="288"/>
      <c r="BY21" s="288"/>
      <c r="BZ21" s="288"/>
      <c r="CA21" s="288"/>
      <c r="CB21" s="288"/>
      <c r="CC21" s="288"/>
      <c r="CD21" s="288"/>
      <c r="CE21" s="288"/>
      <c r="CF21" s="288"/>
      <c r="CG21" s="288"/>
      <c r="CH21" s="289"/>
      <c r="CI21" s="289"/>
      <c r="CJ21" s="289"/>
      <c r="CK21" s="289"/>
      <c r="CL21" s="289"/>
      <c r="CM21" s="289"/>
      <c r="CN21" s="289"/>
      <c r="CO21" s="289"/>
      <c r="CP21" s="289"/>
      <c r="CQ21" s="289"/>
      <c r="CR21" s="289"/>
      <c r="CS21" s="289"/>
      <c r="CT21" s="289"/>
      <c r="CU21" s="289"/>
      <c r="CV21" s="289"/>
      <c r="CW21" s="289"/>
      <c r="CX21" s="289"/>
      <c r="CY21" s="289"/>
      <c r="CZ21" s="289"/>
      <c r="DA21" s="289"/>
      <c r="DB21" s="289"/>
      <c r="DC21" s="289"/>
      <c r="DD21" s="289"/>
      <c r="DE21" s="289"/>
      <c r="DF21" s="289"/>
      <c r="DG21" s="289"/>
      <c r="DH21" s="289"/>
      <c r="DI21" s="289"/>
      <c r="DJ21" s="289"/>
      <c r="DK21" s="289"/>
      <c r="DL21" s="289"/>
      <c r="DM21" s="289"/>
      <c r="DN21" s="289"/>
      <c r="DO21" s="289"/>
      <c r="DP21" s="289"/>
      <c r="DQ21" s="289"/>
      <c r="DR21" s="289"/>
      <c r="DS21" s="289"/>
      <c r="DT21" s="289"/>
      <c r="DU21" s="289"/>
      <c r="DV21" s="290"/>
      <c r="DW21" s="290"/>
      <c r="DX21" s="290"/>
      <c r="DY21" s="290"/>
      <c r="DZ21" s="290"/>
      <c r="EA21" s="254"/>
    </row>
    <row r="22" spans="1:131" s="255" customFormat="1" ht="26.25" customHeight="1">
      <c r="A22" s="278">
        <v>16</v>
      </c>
      <c r="B22" s="279"/>
      <c r="C22" s="279"/>
      <c r="D22" s="279"/>
      <c r="E22" s="279"/>
      <c r="F22" s="279"/>
      <c r="G22" s="279"/>
      <c r="H22" s="279"/>
      <c r="I22" s="279"/>
      <c r="J22" s="279"/>
      <c r="K22" s="279"/>
      <c r="L22" s="279"/>
      <c r="M22" s="279"/>
      <c r="N22" s="279"/>
      <c r="O22" s="279"/>
      <c r="P22" s="279"/>
      <c r="Q22" s="291"/>
      <c r="R22" s="291"/>
      <c r="S22" s="291"/>
      <c r="T22" s="291"/>
      <c r="U22" s="291"/>
      <c r="V22" s="292"/>
      <c r="W22" s="292"/>
      <c r="X22" s="292"/>
      <c r="Y22" s="292"/>
      <c r="Z22" s="292"/>
      <c r="AA22" s="293"/>
      <c r="AB22" s="293"/>
      <c r="AC22" s="293"/>
      <c r="AD22" s="293"/>
      <c r="AE22" s="293"/>
      <c r="AF22" s="283"/>
      <c r="AG22" s="283"/>
      <c r="AH22" s="283"/>
      <c r="AI22" s="283"/>
      <c r="AJ22" s="283"/>
      <c r="AK22" s="294"/>
      <c r="AL22" s="294"/>
      <c r="AM22" s="294"/>
      <c r="AN22" s="294"/>
      <c r="AO22" s="294"/>
      <c r="AP22" s="295"/>
      <c r="AQ22" s="295"/>
      <c r="AR22" s="295"/>
      <c r="AS22" s="295"/>
      <c r="AT22" s="295"/>
      <c r="AU22" s="296"/>
      <c r="AV22" s="296"/>
      <c r="AW22" s="296"/>
      <c r="AX22" s="296"/>
      <c r="AY22" s="296"/>
      <c r="AZ22" s="297" t="s">
        <v>306</v>
      </c>
      <c r="BA22" s="297"/>
      <c r="BB22" s="297"/>
      <c r="BC22" s="297"/>
      <c r="BD22" s="297"/>
      <c r="BE22" s="253"/>
      <c r="BF22" s="253"/>
      <c r="BG22" s="253"/>
      <c r="BH22" s="253"/>
      <c r="BI22" s="253"/>
      <c r="BJ22" s="253"/>
      <c r="BK22" s="253"/>
      <c r="BL22" s="253"/>
      <c r="BM22" s="253"/>
      <c r="BN22" s="253"/>
      <c r="BO22" s="253"/>
      <c r="BP22" s="253"/>
      <c r="BQ22" s="278">
        <v>16</v>
      </c>
      <c r="BR22" s="287"/>
      <c r="BS22" s="288"/>
      <c r="BT22" s="288"/>
      <c r="BU22" s="288"/>
      <c r="BV22" s="288"/>
      <c r="BW22" s="288"/>
      <c r="BX22" s="288"/>
      <c r="BY22" s="288"/>
      <c r="BZ22" s="288"/>
      <c r="CA22" s="288"/>
      <c r="CB22" s="288"/>
      <c r="CC22" s="288"/>
      <c r="CD22" s="288"/>
      <c r="CE22" s="288"/>
      <c r="CF22" s="288"/>
      <c r="CG22" s="288"/>
      <c r="CH22" s="289"/>
      <c r="CI22" s="289"/>
      <c r="CJ22" s="289"/>
      <c r="CK22" s="289"/>
      <c r="CL22" s="289"/>
      <c r="CM22" s="289"/>
      <c r="CN22" s="289"/>
      <c r="CO22" s="289"/>
      <c r="CP22" s="289"/>
      <c r="CQ22" s="289"/>
      <c r="CR22" s="289"/>
      <c r="CS22" s="289"/>
      <c r="CT22" s="289"/>
      <c r="CU22" s="289"/>
      <c r="CV22" s="289"/>
      <c r="CW22" s="289"/>
      <c r="CX22" s="289"/>
      <c r="CY22" s="289"/>
      <c r="CZ22" s="289"/>
      <c r="DA22" s="289"/>
      <c r="DB22" s="289"/>
      <c r="DC22" s="289"/>
      <c r="DD22" s="289"/>
      <c r="DE22" s="289"/>
      <c r="DF22" s="289"/>
      <c r="DG22" s="289"/>
      <c r="DH22" s="289"/>
      <c r="DI22" s="289"/>
      <c r="DJ22" s="289"/>
      <c r="DK22" s="289"/>
      <c r="DL22" s="289"/>
      <c r="DM22" s="289"/>
      <c r="DN22" s="289"/>
      <c r="DO22" s="289"/>
      <c r="DP22" s="289"/>
      <c r="DQ22" s="289"/>
      <c r="DR22" s="289"/>
      <c r="DS22" s="289"/>
      <c r="DT22" s="289"/>
      <c r="DU22" s="289"/>
      <c r="DV22" s="290"/>
      <c r="DW22" s="290"/>
      <c r="DX22" s="290"/>
      <c r="DY22" s="290"/>
      <c r="DZ22" s="290"/>
      <c r="EA22" s="254"/>
    </row>
    <row r="23" spans="1:131" s="255" customFormat="1" ht="26.25" customHeight="1" thickBot="1">
      <c r="A23" s="298" t="s">
        <v>307</v>
      </c>
      <c r="B23" s="299" t="s">
        <v>308</v>
      </c>
      <c r="C23" s="299"/>
      <c r="D23" s="299"/>
      <c r="E23" s="299"/>
      <c r="F23" s="299"/>
      <c r="G23" s="299"/>
      <c r="H23" s="299"/>
      <c r="I23" s="299"/>
      <c r="J23" s="299"/>
      <c r="K23" s="299"/>
      <c r="L23" s="299"/>
      <c r="M23" s="299"/>
      <c r="N23" s="299"/>
      <c r="O23" s="299"/>
      <c r="P23" s="299"/>
      <c r="Q23" s="300">
        <v>82031</v>
      </c>
      <c r="R23" s="300"/>
      <c r="S23" s="300"/>
      <c r="T23" s="300"/>
      <c r="U23" s="300"/>
      <c r="V23" s="301">
        <v>78325</v>
      </c>
      <c r="W23" s="301"/>
      <c r="X23" s="301"/>
      <c r="Y23" s="301"/>
      <c r="Z23" s="301"/>
      <c r="AA23" s="302">
        <v>3707</v>
      </c>
      <c r="AB23" s="302"/>
      <c r="AC23" s="302"/>
      <c r="AD23" s="302"/>
      <c r="AE23" s="302"/>
      <c r="AF23" s="303">
        <v>2701</v>
      </c>
      <c r="AG23" s="303"/>
      <c r="AH23" s="303"/>
      <c r="AI23" s="303"/>
      <c r="AJ23" s="303"/>
      <c r="AK23" s="304"/>
      <c r="AL23" s="304"/>
      <c r="AM23" s="304"/>
      <c r="AN23" s="304"/>
      <c r="AO23" s="304"/>
      <c r="AP23" s="301">
        <v>52946</v>
      </c>
      <c r="AQ23" s="301"/>
      <c r="AR23" s="301"/>
      <c r="AS23" s="301"/>
      <c r="AT23" s="301"/>
      <c r="AU23" s="305"/>
      <c r="AV23" s="305"/>
      <c r="AW23" s="305"/>
      <c r="AX23" s="305"/>
      <c r="AY23" s="305"/>
      <c r="AZ23" s="303" t="s">
        <v>66</v>
      </c>
      <c r="BA23" s="303"/>
      <c r="BB23" s="303"/>
      <c r="BC23" s="303"/>
      <c r="BD23" s="303"/>
      <c r="BE23" s="253"/>
      <c r="BF23" s="253"/>
      <c r="BG23" s="253"/>
      <c r="BH23" s="253"/>
      <c r="BI23" s="253"/>
      <c r="BJ23" s="253"/>
      <c r="BK23" s="253"/>
      <c r="BL23" s="253"/>
      <c r="BM23" s="253"/>
      <c r="BN23" s="253"/>
      <c r="BO23" s="253"/>
      <c r="BP23" s="253"/>
      <c r="BQ23" s="278">
        <v>17</v>
      </c>
      <c r="BR23" s="287"/>
      <c r="BS23" s="288"/>
      <c r="BT23" s="288"/>
      <c r="BU23" s="288"/>
      <c r="BV23" s="288"/>
      <c r="BW23" s="288"/>
      <c r="BX23" s="288"/>
      <c r="BY23" s="288"/>
      <c r="BZ23" s="288"/>
      <c r="CA23" s="288"/>
      <c r="CB23" s="288"/>
      <c r="CC23" s="288"/>
      <c r="CD23" s="288"/>
      <c r="CE23" s="288"/>
      <c r="CF23" s="288"/>
      <c r="CG23" s="288"/>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89"/>
      <c r="DE23" s="289"/>
      <c r="DF23" s="289"/>
      <c r="DG23" s="289"/>
      <c r="DH23" s="289"/>
      <c r="DI23" s="289"/>
      <c r="DJ23" s="289"/>
      <c r="DK23" s="289"/>
      <c r="DL23" s="289"/>
      <c r="DM23" s="289"/>
      <c r="DN23" s="289"/>
      <c r="DO23" s="289"/>
      <c r="DP23" s="289"/>
      <c r="DQ23" s="289"/>
      <c r="DR23" s="289"/>
      <c r="DS23" s="289"/>
      <c r="DT23" s="289"/>
      <c r="DU23" s="289"/>
      <c r="DV23" s="290"/>
      <c r="DW23" s="290"/>
      <c r="DX23" s="290"/>
      <c r="DY23" s="290"/>
      <c r="DZ23" s="290"/>
      <c r="EA23" s="254"/>
    </row>
    <row r="24" spans="1:131" s="255" customFormat="1" ht="26.25" customHeight="1">
      <c r="A24" s="306" t="s">
        <v>309</v>
      </c>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252"/>
      <c r="BA24" s="252"/>
      <c r="BB24" s="252"/>
      <c r="BC24" s="252"/>
      <c r="BD24" s="252"/>
      <c r="BE24" s="253"/>
      <c r="BF24" s="253"/>
      <c r="BG24" s="253"/>
      <c r="BH24" s="253"/>
      <c r="BI24" s="253"/>
      <c r="BJ24" s="253"/>
      <c r="BK24" s="253"/>
      <c r="BL24" s="253"/>
      <c r="BM24" s="253"/>
      <c r="BN24" s="253"/>
      <c r="BO24" s="253"/>
      <c r="BP24" s="253"/>
      <c r="BQ24" s="278">
        <v>18</v>
      </c>
      <c r="BR24" s="287"/>
      <c r="BS24" s="288"/>
      <c r="BT24" s="288"/>
      <c r="BU24" s="288"/>
      <c r="BV24" s="288"/>
      <c r="BW24" s="288"/>
      <c r="BX24" s="288"/>
      <c r="BY24" s="288"/>
      <c r="BZ24" s="288"/>
      <c r="CA24" s="288"/>
      <c r="CB24" s="288"/>
      <c r="CC24" s="288"/>
      <c r="CD24" s="288"/>
      <c r="CE24" s="288"/>
      <c r="CF24" s="288"/>
      <c r="CG24" s="288"/>
      <c r="CH24" s="289"/>
      <c r="CI24" s="289"/>
      <c r="CJ24" s="289"/>
      <c r="CK24" s="289"/>
      <c r="CL24" s="289"/>
      <c r="CM24" s="289"/>
      <c r="CN24" s="289"/>
      <c r="CO24" s="289"/>
      <c r="CP24" s="289"/>
      <c r="CQ24" s="289"/>
      <c r="CR24" s="289"/>
      <c r="CS24" s="289"/>
      <c r="CT24" s="289"/>
      <c r="CU24" s="289"/>
      <c r="CV24" s="289"/>
      <c r="CW24" s="289"/>
      <c r="CX24" s="289"/>
      <c r="CY24" s="289"/>
      <c r="CZ24" s="289"/>
      <c r="DA24" s="289"/>
      <c r="DB24" s="289"/>
      <c r="DC24" s="289"/>
      <c r="DD24" s="289"/>
      <c r="DE24" s="289"/>
      <c r="DF24" s="289"/>
      <c r="DG24" s="289"/>
      <c r="DH24" s="289"/>
      <c r="DI24" s="289"/>
      <c r="DJ24" s="289"/>
      <c r="DK24" s="289"/>
      <c r="DL24" s="289"/>
      <c r="DM24" s="289"/>
      <c r="DN24" s="289"/>
      <c r="DO24" s="289"/>
      <c r="DP24" s="289"/>
      <c r="DQ24" s="289"/>
      <c r="DR24" s="289"/>
      <c r="DS24" s="289"/>
      <c r="DT24" s="289"/>
      <c r="DU24" s="289"/>
      <c r="DV24" s="290"/>
      <c r="DW24" s="290"/>
      <c r="DX24" s="290"/>
      <c r="DY24" s="290"/>
      <c r="DZ24" s="290"/>
      <c r="EA24" s="254"/>
    </row>
    <row r="25" spans="1:131" s="245" customFormat="1" ht="26.25" customHeight="1" thickBot="1">
      <c r="A25" s="251" t="s">
        <v>310</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2"/>
      <c r="BK25" s="252"/>
      <c r="BL25" s="252"/>
      <c r="BM25" s="252"/>
      <c r="BN25" s="252"/>
      <c r="BO25" s="307"/>
      <c r="BP25" s="307"/>
      <c r="BQ25" s="278">
        <v>19</v>
      </c>
      <c r="BR25" s="287"/>
      <c r="BS25" s="288"/>
      <c r="BT25" s="288"/>
      <c r="BU25" s="288"/>
      <c r="BV25" s="288"/>
      <c r="BW25" s="288"/>
      <c r="BX25" s="288"/>
      <c r="BY25" s="288"/>
      <c r="BZ25" s="288"/>
      <c r="CA25" s="288"/>
      <c r="CB25" s="288"/>
      <c r="CC25" s="288"/>
      <c r="CD25" s="288"/>
      <c r="CE25" s="288"/>
      <c r="CF25" s="288"/>
      <c r="CG25" s="288"/>
      <c r="CH25" s="289"/>
      <c r="CI25" s="289"/>
      <c r="CJ25" s="289"/>
      <c r="CK25" s="289"/>
      <c r="CL25" s="289"/>
      <c r="CM25" s="289"/>
      <c r="CN25" s="289"/>
      <c r="CO25" s="289"/>
      <c r="CP25" s="289"/>
      <c r="CQ25" s="289"/>
      <c r="CR25" s="289"/>
      <c r="CS25" s="289"/>
      <c r="CT25" s="289"/>
      <c r="CU25" s="289"/>
      <c r="CV25" s="289"/>
      <c r="CW25" s="289"/>
      <c r="CX25" s="289"/>
      <c r="CY25" s="289"/>
      <c r="CZ25" s="289"/>
      <c r="DA25" s="289"/>
      <c r="DB25" s="289"/>
      <c r="DC25" s="289"/>
      <c r="DD25" s="289"/>
      <c r="DE25" s="289"/>
      <c r="DF25" s="289"/>
      <c r="DG25" s="289"/>
      <c r="DH25" s="289"/>
      <c r="DI25" s="289"/>
      <c r="DJ25" s="289"/>
      <c r="DK25" s="289"/>
      <c r="DL25" s="289"/>
      <c r="DM25" s="289"/>
      <c r="DN25" s="289"/>
      <c r="DO25" s="289"/>
      <c r="DP25" s="289"/>
      <c r="DQ25" s="289"/>
      <c r="DR25" s="289"/>
      <c r="DS25" s="289"/>
      <c r="DT25" s="289"/>
      <c r="DU25" s="289"/>
      <c r="DV25" s="290"/>
      <c r="DW25" s="290"/>
      <c r="DX25" s="290"/>
      <c r="DY25" s="290"/>
      <c r="DZ25" s="290"/>
      <c r="EA25" s="244"/>
    </row>
    <row r="26" spans="1:131" s="245" customFormat="1" ht="26.25" customHeight="1" thickBot="1">
      <c r="A26" s="256" t="s">
        <v>130</v>
      </c>
      <c r="B26" s="256"/>
      <c r="C26" s="256"/>
      <c r="D26" s="256"/>
      <c r="E26" s="256"/>
      <c r="F26" s="256"/>
      <c r="G26" s="256"/>
      <c r="H26" s="256"/>
      <c r="I26" s="256"/>
      <c r="J26" s="256"/>
      <c r="K26" s="256"/>
      <c r="L26" s="256"/>
      <c r="M26" s="256"/>
      <c r="N26" s="256"/>
      <c r="O26" s="256"/>
      <c r="P26" s="256"/>
      <c r="Q26" s="257" t="s">
        <v>311</v>
      </c>
      <c r="R26" s="257"/>
      <c r="S26" s="257"/>
      <c r="T26" s="257"/>
      <c r="U26" s="257"/>
      <c r="V26" s="257" t="s">
        <v>312</v>
      </c>
      <c r="W26" s="257"/>
      <c r="X26" s="257"/>
      <c r="Y26" s="257"/>
      <c r="Z26" s="257"/>
      <c r="AA26" s="258" t="s">
        <v>313</v>
      </c>
      <c r="AB26" s="258"/>
      <c r="AC26" s="258"/>
      <c r="AD26" s="258"/>
      <c r="AE26" s="258"/>
      <c r="AF26" s="308" t="s">
        <v>314</v>
      </c>
      <c r="AG26" s="308"/>
      <c r="AH26" s="308"/>
      <c r="AI26" s="308"/>
      <c r="AJ26" s="308"/>
      <c r="AK26" s="260" t="s">
        <v>290</v>
      </c>
      <c r="AL26" s="260"/>
      <c r="AM26" s="260"/>
      <c r="AN26" s="260"/>
      <c r="AO26" s="260"/>
      <c r="AP26" s="257" t="s">
        <v>315</v>
      </c>
      <c r="AQ26" s="257"/>
      <c r="AR26" s="257"/>
      <c r="AS26" s="257"/>
      <c r="AT26" s="257"/>
      <c r="AU26" s="257" t="s">
        <v>316</v>
      </c>
      <c r="AV26" s="257"/>
      <c r="AW26" s="257"/>
      <c r="AX26" s="257"/>
      <c r="AY26" s="257"/>
      <c r="AZ26" s="257" t="s">
        <v>317</v>
      </c>
      <c r="BA26" s="257"/>
      <c r="BB26" s="257"/>
      <c r="BC26" s="257"/>
      <c r="BD26" s="257"/>
      <c r="BE26" s="261" t="s">
        <v>292</v>
      </c>
      <c r="BF26" s="261"/>
      <c r="BG26" s="261"/>
      <c r="BH26" s="261"/>
      <c r="BI26" s="261"/>
      <c r="BJ26" s="252"/>
      <c r="BK26" s="252"/>
      <c r="BL26" s="252"/>
      <c r="BM26" s="252"/>
      <c r="BN26" s="252"/>
      <c r="BO26" s="307"/>
      <c r="BP26" s="307"/>
      <c r="BQ26" s="278">
        <v>20</v>
      </c>
      <c r="BR26" s="287"/>
      <c r="BS26" s="288"/>
      <c r="BT26" s="288"/>
      <c r="BU26" s="288"/>
      <c r="BV26" s="288"/>
      <c r="BW26" s="288"/>
      <c r="BX26" s="288"/>
      <c r="BY26" s="288"/>
      <c r="BZ26" s="288"/>
      <c r="CA26" s="288"/>
      <c r="CB26" s="288"/>
      <c r="CC26" s="288"/>
      <c r="CD26" s="288"/>
      <c r="CE26" s="288"/>
      <c r="CF26" s="288"/>
      <c r="CG26" s="288"/>
      <c r="CH26" s="289"/>
      <c r="CI26" s="289"/>
      <c r="CJ26" s="289"/>
      <c r="CK26" s="289"/>
      <c r="CL26" s="289"/>
      <c r="CM26" s="289"/>
      <c r="CN26" s="289"/>
      <c r="CO26" s="289"/>
      <c r="CP26" s="289"/>
      <c r="CQ26" s="289"/>
      <c r="CR26" s="289"/>
      <c r="CS26" s="289"/>
      <c r="CT26" s="289"/>
      <c r="CU26" s="289"/>
      <c r="CV26" s="289"/>
      <c r="CW26" s="289"/>
      <c r="CX26" s="289"/>
      <c r="CY26" s="289"/>
      <c r="CZ26" s="289"/>
      <c r="DA26" s="289"/>
      <c r="DB26" s="289"/>
      <c r="DC26" s="289"/>
      <c r="DD26" s="289"/>
      <c r="DE26" s="289"/>
      <c r="DF26" s="289"/>
      <c r="DG26" s="289"/>
      <c r="DH26" s="289"/>
      <c r="DI26" s="289"/>
      <c r="DJ26" s="289"/>
      <c r="DK26" s="289"/>
      <c r="DL26" s="289"/>
      <c r="DM26" s="289"/>
      <c r="DN26" s="289"/>
      <c r="DO26" s="289"/>
      <c r="DP26" s="289"/>
      <c r="DQ26" s="289"/>
      <c r="DR26" s="289"/>
      <c r="DS26" s="289"/>
      <c r="DT26" s="289"/>
      <c r="DU26" s="289"/>
      <c r="DV26" s="290"/>
      <c r="DW26" s="290"/>
      <c r="DX26" s="290"/>
      <c r="DY26" s="290"/>
      <c r="DZ26" s="290"/>
      <c r="EA26" s="244"/>
    </row>
    <row r="27" spans="1:131" s="245" customFormat="1" ht="26.25" customHeight="1" thickTop="1" thickBot="1">
      <c r="A27" s="256"/>
      <c r="B27" s="256"/>
      <c r="C27" s="256"/>
      <c r="D27" s="256"/>
      <c r="E27" s="256"/>
      <c r="F27" s="256"/>
      <c r="G27" s="256"/>
      <c r="H27" s="256"/>
      <c r="I27" s="256"/>
      <c r="J27" s="256"/>
      <c r="K27" s="256"/>
      <c r="L27" s="256"/>
      <c r="M27" s="256"/>
      <c r="N27" s="256"/>
      <c r="O27" s="256"/>
      <c r="P27" s="256"/>
      <c r="Q27" s="257"/>
      <c r="R27" s="257"/>
      <c r="S27" s="257"/>
      <c r="T27" s="257"/>
      <c r="U27" s="257"/>
      <c r="V27" s="257"/>
      <c r="W27" s="257"/>
      <c r="X27" s="257"/>
      <c r="Y27" s="257"/>
      <c r="Z27" s="257"/>
      <c r="AA27" s="258"/>
      <c r="AB27" s="258"/>
      <c r="AC27" s="258"/>
      <c r="AD27" s="258"/>
      <c r="AE27" s="258"/>
      <c r="AF27" s="308"/>
      <c r="AG27" s="308"/>
      <c r="AH27" s="308"/>
      <c r="AI27" s="308"/>
      <c r="AJ27" s="308"/>
      <c r="AK27" s="260"/>
      <c r="AL27" s="260"/>
      <c r="AM27" s="260"/>
      <c r="AN27" s="260"/>
      <c r="AO27" s="260"/>
      <c r="AP27" s="257"/>
      <c r="AQ27" s="257"/>
      <c r="AR27" s="257"/>
      <c r="AS27" s="257"/>
      <c r="AT27" s="257"/>
      <c r="AU27" s="257"/>
      <c r="AV27" s="257"/>
      <c r="AW27" s="257"/>
      <c r="AX27" s="257"/>
      <c r="AY27" s="257"/>
      <c r="AZ27" s="257"/>
      <c r="BA27" s="257"/>
      <c r="BB27" s="257"/>
      <c r="BC27" s="257"/>
      <c r="BD27" s="257"/>
      <c r="BE27" s="261"/>
      <c r="BF27" s="261"/>
      <c r="BG27" s="261"/>
      <c r="BH27" s="261"/>
      <c r="BI27" s="261"/>
      <c r="BJ27" s="252"/>
      <c r="BK27" s="252"/>
      <c r="BL27" s="252"/>
      <c r="BM27" s="252"/>
      <c r="BN27" s="252"/>
      <c r="BO27" s="307"/>
      <c r="BP27" s="307"/>
      <c r="BQ27" s="278">
        <v>21</v>
      </c>
      <c r="BR27" s="287"/>
      <c r="BS27" s="288"/>
      <c r="BT27" s="288"/>
      <c r="BU27" s="288"/>
      <c r="BV27" s="288"/>
      <c r="BW27" s="288"/>
      <c r="BX27" s="288"/>
      <c r="BY27" s="288"/>
      <c r="BZ27" s="288"/>
      <c r="CA27" s="288"/>
      <c r="CB27" s="288"/>
      <c r="CC27" s="288"/>
      <c r="CD27" s="288"/>
      <c r="CE27" s="288"/>
      <c r="CF27" s="288"/>
      <c r="CG27" s="288"/>
      <c r="CH27" s="289"/>
      <c r="CI27" s="289"/>
      <c r="CJ27" s="289"/>
      <c r="CK27" s="289"/>
      <c r="CL27" s="289"/>
      <c r="CM27" s="289"/>
      <c r="CN27" s="289"/>
      <c r="CO27" s="289"/>
      <c r="CP27" s="289"/>
      <c r="CQ27" s="289"/>
      <c r="CR27" s="289"/>
      <c r="CS27" s="289"/>
      <c r="CT27" s="289"/>
      <c r="CU27" s="289"/>
      <c r="CV27" s="289"/>
      <c r="CW27" s="289"/>
      <c r="CX27" s="289"/>
      <c r="CY27" s="289"/>
      <c r="CZ27" s="289"/>
      <c r="DA27" s="289"/>
      <c r="DB27" s="289"/>
      <c r="DC27" s="289"/>
      <c r="DD27" s="289"/>
      <c r="DE27" s="289"/>
      <c r="DF27" s="289"/>
      <c r="DG27" s="289"/>
      <c r="DH27" s="289"/>
      <c r="DI27" s="289"/>
      <c r="DJ27" s="289"/>
      <c r="DK27" s="289"/>
      <c r="DL27" s="289"/>
      <c r="DM27" s="289"/>
      <c r="DN27" s="289"/>
      <c r="DO27" s="289"/>
      <c r="DP27" s="289"/>
      <c r="DQ27" s="289"/>
      <c r="DR27" s="289"/>
      <c r="DS27" s="289"/>
      <c r="DT27" s="289"/>
      <c r="DU27" s="289"/>
      <c r="DV27" s="290"/>
      <c r="DW27" s="290"/>
      <c r="DX27" s="290"/>
      <c r="DY27" s="290"/>
      <c r="DZ27" s="290"/>
      <c r="EA27" s="244"/>
    </row>
    <row r="28" spans="1:131" s="245" customFormat="1" ht="26.25" customHeight="1" thickTop="1">
      <c r="A28" s="309">
        <v>1</v>
      </c>
      <c r="B28" s="266" t="s">
        <v>318</v>
      </c>
      <c r="C28" s="266"/>
      <c r="D28" s="266"/>
      <c r="E28" s="266"/>
      <c r="F28" s="266"/>
      <c r="G28" s="266"/>
      <c r="H28" s="266"/>
      <c r="I28" s="266"/>
      <c r="J28" s="266"/>
      <c r="K28" s="266"/>
      <c r="L28" s="266"/>
      <c r="M28" s="266"/>
      <c r="N28" s="266"/>
      <c r="O28" s="266"/>
      <c r="P28" s="266"/>
      <c r="Q28" s="310">
        <v>14953</v>
      </c>
      <c r="R28" s="310"/>
      <c r="S28" s="310"/>
      <c r="T28" s="310"/>
      <c r="U28" s="310"/>
      <c r="V28" s="311">
        <v>14806</v>
      </c>
      <c r="W28" s="311"/>
      <c r="X28" s="311"/>
      <c r="Y28" s="311"/>
      <c r="Z28" s="311"/>
      <c r="AA28" s="312">
        <v>146</v>
      </c>
      <c r="AB28" s="312"/>
      <c r="AC28" s="312"/>
      <c r="AD28" s="312"/>
      <c r="AE28" s="312"/>
      <c r="AF28" s="313">
        <v>146</v>
      </c>
      <c r="AG28" s="313"/>
      <c r="AH28" s="313"/>
      <c r="AI28" s="313"/>
      <c r="AJ28" s="313"/>
      <c r="AK28" s="314">
        <v>1423</v>
      </c>
      <c r="AL28" s="314"/>
      <c r="AM28" s="314"/>
      <c r="AN28" s="314"/>
      <c r="AO28" s="314"/>
      <c r="AP28" s="315" t="s">
        <v>66</v>
      </c>
      <c r="AQ28" s="315"/>
      <c r="AR28" s="315"/>
      <c r="AS28" s="315"/>
      <c r="AT28" s="315"/>
      <c r="AU28" s="315" t="s">
        <v>66</v>
      </c>
      <c r="AV28" s="315"/>
      <c r="AW28" s="315"/>
      <c r="AX28" s="315"/>
      <c r="AY28" s="315"/>
      <c r="AZ28" s="316"/>
      <c r="BA28" s="316"/>
      <c r="BB28" s="316"/>
      <c r="BC28" s="316"/>
      <c r="BD28" s="316"/>
      <c r="BE28" s="317"/>
      <c r="BF28" s="317"/>
      <c r="BG28" s="317"/>
      <c r="BH28" s="317"/>
      <c r="BI28" s="317"/>
      <c r="BJ28" s="252"/>
      <c r="BK28" s="252"/>
      <c r="BL28" s="252"/>
      <c r="BM28" s="252"/>
      <c r="BN28" s="252"/>
      <c r="BO28" s="307"/>
      <c r="BP28" s="307"/>
      <c r="BQ28" s="278">
        <v>22</v>
      </c>
      <c r="BR28" s="287"/>
      <c r="BS28" s="288"/>
      <c r="BT28" s="288"/>
      <c r="BU28" s="288"/>
      <c r="BV28" s="288"/>
      <c r="BW28" s="288"/>
      <c r="BX28" s="288"/>
      <c r="BY28" s="288"/>
      <c r="BZ28" s="288"/>
      <c r="CA28" s="288"/>
      <c r="CB28" s="288"/>
      <c r="CC28" s="288"/>
      <c r="CD28" s="288"/>
      <c r="CE28" s="288"/>
      <c r="CF28" s="288"/>
      <c r="CG28" s="288"/>
      <c r="CH28" s="289"/>
      <c r="CI28" s="289"/>
      <c r="CJ28" s="289"/>
      <c r="CK28" s="289"/>
      <c r="CL28" s="289"/>
      <c r="CM28" s="289"/>
      <c r="CN28" s="289"/>
      <c r="CO28" s="289"/>
      <c r="CP28" s="289"/>
      <c r="CQ28" s="289"/>
      <c r="CR28" s="289"/>
      <c r="CS28" s="289"/>
      <c r="CT28" s="289"/>
      <c r="CU28" s="289"/>
      <c r="CV28" s="289"/>
      <c r="CW28" s="289"/>
      <c r="CX28" s="289"/>
      <c r="CY28" s="289"/>
      <c r="CZ28" s="289"/>
      <c r="DA28" s="289"/>
      <c r="DB28" s="289"/>
      <c r="DC28" s="289"/>
      <c r="DD28" s="289"/>
      <c r="DE28" s="289"/>
      <c r="DF28" s="289"/>
      <c r="DG28" s="289"/>
      <c r="DH28" s="289"/>
      <c r="DI28" s="289"/>
      <c r="DJ28" s="289"/>
      <c r="DK28" s="289"/>
      <c r="DL28" s="289"/>
      <c r="DM28" s="289"/>
      <c r="DN28" s="289"/>
      <c r="DO28" s="289"/>
      <c r="DP28" s="289"/>
      <c r="DQ28" s="289"/>
      <c r="DR28" s="289"/>
      <c r="DS28" s="289"/>
      <c r="DT28" s="289"/>
      <c r="DU28" s="289"/>
      <c r="DV28" s="290"/>
      <c r="DW28" s="290"/>
      <c r="DX28" s="290"/>
      <c r="DY28" s="290"/>
      <c r="DZ28" s="290"/>
      <c r="EA28" s="244"/>
    </row>
    <row r="29" spans="1:131" s="245" customFormat="1" ht="26.25" customHeight="1">
      <c r="A29" s="309">
        <v>2</v>
      </c>
      <c r="B29" s="279" t="s">
        <v>319</v>
      </c>
      <c r="C29" s="279"/>
      <c r="D29" s="279"/>
      <c r="E29" s="279"/>
      <c r="F29" s="279"/>
      <c r="G29" s="279"/>
      <c r="H29" s="279"/>
      <c r="I29" s="279"/>
      <c r="J29" s="279"/>
      <c r="K29" s="279"/>
      <c r="L29" s="279"/>
      <c r="M29" s="279"/>
      <c r="N29" s="279"/>
      <c r="O29" s="279"/>
      <c r="P29" s="279"/>
      <c r="Q29" s="280">
        <v>11495</v>
      </c>
      <c r="R29" s="280"/>
      <c r="S29" s="280"/>
      <c r="T29" s="280"/>
      <c r="U29" s="280"/>
      <c r="V29" s="281">
        <v>11068</v>
      </c>
      <c r="W29" s="281"/>
      <c r="X29" s="281"/>
      <c r="Y29" s="281"/>
      <c r="Z29" s="281"/>
      <c r="AA29" s="282">
        <v>427</v>
      </c>
      <c r="AB29" s="282"/>
      <c r="AC29" s="282"/>
      <c r="AD29" s="282"/>
      <c r="AE29" s="282"/>
      <c r="AF29" s="283">
        <v>427</v>
      </c>
      <c r="AG29" s="283"/>
      <c r="AH29" s="283"/>
      <c r="AI29" s="283"/>
      <c r="AJ29" s="283"/>
      <c r="AK29" s="318">
        <v>1935</v>
      </c>
      <c r="AL29" s="318"/>
      <c r="AM29" s="318"/>
      <c r="AN29" s="318"/>
      <c r="AO29" s="318"/>
      <c r="AP29" s="319" t="s">
        <v>66</v>
      </c>
      <c r="AQ29" s="319"/>
      <c r="AR29" s="319"/>
      <c r="AS29" s="319"/>
      <c r="AT29" s="319"/>
      <c r="AU29" s="319" t="s">
        <v>66</v>
      </c>
      <c r="AV29" s="319"/>
      <c r="AW29" s="319"/>
      <c r="AX29" s="319"/>
      <c r="AY29" s="319"/>
      <c r="AZ29" s="320"/>
      <c r="BA29" s="320"/>
      <c r="BB29" s="320"/>
      <c r="BC29" s="320"/>
      <c r="BD29" s="320"/>
      <c r="BE29" s="321"/>
      <c r="BF29" s="321"/>
      <c r="BG29" s="321"/>
      <c r="BH29" s="321"/>
      <c r="BI29" s="321"/>
      <c r="BJ29" s="252"/>
      <c r="BK29" s="252"/>
      <c r="BL29" s="252"/>
      <c r="BM29" s="252"/>
      <c r="BN29" s="252"/>
      <c r="BO29" s="307"/>
      <c r="BP29" s="307"/>
      <c r="BQ29" s="278">
        <v>23</v>
      </c>
      <c r="BR29" s="287"/>
      <c r="BS29" s="288"/>
      <c r="BT29" s="288"/>
      <c r="BU29" s="288"/>
      <c r="BV29" s="288"/>
      <c r="BW29" s="288"/>
      <c r="BX29" s="288"/>
      <c r="BY29" s="288"/>
      <c r="BZ29" s="288"/>
      <c r="CA29" s="288"/>
      <c r="CB29" s="288"/>
      <c r="CC29" s="288"/>
      <c r="CD29" s="288"/>
      <c r="CE29" s="288"/>
      <c r="CF29" s="288"/>
      <c r="CG29" s="288"/>
      <c r="CH29" s="289"/>
      <c r="CI29" s="289"/>
      <c r="CJ29" s="289"/>
      <c r="CK29" s="289"/>
      <c r="CL29" s="289"/>
      <c r="CM29" s="289"/>
      <c r="CN29" s="289"/>
      <c r="CO29" s="289"/>
      <c r="CP29" s="289"/>
      <c r="CQ29" s="289"/>
      <c r="CR29" s="289"/>
      <c r="CS29" s="289"/>
      <c r="CT29" s="289"/>
      <c r="CU29" s="289"/>
      <c r="CV29" s="289"/>
      <c r="CW29" s="289"/>
      <c r="CX29" s="289"/>
      <c r="CY29" s="289"/>
      <c r="CZ29" s="289"/>
      <c r="DA29" s="289"/>
      <c r="DB29" s="289"/>
      <c r="DC29" s="289"/>
      <c r="DD29" s="289"/>
      <c r="DE29" s="289"/>
      <c r="DF29" s="289"/>
      <c r="DG29" s="289"/>
      <c r="DH29" s="289"/>
      <c r="DI29" s="289"/>
      <c r="DJ29" s="289"/>
      <c r="DK29" s="289"/>
      <c r="DL29" s="289"/>
      <c r="DM29" s="289"/>
      <c r="DN29" s="289"/>
      <c r="DO29" s="289"/>
      <c r="DP29" s="289"/>
      <c r="DQ29" s="289"/>
      <c r="DR29" s="289"/>
      <c r="DS29" s="289"/>
      <c r="DT29" s="289"/>
      <c r="DU29" s="289"/>
      <c r="DV29" s="290"/>
      <c r="DW29" s="290"/>
      <c r="DX29" s="290"/>
      <c r="DY29" s="290"/>
      <c r="DZ29" s="290"/>
      <c r="EA29" s="244"/>
    </row>
    <row r="30" spans="1:131" s="245" customFormat="1" ht="26.25" customHeight="1">
      <c r="A30" s="309">
        <v>3</v>
      </c>
      <c r="B30" s="279" t="s">
        <v>320</v>
      </c>
      <c r="C30" s="279"/>
      <c r="D30" s="279"/>
      <c r="E30" s="279"/>
      <c r="F30" s="279"/>
      <c r="G30" s="279"/>
      <c r="H30" s="279"/>
      <c r="I30" s="279"/>
      <c r="J30" s="279"/>
      <c r="K30" s="279"/>
      <c r="L30" s="279"/>
      <c r="M30" s="279"/>
      <c r="N30" s="279"/>
      <c r="O30" s="279"/>
      <c r="P30" s="279"/>
      <c r="Q30" s="280">
        <v>1545</v>
      </c>
      <c r="R30" s="280"/>
      <c r="S30" s="280"/>
      <c r="T30" s="280"/>
      <c r="U30" s="280"/>
      <c r="V30" s="281">
        <v>1538</v>
      </c>
      <c r="W30" s="281"/>
      <c r="X30" s="281"/>
      <c r="Y30" s="281"/>
      <c r="Z30" s="281"/>
      <c r="AA30" s="282">
        <v>7</v>
      </c>
      <c r="AB30" s="282"/>
      <c r="AC30" s="282"/>
      <c r="AD30" s="282"/>
      <c r="AE30" s="282"/>
      <c r="AF30" s="283">
        <v>7</v>
      </c>
      <c r="AG30" s="283"/>
      <c r="AH30" s="283"/>
      <c r="AI30" s="283"/>
      <c r="AJ30" s="283"/>
      <c r="AK30" s="318">
        <v>493</v>
      </c>
      <c r="AL30" s="318"/>
      <c r="AM30" s="318"/>
      <c r="AN30" s="318"/>
      <c r="AO30" s="318"/>
      <c r="AP30" s="319" t="s">
        <v>66</v>
      </c>
      <c r="AQ30" s="319"/>
      <c r="AR30" s="319"/>
      <c r="AS30" s="319"/>
      <c r="AT30" s="319"/>
      <c r="AU30" s="319" t="s">
        <v>66</v>
      </c>
      <c r="AV30" s="319"/>
      <c r="AW30" s="319"/>
      <c r="AX30" s="319"/>
      <c r="AY30" s="319"/>
      <c r="AZ30" s="320"/>
      <c r="BA30" s="320"/>
      <c r="BB30" s="320"/>
      <c r="BC30" s="320"/>
      <c r="BD30" s="320"/>
      <c r="BE30" s="321"/>
      <c r="BF30" s="321"/>
      <c r="BG30" s="321"/>
      <c r="BH30" s="321"/>
      <c r="BI30" s="321"/>
      <c r="BJ30" s="252"/>
      <c r="BK30" s="252"/>
      <c r="BL30" s="252"/>
      <c r="BM30" s="252"/>
      <c r="BN30" s="252"/>
      <c r="BO30" s="307"/>
      <c r="BP30" s="307"/>
      <c r="BQ30" s="278">
        <v>24</v>
      </c>
      <c r="BR30" s="287"/>
      <c r="BS30" s="288"/>
      <c r="BT30" s="288"/>
      <c r="BU30" s="288"/>
      <c r="BV30" s="288"/>
      <c r="BW30" s="288"/>
      <c r="BX30" s="288"/>
      <c r="BY30" s="288"/>
      <c r="BZ30" s="288"/>
      <c r="CA30" s="288"/>
      <c r="CB30" s="288"/>
      <c r="CC30" s="288"/>
      <c r="CD30" s="288"/>
      <c r="CE30" s="288"/>
      <c r="CF30" s="288"/>
      <c r="CG30" s="288"/>
      <c r="CH30" s="289"/>
      <c r="CI30" s="289"/>
      <c r="CJ30" s="289"/>
      <c r="CK30" s="289"/>
      <c r="CL30" s="289"/>
      <c r="CM30" s="289"/>
      <c r="CN30" s="289"/>
      <c r="CO30" s="289"/>
      <c r="CP30" s="289"/>
      <c r="CQ30" s="289"/>
      <c r="CR30" s="289"/>
      <c r="CS30" s="289"/>
      <c r="CT30" s="289"/>
      <c r="CU30" s="289"/>
      <c r="CV30" s="289"/>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90"/>
      <c r="DW30" s="290"/>
      <c r="DX30" s="290"/>
      <c r="DY30" s="290"/>
      <c r="DZ30" s="290"/>
      <c r="EA30" s="244"/>
    </row>
    <row r="31" spans="1:131" s="245" customFormat="1" ht="26.25" customHeight="1">
      <c r="A31" s="309">
        <v>4</v>
      </c>
      <c r="B31" s="279" t="s">
        <v>321</v>
      </c>
      <c r="C31" s="279"/>
      <c r="D31" s="279"/>
      <c r="E31" s="279"/>
      <c r="F31" s="279"/>
      <c r="G31" s="279"/>
      <c r="H31" s="279"/>
      <c r="I31" s="279"/>
      <c r="J31" s="279"/>
      <c r="K31" s="279"/>
      <c r="L31" s="279"/>
      <c r="M31" s="279"/>
      <c r="N31" s="279"/>
      <c r="O31" s="279"/>
      <c r="P31" s="279"/>
      <c r="Q31" s="280">
        <v>24</v>
      </c>
      <c r="R31" s="280"/>
      <c r="S31" s="280"/>
      <c r="T31" s="280"/>
      <c r="U31" s="280"/>
      <c r="V31" s="281">
        <v>9</v>
      </c>
      <c r="W31" s="281"/>
      <c r="X31" s="281"/>
      <c r="Y31" s="281"/>
      <c r="Z31" s="281"/>
      <c r="AA31" s="282">
        <v>16</v>
      </c>
      <c r="AB31" s="282"/>
      <c r="AC31" s="282"/>
      <c r="AD31" s="282"/>
      <c r="AE31" s="282"/>
      <c r="AF31" s="283">
        <v>16</v>
      </c>
      <c r="AG31" s="283"/>
      <c r="AH31" s="283"/>
      <c r="AI31" s="283"/>
      <c r="AJ31" s="283"/>
      <c r="AK31" s="318" t="s">
        <v>66</v>
      </c>
      <c r="AL31" s="318"/>
      <c r="AM31" s="318"/>
      <c r="AN31" s="318"/>
      <c r="AO31" s="318"/>
      <c r="AP31" s="319" t="s">
        <v>66</v>
      </c>
      <c r="AQ31" s="319"/>
      <c r="AR31" s="319"/>
      <c r="AS31" s="319"/>
      <c r="AT31" s="319"/>
      <c r="AU31" s="319" t="s">
        <v>66</v>
      </c>
      <c r="AV31" s="319"/>
      <c r="AW31" s="319"/>
      <c r="AX31" s="319"/>
      <c r="AY31" s="319"/>
      <c r="AZ31" s="320"/>
      <c r="BA31" s="320"/>
      <c r="BB31" s="320"/>
      <c r="BC31" s="320"/>
      <c r="BD31" s="320"/>
      <c r="BE31" s="321"/>
      <c r="BF31" s="321"/>
      <c r="BG31" s="321"/>
      <c r="BH31" s="321"/>
      <c r="BI31" s="321"/>
      <c r="BJ31" s="252"/>
      <c r="BK31" s="252"/>
      <c r="BL31" s="252"/>
      <c r="BM31" s="252"/>
      <c r="BN31" s="252"/>
      <c r="BO31" s="307"/>
      <c r="BP31" s="307"/>
      <c r="BQ31" s="278">
        <v>25</v>
      </c>
      <c r="BR31" s="287"/>
      <c r="BS31" s="288"/>
      <c r="BT31" s="288"/>
      <c r="BU31" s="288"/>
      <c r="BV31" s="288"/>
      <c r="BW31" s="288"/>
      <c r="BX31" s="288"/>
      <c r="BY31" s="288"/>
      <c r="BZ31" s="288"/>
      <c r="CA31" s="288"/>
      <c r="CB31" s="288"/>
      <c r="CC31" s="288"/>
      <c r="CD31" s="288"/>
      <c r="CE31" s="288"/>
      <c r="CF31" s="288"/>
      <c r="CG31" s="288"/>
      <c r="CH31" s="289"/>
      <c r="CI31" s="289"/>
      <c r="CJ31" s="289"/>
      <c r="CK31" s="289"/>
      <c r="CL31" s="289"/>
      <c r="CM31" s="289"/>
      <c r="CN31" s="289"/>
      <c r="CO31" s="289"/>
      <c r="CP31" s="289"/>
      <c r="CQ31" s="289"/>
      <c r="CR31" s="289"/>
      <c r="CS31" s="289"/>
      <c r="CT31" s="289"/>
      <c r="CU31" s="289"/>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90"/>
      <c r="DW31" s="290"/>
      <c r="DX31" s="290"/>
      <c r="DY31" s="290"/>
      <c r="DZ31" s="290"/>
      <c r="EA31" s="244"/>
    </row>
    <row r="32" spans="1:131" s="245" customFormat="1" ht="26.25" customHeight="1">
      <c r="A32" s="309">
        <v>5</v>
      </c>
      <c r="B32" s="279" t="s">
        <v>322</v>
      </c>
      <c r="C32" s="279"/>
      <c r="D32" s="279"/>
      <c r="E32" s="279"/>
      <c r="F32" s="279"/>
      <c r="G32" s="279"/>
      <c r="H32" s="279"/>
      <c r="I32" s="279"/>
      <c r="J32" s="279"/>
      <c r="K32" s="279"/>
      <c r="L32" s="279"/>
      <c r="M32" s="279"/>
      <c r="N32" s="279"/>
      <c r="O32" s="279"/>
      <c r="P32" s="279"/>
      <c r="Q32" s="280">
        <v>2224</v>
      </c>
      <c r="R32" s="280"/>
      <c r="S32" s="280"/>
      <c r="T32" s="280"/>
      <c r="U32" s="280"/>
      <c r="V32" s="281">
        <v>1685</v>
      </c>
      <c r="W32" s="281"/>
      <c r="X32" s="281"/>
      <c r="Y32" s="281"/>
      <c r="Z32" s="281"/>
      <c r="AA32" s="282">
        <v>539</v>
      </c>
      <c r="AB32" s="282"/>
      <c r="AC32" s="282"/>
      <c r="AD32" s="282"/>
      <c r="AE32" s="282"/>
      <c r="AF32" s="283">
        <v>3815</v>
      </c>
      <c r="AG32" s="283"/>
      <c r="AH32" s="283"/>
      <c r="AI32" s="283"/>
      <c r="AJ32" s="283"/>
      <c r="AK32" s="318">
        <v>12</v>
      </c>
      <c r="AL32" s="318"/>
      <c r="AM32" s="318"/>
      <c r="AN32" s="318"/>
      <c r="AO32" s="318"/>
      <c r="AP32" s="319">
        <v>1265</v>
      </c>
      <c r="AQ32" s="319"/>
      <c r="AR32" s="319"/>
      <c r="AS32" s="319"/>
      <c r="AT32" s="319"/>
      <c r="AU32" s="319">
        <v>306</v>
      </c>
      <c r="AV32" s="319"/>
      <c r="AW32" s="319"/>
      <c r="AX32" s="319"/>
      <c r="AY32" s="319"/>
      <c r="AZ32" s="320" t="s">
        <v>66</v>
      </c>
      <c r="BA32" s="320"/>
      <c r="BB32" s="320"/>
      <c r="BC32" s="320"/>
      <c r="BD32" s="320"/>
      <c r="BE32" s="321" t="s">
        <v>323</v>
      </c>
      <c r="BF32" s="321"/>
      <c r="BG32" s="321"/>
      <c r="BH32" s="321"/>
      <c r="BI32" s="321"/>
      <c r="BJ32" s="252"/>
      <c r="BK32" s="252"/>
      <c r="BL32" s="252"/>
      <c r="BM32" s="252"/>
      <c r="BN32" s="252"/>
      <c r="BO32" s="307"/>
      <c r="BP32" s="307"/>
      <c r="BQ32" s="278">
        <v>26</v>
      </c>
      <c r="BR32" s="287"/>
      <c r="BS32" s="288"/>
      <c r="BT32" s="288"/>
      <c r="BU32" s="288"/>
      <c r="BV32" s="288"/>
      <c r="BW32" s="288"/>
      <c r="BX32" s="288"/>
      <c r="BY32" s="288"/>
      <c r="BZ32" s="288"/>
      <c r="CA32" s="288"/>
      <c r="CB32" s="288"/>
      <c r="CC32" s="288"/>
      <c r="CD32" s="288"/>
      <c r="CE32" s="288"/>
      <c r="CF32" s="288"/>
      <c r="CG32" s="288"/>
      <c r="CH32" s="289"/>
      <c r="CI32" s="289"/>
      <c r="CJ32" s="289"/>
      <c r="CK32" s="289"/>
      <c r="CL32" s="289"/>
      <c r="CM32" s="289"/>
      <c r="CN32" s="289"/>
      <c r="CO32" s="289"/>
      <c r="CP32" s="289"/>
      <c r="CQ32" s="289"/>
      <c r="CR32" s="289"/>
      <c r="CS32" s="289"/>
      <c r="CT32" s="289"/>
      <c r="CU32" s="289"/>
      <c r="CV32" s="289"/>
      <c r="CW32" s="289"/>
      <c r="CX32" s="289"/>
      <c r="CY32" s="289"/>
      <c r="CZ32" s="289"/>
      <c r="DA32" s="289"/>
      <c r="DB32" s="289"/>
      <c r="DC32" s="289"/>
      <c r="DD32" s="289"/>
      <c r="DE32" s="289"/>
      <c r="DF32" s="289"/>
      <c r="DG32" s="289"/>
      <c r="DH32" s="289"/>
      <c r="DI32" s="289"/>
      <c r="DJ32" s="289"/>
      <c r="DK32" s="289"/>
      <c r="DL32" s="289"/>
      <c r="DM32" s="289"/>
      <c r="DN32" s="289"/>
      <c r="DO32" s="289"/>
      <c r="DP32" s="289"/>
      <c r="DQ32" s="289"/>
      <c r="DR32" s="289"/>
      <c r="DS32" s="289"/>
      <c r="DT32" s="289"/>
      <c r="DU32" s="289"/>
      <c r="DV32" s="290"/>
      <c r="DW32" s="290"/>
      <c r="DX32" s="290"/>
      <c r="DY32" s="290"/>
      <c r="DZ32" s="290"/>
      <c r="EA32" s="244"/>
    </row>
    <row r="33" spans="1:131" s="245" customFormat="1" ht="26.25" customHeight="1">
      <c r="A33" s="309">
        <v>6</v>
      </c>
      <c r="B33" s="279" t="s">
        <v>324</v>
      </c>
      <c r="C33" s="279"/>
      <c r="D33" s="279"/>
      <c r="E33" s="279"/>
      <c r="F33" s="279"/>
      <c r="G33" s="279"/>
      <c r="H33" s="279"/>
      <c r="I33" s="279"/>
      <c r="J33" s="279"/>
      <c r="K33" s="279"/>
      <c r="L33" s="279"/>
      <c r="M33" s="279"/>
      <c r="N33" s="279"/>
      <c r="O33" s="279"/>
      <c r="P33" s="279"/>
      <c r="Q33" s="280">
        <v>27</v>
      </c>
      <c r="R33" s="280"/>
      <c r="S33" s="280"/>
      <c r="T33" s="280"/>
      <c r="U33" s="280"/>
      <c r="V33" s="281">
        <v>25</v>
      </c>
      <c r="W33" s="281"/>
      <c r="X33" s="281"/>
      <c r="Y33" s="281"/>
      <c r="Z33" s="281"/>
      <c r="AA33" s="282">
        <v>2</v>
      </c>
      <c r="AB33" s="282"/>
      <c r="AC33" s="282"/>
      <c r="AD33" s="282"/>
      <c r="AE33" s="282"/>
      <c r="AF33" s="283">
        <v>48</v>
      </c>
      <c r="AG33" s="283"/>
      <c r="AH33" s="283"/>
      <c r="AI33" s="283"/>
      <c r="AJ33" s="283"/>
      <c r="AK33" s="318">
        <v>3</v>
      </c>
      <c r="AL33" s="318"/>
      <c r="AM33" s="318"/>
      <c r="AN33" s="318"/>
      <c r="AO33" s="318"/>
      <c r="AP33" s="319" t="s">
        <v>66</v>
      </c>
      <c r="AQ33" s="319"/>
      <c r="AR33" s="319"/>
      <c r="AS33" s="319"/>
      <c r="AT33" s="319"/>
      <c r="AU33" s="319" t="s">
        <v>66</v>
      </c>
      <c r="AV33" s="319"/>
      <c r="AW33" s="319"/>
      <c r="AX33" s="319"/>
      <c r="AY33" s="319"/>
      <c r="AZ33" s="320" t="s">
        <v>66</v>
      </c>
      <c r="BA33" s="320"/>
      <c r="BB33" s="320"/>
      <c r="BC33" s="320"/>
      <c r="BD33" s="320"/>
      <c r="BE33" s="321" t="s">
        <v>323</v>
      </c>
      <c r="BF33" s="321"/>
      <c r="BG33" s="321"/>
      <c r="BH33" s="321"/>
      <c r="BI33" s="321"/>
      <c r="BJ33" s="252"/>
      <c r="BK33" s="252"/>
      <c r="BL33" s="252"/>
      <c r="BM33" s="252"/>
      <c r="BN33" s="252"/>
      <c r="BO33" s="307"/>
      <c r="BP33" s="307"/>
      <c r="BQ33" s="278">
        <v>27</v>
      </c>
      <c r="BR33" s="287"/>
      <c r="BS33" s="288"/>
      <c r="BT33" s="288"/>
      <c r="BU33" s="288"/>
      <c r="BV33" s="288"/>
      <c r="BW33" s="288"/>
      <c r="BX33" s="288"/>
      <c r="BY33" s="288"/>
      <c r="BZ33" s="288"/>
      <c r="CA33" s="288"/>
      <c r="CB33" s="288"/>
      <c r="CC33" s="288"/>
      <c r="CD33" s="288"/>
      <c r="CE33" s="288"/>
      <c r="CF33" s="288"/>
      <c r="CG33" s="288"/>
      <c r="CH33" s="289"/>
      <c r="CI33" s="289"/>
      <c r="CJ33" s="289"/>
      <c r="CK33" s="289"/>
      <c r="CL33" s="289"/>
      <c r="CM33" s="289"/>
      <c r="CN33" s="289"/>
      <c r="CO33" s="289"/>
      <c r="CP33" s="289"/>
      <c r="CQ33" s="289"/>
      <c r="CR33" s="289"/>
      <c r="CS33" s="289"/>
      <c r="CT33" s="289"/>
      <c r="CU33" s="289"/>
      <c r="CV33" s="289"/>
      <c r="CW33" s="289"/>
      <c r="CX33" s="289"/>
      <c r="CY33" s="289"/>
      <c r="CZ33" s="289"/>
      <c r="DA33" s="289"/>
      <c r="DB33" s="289"/>
      <c r="DC33" s="289"/>
      <c r="DD33" s="289"/>
      <c r="DE33" s="289"/>
      <c r="DF33" s="289"/>
      <c r="DG33" s="289"/>
      <c r="DH33" s="289"/>
      <c r="DI33" s="289"/>
      <c r="DJ33" s="289"/>
      <c r="DK33" s="289"/>
      <c r="DL33" s="289"/>
      <c r="DM33" s="289"/>
      <c r="DN33" s="289"/>
      <c r="DO33" s="289"/>
      <c r="DP33" s="289"/>
      <c r="DQ33" s="289"/>
      <c r="DR33" s="289"/>
      <c r="DS33" s="289"/>
      <c r="DT33" s="289"/>
      <c r="DU33" s="289"/>
      <c r="DV33" s="290"/>
      <c r="DW33" s="290"/>
      <c r="DX33" s="290"/>
      <c r="DY33" s="290"/>
      <c r="DZ33" s="290"/>
      <c r="EA33" s="244"/>
    </row>
    <row r="34" spans="1:131" s="245" customFormat="1" ht="26.25" customHeight="1">
      <c r="A34" s="309">
        <v>7</v>
      </c>
      <c r="B34" s="279" t="s">
        <v>325</v>
      </c>
      <c r="C34" s="279"/>
      <c r="D34" s="279"/>
      <c r="E34" s="279"/>
      <c r="F34" s="279"/>
      <c r="G34" s="279"/>
      <c r="H34" s="279"/>
      <c r="I34" s="279"/>
      <c r="J34" s="279"/>
      <c r="K34" s="279"/>
      <c r="L34" s="279"/>
      <c r="M34" s="279"/>
      <c r="N34" s="279"/>
      <c r="O34" s="279"/>
      <c r="P34" s="279"/>
      <c r="Q34" s="280">
        <v>6134</v>
      </c>
      <c r="R34" s="280"/>
      <c r="S34" s="280"/>
      <c r="T34" s="280"/>
      <c r="U34" s="280"/>
      <c r="V34" s="281">
        <v>6091</v>
      </c>
      <c r="W34" s="281"/>
      <c r="X34" s="281"/>
      <c r="Y34" s="281"/>
      <c r="Z34" s="281"/>
      <c r="AA34" s="282">
        <v>43</v>
      </c>
      <c r="AB34" s="282"/>
      <c r="AC34" s="282"/>
      <c r="AD34" s="282"/>
      <c r="AE34" s="282"/>
      <c r="AF34" s="283">
        <v>2531</v>
      </c>
      <c r="AG34" s="283"/>
      <c r="AH34" s="283"/>
      <c r="AI34" s="283"/>
      <c r="AJ34" s="283"/>
      <c r="AK34" s="318">
        <v>144</v>
      </c>
      <c r="AL34" s="318"/>
      <c r="AM34" s="318"/>
      <c r="AN34" s="318"/>
      <c r="AO34" s="318"/>
      <c r="AP34" s="319">
        <v>954</v>
      </c>
      <c r="AQ34" s="319"/>
      <c r="AR34" s="319"/>
      <c r="AS34" s="319"/>
      <c r="AT34" s="319"/>
      <c r="AU34" s="319">
        <v>713</v>
      </c>
      <c r="AV34" s="319"/>
      <c r="AW34" s="319"/>
      <c r="AX34" s="319"/>
      <c r="AY34" s="319"/>
      <c r="AZ34" s="320" t="s">
        <v>66</v>
      </c>
      <c r="BA34" s="320"/>
      <c r="BB34" s="320"/>
      <c r="BC34" s="320"/>
      <c r="BD34" s="320"/>
      <c r="BE34" s="321" t="s">
        <v>323</v>
      </c>
      <c r="BF34" s="321"/>
      <c r="BG34" s="321"/>
      <c r="BH34" s="321"/>
      <c r="BI34" s="321"/>
      <c r="BJ34" s="252"/>
      <c r="BK34" s="252"/>
      <c r="BL34" s="252"/>
      <c r="BM34" s="252"/>
      <c r="BN34" s="252"/>
      <c r="BO34" s="307"/>
      <c r="BP34" s="307"/>
      <c r="BQ34" s="278">
        <v>28</v>
      </c>
      <c r="BR34" s="287"/>
      <c r="BS34" s="288"/>
      <c r="BT34" s="288"/>
      <c r="BU34" s="288"/>
      <c r="BV34" s="288"/>
      <c r="BW34" s="288"/>
      <c r="BX34" s="288"/>
      <c r="BY34" s="288"/>
      <c r="BZ34" s="288"/>
      <c r="CA34" s="288"/>
      <c r="CB34" s="288"/>
      <c r="CC34" s="288"/>
      <c r="CD34" s="288"/>
      <c r="CE34" s="288"/>
      <c r="CF34" s="288"/>
      <c r="CG34" s="288"/>
      <c r="CH34" s="289"/>
      <c r="CI34" s="289"/>
      <c r="CJ34" s="289"/>
      <c r="CK34" s="289"/>
      <c r="CL34" s="289"/>
      <c r="CM34" s="289"/>
      <c r="CN34" s="289"/>
      <c r="CO34" s="289"/>
      <c r="CP34" s="289"/>
      <c r="CQ34" s="289"/>
      <c r="CR34" s="289"/>
      <c r="CS34" s="289"/>
      <c r="CT34" s="289"/>
      <c r="CU34" s="289"/>
      <c r="CV34" s="289"/>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90"/>
      <c r="DW34" s="290"/>
      <c r="DX34" s="290"/>
      <c r="DY34" s="290"/>
      <c r="DZ34" s="290"/>
      <c r="EA34" s="244"/>
    </row>
    <row r="35" spans="1:131" s="245" customFormat="1" ht="26.25" customHeight="1">
      <c r="A35" s="309">
        <v>8</v>
      </c>
      <c r="B35" s="279" t="s">
        <v>326</v>
      </c>
      <c r="C35" s="279"/>
      <c r="D35" s="279"/>
      <c r="E35" s="279"/>
      <c r="F35" s="279"/>
      <c r="G35" s="279"/>
      <c r="H35" s="279"/>
      <c r="I35" s="279"/>
      <c r="J35" s="279"/>
      <c r="K35" s="279"/>
      <c r="L35" s="279"/>
      <c r="M35" s="279"/>
      <c r="N35" s="279"/>
      <c r="O35" s="279"/>
      <c r="P35" s="279"/>
      <c r="Q35" s="280">
        <v>1139</v>
      </c>
      <c r="R35" s="280"/>
      <c r="S35" s="280"/>
      <c r="T35" s="280"/>
      <c r="U35" s="280"/>
      <c r="V35" s="281">
        <v>1048</v>
      </c>
      <c r="W35" s="281"/>
      <c r="X35" s="281"/>
      <c r="Y35" s="281"/>
      <c r="Z35" s="281"/>
      <c r="AA35" s="282">
        <v>92</v>
      </c>
      <c r="AB35" s="282"/>
      <c r="AC35" s="282"/>
      <c r="AD35" s="282"/>
      <c r="AE35" s="282"/>
      <c r="AF35" s="283">
        <v>223</v>
      </c>
      <c r="AG35" s="283"/>
      <c r="AH35" s="283"/>
      <c r="AI35" s="283"/>
      <c r="AJ35" s="283"/>
      <c r="AK35" s="318">
        <v>275</v>
      </c>
      <c r="AL35" s="318"/>
      <c r="AM35" s="318"/>
      <c r="AN35" s="318"/>
      <c r="AO35" s="318"/>
      <c r="AP35" s="319">
        <v>6499</v>
      </c>
      <c r="AQ35" s="319"/>
      <c r="AR35" s="319"/>
      <c r="AS35" s="319"/>
      <c r="AT35" s="319"/>
      <c r="AU35" s="319">
        <v>4692</v>
      </c>
      <c r="AV35" s="319"/>
      <c r="AW35" s="319"/>
      <c r="AX35" s="319"/>
      <c r="AY35" s="319"/>
      <c r="AZ35" s="320" t="s">
        <v>66</v>
      </c>
      <c r="BA35" s="320"/>
      <c r="BB35" s="320"/>
      <c r="BC35" s="320"/>
      <c r="BD35" s="320"/>
      <c r="BE35" s="321" t="s">
        <v>323</v>
      </c>
      <c r="BF35" s="321"/>
      <c r="BG35" s="321"/>
      <c r="BH35" s="321"/>
      <c r="BI35" s="321"/>
      <c r="BJ35" s="252"/>
      <c r="BK35" s="252"/>
      <c r="BL35" s="252"/>
      <c r="BM35" s="252"/>
      <c r="BN35" s="252"/>
      <c r="BO35" s="307"/>
      <c r="BP35" s="307"/>
      <c r="BQ35" s="278">
        <v>29</v>
      </c>
      <c r="BR35" s="287"/>
      <c r="BS35" s="288"/>
      <c r="BT35" s="288"/>
      <c r="BU35" s="288"/>
      <c r="BV35" s="288"/>
      <c r="BW35" s="288"/>
      <c r="BX35" s="288"/>
      <c r="BY35" s="288"/>
      <c r="BZ35" s="288"/>
      <c r="CA35" s="288"/>
      <c r="CB35" s="288"/>
      <c r="CC35" s="288"/>
      <c r="CD35" s="288"/>
      <c r="CE35" s="288"/>
      <c r="CF35" s="288"/>
      <c r="CG35" s="288"/>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c r="DV35" s="290"/>
      <c r="DW35" s="290"/>
      <c r="DX35" s="290"/>
      <c r="DY35" s="290"/>
      <c r="DZ35" s="290"/>
      <c r="EA35" s="244"/>
    </row>
    <row r="36" spans="1:131" s="245" customFormat="1" ht="26.25" customHeight="1">
      <c r="A36" s="309">
        <v>9</v>
      </c>
      <c r="B36" s="279" t="s">
        <v>327</v>
      </c>
      <c r="C36" s="279"/>
      <c r="D36" s="279"/>
      <c r="E36" s="279"/>
      <c r="F36" s="279"/>
      <c r="G36" s="279"/>
      <c r="H36" s="279"/>
      <c r="I36" s="279"/>
      <c r="J36" s="279"/>
      <c r="K36" s="279"/>
      <c r="L36" s="279"/>
      <c r="M36" s="279"/>
      <c r="N36" s="279"/>
      <c r="O36" s="279"/>
      <c r="P36" s="279"/>
      <c r="Q36" s="280">
        <v>73</v>
      </c>
      <c r="R36" s="280"/>
      <c r="S36" s="280"/>
      <c r="T36" s="280"/>
      <c r="U36" s="280"/>
      <c r="V36" s="281">
        <v>66</v>
      </c>
      <c r="W36" s="281"/>
      <c r="X36" s="281"/>
      <c r="Y36" s="281"/>
      <c r="Z36" s="281"/>
      <c r="AA36" s="282">
        <v>6</v>
      </c>
      <c r="AB36" s="282"/>
      <c r="AC36" s="282"/>
      <c r="AD36" s="282"/>
      <c r="AE36" s="282"/>
      <c r="AF36" s="283">
        <v>6</v>
      </c>
      <c r="AG36" s="283"/>
      <c r="AH36" s="283"/>
      <c r="AI36" s="283"/>
      <c r="AJ36" s="283"/>
      <c r="AK36" s="318">
        <v>5</v>
      </c>
      <c r="AL36" s="318"/>
      <c r="AM36" s="318"/>
      <c r="AN36" s="318"/>
      <c r="AO36" s="318"/>
      <c r="AP36" s="319" t="s">
        <v>66</v>
      </c>
      <c r="AQ36" s="319"/>
      <c r="AR36" s="319"/>
      <c r="AS36" s="319"/>
      <c r="AT36" s="319"/>
      <c r="AU36" s="319" t="s">
        <v>66</v>
      </c>
      <c r="AV36" s="319"/>
      <c r="AW36" s="319"/>
      <c r="AX36" s="319"/>
      <c r="AY36" s="319"/>
      <c r="AZ36" s="320" t="s">
        <v>66</v>
      </c>
      <c r="BA36" s="320"/>
      <c r="BB36" s="320"/>
      <c r="BC36" s="320"/>
      <c r="BD36" s="320"/>
      <c r="BE36" s="321" t="s">
        <v>328</v>
      </c>
      <c r="BF36" s="321"/>
      <c r="BG36" s="321"/>
      <c r="BH36" s="321"/>
      <c r="BI36" s="321"/>
      <c r="BJ36" s="252"/>
      <c r="BK36" s="252"/>
      <c r="BL36" s="252"/>
      <c r="BM36" s="252"/>
      <c r="BN36" s="252"/>
      <c r="BO36" s="307"/>
      <c r="BP36" s="307"/>
      <c r="BQ36" s="278">
        <v>30</v>
      </c>
      <c r="BR36" s="287"/>
      <c r="BS36" s="288"/>
      <c r="BT36" s="288"/>
      <c r="BU36" s="288"/>
      <c r="BV36" s="288"/>
      <c r="BW36" s="288"/>
      <c r="BX36" s="288"/>
      <c r="BY36" s="288"/>
      <c r="BZ36" s="288"/>
      <c r="CA36" s="288"/>
      <c r="CB36" s="288"/>
      <c r="CC36" s="288"/>
      <c r="CD36" s="288"/>
      <c r="CE36" s="288"/>
      <c r="CF36" s="288"/>
      <c r="CG36" s="288"/>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E36" s="289"/>
      <c r="DF36" s="289"/>
      <c r="DG36" s="289"/>
      <c r="DH36" s="289"/>
      <c r="DI36" s="289"/>
      <c r="DJ36" s="289"/>
      <c r="DK36" s="289"/>
      <c r="DL36" s="289"/>
      <c r="DM36" s="289"/>
      <c r="DN36" s="289"/>
      <c r="DO36" s="289"/>
      <c r="DP36" s="289"/>
      <c r="DQ36" s="289"/>
      <c r="DR36" s="289"/>
      <c r="DS36" s="289"/>
      <c r="DT36" s="289"/>
      <c r="DU36" s="289"/>
      <c r="DV36" s="290"/>
      <c r="DW36" s="290"/>
      <c r="DX36" s="290"/>
      <c r="DY36" s="290"/>
      <c r="DZ36" s="290"/>
      <c r="EA36" s="244"/>
    </row>
    <row r="37" spans="1:131" s="245" customFormat="1" ht="26.25" customHeight="1">
      <c r="A37" s="309">
        <v>10</v>
      </c>
      <c r="B37" s="279"/>
      <c r="C37" s="279"/>
      <c r="D37" s="279"/>
      <c r="E37" s="279"/>
      <c r="F37" s="279"/>
      <c r="G37" s="279"/>
      <c r="H37" s="279"/>
      <c r="I37" s="279"/>
      <c r="J37" s="279"/>
      <c r="K37" s="279"/>
      <c r="L37" s="279"/>
      <c r="M37" s="279"/>
      <c r="N37" s="279"/>
      <c r="O37" s="279"/>
      <c r="P37" s="279"/>
      <c r="Q37" s="280"/>
      <c r="R37" s="280"/>
      <c r="S37" s="280"/>
      <c r="T37" s="280"/>
      <c r="U37" s="280"/>
      <c r="V37" s="281"/>
      <c r="W37" s="281"/>
      <c r="X37" s="281"/>
      <c r="Y37" s="281"/>
      <c r="Z37" s="281"/>
      <c r="AA37" s="282"/>
      <c r="AB37" s="282"/>
      <c r="AC37" s="282"/>
      <c r="AD37" s="282"/>
      <c r="AE37" s="282"/>
      <c r="AF37" s="283"/>
      <c r="AG37" s="283"/>
      <c r="AH37" s="283"/>
      <c r="AI37" s="283"/>
      <c r="AJ37" s="283"/>
      <c r="AK37" s="318"/>
      <c r="AL37" s="318"/>
      <c r="AM37" s="318"/>
      <c r="AN37" s="318"/>
      <c r="AO37" s="318"/>
      <c r="AP37" s="319"/>
      <c r="AQ37" s="319"/>
      <c r="AR37" s="319"/>
      <c r="AS37" s="319"/>
      <c r="AT37" s="319"/>
      <c r="AU37" s="319"/>
      <c r="AV37" s="319"/>
      <c r="AW37" s="319"/>
      <c r="AX37" s="319"/>
      <c r="AY37" s="319"/>
      <c r="AZ37" s="320"/>
      <c r="BA37" s="320"/>
      <c r="BB37" s="320"/>
      <c r="BC37" s="320"/>
      <c r="BD37" s="320"/>
      <c r="BE37" s="321"/>
      <c r="BF37" s="321"/>
      <c r="BG37" s="321"/>
      <c r="BH37" s="321"/>
      <c r="BI37" s="321"/>
      <c r="BJ37" s="252"/>
      <c r="BK37" s="252"/>
      <c r="BL37" s="252"/>
      <c r="BM37" s="252"/>
      <c r="BN37" s="252"/>
      <c r="BO37" s="307"/>
      <c r="BP37" s="307"/>
      <c r="BQ37" s="278">
        <v>31</v>
      </c>
      <c r="BR37" s="287"/>
      <c r="BS37" s="288"/>
      <c r="BT37" s="288"/>
      <c r="BU37" s="288"/>
      <c r="BV37" s="288"/>
      <c r="BW37" s="288"/>
      <c r="BX37" s="288"/>
      <c r="BY37" s="288"/>
      <c r="BZ37" s="288"/>
      <c r="CA37" s="288"/>
      <c r="CB37" s="288"/>
      <c r="CC37" s="288"/>
      <c r="CD37" s="288"/>
      <c r="CE37" s="288"/>
      <c r="CF37" s="288"/>
      <c r="CG37" s="288"/>
      <c r="CH37" s="289"/>
      <c r="CI37" s="289"/>
      <c r="CJ37" s="289"/>
      <c r="CK37" s="289"/>
      <c r="CL37" s="289"/>
      <c r="CM37" s="289"/>
      <c r="CN37" s="289"/>
      <c r="CO37" s="289"/>
      <c r="CP37" s="289"/>
      <c r="CQ37" s="289"/>
      <c r="CR37" s="289"/>
      <c r="CS37" s="289"/>
      <c r="CT37" s="289"/>
      <c r="CU37" s="289"/>
      <c r="CV37" s="289"/>
      <c r="CW37" s="289"/>
      <c r="CX37" s="289"/>
      <c r="CY37" s="289"/>
      <c r="CZ37" s="289"/>
      <c r="DA37" s="289"/>
      <c r="DB37" s="289"/>
      <c r="DC37" s="289"/>
      <c r="DD37" s="289"/>
      <c r="DE37" s="289"/>
      <c r="DF37" s="289"/>
      <c r="DG37" s="289"/>
      <c r="DH37" s="289"/>
      <c r="DI37" s="289"/>
      <c r="DJ37" s="289"/>
      <c r="DK37" s="289"/>
      <c r="DL37" s="289"/>
      <c r="DM37" s="289"/>
      <c r="DN37" s="289"/>
      <c r="DO37" s="289"/>
      <c r="DP37" s="289"/>
      <c r="DQ37" s="289"/>
      <c r="DR37" s="289"/>
      <c r="DS37" s="289"/>
      <c r="DT37" s="289"/>
      <c r="DU37" s="289"/>
      <c r="DV37" s="290"/>
      <c r="DW37" s="290"/>
      <c r="DX37" s="290"/>
      <c r="DY37" s="290"/>
      <c r="DZ37" s="290"/>
      <c r="EA37" s="244"/>
    </row>
    <row r="38" spans="1:131" s="245" customFormat="1" ht="26.25" customHeight="1">
      <c r="A38" s="309">
        <v>11</v>
      </c>
      <c r="B38" s="279"/>
      <c r="C38" s="279"/>
      <c r="D38" s="279"/>
      <c r="E38" s="279"/>
      <c r="F38" s="279"/>
      <c r="G38" s="279"/>
      <c r="H38" s="279"/>
      <c r="I38" s="279"/>
      <c r="J38" s="279"/>
      <c r="K38" s="279"/>
      <c r="L38" s="279"/>
      <c r="M38" s="279"/>
      <c r="N38" s="279"/>
      <c r="O38" s="279"/>
      <c r="P38" s="279"/>
      <c r="Q38" s="280"/>
      <c r="R38" s="280"/>
      <c r="S38" s="280"/>
      <c r="T38" s="280"/>
      <c r="U38" s="280"/>
      <c r="V38" s="281"/>
      <c r="W38" s="281"/>
      <c r="X38" s="281"/>
      <c r="Y38" s="281"/>
      <c r="Z38" s="281"/>
      <c r="AA38" s="282"/>
      <c r="AB38" s="282"/>
      <c r="AC38" s="282"/>
      <c r="AD38" s="282"/>
      <c r="AE38" s="282"/>
      <c r="AF38" s="283"/>
      <c r="AG38" s="283"/>
      <c r="AH38" s="283"/>
      <c r="AI38" s="283"/>
      <c r="AJ38" s="283"/>
      <c r="AK38" s="318"/>
      <c r="AL38" s="318"/>
      <c r="AM38" s="318"/>
      <c r="AN38" s="318"/>
      <c r="AO38" s="318"/>
      <c r="AP38" s="319"/>
      <c r="AQ38" s="319"/>
      <c r="AR38" s="319"/>
      <c r="AS38" s="319"/>
      <c r="AT38" s="319"/>
      <c r="AU38" s="319"/>
      <c r="AV38" s="319"/>
      <c r="AW38" s="319"/>
      <c r="AX38" s="319"/>
      <c r="AY38" s="319"/>
      <c r="AZ38" s="320"/>
      <c r="BA38" s="320"/>
      <c r="BB38" s="320"/>
      <c r="BC38" s="320"/>
      <c r="BD38" s="320"/>
      <c r="BE38" s="321"/>
      <c r="BF38" s="321"/>
      <c r="BG38" s="321"/>
      <c r="BH38" s="321"/>
      <c r="BI38" s="321"/>
      <c r="BJ38" s="252"/>
      <c r="BK38" s="252"/>
      <c r="BL38" s="252"/>
      <c r="BM38" s="252"/>
      <c r="BN38" s="252"/>
      <c r="BO38" s="307"/>
      <c r="BP38" s="307"/>
      <c r="BQ38" s="278">
        <v>32</v>
      </c>
      <c r="BR38" s="287"/>
      <c r="BS38" s="288"/>
      <c r="BT38" s="288"/>
      <c r="BU38" s="288"/>
      <c r="BV38" s="288"/>
      <c r="BW38" s="288"/>
      <c r="BX38" s="288"/>
      <c r="BY38" s="288"/>
      <c r="BZ38" s="288"/>
      <c r="CA38" s="288"/>
      <c r="CB38" s="288"/>
      <c r="CC38" s="288"/>
      <c r="CD38" s="288"/>
      <c r="CE38" s="288"/>
      <c r="CF38" s="288"/>
      <c r="CG38" s="288"/>
      <c r="CH38" s="289"/>
      <c r="CI38" s="289"/>
      <c r="CJ38" s="289"/>
      <c r="CK38" s="289"/>
      <c r="CL38" s="289"/>
      <c r="CM38" s="289"/>
      <c r="CN38" s="289"/>
      <c r="CO38" s="289"/>
      <c r="CP38" s="289"/>
      <c r="CQ38" s="289"/>
      <c r="CR38" s="289"/>
      <c r="CS38" s="289"/>
      <c r="CT38" s="289"/>
      <c r="CU38" s="289"/>
      <c r="CV38" s="289"/>
      <c r="CW38" s="289"/>
      <c r="CX38" s="289"/>
      <c r="CY38" s="289"/>
      <c r="CZ38" s="289"/>
      <c r="DA38" s="289"/>
      <c r="DB38" s="289"/>
      <c r="DC38" s="289"/>
      <c r="DD38" s="289"/>
      <c r="DE38" s="289"/>
      <c r="DF38" s="289"/>
      <c r="DG38" s="289"/>
      <c r="DH38" s="289"/>
      <c r="DI38" s="289"/>
      <c r="DJ38" s="289"/>
      <c r="DK38" s="289"/>
      <c r="DL38" s="289"/>
      <c r="DM38" s="289"/>
      <c r="DN38" s="289"/>
      <c r="DO38" s="289"/>
      <c r="DP38" s="289"/>
      <c r="DQ38" s="289"/>
      <c r="DR38" s="289"/>
      <c r="DS38" s="289"/>
      <c r="DT38" s="289"/>
      <c r="DU38" s="289"/>
      <c r="DV38" s="290"/>
      <c r="DW38" s="290"/>
      <c r="DX38" s="290"/>
      <c r="DY38" s="290"/>
      <c r="DZ38" s="290"/>
      <c r="EA38" s="244"/>
    </row>
    <row r="39" spans="1:131" s="245" customFormat="1" ht="26.25" customHeight="1">
      <c r="A39" s="309">
        <v>12</v>
      </c>
      <c r="B39" s="279"/>
      <c r="C39" s="279"/>
      <c r="D39" s="279"/>
      <c r="E39" s="279"/>
      <c r="F39" s="279"/>
      <c r="G39" s="279"/>
      <c r="H39" s="279"/>
      <c r="I39" s="279"/>
      <c r="J39" s="279"/>
      <c r="K39" s="279"/>
      <c r="L39" s="279"/>
      <c r="M39" s="279"/>
      <c r="N39" s="279"/>
      <c r="O39" s="279"/>
      <c r="P39" s="279"/>
      <c r="Q39" s="280"/>
      <c r="R39" s="280"/>
      <c r="S39" s="280"/>
      <c r="T39" s="280"/>
      <c r="U39" s="280"/>
      <c r="V39" s="281"/>
      <c r="W39" s="281"/>
      <c r="X39" s="281"/>
      <c r="Y39" s="281"/>
      <c r="Z39" s="281"/>
      <c r="AA39" s="282"/>
      <c r="AB39" s="282"/>
      <c r="AC39" s="282"/>
      <c r="AD39" s="282"/>
      <c r="AE39" s="282"/>
      <c r="AF39" s="283"/>
      <c r="AG39" s="283"/>
      <c r="AH39" s="283"/>
      <c r="AI39" s="283"/>
      <c r="AJ39" s="283"/>
      <c r="AK39" s="318"/>
      <c r="AL39" s="318"/>
      <c r="AM39" s="318"/>
      <c r="AN39" s="318"/>
      <c r="AO39" s="318"/>
      <c r="AP39" s="319"/>
      <c r="AQ39" s="319"/>
      <c r="AR39" s="319"/>
      <c r="AS39" s="319"/>
      <c r="AT39" s="319"/>
      <c r="AU39" s="319"/>
      <c r="AV39" s="319"/>
      <c r="AW39" s="319"/>
      <c r="AX39" s="319"/>
      <c r="AY39" s="319"/>
      <c r="AZ39" s="320"/>
      <c r="BA39" s="320"/>
      <c r="BB39" s="320"/>
      <c r="BC39" s="320"/>
      <c r="BD39" s="320"/>
      <c r="BE39" s="321"/>
      <c r="BF39" s="321"/>
      <c r="BG39" s="321"/>
      <c r="BH39" s="321"/>
      <c r="BI39" s="321"/>
      <c r="BJ39" s="252"/>
      <c r="BK39" s="252"/>
      <c r="BL39" s="252"/>
      <c r="BM39" s="252"/>
      <c r="BN39" s="252"/>
      <c r="BO39" s="307"/>
      <c r="BP39" s="307"/>
      <c r="BQ39" s="278">
        <v>33</v>
      </c>
      <c r="BR39" s="287"/>
      <c r="BS39" s="288"/>
      <c r="BT39" s="288"/>
      <c r="BU39" s="288"/>
      <c r="BV39" s="288"/>
      <c r="BW39" s="288"/>
      <c r="BX39" s="288"/>
      <c r="BY39" s="288"/>
      <c r="BZ39" s="288"/>
      <c r="CA39" s="288"/>
      <c r="CB39" s="288"/>
      <c r="CC39" s="288"/>
      <c r="CD39" s="288"/>
      <c r="CE39" s="288"/>
      <c r="CF39" s="288"/>
      <c r="CG39" s="288"/>
      <c r="CH39" s="289"/>
      <c r="CI39" s="289"/>
      <c r="CJ39" s="289"/>
      <c r="CK39" s="289"/>
      <c r="CL39" s="289"/>
      <c r="CM39" s="289"/>
      <c r="CN39" s="289"/>
      <c r="CO39" s="289"/>
      <c r="CP39" s="289"/>
      <c r="CQ39" s="289"/>
      <c r="CR39" s="289"/>
      <c r="CS39" s="289"/>
      <c r="CT39" s="289"/>
      <c r="CU39" s="289"/>
      <c r="CV39" s="289"/>
      <c r="CW39" s="289"/>
      <c r="CX39" s="289"/>
      <c r="CY39" s="289"/>
      <c r="CZ39" s="289"/>
      <c r="DA39" s="289"/>
      <c r="DB39" s="289"/>
      <c r="DC39" s="289"/>
      <c r="DD39" s="289"/>
      <c r="DE39" s="289"/>
      <c r="DF39" s="289"/>
      <c r="DG39" s="289"/>
      <c r="DH39" s="289"/>
      <c r="DI39" s="289"/>
      <c r="DJ39" s="289"/>
      <c r="DK39" s="289"/>
      <c r="DL39" s="289"/>
      <c r="DM39" s="289"/>
      <c r="DN39" s="289"/>
      <c r="DO39" s="289"/>
      <c r="DP39" s="289"/>
      <c r="DQ39" s="289"/>
      <c r="DR39" s="289"/>
      <c r="DS39" s="289"/>
      <c r="DT39" s="289"/>
      <c r="DU39" s="289"/>
      <c r="DV39" s="290"/>
      <c r="DW39" s="290"/>
      <c r="DX39" s="290"/>
      <c r="DY39" s="290"/>
      <c r="DZ39" s="290"/>
      <c r="EA39" s="244"/>
    </row>
    <row r="40" spans="1:131" s="245" customFormat="1" ht="26.25" customHeight="1">
      <c r="A40" s="278">
        <v>13</v>
      </c>
      <c r="B40" s="279"/>
      <c r="C40" s="279"/>
      <c r="D40" s="279"/>
      <c r="E40" s="279"/>
      <c r="F40" s="279"/>
      <c r="G40" s="279"/>
      <c r="H40" s="279"/>
      <c r="I40" s="279"/>
      <c r="J40" s="279"/>
      <c r="K40" s="279"/>
      <c r="L40" s="279"/>
      <c r="M40" s="279"/>
      <c r="N40" s="279"/>
      <c r="O40" s="279"/>
      <c r="P40" s="279"/>
      <c r="Q40" s="280"/>
      <c r="R40" s="280"/>
      <c r="S40" s="280"/>
      <c r="T40" s="280"/>
      <c r="U40" s="280"/>
      <c r="V40" s="281"/>
      <c r="W40" s="281"/>
      <c r="X40" s="281"/>
      <c r="Y40" s="281"/>
      <c r="Z40" s="281"/>
      <c r="AA40" s="282"/>
      <c r="AB40" s="282"/>
      <c r="AC40" s="282"/>
      <c r="AD40" s="282"/>
      <c r="AE40" s="282"/>
      <c r="AF40" s="283"/>
      <c r="AG40" s="283"/>
      <c r="AH40" s="283"/>
      <c r="AI40" s="283"/>
      <c r="AJ40" s="283"/>
      <c r="AK40" s="318"/>
      <c r="AL40" s="318"/>
      <c r="AM40" s="318"/>
      <c r="AN40" s="318"/>
      <c r="AO40" s="318"/>
      <c r="AP40" s="319"/>
      <c r="AQ40" s="319"/>
      <c r="AR40" s="319"/>
      <c r="AS40" s="319"/>
      <c r="AT40" s="319"/>
      <c r="AU40" s="319"/>
      <c r="AV40" s="319"/>
      <c r="AW40" s="319"/>
      <c r="AX40" s="319"/>
      <c r="AY40" s="319"/>
      <c r="AZ40" s="320"/>
      <c r="BA40" s="320"/>
      <c r="BB40" s="320"/>
      <c r="BC40" s="320"/>
      <c r="BD40" s="320"/>
      <c r="BE40" s="321"/>
      <c r="BF40" s="321"/>
      <c r="BG40" s="321"/>
      <c r="BH40" s="321"/>
      <c r="BI40" s="321"/>
      <c r="BJ40" s="252"/>
      <c r="BK40" s="252"/>
      <c r="BL40" s="252"/>
      <c r="BM40" s="252"/>
      <c r="BN40" s="252"/>
      <c r="BO40" s="307"/>
      <c r="BP40" s="307"/>
      <c r="BQ40" s="278">
        <v>34</v>
      </c>
      <c r="BR40" s="287"/>
      <c r="BS40" s="288"/>
      <c r="BT40" s="288"/>
      <c r="BU40" s="288"/>
      <c r="BV40" s="288"/>
      <c r="BW40" s="288"/>
      <c r="BX40" s="288"/>
      <c r="BY40" s="288"/>
      <c r="BZ40" s="288"/>
      <c r="CA40" s="288"/>
      <c r="CB40" s="288"/>
      <c r="CC40" s="288"/>
      <c r="CD40" s="288"/>
      <c r="CE40" s="288"/>
      <c r="CF40" s="288"/>
      <c r="CG40" s="288"/>
      <c r="CH40" s="289"/>
      <c r="CI40" s="289"/>
      <c r="CJ40" s="289"/>
      <c r="CK40" s="289"/>
      <c r="CL40" s="289"/>
      <c r="CM40" s="289"/>
      <c r="CN40" s="289"/>
      <c r="CO40" s="289"/>
      <c r="CP40" s="289"/>
      <c r="CQ40" s="289"/>
      <c r="CR40" s="289"/>
      <c r="CS40" s="289"/>
      <c r="CT40" s="289"/>
      <c r="CU40" s="289"/>
      <c r="CV40" s="289"/>
      <c r="CW40" s="289"/>
      <c r="CX40" s="289"/>
      <c r="CY40" s="289"/>
      <c r="CZ40" s="289"/>
      <c r="DA40" s="289"/>
      <c r="DB40" s="289"/>
      <c r="DC40" s="289"/>
      <c r="DD40" s="289"/>
      <c r="DE40" s="289"/>
      <c r="DF40" s="289"/>
      <c r="DG40" s="289"/>
      <c r="DH40" s="289"/>
      <c r="DI40" s="289"/>
      <c r="DJ40" s="289"/>
      <c r="DK40" s="289"/>
      <c r="DL40" s="289"/>
      <c r="DM40" s="289"/>
      <c r="DN40" s="289"/>
      <c r="DO40" s="289"/>
      <c r="DP40" s="289"/>
      <c r="DQ40" s="289"/>
      <c r="DR40" s="289"/>
      <c r="DS40" s="289"/>
      <c r="DT40" s="289"/>
      <c r="DU40" s="289"/>
      <c r="DV40" s="290"/>
      <c r="DW40" s="290"/>
      <c r="DX40" s="290"/>
      <c r="DY40" s="290"/>
      <c r="DZ40" s="290"/>
      <c r="EA40" s="244"/>
    </row>
    <row r="41" spans="1:131" s="245" customFormat="1" ht="26.25" customHeight="1">
      <c r="A41" s="278">
        <v>14</v>
      </c>
      <c r="B41" s="279"/>
      <c r="C41" s="279"/>
      <c r="D41" s="279"/>
      <c r="E41" s="279"/>
      <c r="F41" s="279"/>
      <c r="G41" s="279"/>
      <c r="H41" s="279"/>
      <c r="I41" s="279"/>
      <c r="J41" s="279"/>
      <c r="K41" s="279"/>
      <c r="L41" s="279"/>
      <c r="M41" s="279"/>
      <c r="N41" s="279"/>
      <c r="O41" s="279"/>
      <c r="P41" s="279"/>
      <c r="Q41" s="280"/>
      <c r="R41" s="280"/>
      <c r="S41" s="280"/>
      <c r="T41" s="280"/>
      <c r="U41" s="280"/>
      <c r="V41" s="281"/>
      <c r="W41" s="281"/>
      <c r="X41" s="281"/>
      <c r="Y41" s="281"/>
      <c r="Z41" s="281"/>
      <c r="AA41" s="282"/>
      <c r="AB41" s="282"/>
      <c r="AC41" s="282"/>
      <c r="AD41" s="282"/>
      <c r="AE41" s="282"/>
      <c r="AF41" s="283"/>
      <c r="AG41" s="283"/>
      <c r="AH41" s="283"/>
      <c r="AI41" s="283"/>
      <c r="AJ41" s="283"/>
      <c r="AK41" s="318"/>
      <c r="AL41" s="318"/>
      <c r="AM41" s="318"/>
      <c r="AN41" s="318"/>
      <c r="AO41" s="318"/>
      <c r="AP41" s="319"/>
      <c r="AQ41" s="319"/>
      <c r="AR41" s="319"/>
      <c r="AS41" s="319"/>
      <c r="AT41" s="319"/>
      <c r="AU41" s="319"/>
      <c r="AV41" s="319"/>
      <c r="AW41" s="319"/>
      <c r="AX41" s="319"/>
      <c r="AY41" s="319"/>
      <c r="AZ41" s="320"/>
      <c r="BA41" s="320"/>
      <c r="BB41" s="320"/>
      <c r="BC41" s="320"/>
      <c r="BD41" s="320"/>
      <c r="BE41" s="321"/>
      <c r="BF41" s="321"/>
      <c r="BG41" s="321"/>
      <c r="BH41" s="321"/>
      <c r="BI41" s="321"/>
      <c r="BJ41" s="252"/>
      <c r="BK41" s="252"/>
      <c r="BL41" s="252"/>
      <c r="BM41" s="252"/>
      <c r="BN41" s="252"/>
      <c r="BO41" s="307"/>
      <c r="BP41" s="307"/>
      <c r="BQ41" s="278">
        <v>35</v>
      </c>
      <c r="BR41" s="287"/>
      <c r="BS41" s="288"/>
      <c r="BT41" s="288"/>
      <c r="BU41" s="288"/>
      <c r="BV41" s="288"/>
      <c r="BW41" s="288"/>
      <c r="BX41" s="288"/>
      <c r="BY41" s="288"/>
      <c r="BZ41" s="288"/>
      <c r="CA41" s="288"/>
      <c r="CB41" s="288"/>
      <c r="CC41" s="288"/>
      <c r="CD41" s="288"/>
      <c r="CE41" s="288"/>
      <c r="CF41" s="288"/>
      <c r="CG41" s="288"/>
      <c r="CH41" s="289"/>
      <c r="CI41" s="289"/>
      <c r="CJ41" s="289"/>
      <c r="CK41" s="289"/>
      <c r="CL41" s="289"/>
      <c r="CM41" s="289"/>
      <c r="CN41" s="289"/>
      <c r="CO41" s="289"/>
      <c r="CP41" s="289"/>
      <c r="CQ41" s="289"/>
      <c r="CR41" s="289"/>
      <c r="CS41" s="289"/>
      <c r="CT41" s="289"/>
      <c r="CU41" s="289"/>
      <c r="CV41" s="289"/>
      <c r="CW41" s="289"/>
      <c r="CX41" s="289"/>
      <c r="CY41" s="289"/>
      <c r="CZ41" s="289"/>
      <c r="DA41" s="289"/>
      <c r="DB41" s="289"/>
      <c r="DC41" s="289"/>
      <c r="DD41" s="289"/>
      <c r="DE41" s="289"/>
      <c r="DF41" s="289"/>
      <c r="DG41" s="289"/>
      <c r="DH41" s="289"/>
      <c r="DI41" s="289"/>
      <c r="DJ41" s="289"/>
      <c r="DK41" s="289"/>
      <c r="DL41" s="289"/>
      <c r="DM41" s="289"/>
      <c r="DN41" s="289"/>
      <c r="DO41" s="289"/>
      <c r="DP41" s="289"/>
      <c r="DQ41" s="289"/>
      <c r="DR41" s="289"/>
      <c r="DS41" s="289"/>
      <c r="DT41" s="289"/>
      <c r="DU41" s="289"/>
      <c r="DV41" s="290"/>
      <c r="DW41" s="290"/>
      <c r="DX41" s="290"/>
      <c r="DY41" s="290"/>
      <c r="DZ41" s="290"/>
      <c r="EA41" s="244"/>
    </row>
    <row r="42" spans="1:131" s="245" customFormat="1" ht="26.25" customHeight="1">
      <c r="A42" s="278">
        <v>15</v>
      </c>
      <c r="B42" s="279"/>
      <c r="C42" s="279"/>
      <c r="D42" s="279"/>
      <c r="E42" s="279"/>
      <c r="F42" s="279"/>
      <c r="G42" s="279"/>
      <c r="H42" s="279"/>
      <c r="I42" s="279"/>
      <c r="J42" s="279"/>
      <c r="K42" s="279"/>
      <c r="L42" s="279"/>
      <c r="M42" s="279"/>
      <c r="N42" s="279"/>
      <c r="O42" s="279"/>
      <c r="P42" s="279"/>
      <c r="Q42" s="280"/>
      <c r="R42" s="280"/>
      <c r="S42" s="280"/>
      <c r="T42" s="280"/>
      <c r="U42" s="280"/>
      <c r="V42" s="281"/>
      <c r="W42" s="281"/>
      <c r="X42" s="281"/>
      <c r="Y42" s="281"/>
      <c r="Z42" s="281"/>
      <c r="AA42" s="282"/>
      <c r="AB42" s="282"/>
      <c r="AC42" s="282"/>
      <c r="AD42" s="282"/>
      <c r="AE42" s="282"/>
      <c r="AF42" s="283"/>
      <c r="AG42" s="283"/>
      <c r="AH42" s="283"/>
      <c r="AI42" s="283"/>
      <c r="AJ42" s="283"/>
      <c r="AK42" s="318"/>
      <c r="AL42" s="318"/>
      <c r="AM42" s="318"/>
      <c r="AN42" s="318"/>
      <c r="AO42" s="318"/>
      <c r="AP42" s="319"/>
      <c r="AQ42" s="319"/>
      <c r="AR42" s="319"/>
      <c r="AS42" s="319"/>
      <c r="AT42" s="319"/>
      <c r="AU42" s="319"/>
      <c r="AV42" s="319"/>
      <c r="AW42" s="319"/>
      <c r="AX42" s="319"/>
      <c r="AY42" s="319"/>
      <c r="AZ42" s="320"/>
      <c r="BA42" s="320"/>
      <c r="BB42" s="320"/>
      <c r="BC42" s="320"/>
      <c r="BD42" s="320"/>
      <c r="BE42" s="321"/>
      <c r="BF42" s="321"/>
      <c r="BG42" s="321"/>
      <c r="BH42" s="321"/>
      <c r="BI42" s="321"/>
      <c r="BJ42" s="252"/>
      <c r="BK42" s="252"/>
      <c r="BL42" s="252"/>
      <c r="BM42" s="252"/>
      <c r="BN42" s="252"/>
      <c r="BO42" s="307"/>
      <c r="BP42" s="307"/>
      <c r="BQ42" s="278">
        <v>36</v>
      </c>
      <c r="BR42" s="287"/>
      <c r="BS42" s="288"/>
      <c r="BT42" s="288"/>
      <c r="BU42" s="288"/>
      <c r="BV42" s="288"/>
      <c r="BW42" s="288"/>
      <c r="BX42" s="288"/>
      <c r="BY42" s="288"/>
      <c r="BZ42" s="288"/>
      <c r="CA42" s="288"/>
      <c r="CB42" s="288"/>
      <c r="CC42" s="288"/>
      <c r="CD42" s="288"/>
      <c r="CE42" s="288"/>
      <c r="CF42" s="288"/>
      <c r="CG42" s="288"/>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c r="DV42" s="290"/>
      <c r="DW42" s="290"/>
      <c r="DX42" s="290"/>
      <c r="DY42" s="290"/>
      <c r="DZ42" s="290"/>
      <c r="EA42" s="244"/>
    </row>
    <row r="43" spans="1:131" s="245" customFormat="1" ht="26.25" customHeight="1">
      <c r="A43" s="278">
        <v>16</v>
      </c>
      <c r="B43" s="279"/>
      <c r="C43" s="279"/>
      <c r="D43" s="279"/>
      <c r="E43" s="279"/>
      <c r="F43" s="279"/>
      <c r="G43" s="279"/>
      <c r="H43" s="279"/>
      <c r="I43" s="279"/>
      <c r="J43" s="279"/>
      <c r="K43" s="279"/>
      <c r="L43" s="279"/>
      <c r="M43" s="279"/>
      <c r="N43" s="279"/>
      <c r="O43" s="279"/>
      <c r="P43" s="279"/>
      <c r="Q43" s="280"/>
      <c r="R43" s="280"/>
      <c r="S43" s="280"/>
      <c r="T43" s="280"/>
      <c r="U43" s="280"/>
      <c r="V43" s="281"/>
      <c r="W43" s="281"/>
      <c r="X43" s="281"/>
      <c r="Y43" s="281"/>
      <c r="Z43" s="281"/>
      <c r="AA43" s="282"/>
      <c r="AB43" s="282"/>
      <c r="AC43" s="282"/>
      <c r="AD43" s="282"/>
      <c r="AE43" s="282"/>
      <c r="AF43" s="283"/>
      <c r="AG43" s="283"/>
      <c r="AH43" s="283"/>
      <c r="AI43" s="283"/>
      <c r="AJ43" s="283"/>
      <c r="AK43" s="318"/>
      <c r="AL43" s="318"/>
      <c r="AM43" s="318"/>
      <c r="AN43" s="318"/>
      <c r="AO43" s="318"/>
      <c r="AP43" s="319"/>
      <c r="AQ43" s="319"/>
      <c r="AR43" s="319"/>
      <c r="AS43" s="319"/>
      <c r="AT43" s="319"/>
      <c r="AU43" s="319"/>
      <c r="AV43" s="319"/>
      <c r="AW43" s="319"/>
      <c r="AX43" s="319"/>
      <c r="AY43" s="319"/>
      <c r="AZ43" s="320"/>
      <c r="BA43" s="320"/>
      <c r="BB43" s="320"/>
      <c r="BC43" s="320"/>
      <c r="BD43" s="320"/>
      <c r="BE43" s="321"/>
      <c r="BF43" s="321"/>
      <c r="BG43" s="321"/>
      <c r="BH43" s="321"/>
      <c r="BI43" s="321"/>
      <c r="BJ43" s="252"/>
      <c r="BK43" s="252"/>
      <c r="BL43" s="252"/>
      <c r="BM43" s="252"/>
      <c r="BN43" s="252"/>
      <c r="BO43" s="307"/>
      <c r="BP43" s="307"/>
      <c r="BQ43" s="278">
        <v>37</v>
      </c>
      <c r="BR43" s="287"/>
      <c r="BS43" s="288"/>
      <c r="BT43" s="288"/>
      <c r="BU43" s="288"/>
      <c r="BV43" s="288"/>
      <c r="BW43" s="288"/>
      <c r="BX43" s="288"/>
      <c r="BY43" s="288"/>
      <c r="BZ43" s="288"/>
      <c r="CA43" s="288"/>
      <c r="CB43" s="288"/>
      <c r="CC43" s="288"/>
      <c r="CD43" s="288"/>
      <c r="CE43" s="288"/>
      <c r="CF43" s="288"/>
      <c r="CG43" s="288"/>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c r="DM43" s="289"/>
      <c r="DN43" s="289"/>
      <c r="DO43" s="289"/>
      <c r="DP43" s="289"/>
      <c r="DQ43" s="289"/>
      <c r="DR43" s="289"/>
      <c r="DS43" s="289"/>
      <c r="DT43" s="289"/>
      <c r="DU43" s="289"/>
      <c r="DV43" s="290"/>
      <c r="DW43" s="290"/>
      <c r="DX43" s="290"/>
      <c r="DY43" s="290"/>
      <c r="DZ43" s="290"/>
      <c r="EA43" s="244"/>
    </row>
    <row r="44" spans="1:131" s="245" customFormat="1" ht="26.25" customHeight="1">
      <c r="A44" s="278">
        <v>17</v>
      </c>
      <c r="B44" s="279"/>
      <c r="C44" s="279"/>
      <c r="D44" s="279"/>
      <c r="E44" s="279"/>
      <c r="F44" s="279"/>
      <c r="G44" s="279"/>
      <c r="H44" s="279"/>
      <c r="I44" s="279"/>
      <c r="J44" s="279"/>
      <c r="K44" s="279"/>
      <c r="L44" s="279"/>
      <c r="M44" s="279"/>
      <c r="N44" s="279"/>
      <c r="O44" s="279"/>
      <c r="P44" s="279"/>
      <c r="Q44" s="280"/>
      <c r="R44" s="280"/>
      <c r="S44" s="280"/>
      <c r="T44" s="280"/>
      <c r="U44" s="280"/>
      <c r="V44" s="281"/>
      <c r="W44" s="281"/>
      <c r="X44" s="281"/>
      <c r="Y44" s="281"/>
      <c r="Z44" s="281"/>
      <c r="AA44" s="282"/>
      <c r="AB44" s="282"/>
      <c r="AC44" s="282"/>
      <c r="AD44" s="282"/>
      <c r="AE44" s="282"/>
      <c r="AF44" s="283"/>
      <c r="AG44" s="283"/>
      <c r="AH44" s="283"/>
      <c r="AI44" s="283"/>
      <c r="AJ44" s="283"/>
      <c r="AK44" s="318"/>
      <c r="AL44" s="318"/>
      <c r="AM44" s="318"/>
      <c r="AN44" s="318"/>
      <c r="AO44" s="318"/>
      <c r="AP44" s="319"/>
      <c r="AQ44" s="319"/>
      <c r="AR44" s="319"/>
      <c r="AS44" s="319"/>
      <c r="AT44" s="319"/>
      <c r="AU44" s="319"/>
      <c r="AV44" s="319"/>
      <c r="AW44" s="319"/>
      <c r="AX44" s="319"/>
      <c r="AY44" s="319"/>
      <c r="AZ44" s="320"/>
      <c r="BA44" s="320"/>
      <c r="BB44" s="320"/>
      <c r="BC44" s="320"/>
      <c r="BD44" s="320"/>
      <c r="BE44" s="321"/>
      <c r="BF44" s="321"/>
      <c r="BG44" s="321"/>
      <c r="BH44" s="321"/>
      <c r="BI44" s="321"/>
      <c r="BJ44" s="252"/>
      <c r="BK44" s="252"/>
      <c r="BL44" s="252"/>
      <c r="BM44" s="252"/>
      <c r="BN44" s="252"/>
      <c r="BO44" s="307"/>
      <c r="BP44" s="307"/>
      <c r="BQ44" s="278">
        <v>38</v>
      </c>
      <c r="BR44" s="287"/>
      <c r="BS44" s="288"/>
      <c r="BT44" s="288"/>
      <c r="BU44" s="288"/>
      <c r="BV44" s="288"/>
      <c r="BW44" s="288"/>
      <c r="BX44" s="288"/>
      <c r="BY44" s="288"/>
      <c r="BZ44" s="288"/>
      <c r="CA44" s="288"/>
      <c r="CB44" s="288"/>
      <c r="CC44" s="288"/>
      <c r="CD44" s="288"/>
      <c r="CE44" s="288"/>
      <c r="CF44" s="288"/>
      <c r="CG44" s="288"/>
      <c r="CH44" s="289"/>
      <c r="CI44" s="289"/>
      <c r="CJ44" s="289"/>
      <c r="CK44" s="289"/>
      <c r="CL44" s="289"/>
      <c r="CM44" s="289"/>
      <c r="CN44" s="289"/>
      <c r="CO44" s="289"/>
      <c r="CP44" s="289"/>
      <c r="CQ44" s="289"/>
      <c r="CR44" s="289"/>
      <c r="CS44" s="289"/>
      <c r="CT44" s="289"/>
      <c r="CU44" s="289"/>
      <c r="CV44" s="289"/>
      <c r="CW44" s="289"/>
      <c r="CX44" s="289"/>
      <c r="CY44" s="289"/>
      <c r="CZ44" s="289"/>
      <c r="DA44" s="289"/>
      <c r="DB44" s="289"/>
      <c r="DC44" s="289"/>
      <c r="DD44" s="289"/>
      <c r="DE44" s="289"/>
      <c r="DF44" s="289"/>
      <c r="DG44" s="289"/>
      <c r="DH44" s="289"/>
      <c r="DI44" s="289"/>
      <c r="DJ44" s="289"/>
      <c r="DK44" s="289"/>
      <c r="DL44" s="289"/>
      <c r="DM44" s="289"/>
      <c r="DN44" s="289"/>
      <c r="DO44" s="289"/>
      <c r="DP44" s="289"/>
      <c r="DQ44" s="289"/>
      <c r="DR44" s="289"/>
      <c r="DS44" s="289"/>
      <c r="DT44" s="289"/>
      <c r="DU44" s="289"/>
      <c r="DV44" s="290"/>
      <c r="DW44" s="290"/>
      <c r="DX44" s="290"/>
      <c r="DY44" s="290"/>
      <c r="DZ44" s="290"/>
      <c r="EA44" s="244"/>
    </row>
    <row r="45" spans="1:131" s="245" customFormat="1" ht="26.25" customHeight="1">
      <c r="A45" s="278">
        <v>18</v>
      </c>
      <c r="B45" s="279"/>
      <c r="C45" s="279"/>
      <c r="D45" s="279"/>
      <c r="E45" s="279"/>
      <c r="F45" s="279"/>
      <c r="G45" s="279"/>
      <c r="H45" s="279"/>
      <c r="I45" s="279"/>
      <c r="J45" s="279"/>
      <c r="K45" s="279"/>
      <c r="L45" s="279"/>
      <c r="M45" s="279"/>
      <c r="N45" s="279"/>
      <c r="O45" s="279"/>
      <c r="P45" s="279"/>
      <c r="Q45" s="280"/>
      <c r="R45" s="280"/>
      <c r="S45" s="280"/>
      <c r="T45" s="280"/>
      <c r="U45" s="280"/>
      <c r="V45" s="281"/>
      <c r="W45" s="281"/>
      <c r="X45" s="281"/>
      <c r="Y45" s="281"/>
      <c r="Z45" s="281"/>
      <c r="AA45" s="282"/>
      <c r="AB45" s="282"/>
      <c r="AC45" s="282"/>
      <c r="AD45" s="282"/>
      <c r="AE45" s="282"/>
      <c r="AF45" s="283"/>
      <c r="AG45" s="283"/>
      <c r="AH45" s="283"/>
      <c r="AI45" s="283"/>
      <c r="AJ45" s="283"/>
      <c r="AK45" s="318"/>
      <c r="AL45" s="318"/>
      <c r="AM45" s="318"/>
      <c r="AN45" s="318"/>
      <c r="AO45" s="318"/>
      <c r="AP45" s="319"/>
      <c r="AQ45" s="319"/>
      <c r="AR45" s="319"/>
      <c r="AS45" s="319"/>
      <c r="AT45" s="319"/>
      <c r="AU45" s="319"/>
      <c r="AV45" s="319"/>
      <c r="AW45" s="319"/>
      <c r="AX45" s="319"/>
      <c r="AY45" s="319"/>
      <c r="AZ45" s="320"/>
      <c r="BA45" s="320"/>
      <c r="BB45" s="320"/>
      <c r="BC45" s="320"/>
      <c r="BD45" s="320"/>
      <c r="BE45" s="321"/>
      <c r="BF45" s="321"/>
      <c r="BG45" s="321"/>
      <c r="BH45" s="321"/>
      <c r="BI45" s="321"/>
      <c r="BJ45" s="252"/>
      <c r="BK45" s="252"/>
      <c r="BL45" s="252"/>
      <c r="BM45" s="252"/>
      <c r="BN45" s="252"/>
      <c r="BO45" s="307"/>
      <c r="BP45" s="307"/>
      <c r="BQ45" s="278">
        <v>39</v>
      </c>
      <c r="BR45" s="287"/>
      <c r="BS45" s="288"/>
      <c r="BT45" s="288"/>
      <c r="BU45" s="288"/>
      <c r="BV45" s="288"/>
      <c r="BW45" s="288"/>
      <c r="BX45" s="288"/>
      <c r="BY45" s="288"/>
      <c r="BZ45" s="288"/>
      <c r="CA45" s="288"/>
      <c r="CB45" s="288"/>
      <c r="CC45" s="288"/>
      <c r="CD45" s="288"/>
      <c r="CE45" s="288"/>
      <c r="CF45" s="288"/>
      <c r="CG45" s="288"/>
      <c r="CH45" s="289"/>
      <c r="CI45" s="289"/>
      <c r="CJ45" s="289"/>
      <c r="CK45" s="289"/>
      <c r="CL45" s="289"/>
      <c r="CM45" s="289"/>
      <c r="CN45" s="289"/>
      <c r="CO45" s="289"/>
      <c r="CP45" s="289"/>
      <c r="CQ45" s="289"/>
      <c r="CR45" s="289"/>
      <c r="CS45" s="289"/>
      <c r="CT45" s="289"/>
      <c r="CU45" s="289"/>
      <c r="CV45" s="289"/>
      <c r="CW45" s="289"/>
      <c r="CX45" s="289"/>
      <c r="CY45" s="289"/>
      <c r="CZ45" s="289"/>
      <c r="DA45" s="289"/>
      <c r="DB45" s="289"/>
      <c r="DC45" s="289"/>
      <c r="DD45" s="289"/>
      <c r="DE45" s="289"/>
      <c r="DF45" s="289"/>
      <c r="DG45" s="289"/>
      <c r="DH45" s="289"/>
      <c r="DI45" s="289"/>
      <c r="DJ45" s="289"/>
      <c r="DK45" s="289"/>
      <c r="DL45" s="289"/>
      <c r="DM45" s="289"/>
      <c r="DN45" s="289"/>
      <c r="DO45" s="289"/>
      <c r="DP45" s="289"/>
      <c r="DQ45" s="289"/>
      <c r="DR45" s="289"/>
      <c r="DS45" s="289"/>
      <c r="DT45" s="289"/>
      <c r="DU45" s="289"/>
      <c r="DV45" s="290"/>
      <c r="DW45" s="290"/>
      <c r="DX45" s="290"/>
      <c r="DY45" s="290"/>
      <c r="DZ45" s="290"/>
      <c r="EA45" s="244"/>
    </row>
    <row r="46" spans="1:131" s="245" customFormat="1" ht="26.25" customHeight="1">
      <c r="A46" s="278">
        <v>19</v>
      </c>
      <c r="B46" s="279"/>
      <c r="C46" s="279"/>
      <c r="D46" s="279"/>
      <c r="E46" s="279"/>
      <c r="F46" s="279"/>
      <c r="G46" s="279"/>
      <c r="H46" s="279"/>
      <c r="I46" s="279"/>
      <c r="J46" s="279"/>
      <c r="K46" s="279"/>
      <c r="L46" s="279"/>
      <c r="M46" s="279"/>
      <c r="N46" s="279"/>
      <c r="O46" s="279"/>
      <c r="P46" s="279"/>
      <c r="Q46" s="280"/>
      <c r="R46" s="280"/>
      <c r="S46" s="280"/>
      <c r="T46" s="280"/>
      <c r="U46" s="280"/>
      <c r="V46" s="281"/>
      <c r="W46" s="281"/>
      <c r="X46" s="281"/>
      <c r="Y46" s="281"/>
      <c r="Z46" s="281"/>
      <c r="AA46" s="282"/>
      <c r="AB46" s="282"/>
      <c r="AC46" s="282"/>
      <c r="AD46" s="282"/>
      <c r="AE46" s="282"/>
      <c r="AF46" s="283"/>
      <c r="AG46" s="283"/>
      <c r="AH46" s="283"/>
      <c r="AI46" s="283"/>
      <c r="AJ46" s="283"/>
      <c r="AK46" s="318"/>
      <c r="AL46" s="318"/>
      <c r="AM46" s="318"/>
      <c r="AN46" s="318"/>
      <c r="AO46" s="318"/>
      <c r="AP46" s="319"/>
      <c r="AQ46" s="319"/>
      <c r="AR46" s="319"/>
      <c r="AS46" s="319"/>
      <c r="AT46" s="319"/>
      <c r="AU46" s="319"/>
      <c r="AV46" s="319"/>
      <c r="AW46" s="319"/>
      <c r="AX46" s="319"/>
      <c r="AY46" s="319"/>
      <c r="AZ46" s="320"/>
      <c r="BA46" s="320"/>
      <c r="BB46" s="320"/>
      <c r="BC46" s="320"/>
      <c r="BD46" s="320"/>
      <c r="BE46" s="321"/>
      <c r="BF46" s="321"/>
      <c r="BG46" s="321"/>
      <c r="BH46" s="321"/>
      <c r="BI46" s="321"/>
      <c r="BJ46" s="252"/>
      <c r="BK46" s="252"/>
      <c r="BL46" s="252"/>
      <c r="BM46" s="252"/>
      <c r="BN46" s="252"/>
      <c r="BO46" s="307"/>
      <c r="BP46" s="307"/>
      <c r="BQ46" s="278">
        <v>40</v>
      </c>
      <c r="BR46" s="287"/>
      <c r="BS46" s="288"/>
      <c r="BT46" s="288"/>
      <c r="BU46" s="288"/>
      <c r="BV46" s="288"/>
      <c r="BW46" s="288"/>
      <c r="BX46" s="288"/>
      <c r="BY46" s="288"/>
      <c r="BZ46" s="288"/>
      <c r="CA46" s="288"/>
      <c r="CB46" s="288"/>
      <c r="CC46" s="288"/>
      <c r="CD46" s="288"/>
      <c r="CE46" s="288"/>
      <c r="CF46" s="288"/>
      <c r="CG46" s="288"/>
      <c r="CH46" s="289"/>
      <c r="CI46" s="289"/>
      <c r="CJ46" s="289"/>
      <c r="CK46" s="289"/>
      <c r="CL46" s="289"/>
      <c r="CM46" s="289"/>
      <c r="CN46" s="289"/>
      <c r="CO46" s="289"/>
      <c r="CP46" s="289"/>
      <c r="CQ46" s="289"/>
      <c r="CR46" s="289"/>
      <c r="CS46" s="289"/>
      <c r="CT46" s="289"/>
      <c r="CU46" s="289"/>
      <c r="CV46" s="289"/>
      <c r="CW46" s="289"/>
      <c r="CX46" s="289"/>
      <c r="CY46" s="289"/>
      <c r="CZ46" s="289"/>
      <c r="DA46" s="289"/>
      <c r="DB46" s="289"/>
      <c r="DC46" s="289"/>
      <c r="DD46" s="289"/>
      <c r="DE46" s="289"/>
      <c r="DF46" s="289"/>
      <c r="DG46" s="289"/>
      <c r="DH46" s="289"/>
      <c r="DI46" s="289"/>
      <c r="DJ46" s="289"/>
      <c r="DK46" s="289"/>
      <c r="DL46" s="289"/>
      <c r="DM46" s="289"/>
      <c r="DN46" s="289"/>
      <c r="DO46" s="289"/>
      <c r="DP46" s="289"/>
      <c r="DQ46" s="289"/>
      <c r="DR46" s="289"/>
      <c r="DS46" s="289"/>
      <c r="DT46" s="289"/>
      <c r="DU46" s="289"/>
      <c r="DV46" s="290"/>
      <c r="DW46" s="290"/>
      <c r="DX46" s="290"/>
      <c r="DY46" s="290"/>
      <c r="DZ46" s="290"/>
      <c r="EA46" s="244"/>
    </row>
    <row r="47" spans="1:131" s="245" customFormat="1" ht="26.25" customHeight="1">
      <c r="A47" s="278">
        <v>20</v>
      </c>
      <c r="B47" s="279"/>
      <c r="C47" s="279"/>
      <c r="D47" s="279"/>
      <c r="E47" s="279"/>
      <c r="F47" s="279"/>
      <c r="G47" s="279"/>
      <c r="H47" s="279"/>
      <c r="I47" s="279"/>
      <c r="J47" s="279"/>
      <c r="K47" s="279"/>
      <c r="L47" s="279"/>
      <c r="M47" s="279"/>
      <c r="N47" s="279"/>
      <c r="O47" s="279"/>
      <c r="P47" s="279"/>
      <c r="Q47" s="280"/>
      <c r="R47" s="280"/>
      <c r="S47" s="280"/>
      <c r="T47" s="280"/>
      <c r="U47" s="280"/>
      <c r="V47" s="281"/>
      <c r="W47" s="281"/>
      <c r="X47" s="281"/>
      <c r="Y47" s="281"/>
      <c r="Z47" s="281"/>
      <c r="AA47" s="282"/>
      <c r="AB47" s="282"/>
      <c r="AC47" s="282"/>
      <c r="AD47" s="282"/>
      <c r="AE47" s="282"/>
      <c r="AF47" s="283"/>
      <c r="AG47" s="283"/>
      <c r="AH47" s="283"/>
      <c r="AI47" s="283"/>
      <c r="AJ47" s="283"/>
      <c r="AK47" s="318"/>
      <c r="AL47" s="318"/>
      <c r="AM47" s="318"/>
      <c r="AN47" s="318"/>
      <c r="AO47" s="318"/>
      <c r="AP47" s="319"/>
      <c r="AQ47" s="319"/>
      <c r="AR47" s="319"/>
      <c r="AS47" s="319"/>
      <c r="AT47" s="319"/>
      <c r="AU47" s="319"/>
      <c r="AV47" s="319"/>
      <c r="AW47" s="319"/>
      <c r="AX47" s="319"/>
      <c r="AY47" s="319"/>
      <c r="AZ47" s="320"/>
      <c r="BA47" s="320"/>
      <c r="BB47" s="320"/>
      <c r="BC47" s="320"/>
      <c r="BD47" s="320"/>
      <c r="BE47" s="321"/>
      <c r="BF47" s="321"/>
      <c r="BG47" s="321"/>
      <c r="BH47" s="321"/>
      <c r="BI47" s="321"/>
      <c r="BJ47" s="252"/>
      <c r="BK47" s="252"/>
      <c r="BL47" s="252"/>
      <c r="BM47" s="252"/>
      <c r="BN47" s="252"/>
      <c r="BO47" s="307"/>
      <c r="BP47" s="307"/>
      <c r="BQ47" s="278">
        <v>41</v>
      </c>
      <c r="BR47" s="287"/>
      <c r="BS47" s="288"/>
      <c r="BT47" s="288"/>
      <c r="BU47" s="288"/>
      <c r="BV47" s="288"/>
      <c r="BW47" s="288"/>
      <c r="BX47" s="288"/>
      <c r="BY47" s="288"/>
      <c r="BZ47" s="288"/>
      <c r="CA47" s="288"/>
      <c r="CB47" s="288"/>
      <c r="CC47" s="288"/>
      <c r="CD47" s="288"/>
      <c r="CE47" s="288"/>
      <c r="CF47" s="288"/>
      <c r="CG47" s="288"/>
      <c r="CH47" s="289"/>
      <c r="CI47" s="289"/>
      <c r="CJ47" s="289"/>
      <c r="CK47" s="289"/>
      <c r="CL47" s="289"/>
      <c r="CM47" s="289"/>
      <c r="CN47" s="289"/>
      <c r="CO47" s="289"/>
      <c r="CP47" s="289"/>
      <c r="CQ47" s="289"/>
      <c r="CR47" s="289"/>
      <c r="CS47" s="289"/>
      <c r="CT47" s="289"/>
      <c r="CU47" s="289"/>
      <c r="CV47" s="289"/>
      <c r="CW47" s="289"/>
      <c r="CX47" s="289"/>
      <c r="CY47" s="289"/>
      <c r="CZ47" s="289"/>
      <c r="DA47" s="289"/>
      <c r="DB47" s="289"/>
      <c r="DC47" s="289"/>
      <c r="DD47" s="289"/>
      <c r="DE47" s="289"/>
      <c r="DF47" s="289"/>
      <c r="DG47" s="289"/>
      <c r="DH47" s="289"/>
      <c r="DI47" s="289"/>
      <c r="DJ47" s="289"/>
      <c r="DK47" s="289"/>
      <c r="DL47" s="289"/>
      <c r="DM47" s="289"/>
      <c r="DN47" s="289"/>
      <c r="DO47" s="289"/>
      <c r="DP47" s="289"/>
      <c r="DQ47" s="289"/>
      <c r="DR47" s="289"/>
      <c r="DS47" s="289"/>
      <c r="DT47" s="289"/>
      <c r="DU47" s="289"/>
      <c r="DV47" s="290"/>
      <c r="DW47" s="290"/>
      <c r="DX47" s="290"/>
      <c r="DY47" s="290"/>
      <c r="DZ47" s="290"/>
      <c r="EA47" s="244"/>
    </row>
    <row r="48" spans="1:131" s="245" customFormat="1" ht="26.25" customHeight="1">
      <c r="A48" s="278">
        <v>21</v>
      </c>
      <c r="B48" s="279"/>
      <c r="C48" s="279"/>
      <c r="D48" s="279"/>
      <c r="E48" s="279"/>
      <c r="F48" s="279"/>
      <c r="G48" s="279"/>
      <c r="H48" s="279"/>
      <c r="I48" s="279"/>
      <c r="J48" s="279"/>
      <c r="K48" s="279"/>
      <c r="L48" s="279"/>
      <c r="M48" s="279"/>
      <c r="N48" s="279"/>
      <c r="O48" s="279"/>
      <c r="P48" s="279"/>
      <c r="Q48" s="280"/>
      <c r="R48" s="280"/>
      <c r="S48" s="280"/>
      <c r="T48" s="280"/>
      <c r="U48" s="280"/>
      <c r="V48" s="281"/>
      <c r="W48" s="281"/>
      <c r="X48" s="281"/>
      <c r="Y48" s="281"/>
      <c r="Z48" s="281"/>
      <c r="AA48" s="282"/>
      <c r="AB48" s="282"/>
      <c r="AC48" s="282"/>
      <c r="AD48" s="282"/>
      <c r="AE48" s="282"/>
      <c r="AF48" s="283"/>
      <c r="AG48" s="283"/>
      <c r="AH48" s="283"/>
      <c r="AI48" s="283"/>
      <c r="AJ48" s="283"/>
      <c r="AK48" s="318"/>
      <c r="AL48" s="318"/>
      <c r="AM48" s="318"/>
      <c r="AN48" s="318"/>
      <c r="AO48" s="318"/>
      <c r="AP48" s="319"/>
      <c r="AQ48" s="319"/>
      <c r="AR48" s="319"/>
      <c r="AS48" s="319"/>
      <c r="AT48" s="319"/>
      <c r="AU48" s="319"/>
      <c r="AV48" s="319"/>
      <c r="AW48" s="319"/>
      <c r="AX48" s="319"/>
      <c r="AY48" s="319"/>
      <c r="AZ48" s="320"/>
      <c r="BA48" s="320"/>
      <c r="BB48" s="320"/>
      <c r="BC48" s="320"/>
      <c r="BD48" s="320"/>
      <c r="BE48" s="321"/>
      <c r="BF48" s="321"/>
      <c r="BG48" s="321"/>
      <c r="BH48" s="321"/>
      <c r="BI48" s="321"/>
      <c r="BJ48" s="252"/>
      <c r="BK48" s="252"/>
      <c r="BL48" s="252"/>
      <c r="BM48" s="252"/>
      <c r="BN48" s="252"/>
      <c r="BO48" s="307"/>
      <c r="BP48" s="307"/>
      <c r="BQ48" s="278">
        <v>42</v>
      </c>
      <c r="BR48" s="287"/>
      <c r="BS48" s="288"/>
      <c r="BT48" s="288"/>
      <c r="BU48" s="288"/>
      <c r="BV48" s="288"/>
      <c r="BW48" s="288"/>
      <c r="BX48" s="288"/>
      <c r="BY48" s="288"/>
      <c r="BZ48" s="288"/>
      <c r="CA48" s="288"/>
      <c r="CB48" s="288"/>
      <c r="CC48" s="288"/>
      <c r="CD48" s="288"/>
      <c r="CE48" s="288"/>
      <c r="CF48" s="288"/>
      <c r="CG48" s="288"/>
      <c r="CH48" s="289"/>
      <c r="CI48" s="289"/>
      <c r="CJ48" s="289"/>
      <c r="CK48" s="289"/>
      <c r="CL48" s="289"/>
      <c r="CM48" s="289"/>
      <c r="CN48" s="289"/>
      <c r="CO48" s="289"/>
      <c r="CP48" s="289"/>
      <c r="CQ48" s="289"/>
      <c r="CR48" s="289"/>
      <c r="CS48" s="289"/>
      <c r="CT48" s="289"/>
      <c r="CU48" s="289"/>
      <c r="CV48" s="289"/>
      <c r="CW48" s="289"/>
      <c r="CX48" s="289"/>
      <c r="CY48" s="289"/>
      <c r="CZ48" s="289"/>
      <c r="DA48" s="289"/>
      <c r="DB48" s="289"/>
      <c r="DC48" s="289"/>
      <c r="DD48" s="289"/>
      <c r="DE48" s="289"/>
      <c r="DF48" s="289"/>
      <c r="DG48" s="289"/>
      <c r="DH48" s="289"/>
      <c r="DI48" s="289"/>
      <c r="DJ48" s="289"/>
      <c r="DK48" s="289"/>
      <c r="DL48" s="289"/>
      <c r="DM48" s="289"/>
      <c r="DN48" s="289"/>
      <c r="DO48" s="289"/>
      <c r="DP48" s="289"/>
      <c r="DQ48" s="289"/>
      <c r="DR48" s="289"/>
      <c r="DS48" s="289"/>
      <c r="DT48" s="289"/>
      <c r="DU48" s="289"/>
      <c r="DV48" s="290"/>
      <c r="DW48" s="290"/>
      <c r="DX48" s="290"/>
      <c r="DY48" s="290"/>
      <c r="DZ48" s="290"/>
      <c r="EA48" s="244"/>
    </row>
    <row r="49" spans="1:131" s="245" customFormat="1" ht="26.25" customHeight="1">
      <c r="A49" s="278">
        <v>22</v>
      </c>
      <c r="B49" s="279"/>
      <c r="C49" s="279"/>
      <c r="D49" s="279"/>
      <c r="E49" s="279"/>
      <c r="F49" s="279"/>
      <c r="G49" s="279"/>
      <c r="H49" s="279"/>
      <c r="I49" s="279"/>
      <c r="J49" s="279"/>
      <c r="K49" s="279"/>
      <c r="L49" s="279"/>
      <c r="M49" s="279"/>
      <c r="N49" s="279"/>
      <c r="O49" s="279"/>
      <c r="P49" s="279"/>
      <c r="Q49" s="280"/>
      <c r="R49" s="280"/>
      <c r="S49" s="280"/>
      <c r="T49" s="280"/>
      <c r="U49" s="280"/>
      <c r="V49" s="281"/>
      <c r="W49" s="281"/>
      <c r="X49" s="281"/>
      <c r="Y49" s="281"/>
      <c r="Z49" s="281"/>
      <c r="AA49" s="282"/>
      <c r="AB49" s="282"/>
      <c r="AC49" s="282"/>
      <c r="AD49" s="282"/>
      <c r="AE49" s="282"/>
      <c r="AF49" s="283"/>
      <c r="AG49" s="283"/>
      <c r="AH49" s="283"/>
      <c r="AI49" s="283"/>
      <c r="AJ49" s="283"/>
      <c r="AK49" s="318"/>
      <c r="AL49" s="318"/>
      <c r="AM49" s="318"/>
      <c r="AN49" s="318"/>
      <c r="AO49" s="318"/>
      <c r="AP49" s="319"/>
      <c r="AQ49" s="319"/>
      <c r="AR49" s="319"/>
      <c r="AS49" s="319"/>
      <c r="AT49" s="319"/>
      <c r="AU49" s="319"/>
      <c r="AV49" s="319"/>
      <c r="AW49" s="319"/>
      <c r="AX49" s="319"/>
      <c r="AY49" s="319"/>
      <c r="AZ49" s="320"/>
      <c r="BA49" s="320"/>
      <c r="BB49" s="320"/>
      <c r="BC49" s="320"/>
      <c r="BD49" s="320"/>
      <c r="BE49" s="321"/>
      <c r="BF49" s="321"/>
      <c r="BG49" s="321"/>
      <c r="BH49" s="321"/>
      <c r="BI49" s="321"/>
      <c r="BJ49" s="252"/>
      <c r="BK49" s="252"/>
      <c r="BL49" s="252"/>
      <c r="BM49" s="252"/>
      <c r="BN49" s="252"/>
      <c r="BO49" s="307"/>
      <c r="BP49" s="307"/>
      <c r="BQ49" s="278">
        <v>43</v>
      </c>
      <c r="BR49" s="287"/>
      <c r="BS49" s="288"/>
      <c r="BT49" s="288"/>
      <c r="BU49" s="288"/>
      <c r="BV49" s="288"/>
      <c r="BW49" s="288"/>
      <c r="BX49" s="288"/>
      <c r="BY49" s="288"/>
      <c r="BZ49" s="288"/>
      <c r="CA49" s="288"/>
      <c r="CB49" s="288"/>
      <c r="CC49" s="288"/>
      <c r="CD49" s="288"/>
      <c r="CE49" s="288"/>
      <c r="CF49" s="288"/>
      <c r="CG49" s="288"/>
      <c r="CH49" s="289"/>
      <c r="CI49" s="289"/>
      <c r="CJ49" s="289"/>
      <c r="CK49" s="289"/>
      <c r="CL49" s="289"/>
      <c r="CM49" s="289"/>
      <c r="CN49" s="289"/>
      <c r="CO49" s="289"/>
      <c r="CP49" s="289"/>
      <c r="CQ49" s="289"/>
      <c r="CR49" s="289"/>
      <c r="CS49" s="289"/>
      <c r="CT49" s="289"/>
      <c r="CU49" s="289"/>
      <c r="CV49" s="289"/>
      <c r="CW49" s="289"/>
      <c r="CX49" s="289"/>
      <c r="CY49" s="289"/>
      <c r="CZ49" s="289"/>
      <c r="DA49" s="289"/>
      <c r="DB49" s="289"/>
      <c r="DC49" s="289"/>
      <c r="DD49" s="289"/>
      <c r="DE49" s="289"/>
      <c r="DF49" s="289"/>
      <c r="DG49" s="289"/>
      <c r="DH49" s="289"/>
      <c r="DI49" s="289"/>
      <c r="DJ49" s="289"/>
      <c r="DK49" s="289"/>
      <c r="DL49" s="289"/>
      <c r="DM49" s="289"/>
      <c r="DN49" s="289"/>
      <c r="DO49" s="289"/>
      <c r="DP49" s="289"/>
      <c r="DQ49" s="289"/>
      <c r="DR49" s="289"/>
      <c r="DS49" s="289"/>
      <c r="DT49" s="289"/>
      <c r="DU49" s="289"/>
      <c r="DV49" s="290"/>
      <c r="DW49" s="290"/>
      <c r="DX49" s="290"/>
      <c r="DY49" s="290"/>
      <c r="DZ49" s="290"/>
      <c r="EA49" s="244"/>
    </row>
    <row r="50" spans="1:131" s="245" customFormat="1" ht="26.25" customHeight="1">
      <c r="A50" s="278">
        <v>23</v>
      </c>
      <c r="B50" s="279"/>
      <c r="C50" s="279"/>
      <c r="D50" s="279"/>
      <c r="E50" s="279"/>
      <c r="F50" s="279"/>
      <c r="G50" s="279"/>
      <c r="H50" s="279"/>
      <c r="I50" s="279"/>
      <c r="J50" s="279"/>
      <c r="K50" s="279"/>
      <c r="L50" s="279"/>
      <c r="M50" s="279"/>
      <c r="N50" s="279"/>
      <c r="O50" s="279"/>
      <c r="P50" s="279"/>
      <c r="Q50" s="322"/>
      <c r="R50" s="322"/>
      <c r="S50" s="322"/>
      <c r="T50" s="322"/>
      <c r="U50" s="322"/>
      <c r="V50" s="323"/>
      <c r="W50" s="323"/>
      <c r="X50" s="323"/>
      <c r="Y50" s="323"/>
      <c r="Z50" s="323"/>
      <c r="AA50" s="324"/>
      <c r="AB50" s="324"/>
      <c r="AC50" s="324"/>
      <c r="AD50" s="324"/>
      <c r="AE50" s="324"/>
      <c r="AF50" s="283"/>
      <c r="AG50" s="283"/>
      <c r="AH50" s="283"/>
      <c r="AI50" s="283"/>
      <c r="AJ50" s="283"/>
      <c r="AK50" s="325"/>
      <c r="AL50" s="325"/>
      <c r="AM50" s="325"/>
      <c r="AN50" s="325"/>
      <c r="AO50" s="325"/>
      <c r="AP50" s="323"/>
      <c r="AQ50" s="323"/>
      <c r="AR50" s="323"/>
      <c r="AS50" s="323"/>
      <c r="AT50" s="323"/>
      <c r="AU50" s="323"/>
      <c r="AV50" s="323"/>
      <c r="AW50" s="323"/>
      <c r="AX50" s="323"/>
      <c r="AY50" s="323"/>
      <c r="AZ50" s="326"/>
      <c r="BA50" s="326"/>
      <c r="BB50" s="326"/>
      <c r="BC50" s="326"/>
      <c r="BD50" s="326"/>
      <c r="BE50" s="321"/>
      <c r="BF50" s="321"/>
      <c r="BG50" s="321"/>
      <c r="BH50" s="321"/>
      <c r="BI50" s="321"/>
      <c r="BJ50" s="252"/>
      <c r="BK50" s="252"/>
      <c r="BL50" s="252"/>
      <c r="BM50" s="252"/>
      <c r="BN50" s="252"/>
      <c r="BO50" s="307"/>
      <c r="BP50" s="307"/>
      <c r="BQ50" s="278">
        <v>44</v>
      </c>
      <c r="BR50" s="287"/>
      <c r="BS50" s="288"/>
      <c r="BT50" s="288"/>
      <c r="BU50" s="288"/>
      <c r="BV50" s="288"/>
      <c r="BW50" s="288"/>
      <c r="BX50" s="288"/>
      <c r="BY50" s="288"/>
      <c r="BZ50" s="288"/>
      <c r="CA50" s="288"/>
      <c r="CB50" s="288"/>
      <c r="CC50" s="288"/>
      <c r="CD50" s="288"/>
      <c r="CE50" s="288"/>
      <c r="CF50" s="288"/>
      <c r="CG50" s="288"/>
      <c r="CH50" s="289"/>
      <c r="CI50" s="289"/>
      <c r="CJ50" s="289"/>
      <c r="CK50" s="289"/>
      <c r="CL50" s="289"/>
      <c r="CM50" s="289"/>
      <c r="CN50" s="289"/>
      <c r="CO50" s="289"/>
      <c r="CP50" s="289"/>
      <c r="CQ50" s="289"/>
      <c r="CR50" s="289"/>
      <c r="CS50" s="289"/>
      <c r="CT50" s="289"/>
      <c r="CU50" s="289"/>
      <c r="CV50" s="289"/>
      <c r="CW50" s="289"/>
      <c r="CX50" s="289"/>
      <c r="CY50" s="289"/>
      <c r="CZ50" s="289"/>
      <c r="DA50" s="289"/>
      <c r="DB50" s="289"/>
      <c r="DC50" s="289"/>
      <c r="DD50" s="289"/>
      <c r="DE50" s="289"/>
      <c r="DF50" s="289"/>
      <c r="DG50" s="289"/>
      <c r="DH50" s="289"/>
      <c r="DI50" s="289"/>
      <c r="DJ50" s="289"/>
      <c r="DK50" s="289"/>
      <c r="DL50" s="289"/>
      <c r="DM50" s="289"/>
      <c r="DN50" s="289"/>
      <c r="DO50" s="289"/>
      <c r="DP50" s="289"/>
      <c r="DQ50" s="289"/>
      <c r="DR50" s="289"/>
      <c r="DS50" s="289"/>
      <c r="DT50" s="289"/>
      <c r="DU50" s="289"/>
      <c r="DV50" s="290"/>
      <c r="DW50" s="290"/>
      <c r="DX50" s="290"/>
      <c r="DY50" s="290"/>
      <c r="DZ50" s="290"/>
      <c r="EA50" s="244"/>
    </row>
    <row r="51" spans="1:131" s="245" customFormat="1" ht="26.25" customHeight="1">
      <c r="A51" s="278">
        <v>24</v>
      </c>
      <c r="B51" s="279"/>
      <c r="C51" s="279"/>
      <c r="D51" s="279"/>
      <c r="E51" s="279"/>
      <c r="F51" s="279"/>
      <c r="G51" s="279"/>
      <c r="H51" s="279"/>
      <c r="I51" s="279"/>
      <c r="J51" s="279"/>
      <c r="K51" s="279"/>
      <c r="L51" s="279"/>
      <c r="M51" s="279"/>
      <c r="N51" s="279"/>
      <c r="O51" s="279"/>
      <c r="P51" s="279"/>
      <c r="Q51" s="322"/>
      <c r="R51" s="322"/>
      <c r="S51" s="322"/>
      <c r="T51" s="322"/>
      <c r="U51" s="322"/>
      <c r="V51" s="323"/>
      <c r="W51" s="323"/>
      <c r="X51" s="323"/>
      <c r="Y51" s="323"/>
      <c r="Z51" s="323"/>
      <c r="AA51" s="324"/>
      <c r="AB51" s="324"/>
      <c r="AC51" s="324"/>
      <c r="AD51" s="324"/>
      <c r="AE51" s="324"/>
      <c r="AF51" s="283"/>
      <c r="AG51" s="283"/>
      <c r="AH51" s="283"/>
      <c r="AI51" s="283"/>
      <c r="AJ51" s="283"/>
      <c r="AK51" s="325"/>
      <c r="AL51" s="325"/>
      <c r="AM51" s="325"/>
      <c r="AN51" s="325"/>
      <c r="AO51" s="325"/>
      <c r="AP51" s="323"/>
      <c r="AQ51" s="323"/>
      <c r="AR51" s="323"/>
      <c r="AS51" s="323"/>
      <c r="AT51" s="323"/>
      <c r="AU51" s="323"/>
      <c r="AV51" s="323"/>
      <c r="AW51" s="323"/>
      <c r="AX51" s="323"/>
      <c r="AY51" s="323"/>
      <c r="AZ51" s="326"/>
      <c r="BA51" s="326"/>
      <c r="BB51" s="326"/>
      <c r="BC51" s="326"/>
      <c r="BD51" s="326"/>
      <c r="BE51" s="321"/>
      <c r="BF51" s="321"/>
      <c r="BG51" s="321"/>
      <c r="BH51" s="321"/>
      <c r="BI51" s="321"/>
      <c r="BJ51" s="252"/>
      <c r="BK51" s="252"/>
      <c r="BL51" s="252"/>
      <c r="BM51" s="252"/>
      <c r="BN51" s="252"/>
      <c r="BO51" s="307"/>
      <c r="BP51" s="307"/>
      <c r="BQ51" s="278">
        <v>45</v>
      </c>
      <c r="BR51" s="287"/>
      <c r="BS51" s="288"/>
      <c r="BT51" s="288"/>
      <c r="BU51" s="288"/>
      <c r="BV51" s="288"/>
      <c r="BW51" s="288"/>
      <c r="BX51" s="288"/>
      <c r="BY51" s="288"/>
      <c r="BZ51" s="288"/>
      <c r="CA51" s="288"/>
      <c r="CB51" s="288"/>
      <c r="CC51" s="288"/>
      <c r="CD51" s="288"/>
      <c r="CE51" s="288"/>
      <c r="CF51" s="288"/>
      <c r="CG51" s="288"/>
      <c r="CH51" s="289"/>
      <c r="CI51" s="289"/>
      <c r="CJ51" s="289"/>
      <c r="CK51" s="289"/>
      <c r="CL51" s="289"/>
      <c r="CM51" s="289"/>
      <c r="CN51" s="289"/>
      <c r="CO51" s="289"/>
      <c r="CP51" s="289"/>
      <c r="CQ51" s="289"/>
      <c r="CR51" s="289"/>
      <c r="CS51" s="289"/>
      <c r="CT51" s="289"/>
      <c r="CU51" s="289"/>
      <c r="CV51" s="289"/>
      <c r="CW51" s="289"/>
      <c r="CX51" s="289"/>
      <c r="CY51" s="289"/>
      <c r="CZ51" s="289"/>
      <c r="DA51" s="289"/>
      <c r="DB51" s="289"/>
      <c r="DC51" s="289"/>
      <c r="DD51" s="289"/>
      <c r="DE51" s="289"/>
      <c r="DF51" s="289"/>
      <c r="DG51" s="289"/>
      <c r="DH51" s="289"/>
      <c r="DI51" s="289"/>
      <c r="DJ51" s="289"/>
      <c r="DK51" s="289"/>
      <c r="DL51" s="289"/>
      <c r="DM51" s="289"/>
      <c r="DN51" s="289"/>
      <c r="DO51" s="289"/>
      <c r="DP51" s="289"/>
      <c r="DQ51" s="289"/>
      <c r="DR51" s="289"/>
      <c r="DS51" s="289"/>
      <c r="DT51" s="289"/>
      <c r="DU51" s="289"/>
      <c r="DV51" s="290"/>
      <c r="DW51" s="290"/>
      <c r="DX51" s="290"/>
      <c r="DY51" s="290"/>
      <c r="DZ51" s="290"/>
      <c r="EA51" s="244"/>
    </row>
    <row r="52" spans="1:131" s="245" customFormat="1" ht="26.25" customHeight="1">
      <c r="A52" s="278">
        <v>25</v>
      </c>
      <c r="B52" s="279"/>
      <c r="C52" s="279"/>
      <c r="D52" s="279"/>
      <c r="E52" s="279"/>
      <c r="F52" s="279"/>
      <c r="G52" s="279"/>
      <c r="H52" s="279"/>
      <c r="I52" s="279"/>
      <c r="J52" s="279"/>
      <c r="K52" s="279"/>
      <c r="L52" s="279"/>
      <c r="M52" s="279"/>
      <c r="N52" s="279"/>
      <c r="O52" s="279"/>
      <c r="P52" s="279"/>
      <c r="Q52" s="322"/>
      <c r="R52" s="322"/>
      <c r="S52" s="322"/>
      <c r="T52" s="322"/>
      <c r="U52" s="322"/>
      <c r="V52" s="323"/>
      <c r="W52" s="323"/>
      <c r="X52" s="323"/>
      <c r="Y52" s="323"/>
      <c r="Z52" s="323"/>
      <c r="AA52" s="324"/>
      <c r="AB52" s="324"/>
      <c r="AC52" s="324"/>
      <c r="AD52" s="324"/>
      <c r="AE52" s="324"/>
      <c r="AF52" s="283"/>
      <c r="AG52" s="283"/>
      <c r="AH52" s="283"/>
      <c r="AI52" s="283"/>
      <c r="AJ52" s="283"/>
      <c r="AK52" s="325"/>
      <c r="AL52" s="325"/>
      <c r="AM52" s="325"/>
      <c r="AN52" s="325"/>
      <c r="AO52" s="325"/>
      <c r="AP52" s="323"/>
      <c r="AQ52" s="323"/>
      <c r="AR52" s="323"/>
      <c r="AS52" s="323"/>
      <c r="AT52" s="323"/>
      <c r="AU52" s="323"/>
      <c r="AV52" s="323"/>
      <c r="AW52" s="323"/>
      <c r="AX52" s="323"/>
      <c r="AY52" s="323"/>
      <c r="AZ52" s="326"/>
      <c r="BA52" s="326"/>
      <c r="BB52" s="326"/>
      <c r="BC52" s="326"/>
      <c r="BD52" s="326"/>
      <c r="BE52" s="321"/>
      <c r="BF52" s="321"/>
      <c r="BG52" s="321"/>
      <c r="BH52" s="321"/>
      <c r="BI52" s="321"/>
      <c r="BJ52" s="252"/>
      <c r="BK52" s="252"/>
      <c r="BL52" s="252"/>
      <c r="BM52" s="252"/>
      <c r="BN52" s="252"/>
      <c r="BO52" s="307"/>
      <c r="BP52" s="307"/>
      <c r="BQ52" s="278">
        <v>46</v>
      </c>
      <c r="BR52" s="287"/>
      <c r="BS52" s="288"/>
      <c r="BT52" s="288"/>
      <c r="BU52" s="288"/>
      <c r="BV52" s="288"/>
      <c r="BW52" s="288"/>
      <c r="BX52" s="288"/>
      <c r="BY52" s="288"/>
      <c r="BZ52" s="288"/>
      <c r="CA52" s="288"/>
      <c r="CB52" s="288"/>
      <c r="CC52" s="288"/>
      <c r="CD52" s="288"/>
      <c r="CE52" s="288"/>
      <c r="CF52" s="288"/>
      <c r="CG52" s="288"/>
      <c r="CH52" s="289"/>
      <c r="CI52" s="289"/>
      <c r="CJ52" s="289"/>
      <c r="CK52" s="289"/>
      <c r="CL52" s="289"/>
      <c r="CM52" s="289"/>
      <c r="CN52" s="289"/>
      <c r="CO52" s="289"/>
      <c r="CP52" s="289"/>
      <c r="CQ52" s="289"/>
      <c r="CR52" s="289"/>
      <c r="CS52" s="289"/>
      <c r="CT52" s="289"/>
      <c r="CU52" s="289"/>
      <c r="CV52" s="289"/>
      <c r="CW52" s="289"/>
      <c r="CX52" s="289"/>
      <c r="CY52" s="289"/>
      <c r="CZ52" s="289"/>
      <c r="DA52" s="289"/>
      <c r="DB52" s="289"/>
      <c r="DC52" s="289"/>
      <c r="DD52" s="289"/>
      <c r="DE52" s="289"/>
      <c r="DF52" s="289"/>
      <c r="DG52" s="289"/>
      <c r="DH52" s="289"/>
      <c r="DI52" s="289"/>
      <c r="DJ52" s="289"/>
      <c r="DK52" s="289"/>
      <c r="DL52" s="289"/>
      <c r="DM52" s="289"/>
      <c r="DN52" s="289"/>
      <c r="DO52" s="289"/>
      <c r="DP52" s="289"/>
      <c r="DQ52" s="289"/>
      <c r="DR52" s="289"/>
      <c r="DS52" s="289"/>
      <c r="DT52" s="289"/>
      <c r="DU52" s="289"/>
      <c r="DV52" s="290"/>
      <c r="DW52" s="290"/>
      <c r="DX52" s="290"/>
      <c r="DY52" s="290"/>
      <c r="DZ52" s="290"/>
      <c r="EA52" s="244"/>
    </row>
    <row r="53" spans="1:131" s="245" customFormat="1" ht="26.25" customHeight="1">
      <c r="A53" s="278">
        <v>26</v>
      </c>
      <c r="B53" s="279"/>
      <c r="C53" s="279"/>
      <c r="D53" s="279"/>
      <c r="E53" s="279"/>
      <c r="F53" s="279"/>
      <c r="G53" s="279"/>
      <c r="H53" s="279"/>
      <c r="I53" s="279"/>
      <c r="J53" s="279"/>
      <c r="K53" s="279"/>
      <c r="L53" s="279"/>
      <c r="M53" s="279"/>
      <c r="N53" s="279"/>
      <c r="O53" s="279"/>
      <c r="P53" s="279"/>
      <c r="Q53" s="322"/>
      <c r="R53" s="322"/>
      <c r="S53" s="322"/>
      <c r="T53" s="322"/>
      <c r="U53" s="322"/>
      <c r="V53" s="323"/>
      <c r="W53" s="323"/>
      <c r="X53" s="323"/>
      <c r="Y53" s="323"/>
      <c r="Z53" s="323"/>
      <c r="AA53" s="324"/>
      <c r="AB53" s="324"/>
      <c r="AC53" s="324"/>
      <c r="AD53" s="324"/>
      <c r="AE53" s="324"/>
      <c r="AF53" s="283"/>
      <c r="AG53" s="283"/>
      <c r="AH53" s="283"/>
      <c r="AI53" s="283"/>
      <c r="AJ53" s="283"/>
      <c r="AK53" s="325"/>
      <c r="AL53" s="325"/>
      <c r="AM53" s="325"/>
      <c r="AN53" s="325"/>
      <c r="AO53" s="325"/>
      <c r="AP53" s="323"/>
      <c r="AQ53" s="323"/>
      <c r="AR53" s="323"/>
      <c r="AS53" s="323"/>
      <c r="AT53" s="323"/>
      <c r="AU53" s="323"/>
      <c r="AV53" s="323"/>
      <c r="AW53" s="323"/>
      <c r="AX53" s="323"/>
      <c r="AY53" s="323"/>
      <c r="AZ53" s="326"/>
      <c r="BA53" s="326"/>
      <c r="BB53" s="326"/>
      <c r="BC53" s="326"/>
      <c r="BD53" s="326"/>
      <c r="BE53" s="321"/>
      <c r="BF53" s="321"/>
      <c r="BG53" s="321"/>
      <c r="BH53" s="321"/>
      <c r="BI53" s="321"/>
      <c r="BJ53" s="252"/>
      <c r="BK53" s="252"/>
      <c r="BL53" s="252"/>
      <c r="BM53" s="252"/>
      <c r="BN53" s="252"/>
      <c r="BO53" s="307"/>
      <c r="BP53" s="307"/>
      <c r="BQ53" s="278">
        <v>47</v>
      </c>
      <c r="BR53" s="287"/>
      <c r="BS53" s="288"/>
      <c r="BT53" s="288"/>
      <c r="BU53" s="288"/>
      <c r="BV53" s="288"/>
      <c r="BW53" s="288"/>
      <c r="BX53" s="288"/>
      <c r="BY53" s="288"/>
      <c r="BZ53" s="288"/>
      <c r="CA53" s="288"/>
      <c r="CB53" s="288"/>
      <c r="CC53" s="288"/>
      <c r="CD53" s="288"/>
      <c r="CE53" s="288"/>
      <c r="CF53" s="288"/>
      <c r="CG53" s="288"/>
      <c r="CH53" s="289"/>
      <c r="CI53" s="289"/>
      <c r="CJ53" s="289"/>
      <c r="CK53" s="289"/>
      <c r="CL53" s="289"/>
      <c r="CM53" s="289"/>
      <c r="CN53" s="289"/>
      <c r="CO53" s="289"/>
      <c r="CP53" s="289"/>
      <c r="CQ53" s="289"/>
      <c r="CR53" s="289"/>
      <c r="CS53" s="289"/>
      <c r="CT53" s="289"/>
      <c r="CU53" s="289"/>
      <c r="CV53" s="289"/>
      <c r="CW53" s="289"/>
      <c r="CX53" s="289"/>
      <c r="CY53" s="289"/>
      <c r="CZ53" s="289"/>
      <c r="DA53" s="289"/>
      <c r="DB53" s="289"/>
      <c r="DC53" s="289"/>
      <c r="DD53" s="289"/>
      <c r="DE53" s="289"/>
      <c r="DF53" s="289"/>
      <c r="DG53" s="289"/>
      <c r="DH53" s="289"/>
      <c r="DI53" s="289"/>
      <c r="DJ53" s="289"/>
      <c r="DK53" s="289"/>
      <c r="DL53" s="289"/>
      <c r="DM53" s="289"/>
      <c r="DN53" s="289"/>
      <c r="DO53" s="289"/>
      <c r="DP53" s="289"/>
      <c r="DQ53" s="289"/>
      <c r="DR53" s="289"/>
      <c r="DS53" s="289"/>
      <c r="DT53" s="289"/>
      <c r="DU53" s="289"/>
      <c r="DV53" s="290"/>
      <c r="DW53" s="290"/>
      <c r="DX53" s="290"/>
      <c r="DY53" s="290"/>
      <c r="DZ53" s="290"/>
      <c r="EA53" s="244"/>
    </row>
    <row r="54" spans="1:131" s="245" customFormat="1" ht="26.25" customHeight="1">
      <c r="A54" s="278">
        <v>27</v>
      </c>
      <c r="B54" s="279"/>
      <c r="C54" s="279"/>
      <c r="D54" s="279"/>
      <c r="E54" s="279"/>
      <c r="F54" s="279"/>
      <c r="G54" s="279"/>
      <c r="H54" s="279"/>
      <c r="I54" s="279"/>
      <c r="J54" s="279"/>
      <c r="K54" s="279"/>
      <c r="L54" s="279"/>
      <c r="M54" s="279"/>
      <c r="N54" s="279"/>
      <c r="O54" s="279"/>
      <c r="P54" s="279"/>
      <c r="Q54" s="322"/>
      <c r="R54" s="322"/>
      <c r="S54" s="322"/>
      <c r="T54" s="322"/>
      <c r="U54" s="322"/>
      <c r="V54" s="323"/>
      <c r="W54" s="323"/>
      <c r="X54" s="323"/>
      <c r="Y54" s="323"/>
      <c r="Z54" s="323"/>
      <c r="AA54" s="324"/>
      <c r="AB54" s="324"/>
      <c r="AC54" s="324"/>
      <c r="AD54" s="324"/>
      <c r="AE54" s="324"/>
      <c r="AF54" s="283"/>
      <c r="AG54" s="283"/>
      <c r="AH54" s="283"/>
      <c r="AI54" s="283"/>
      <c r="AJ54" s="283"/>
      <c r="AK54" s="325"/>
      <c r="AL54" s="325"/>
      <c r="AM54" s="325"/>
      <c r="AN54" s="325"/>
      <c r="AO54" s="325"/>
      <c r="AP54" s="323"/>
      <c r="AQ54" s="323"/>
      <c r="AR54" s="323"/>
      <c r="AS54" s="323"/>
      <c r="AT54" s="323"/>
      <c r="AU54" s="323"/>
      <c r="AV54" s="323"/>
      <c r="AW54" s="323"/>
      <c r="AX54" s="323"/>
      <c r="AY54" s="323"/>
      <c r="AZ54" s="326"/>
      <c r="BA54" s="326"/>
      <c r="BB54" s="326"/>
      <c r="BC54" s="326"/>
      <c r="BD54" s="326"/>
      <c r="BE54" s="321"/>
      <c r="BF54" s="321"/>
      <c r="BG54" s="321"/>
      <c r="BH54" s="321"/>
      <c r="BI54" s="321"/>
      <c r="BJ54" s="252"/>
      <c r="BK54" s="252"/>
      <c r="BL54" s="252"/>
      <c r="BM54" s="252"/>
      <c r="BN54" s="252"/>
      <c r="BO54" s="307"/>
      <c r="BP54" s="307"/>
      <c r="BQ54" s="278">
        <v>48</v>
      </c>
      <c r="BR54" s="287"/>
      <c r="BS54" s="288"/>
      <c r="BT54" s="288"/>
      <c r="BU54" s="288"/>
      <c r="BV54" s="288"/>
      <c r="BW54" s="288"/>
      <c r="BX54" s="288"/>
      <c r="BY54" s="288"/>
      <c r="BZ54" s="288"/>
      <c r="CA54" s="288"/>
      <c r="CB54" s="288"/>
      <c r="CC54" s="288"/>
      <c r="CD54" s="288"/>
      <c r="CE54" s="288"/>
      <c r="CF54" s="288"/>
      <c r="CG54" s="288"/>
      <c r="CH54" s="289"/>
      <c r="CI54" s="289"/>
      <c r="CJ54" s="289"/>
      <c r="CK54" s="289"/>
      <c r="CL54" s="289"/>
      <c r="CM54" s="289"/>
      <c r="CN54" s="289"/>
      <c r="CO54" s="289"/>
      <c r="CP54" s="289"/>
      <c r="CQ54" s="289"/>
      <c r="CR54" s="289"/>
      <c r="CS54" s="289"/>
      <c r="CT54" s="289"/>
      <c r="CU54" s="289"/>
      <c r="CV54" s="289"/>
      <c r="CW54" s="289"/>
      <c r="CX54" s="289"/>
      <c r="CY54" s="289"/>
      <c r="CZ54" s="289"/>
      <c r="DA54" s="289"/>
      <c r="DB54" s="289"/>
      <c r="DC54" s="289"/>
      <c r="DD54" s="289"/>
      <c r="DE54" s="289"/>
      <c r="DF54" s="289"/>
      <c r="DG54" s="289"/>
      <c r="DH54" s="289"/>
      <c r="DI54" s="289"/>
      <c r="DJ54" s="289"/>
      <c r="DK54" s="289"/>
      <c r="DL54" s="289"/>
      <c r="DM54" s="289"/>
      <c r="DN54" s="289"/>
      <c r="DO54" s="289"/>
      <c r="DP54" s="289"/>
      <c r="DQ54" s="289"/>
      <c r="DR54" s="289"/>
      <c r="DS54" s="289"/>
      <c r="DT54" s="289"/>
      <c r="DU54" s="289"/>
      <c r="DV54" s="290"/>
      <c r="DW54" s="290"/>
      <c r="DX54" s="290"/>
      <c r="DY54" s="290"/>
      <c r="DZ54" s="290"/>
      <c r="EA54" s="244"/>
    </row>
    <row r="55" spans="1:131" s="245" customFormat="1" ht="26.25" customHeight="1">
      <c r="A55" s="278">
        <v>28</v>
      </c>
      <c r="B55" s="279"/>
      <c r="C55" s="279"/>
      <c r="D55" s="279"/>
      <c r="E55" s="279"/>
      <c r="F55" s="279"/>
      <c r="G55" s="279"/>
      <c r="H55" s="279"/>
      <c r="I55" s="279"/>
      <c r="J55" s="279"/>
      <c r="K55" s="279"/>
      <c r="L55" s="279"/>
      <c r="M55" s="279"/>
      <c r="N55" s="279"/>
      <c r="O55" s="279"/>
      <c r="P55" s="279"/>
      <c r="Q55" s="322"/>
      <c r="R55" s="322"/>
      <c r="S55" s="322"/>
      <c r="T55" s="322"/>
      <c r="U55" s="322"/>
      <c r="V55" s="323"/>
      <c r="W55" s="323"/>
      <c r="X55" s="323"/>
      <c r="Y55" s="323"/>
      <c r="Z55" s="323"/>
      <c r="AA55" s="324"/>
      <c r="AB55" s="324"/>
      <c r="AC55" s="324"/>
      <c r="AD55" s="324"/>
      <c r="AE55" s="324"/>
      <c r="AF55" s="283"/>
      <c r="AG55" s="283"/>
      <c r="AH55" s="283"/>
      <c r="AI55" s="283"/>
      <c r="AJ55" s="283"/>
      <c r="AK55" s="325"/>
      <c r="AL55" s="325"/>
      <c r="AM55" s="325"/>
      <c r="AN55" s="325"/>
      <c r="AO55" s="325"/>
      <c r="AP55" s="323"/>
      <c r="AQ55" s="323"/>
      <c r="AR55" s="323"/>
      <c r="AS55" s="323"/>
      <c r="AT55" s="323"/>
      <c r="AU55" s="323"/>
      <c r="AV55" s="323"/>
      <c r="AW55" s="323"/>
      <c r="AX55" s="323"/>
      <c r="AY55" s="323"/>
      <c r="AZ55" s="326"/>
      <c r="BA55" s="326"/>
      <c r="BB55" s="326"/>
      <c r="BC55" s="326"/>
      <c r="BD55" s="326"/>
      <c r="BE55" s="321"/>
      <c r="BF55" s="321"/>
      <c r="BG55" s="321"/>
      <c r="BH55" s="321"/>
      <c r="BI55" s="321"/>
      <c r="BJ55" s="252"/>
      <c r="BK55" s="252"/>
      <c r="BL55" s="252"/>
      <c r="BM55" s="252"/>
      <c r="BN55" s="252"/>
      <c r="BO55" s="307"/>
      <c r="BP55" s="307"/>
      <c r="BQ55" s="278">
        <v>49</v>
      </c>
      <c r="BR55" s="287"/>
      <c r="BS55" s="288"/>
      <c r="BT55" s="288"/>
      <c r="BU55" s="288"/>
      <c r="BV55" s="288"/>
      <c r="BW55" s="288"/>
      <c r="BX55" s="288"/>
      <c r="BY55" s="288"/>
      <c r="BZ55" s="288"/>
      <c r="CA55" s="288"/>
      <c r="CB55" s="288"/>
      <c r="CC55" s="288"/>
      <c r="CD55" s="288"/>
      <c r="CE55" s="288"/>
      <c r="CF55" s="288"/>
      <c r="CG55" s="288"/>
      <c r="CH55" s="289"/>
      <c r="CI55" s="289"/>
      <c r="CJ55" s="289"/>
      <c r="CK55" s="289"/>
      <c r="CL55" s="289"/>
      <c r="CM55" s="289"/>
      <c r="CN55" s="289"/>
      <c r="CO55" s="289"/>
      <c r="CP55" s="289"/>
      <c r="CQ55" s="289"/>
      <c r="CR55" s="289"/>
      <c r="CS55" s="289"/>
      <c r="CT55" s="289"/>
      <c r="CU55" s="289"/>
      <c r="CV55" s="289"/>
      <c r="CW55" s="289"/>
      <c r="CX55" s="289"/>
      <c r="CY55" s="289"/>
      <c r="CZ55" s="289"/>
      <c r="DA55" s="289"/>
      <c r="DB55" s="289"/>
      <c r="DC55" s="289"/>
      <c r="DD55" s="289"/>
      <c r="DE55" s="289"/>
      <c r="DF55" s="289"/>
      <c r="DG55" s="289"/>
      <c r="DH55" s="289"/>
      <c r="DI55" s="289"/>
      <c r="DJ55" s="289"/>
      <c r="DK55" s="289"/>
      <c r="DL55" s="289"/>
      <c r="DM55" s="289"/>
      <c r="DN55" s="289"/>
      <c r="DO55" s="289"/>
      <c r="DP55" s="289"/>
      <c r="DQ55" s="289"/>
      <c r="DR55" s="289"/>
      <c r="DS55" s="289"/>
      <c r="DT55" s="289"/>
      <c r="DU55" s="289"/>
      <c r="DV55" s="290"/>
      <c r="DW55" s="290"/>
      <c r="DX55" s="290"/>
      <c r="DY55" s="290"/>
      <c r="DZ55" s="290"/>
      <c r="EA55" s="244"/>
    </row>
    <row r="56" spans="1:131" s="245" customFormat="1" ht="26.25" customHeight="1">
      <c r="A56" s="278">
        <v>29</v>
      </c>
      <c r="B56" s="279"/>
      <c r="C56" s="279"/>
      <c r="D56" s="279"/>
      <c r="E56" s="279"/>
      <c r="F56" s="279"/>
      <c r="G56" s="279"/>
      <c r="H56" s="279"/>
      <c r="I56" s="279"/>
      <c r="J56" s="279"/>
      <c r="K56" s="279"/>
      <c r="L56" s="279"/>
      <c r="M56" s="279"/>
      <c r="N56" s="279"/>
      <c r="O56" s="279"/>
      <c r="P56" s="279"/>
      <c r="Q56" s="322"/>
      <c r="R56" s="322"/>
      <c r="S56" s="322"/>
      <c r="T56" s="322"/>
      <c r="U56" s="322"/>
      <c r="V56" s="323"/>
      <c r="W56" s="323"/>
      <c r="X56" s="323"/>
      <c r="Y56" s="323"/>
      <c r="Z56" s="323"/>
      <c r="AA56" s="324"/>
      <c r="AB56" s="324"/>
      <c r="AC56" s="324"/>
      <c r="AD56" s="324"/>
      <c r="AE56" s="324"/>
      <c r="AF56" s="283"/>
      <c r="AG56" s="283"/>
      <c r="AH56" s="283"/>
      <c r="AI56" s="283"/>
      <c r="AJ56" s="283"/>
      <c r="AK56" s="325"/>
      <c r="AL56" s="325"/>
      <c r="AM56" s="325"/>
      <c r="AN56" s="325"/>
      <c r="AO56" s="325"/>
      <c r="AP56" s="323"/>
      <c r="AQ56" s="323"/>
      <c r="AR56" s="323"/>
      <c r="AS56" s="323"/>
      <c r="AT56" s="323"/>
      <c r="AU56" s="323"/>
      <c r="AV56" s="323"/>
      <c r="AW56" s="323"/>
      <c r="AX56" s="323"/>
      <c r="AY56" s="323"/>
      <c r="AZ56" s="326"/>
      <c r="BA56" s="326"/>
      <c r="BB56" s="326"/>
      <c r="BC56" s="326"/>
      <c r="BD56" s="326"/>
      <c r="BE56" s="321"/>
      <c r="BF56" s="321"/>
      <c r="BG56" s="321"/>
      <c r="BH56" s="321"/>
      <c r="BI56" s="321"/>
      <c r="BJ56" s="252"/>
      <c r="BK56" s="252"/>
      <c r="BL56" s="252"/>
      <c r="BM56" s="252"/>
      <c r="BN56" s="252"/>
      <c r="BO56" s="307"/>
      <c r="BP56" s="307"/>
      <c r="BQ56" s="278">
        <v>50</v>
      </c>
      <c r="BR56" s="287"/>
      <c r="BS56" s="288"/>
      <c r="BT56" s="288"/>
      <c r="BU56" s="288"/>
      <c r="BV56" s="288"/>
      <c r="BW56" s="288"/>
      <c r="BX56" s="288"/>
      <c r="BY56" s="288"/>
      <c r="BZ56" s="288"/>
      <c r="CA56" s="288"/>
      <c r="CB56" s="288"/>
      <c r="CC56" s="288"/>
      <c r="CD56" s="288"/>
      <c r="CE56" s="288"/>
      <c r="CF56" s="288"/>
      <c r="CG56" s="288"/>
      <c r="CH56" s="289"/>
      <c r="CI56" s="289"/>
      <c r="CJ56" s="289"/>
      <c r="CK56" s="289"/>
      <c r="CL56" s="289"/>
      <c r="CM56" s="289"/>
      <c r="CN56" s="289"/>
      <c r="CO56" s="289"/>
      <c r="CP56" s="289"/>
      <c r="CQ56" s="289"/>
      <c r="CR56" s="289"/>
      <c r="CS56" s="289"/>
      <c r="CT56" s="289"/>
      <c r="CU56" s="289"/>
      <c r="CV56" s="289"/>
      <c r="CW56" s="289"/>
      <c r="CX56" s="289"/>
      <c r="CY56" s="289"/>
      <c r="CZ56" s="289"/>
      <c r="DA56" s="289"/>
      <c r="DB56" s="289"/>
      <c r="DC56" s="289"/>
      <c r="DD56" s="289"/>
      <c r="DE56" s="289"/>
      <c r="DF56" s="289"/>
      <c r="DG56" s="289"/>
      <c r="DH56" s="289"/>
      <c r="DI56" s="289"/>
      <c r="DJ56" s="289"/>
      <c r="DK56" s="289"/>
      <c r="DL56" s="289"/>
      <c r="DM56" s="289"/>
      <c r="DN56" s="289"/>
      <c r="DO56" s="289"/>
      <c r="DP56" s="289"/>
      <c r="DQ56" s="289"/>
      <c r="DR56" s="289"/>
      <c r="DS56" s="289"/>
      <c r="DT56" s="289"/>
      <c r="DU56" s="289"/>
      <c r="DV56" s="290"/>
      <c r="DW56" s="290"/>
      <c r="DX56" s="290"/>
      <c r="DY56" s="290"/>
      <c r="DZ56" s="290"/>
      <c r="EA56" s="244"/>
    </row>
    <row r="57" spans="1:131" s="245" customFormat="1" ht="26.25" customHeight="1">
      <c r="A57" s="278">
        <v>30</v>
      </c>
      <c r="B57" s="279"/>
      <c r="C57" s="279"/>
      <c r="D57" s="279"/>
      <c r="E57" s="279"/>
      <c r="F57" s="279"/>
      <c r="G57" s="279"/>
      <c r="H57" s="279"/>
      <c r="I57" s="279"/>
      <c r="J57" s="279"/>
      <c r="K57" s="279"/>
      <c r="L57" s="279"/>
      <c r="M57" s="279"/>
      <c r="N57" s="279"/>
      <c r="O57" s="279"/>
      <c r="P57" s="279"/>
      <c r="Q57" s="322"/>
      <c r="R57" s="322"/>
      <c r="S57" s="322"/>
      <c r="T57" s="322"/>
      <c r="U57" s="322"/>
      <c r="V57" s="323"/>
      <c r="W57" s="323"/>
      <c r="X57" s="323"/>
      <c r="Y57" s="323"/>
      <c r="Z57" s="323"/>
      <c r="AA57" s="324"/>
      <c r="AB57" s="324"/>
      <c r="AC57" s="324"/>
      <c r="AD57" s="324"/>
      <c r="AE57" s="324"/>
      <c r="AF57" s="283"/>
      <c r="AG57" s="283"/>
      <c r="AH57" s="283"/>
      <c r="AI57" s="283"/>
      <c r="AJ57" s="283"/>
      <c r="AK57" s="325"/>
      <c r="AL57" s="325"/>
      <c r="AM57" s="325"/>
      <c r="AN57" s="325"/>
      <c r="AO57" s="325"/>
      <c r="AP57" s="323"/>
      <c r="AQ57" s="323"/>
      <c r="AR57" s="323"/>
      <c r="AS57" s="323"/>
      <c r="AT57" s="323"/>
      <c r="AU57" s="323"/>
      <c r="AV57" s="323"/>
      <c r="AW57" s="323"/>
      <c r="AX57" s="323"/>
      <c r="AY57" s="323"/>
      <c r="AZ57" s="326"/>
      <c r="BA57" s="326"/>
      <c r="BB57" s="326"/>
      <c r="BC57" s="326"/>
      <c r="BD57" s="326"/>
      <c r="BE57" s="321"/>
      <c r="BF57" s="321"/>
      <c r="BG57" s="321"/>
      <c r="BH57" s="321"/>
      <c r="BI57" s="321"/>
      <c r="BJ57" s="252"/>
      <c r="BK57" s="252"/>
      <c r="BL57" s="252"/>
      <c r="BM57" s="252"/>
      <c r="BN57" s="252"/>
      <c r="BO57" s="307"/>
      <c r="BP57" s="307"/>
      <c r="BQ57" s="278">
        <v>51</v>
      </c>
      <c r="BR57" s="287"/>
      <c r="BS57" s="288"/>
      <c r="BT57" s="288"/>
      <c r="BU57" s="288"/>
      <c r="BV57" s="288"/>
      <c r="BW57" s="288"/>
      <c r="BX57" s="288"/>
      <c r="BY57" s="288"/>
      <c r="BZ57" s="288"/>
      <c r="CA57" s="288"/>
      <c r="CB57" s="288"/>
      <c r="CC57" s="288"/>
      <c r="CD57" s="288"/>
      <c r="CE57" s="288"/>
      <c r="CF57" s="288"/>
      <c r="CG57" s="288"/>
      <c r="CH57" s="289"/>
      <c r="CI57" s="289"/>
      <c r="CJ57" s="289"/>
      <c r="CK57" s="289"/>
      <c r="CL57" s="289"/>
      <c r="CM57" s="289"/>
      <c r="CN57" s="289"/>
      <c r="CO57" s="289"/>
      <c r="CP57" s="289"/>
      <c r="CQ57" s="289"/>
      <c r="CR57" s="289"/>
      <c r="CS57" s="289"/>
      <c r="CT57" s="289"/>
      <c r="CU57" s="289"/>
      <c r="CV57" s="289"/>
      <c r="CW57" s="289"/>
      <c r="CX57" s="289"/>
      <c r="CY57" s="289"/>
      <c r="CZ57" s="289"/>
      <c r="DA57" s="289"/>
      <c r="DB57" s="289"/>
      <c r="DC57" s="289"/>
      <c r="DD57" s="289"/>
      <c r="DE57" s="289"/>
      <c r="DF57" s="289"/>
      <c r="DG57" s="289"/>
      <c r="DH57" s="289"/>
      <c r="DI57" s="289"/>
      <c r="DJ57" s="289"/>
      <c r="DK57" s="289"/>
      <c r="DL57" s="289"/>
      <c r="DM57" s="289"/>
      <c r="DN57" s="289"/>
      <c r="DO57" s="289"/>
      <c r="DP57" s="289"/>
      <c r="DQ57" s="289"/>
      <c r="DR57" s="289"/>
      <c r="DS57" s="289"/>
      <c r="DT57" s="289"/>
      <c r="DU57" s="289"/>
      <c r="DV57" s="290"/>
      <c r="DW57" s="290"/>
      <c r="DX57" s="290"/>
      <c r="DY57" s="290"/>
      <c r="DZ57" s="290"/>
      <c r="EA57" s="244"/>
    </row>
    <row r="58" spans="1:131" s="245" customFormat="1" ht="26.25" customHeight="1">
      <c r="A58" s="278">
        <v>31</v>
      </c>
      <c r="B58" s="279"/>
      <c r="C58" s="279"/>
      <c r="D58" s="279"/>
      <c r="E58" s="279"/>
      <c r="F58" s="279"/>
      <c r="G58" s="279"/>
      <c r="H58" s="279"/>
      <c r="I58" s="279"/>
      <c r="J58" s="279"/>
      <c r="K58" s="279"/>
      <c r="L58" s="279"/>
      <c r="M58" s="279"/>
      <c r="N58" s="279"/>
      <c r="O58" s="279"/>
      <c r="P58" s="279"/>
      <c r="Q58" s="322"/>
      <c r="R58" s="322"/>
      <c r="S58" s="322"/>
      <c r="T58" s="322"/>
      <c r="U58" s="322"/>
      <c r="V58" s="323"/>
      <c r="W58" s="323"/>
      <c r="X58" s="323"/>
      <c r="Y58" s="323"/>
      <c r="Z58" s="323"/>
      <c r="AA58" s="324"/>
      <c r="AB58" s="324"/>
      <c r="AC58" s="324"/>
      <c r="AD58" s="324"/>
      <c r="AE58" s="324"/>
      <c r="AF58" s="283"/>
      <c r="AG58" s="283"/>
      <c r="AH58" s="283"/>
      <c r="AI58" s="283"/>
      <c r="AJ58" s="283"/>
      <c r="AK58" s="325"/>
      <c r="AL58" s="325"/>
      <c r="AM58" s="325"/>
      <c r="AN58" s="325"/>
      <c r="AO58" s="325"/>
      <c r="AP58" s="323"/>
      <c r="AQ58" s="323"/>
      <c r="AR58" s="323"/>
      <c r="AS58" s="323"/>
      <c r="AT58" s="323"/>
      <c r="AU58" s="323"/>
      <c r="AV58" s="323"/>
      <c r="AW58" s="323"/>
      <c r="AX58" s="323"/>
      <c r="AY58" s="323"/>
      <c r="AZ58" s="326"/>
      <c r="BA58" s="326"/>
      <c r="BB58" s="326"/>
      <c r="BC58" s="326"/>
      <c r="BD58" s="326"/>
      <c r="BE58" s="321"/>
      <c r="BF58" s="321"/>
      <c r="BG58" s="321"/>
      <c r="BH58" s="321"/>
      <c r="BI58" s="321"/>
      <c r="BJ58" s="252"/>
      <c r="BK58" s="252"/>
      <c r="BL58" s="252"/>
      <c r="BM58" s="252"/>
      <c r="BN58" s="252"/>
      <c r="BO58" s="307"/>
      <c r="BP58" s="307"/>
      <c r="BQ58" s="278">
        <v>52</v>
      </c>
      <c r="BR58" s="287"/>
      <c r="BS58" s="288"/>
      <c r="BT58" s="288"/>
      <c r="BU58" s="288"/>
      <c r="BV58" s="288"/>
      <c r="BW58" s="288"/>
      <c r="BX58" s="288"/>
      <c r="BY58" s="288"/>
      <c r="BZ58" s="288"/>
      <c r="CA58" s="288"/>
      <c r="CB58" s="288"/>
      <c r="CC58" s="288"/>
      <c r="CD58" s="288"/>
      <c r="CE58" s="288"/>
      <c r="CF58" s="288"/>
      <c r="CG58" s="288"/>
      <c r="CH58" s="289"/>
      <c r="CI58" s="289"/>
      <c r="CJ58" s="289"/>
      <c r="CK58" s="289"/>
      <c r="CL58" s="289"/>
      <c r="CM58" s="289"/>
      <c r="CN58" s="289"/>
      <c r="CO58" s="289"/>
      <c r="CP58" s="289"/>
      <c r="CQ58" s="289"/>
      <c r="CR58" s="289"/>
      <c r="CS58" s="289"/>
      <c r="CT58" s="289"/>
      <c r="CU58" s="289"/>
      <c r="CV58" s="289"/>
      <c r="CW58" s="289"/>
      <c r="CX58" s="289"/>
      <c r="CY58" s="289"/>
      <c r="CZ58" s="289"/>
      <c r="DA58" s="289"/>
      <c r="DB58" s="289"/>
      <c r="DC58" s="289"/>
      <c r="DD58" s="289"/>
      <c r="DE58" s="289"/>
      <c r="DF58" s="289"/>
      <c r="DG58" s="289"/>
      <c r="DH58" s="289"/>
      <c r="DI58" s="289"/>
      <c r="DJ58" s="289"/>
      <c r="DK58" s="289"/>
      <c r="DL58" s="289"/>
      <c r="DM58" s="289"/>
      <c r="DN58" s="289"/>
      <c r="DO58" s="289"/>
      <c r="DP58" s="289"/>
      <c r="DQ58" s="289"/>
      <c r="DR58" s="289"/>
      <c r="DS58" s="289"/>
      <c r="DT58" s="289"/>
      <c r="DU58" s="289"/>
      <c r="DV58" s="290"/>
      <c r="DW58" s="290"/>
      <c r="DX58" s="290"/>
      <c r="DY58" s="290"/>
      <c r="DZ58" s="290"/>
      <c r="EA58" s="244"/>
    </row>
    <row r="59" spans="1:131" s="245" customFormat="1" ht="26.25" customHeight="1">
      <c r="A59" s="278">
        <v>32</v>
      </c>
      <c r="B59" s="279"/>
      <c r="C59" s="279"/>
      <c r="D59" s="279"/>
      <c r="E59" s="279"/>
      <c r="F59" s="279"/>
      <c r="G59" s="279"/>
      <c r="H59" s="279"/>
      <c r="I59" s="279"/>
      <c r="J59" s="279"/>
      <c r="K59" s="279"/>
      <c r="L59" s="279"/>
      <c r="M59" s="279"/>
      <c r="N59" s="279"/>
      <c r="O59" s="279"/>
      <c r="P59" s="279"/>
      <c r="Q59" s="322"/>
      <c r="R59" s="322"/>
      <c r="S59" s="322"/>
      <c r="T59" s="322"/>
      <c r="U59" s="322"/>
      <c r="V59" s="323"/>
      <c r="W59" s="323"/>
      <c r="X59" s="323"/>
      <c r="Y59" s="323"/>
      <c r="Z59" s="323"/>
      <c r="AA59" s="324"/>
      <c r="AB59" s="324"/>
      <c r="AC59" s="324"/>
      <c r="AD59" s="324"/>
      <c r="AE59" s="324"/>
      <c r="AF59" s="283"/>
      <c r="AG59" s="283"/>
      <c r="AH59" s="283"/>
      <c r="AI59" s="283"/>
      <c r="AJ59" s="283"/>
      <c r="AK59" s="325"/>
      <c r="AL59" s="325"/>
      <c r="AM59" s="325"/>
      <c r="AN59" s="325"/>
      <c r="AO59" s="325"/>
      <c r="AP59" s="323"/>
      <c r="AQ59" s="323"/>
      <c r="AR59" s="323"/>
      <c r="AS59" s="323"/>
      <c r="AT59" s="323"/>
      <c r="AU59" s="323"/>
      <c r="AV59" s="323"/>
      <c r="AW59" s="323"/>
      <c r="AX59" s="323"/>
      <c r="AY59" s="323"/>
      <c r="AZ59" s="326"/>
      <c r="BA59" s="326"/>
      <c r="BB59" s="326"/>
      <c r="BC59" s="326"/>
      <c r="BD59" s="326"/>
      <c r="BE59" s="321"/>
      <c r="BF59" s="321"/>
      <c r="BG59" s="321"/>
      <c r="BH59" s="321"/>
      <c r="BI59" s="321"/>
      <c r="BJ59" s="252"/>
      <c r="BK59" s="252"/>
      <c r="BL59" s="252"/>
      <c r="BM59" s="252"/>
      <c r="BN59" s="252"/>
      <c r="BO59" s="307"/>
      <c r="BP59" s="307"/>
      <c r="BQ59" s="278">
        <v>53</v>
      </c>
      <c r="BR59" s="287"/>
      <c r="BS59" s="288"/>
      <c r="BT59" s="288"/>
      <c r="BU59" s="288"/>
      <c r="BV59" s="288"/>
      <c r="BW59" s="288"/>
      <c r="BX59" s="288"/>
      <c r="BY59" s="288"/>
      <c r="BZ59" s="288"/>
      <c r="CA59" s="288"/>
      <c r="CB59" s="288"/>
      <c r="CC59" s="288"/>
      <c r="CD59" s="288"/>
      <c r="CE59" s="288"/>
      <c r="CF59" s="288"/>
      <c r="CG59" s="288"/>
      <c r="CH59" s="289"/>
      <c r="CI59" s="289"/>
      <c r="CJ59" s="289"/>
      <c r="CK59" s="289"/>
      <c r="CL59" s="289"/>
      <c r="CM59" s="289"/>
      <c r="CN59" s="289"/>
      <c r="CO59" s="289"/>
      <c r="CP59" s="289"/>
      <c r="CQ59" s="289"/>
      <c r="CR59" s="289"/>
      <c r="CS59" s="289"/>
      <c r="CT59" s="289"/>
      <c r="CU59" s="289"/>
      <c r="CV59" s="289"/>
      <c r="CW59" s="289"/>
      <c r="CX59" s="289"/>
      <c r="CY59" s="289"/>
      <c r="CZ59" s="289"/>
      <c r="DA59" s="289"/>
      <c r="DB59" s="289"/>
      <c r="DC59" s="289"/>
      <c r="DD59" s="289"/>
      <c r="DE59" s="289"/>
      <c r="DF59" s="289"/>
      <c r="DG59" s="289"/>
      <c r="DH59" s="289"/>
      <c r="DI59" s="289"/>
      <c r="DJ59" s="289"/>
      <c r="DK59" s="289"/>
      <c r="DL59" s="289"/>
      <c r="DM59" s="289"/>
      <c r="DN59" s="289"/>
      <c r="DO59" s="289"/>
      <c r="DP59" s="289"/>
      <c r="DQ59" s="289"/>
      <c r="DR59" s="289"/>
      <c r="DS59" s="289"/>
      <c r="DT59" s="289"/>
      <c r="DU59" s="289"/>
      <c r="DV59" s="290"/>
      <c r="DW59" s="290"/>
      <c r="DX59" s="290"/>
      <c r="DY59" s="290"/>
      <c r="DZ59" s="290"/>
      <c r="EA59" s="244"/>
    </row>
    <row r="60" spans="1:131" s="245" customFormat="1" ht="26.25" customHeight="1">
      <c r="A60" s="278">
        <v>33</v>
      </c>
      <c r="B60" s="279"/>
      <c r="C60" s="279"/>
      <c r="D60" s="279"/>
      <c r="E60" s="279"/>
      <c r="F60" s="279"/>
      <c r="G60" s="279"/>
      <c r="H60" s="279"/>
      <c r="I60" s="279"/>
      <c r="J60" s="279"/>
      <c r="K60" s="279"/>
      <c r="L60" s="279"/>
      <c r="M60" s="279"/>
      <c r="N60" s="279"/>
      <c r="O60" s="279"/>
      <c r="P60" s="279"/>
      <c r="Q60" s="322"/>
      <c r="R60" s="322"/>
      <c r="S60" s="322"/>
      <c r="T60" s="322"/>
      <c r="U60" s="322"/>
      <c r="V60" s="323"/>
      <c r="W60" s="323"/>
      <c r="X60" s="323"/>
      <c r="Y60" s="323"/>
      <c r="Z60" s="323"/>
      <c r="AA60" s="324"/>
      <c r="AB60" s="324"/>
      <c r="AC60" s="324"/>
      <c r="AD60" s="324"/>
      <c r="AE60" s="324"/>
      <c r="AF60" s="283"/>
      <c r="AG60" s="283"/>
      <c r="AH60" s="283"/>
      <c r="AI60" s="283"/>
      <c r="AJ60" s="283"/>
      <c r="AK60" s="325"/>
      <c r="AL60" s="325"/>
      <c r="AM60" s="325"/>
      <c r="AN60" s="325"/>
      <c r="AO60" s="325"/>
      <c r="AP60" s="323"/>
      <c r="AQ60" s="323"/>
      <c r="AR60" s="323"/>
      <c r="AS60" s="323"/>
      <c r="AT60" s="323"/>
      <c r="AU60" s="323"/>
      <c r="AV60" s="323"/>
      <c r="AW60" s="323"/>
      <c r="AX60" s="323"/>
      <c r="AY60" s="323"/>
      <c r="AZ60" s="326"/>
      <c r="BA60" s="326"/>
      <c r="BB60" s="326"/>
      <c r="BC60" s="326"/>
      <c r="BD60" s="326"/>
      <c r="BE60" s="321"/>
      <c r="BF60" s="321"/>
      <c r="BG60" s="321"/>
      <c r="BH60" s="321"/>
      <c r="BI60" s="321"/>
      <c r="BJ60" s="252"/>
      <c r="BK60" s="252"/>
      <c r="BL60" s="252"/>
      <c r="BM60" s="252"/>
      <c r="BN60" s="252"/>
      <c r="BO60" s="307"/>
      <c r="BP60" s="307"/>
      <c r="BQ60" s="278">
        <v>54</v>
      </c>
      <c r="BR60" s="287"/>
      <c r="BS60" s="288"/>
      <c r="BT60" s="288"/>
      <c r="BU60" s="288"/>
      <c r="BV60" s="288"/>
      <c r="BW60" s="288"/>
      <c r="BX60" s="288"/>
      <c r="BY60" s="288"/>
      <c r="BZ60" s="288"/>
      <c r="CA60" s="288"/>
      <c r="CB60" s="288"/>
      <c r="CC60" s="288"/>
      <c r="CD60" s="288"/>
      <c r="CE60" s="288"/>
      <c r="CF60" s="288"/>
      <c r="CG60" s="288"/>
      <c r="CH60" s="289"/>
      <c r="CI60" s="289"/>
      <c r="CJ60" s="289"/>
      <c r="CK60" s="289"/>
      <c r="CL60" s="289"/>
      <c r="CM60" s="289"/>
      <c r="CN60" s="289"/>
      <c r="CO60" s="289"/>
      <c r="CP60" s="289"/>
      <c r="CQ60" s="289"/>
      <c r="CR60" s="289"/>
      <c r="CS60" s="289"/>
      <c r="CT60" s="289"/>
      <c r="CU60" s="289"/>
      <c r="CV60" s="289"/>
      <c r="CW60" s="289"/>
      <c r="CX60" s="289"/>
      <c r="CY60" s="289"/>
      <c r="CZ60" s="289"/>
      <c r="DA60" s="289"/>
      <c r="DB60" s="289"/>
      <c r="DC60" s="289"/>
      <c r="DD60" s="289"/>
      <c r="DE60" s="289"/>
      <c r="DF60" s="289"/>
      <c r="DG60" s="289"/>
      <c r="DH60" s="289"/>
      <c r="DI60" s="289"/>
      <c r="DJ60" s="289"/>
      <c r="DK60" s="289"/>
      <c r="DL60" s="289"/>
      <c r="DM60" s="289"/>
      <c r="DN60" s="289"/>
      <c r="DO60" s="289"/>
      <c r="DP60" s="289"/>
      <c r="DQ60" s="289"/>
      <c r="DR60" s="289"/>
      <c r="DS60" s="289"/>
      <c r="DT60" s="289"/>
      <c r="DU60" s="289"/>
      <c r="DV60" s="290"/>
      <c r="DW60" s="290"/>
      <c r="DX60" s="290"/>
      <c r="DY60" s="290"/>
      <c r="DZ60" s="290"/>
      <c r="EA60" s="244"/>
    </row>
    <row r="61" spans="1:131" s="245" customFormat="1" ht="26.25" customHeight="1" thickBot="1">
      <c r="A61" s="278">
        <v>34</v>
      </c>
      <c r="B61" s="279"/>
      <c r="C61" s="279"/>
      <c r="D61" s="279"/>
      <c r="E61" s="279"/>
      <c r="F61" s="279"/>
      <c r="G61" s="279"/>
      <c r="H61" s="279"/>
      <c r="I61" s="279"/>
      <c r="J61" s="279"/>
      <c r="K61" s="279"/>
      <c r="L61" s="279"/>
      <c r="M61" s="279"/>
      <c r="N61" s="279"/>
      <c r="O61" s="279"/>
      <c r="P61" s="279"/>
      <c r="Q61" s="322"/>
      <c r="R61" s="322"/>
      <c r="S61" s="322"/>
      <c r="T61" s="322"/>
      <c r="U61" s="322"/>
      <c r="V61" s="323"/>
      <c r="W61" s="323"/>
      <c r="X61" s="323"/>
      <c r="Y61" s="323"/>
      <c r="Z61" s="323"/>
      <c r="AA61" s="324"/>
      <c r="AB61" s="324"/>
      <c r="AC61" s="324"/>
      <c r="AD61" s="324"/>
      <c r="AE61" s="324"/>
      <c r="AF61" s="283"/>
      <c r="AG61" s="283"/>
      <c r="AH61" s="283"/>
      <c r="AI61" s="283"/>
      <c r="AJ61" s="283"/>
      <c r="AK61" s="325"/>
      <c r="AL61" s="325"/>
      <c r="AM61" s="325"/>
      <c r="AN61" s="325"/>
      <c r="AO61" s="325"/>
      <c r="AP61" s="323"/>
      <c r="AQ61" s="323"/>
      <c r="AR61" s="323"/>
      <c r="AS61" s="323"/>
      <c r="AT61" s="323"/>
      <c r="AU61" s="323"/>
      <c r="AV61" s="323"/>
      <c r="AW61" s="323"/>
      <c r="AX61" s="323"/>
      <c r="AY61" s="323"/>
      <c r="AZ61" s="326"/>
      <c r="BA61" s="326"/>
      <c r="BB61" s="326"/>
      <c r="BC61" s="326"/>
      <c r="BD61" s="326"/>
      <c r="BE61" s="321"/>
      <c r="BF61" s="321"/>
      <c r="BG61" s="321"/>
      <c r="BH61" s="321"/>
      <c r="BI61" s="321"/>
      <c r="BJ61" s="252"/>
      <c r="BK61" s="252"/>
      <c r="BL61" s="252"/>
      <c r="BM61" s="252"/>
      <c r="BN61" s="252"/>
      <c r="BO61" s="307"/>
      <c r="BP61" s="307"/>
      <c r="BQ61" s="278">
        <v>55</v>
      </c>
      <c r="BR61" s="287"/>
      <c r="BS61" s="288"/>
      <c r="BT61" s="288"/>
      <c r="BU61" s="288"/>
      <c r="BV61" s="288"/>
      <c r="BW61" s="288"/>
      <c r="BX61" s="288"/>
      <c r="BY61" s="288"/>
      <c r="BZ61" s="288"/>
      <c r="CA61" s="288"/>
      <c r="CB61" s="288"/>
      <c r="CC61" s="288"/>
      <c r="CD61" s="288"/>
      <c r="CE61" s="288"/>
      <c r="CF61" s="288"/>
      <c r="CG61" s="288"/>
      <c r="CH61" s="289"/>
      <c r="CI61" s="289"/>
      <c r="CJ61" s="289"/>
      <c r="CK61" s="289"/>
      <c r="CL61" s="289"/>
      <c r="CM61" s="289"/>
      <c r="CN61" s="289"/>
      <c r="CO61" s="289"/>
      <c r="CP61" s="289"/>
      <c r="CQ61" s="289"/>
      <c r="CR61" s="289"/>
      <c r="CS61" s="289"/>
      <c r="CT61" s="289"/>
      <c r="CU61" s="289"/>
      <c r="CV61" s="289"/>
      <c r="CW61" s="289"/>
      <c r="CX61" s="289"/>
      <c r="CY61" s="289"/>
      <c r="CZ61" s="289"/>
      <c r="DA61" s="289"/>
      <c r="DB61" s="289"/>
      <c r="DC61" s="289"/>
      <c r="DD61" s="289"/>
      <c r="DE61" s="289"/>
      <c r="DF61" s="289"/>
      <c r="DG61" s="289"/>
      <c r="DH61" s="289"/>
      <c r="DI61" s="289"/>
      <c r="DJ61" s="289"/>
      <c r="DK61" s="289"/>
      <c r="DL61" s="289"/>
      <c r="DM61" s="289"/>
      <c r="DN61" s="289"/>
      <c r="DO61" s="289"/>
      <c r="DP61" s="289"/>
      <c r="DQ61" s="289"/>
      <c r="DR61" s="289"/>
      <c r="DS61" s="289"/>
      <c r="DT61" s="289"/>
      <c r="DU61" s="289"/>
      <c r="DV61" s="290"/>
      <c r="DW61" s="290"/>
      <c r="DX61" s="290"/>
      <c r="DY61" s="290"/>
      <c r="DZ61" s="290"/>
      <c r="EA61" s="244"/>
    </row>
    <row r="62" spans="1:131" s="245" customFormat="1" ht="26.25" customHeight="1">
      <c r="A62" s="278">
        <v>35</v>
      </c>
      <c r="B62" s="279"/>
      <c r="C62" s="279"/>
      <c r="D62" s="279"/>
      <c r="E62" s="279"/>
      <c r="F62" s="279"/>
      <c r="G62" s="279"/>
      <c r="H62" s="279"/>
      <c r="I62" s="279"/>
      <c r="J62" s="279"/>
      <c r="K62" s="279"/>
      <c r="L62" s="279"/>
      <c r="M62" s="279"/>
      <c r="N62" s="279"/>
      <c r="O62" s="279"/>
      <c r="P62" s="279"/>
      <c r="Q62" s="322"/>
      <c r="R62" s="322"/>
      <c r="S62" s="322"/>
      <c r="T62" s="322"/>
      <c r="U62" s="322"/>
      <c r="V62" s="323"/>
      <c r="W62" s="323"/>
      <c r="X62" s="323"/>
      <c r="Y62" s="323"/>
      <c r="Z62" s="323"/>
      <c r="AA62" s="324"/>
      <c r="AB62" s="324"/>
      <c r="AC62" s="324"/>
      <c r="AD62" s="324"/>
      <c r="AE62" s="324"/>
      <c r="AF62" s="283"/>
      <c r="AG62" s="283"/>
      <c r="AH62" s="283"/>
      <c r="AI62" s="283"/>
      <c r="AJ62" s="283"/>
      <c r="AK62" s="325"/>
      <c r="AL62" s="325"/>
      <c r="AM62" s="325"/>
      <c r="AN62" s="325"/>
      <c r="AO62" s="325"/>
      <c r="AP62" s="323"/>
      <c r="AQ62" s="323"/>
      <c r="AR62" s="323"/>
      <c r="AS62" s="323"/>
      <c r="AT62" s="323"/>
      <c r="AU62" s="323"/>
      <c r="AV62" s="323"/>
      <c r="AW62" s="323"/>
      <c r="AX62" s="323"/>
      <c r="AY62" s="323"/>
      <c r="AZ62" s="326"/>
      <c r="BA62" s="326"/>
      <c r="BB62" s="326"/>
      <c r="BC62" s="326"/>
      <c r="BD62" s="326"/>
      <c r="BE62" s="321"/>
      <c r="BF62" s="321"/>
      <c r="BG62" s="321"/>
      <c r="BH62" s="321"/>
      <c r="BI62" s="321"/>
      <c r="BJ62" s="327" t="s">
        <v>329</v>
      </c>
      <c r="BK62" s="327"/>
      <c r="BL62" s="327"/>
      <c r="BM62" s="327"/>
      <c r="BN62" s="327"/>
      <c r="BO62" s="307"/>
      <c r="BP62" s="307"/>
      <c r="BQ62" s="278">
        <v>56</v>
      </c>
      <c r="BR62" s="287"/>
      <c r="BS62" s="288"/>
      <c r="BT62" s="288"/>
      <c r="BU62" s="288"/>
      <c r="BV62" s="288"/>
      <c r="BW62" s="288"/>
      <c r="BX62" s="288"/>
      <c r="BY62" s="288"/>
      <c r="BZ62" s="288"/>
      <c r="CA62" s="288"/>
      <c r="CB62" s="288"/>
      <c r="CC62" s="288"/>
      <c r="CD62" s="288"/>
      <c r="CE62" s="288"/>
      <c r="CF62" s="288"/>
      <c r="CG62" s="288"/>
      <c r="CH62" s="289"/>
      <c r="CI62" s="289"/>
      <c r="CJ62" s="289"/>
      <c r="CK62" s="289"/>
      <c r="CL62" s="289"/>
      <c r="CM62" s="289"/>
      <c r="CN62" s="289"/>
      <c r="CO62" s="289"/>
      <c r="CP62" s="289"/>
      <c r="CQ62" s="289"/>
      <c r="CR62" s="289"/>
      <c r="CS62" s="289"/>
      <c r="CT62" s="289"/>
      <c r="CU62" s="289"/>
      <c r="CV62" s="289"/>
      <c r="CW62" s="289"/>
      <c r="CX62" s="289"/>
      <c r="CY62" s="289"/>
      <c r="CZ62" s="289"/>
      <c r="DA62" s="289"/>
      <c r="DB62" s="289"/>
      <c r="DC62" s="289"/>
      <c r="DD62" s="289"/>
      <c r="DE62" s="289"/>
      <c r="DF62" s="289"/>
      <c r="DG62" s="289"/>
      <c r="DH62" s="289"/>
      <c r="DI62" s="289"/>
      <c r="DJ62" s="289"/>
      <c r="DK62" s="289"/>
      <c r="DL62" s="289"/>
      <c r="DM62" s="289"/>
      <c r="DN62" s="289"/>
      <c r="DO62" s="289"/>
      <c r="DP62" s="289"/>
      <c r="DQ62" s="289"/>
      <c r="DR62" s="289"/>
      <c r="DS62" s="289"/>
      <c r="DT62" s="289"/>
      <c r="DU62" s="289"/>
      <c r="DV62" s="290"/>
      <c r="DW62" s="290"/>
      <c r="DX62" s="290"/>
      <c r="DY62" s="290"/>
      <c r="DZ62" s="290"/>
      <c r="EA62" s="244"/>
    </row>
    <row r="63" spans="1:131" s="245" customFormat="1" ht="26.25" customHeight="1" thickBot="1">
      <c r="A63" s="298" t="s">
        <v>307</v>
      </c>
      <c r="B63" s="299" t="s">
        <v>330</v>
      </c>
      <c r="C63" s="299"/>
      <c r="D63" s="299"/>
      <c r="E63" s="299"/>
      <c r="F63" s="299"/>
      <c r="G63" s="299"/>
      <c r="H63" s="299"/>
      <c r="I63" s="299"/>
      <c r="J63" s="299"/>
      <c r="K63" s="299"/>
      <c r="L63" s="299"/>
      <c r="M63" s="299"/>
      <c r="N63" s="299"/>
      <c r="O63" s="299"/>
      <c r="P63" s="299"/>
      <c r="Q63" s="328"/>
      <c r="R63" s="328"/>
      <c r="S63" s="328"/>
      <c r="T63" s="328"/>
      <c r="U63" s="328"/>
      <c r="V63" s="329"/>
      <c r="W63" s="329"/>
      <c r="X63" s="329"/>
      <c r="Y63" s="329"/>
      <c r="Z63" s="329"/>
      <c r="AA63" s="330"/>
      <c r="AB63" s="330"/>
      <c r="AC63" s="330"/>
      <c r="AD63" s="330"/>
      <c r="AE63" s="330"/>
      <c r="AF63" s="331">
        <v>7218</v>
      </c>
      <c r="AG63" s="331"/>
      <c r="AH63" s="331"/>
      <c r="AI63" s="331"/>
      <c r="AJ63" s="331"/>
      <c r="AK63" s="332"/>
      <c r="AL63" s="332"/>
      <c r="AM63" s="332"/>
      <c r="AN63" s="332"/>
      <c r="AO63" s="332"/>
      <c r="AP63" s="333">
        <v>8717</v>
      </c>
      <c r="AQ63" s="333"/>
      <c r="AR63" s="333"/>
      <c r="AS63" s="333"/>
      <c r="AT63" s="333"/>
      <c r="AU63" s="333">
        <v>5711</v>
      </c>
      <c r="AV63" s="333"/>
      <c r="AW63" s="333"/>
      <c r="AX63" s="333"/>
      <c r="AY63" s="333"/>
      <c r="AZ63" s="334"/>
      <c r="BA63" s="334"/>
      <c r="BB63" s="334"/>
      <c r="BC63" s="334"/>
      <c r="BD63" s="334"/>
      <c r="BE63" s="335"/>
      <c r="BF63" s="335"/>
      <c r="BG63" s="335"/>
      <c r="BH63" s="335"/>
      <c r="BI63" s="335"/>
      <c r="BJ63" s="331" t="s">
        <v>66</v>
      </c>
      <c r="BK63" s="331"/>
      <c r="BL63" s="331"/>
      <c r="BM63" s="331"/>
      <c r="BN63" s="331"/>
      <c r="BO63" s="307"/>
      <c r="BP63" s="307"/>
      <c r="BQ63" s="278">
        <v>57</v>
      </c>
      <c r="BR63" s="287"/>
      <c r="BS63" s="288"/>
      <c r="BT63" s="288"/>
      <c r="BU63" s="288"/>
      <c r="BV63" s="288"/>
      <c r="BW63" s="288"/>
      <c r="BX63" s="288"/>
      <c r="BY63" s="288"/>
      <c r="BZ63" s="288"/>
      <c r="CA63" s="288"/>
      <c r="CB63" s="288"/>
      <c r="CC63" s="288"/>
      <c r="CD63" s="288"/>
      <c r="CE63" s="288"/>
      <c r="CF63" s="288"/>
      <c r="CG63" s="288"/>
      <c r="CH63" s="289"/>
      <c r="CI63" s="289"/>
      <c r="CJ63" s="289"/>
      <c r="CK63" s="289"/>
      <c r="CL63" s="289"/>
      <c r="CM63" s="289"/>
      <c r="CN63" s="289"/>
      <c r="CO63" s="289"/>
      <c r="CP63" s="289"/>
      <c r="CQ63" s="289"/>
      <c r="CR63" s="289"/>
      <c r="CS63" s="289"/>
      <c r="CT63" s="289"/>
      <c r="CU63" s="289"/>
      <c r="CV63" s="289"/>
      <c r="CW63" s="289"/>
      <c r="CX63" s="289"/>
      <c r="CY63" s="289"/>
      <c r="CZ63" s="289"/>
      <c r="DA63" s="289"/>
      <c r="DB63" s="289"/>
      <c r="DC63" s="289"/>
      <c r="DD63" s="289"/>
      <c r="DE63" s="289"/>
      <c r="DF63" s="289"/>
      <c r="DG63" s="289"/>
      <c r="DH63" s="289"/>
      <c r="DI63" s="289"/>
      <c r="DJ63" s="289"/>
      <c r="DK63" s="289"/>
      <c r="DL63" s="289"/>
      <c r="DM63" s="289"/>
      <c r="DN63" s="289"/>
      <c r="DO63" s="289"/>
      <c r="DP63" s="289"/>
      <c r="DQ63" s="289"/>
      <c r="DR63" s="289"/>
      <c r="DS63" s="289"/>
      <c r="DT63" s="289"/>
      <c r="DU63" s="289"/>
      <c r="DV63" s="290"/>
      <c r="DW63" s="290"/>
      <c r="DX63" s="290"/>
      <c r="DY63" s="290"/>
      <c r="DZ63" s="290"/>
      <c r="EA63" s="244"/>
    </row>
    <row r="64" spans="1:131" s="245" customFormat="1" ht="26.25" customHeight="1">
      <c r="A64" s="307"/>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278">
        <v>58</v>
      </c>
      <c r="BR64" s="287"/>
      <c r="BS64" s="288"/>
      <c r="BT64" s="288"/>
      <c r="BU64" s="288"/>
      <c r="BV64" s="288"/>
      <c r="BW64" s="288"/>
      <c r="BX64" s="288"/>
      <c r="BY64" s="288"/>
      <c r="BZ64" s="288"/>
      <c r="CA64" s="288"/>
      <c r="CB64" s="288"/>
      <c r="CC64" s="288"/>
      <c r="CD64" s="288"/>
      <c r="CE64" s="288"/>
      <c r="CF64" s="288"/>
      <c r="CG64" s="288"/>
      <c r="CH64" s="289"/>
      <c r="CI64" s="289"/>
      <c r="CJ64" s="289"/>
      <c r="CK64" s="289"/>
      <c r="CL64" s="289"/>
      <c r="CM64" s="289"/>
      <c r="CN64" s="289"/>
      <c r="CO64" s="289"/>
      <c r="CP64" s="289"/>
      <c r="CQ64" s="289"/>
      <c r="CR64" s="289"/>
      <c r="CS64" s="289"/>
      <c r="CT64" s="289"/>
      <c r="CU64" s="289"/>
      <c r="CV64" s="289"/>
      <c r="CW64" s="289"/>
      <c r="CX64" s="289"/>
      <c r="CY64" s="289"/>
      <c r="CZ64" s="289"/>
      <c r="DA64" s="289"/>
      <c r="DB64" s="289"/>
      <c r="DC64" s="289"/>
      <c r="DD64" s="289"/>
      <c r="DE64" s="289"/>
      <c r="DF64" s="289"/>
      <c r="DG64" s="289"/>
      <c r="DH64" s="289"/>
      <c r="DI64" s="289"/>
      <c r="DJ64" s="289"/>
      <c r="DK64" s="289"/>
      <c r="DL64" s="289"/>
      <c r="DM64" s="289"/>
      <c r="DN64" s="289"/>
      <c r="DO64" s="289"/>
      <c r="DP64" s="289"/>
      <c r="DQ64" s="289"/>
      <c r="DR64" s="289"/>
      <c r="DS64" s="289"/>
      <c r="DT64" s="289"/>
      <c r="DU64" s="289"/>
      <c r="DV64" s="290"/>
      <c r="DW64" s="290"/>
      <c r="DX64" s="290"/>
      <c r="DY64" s="290"/>
      <c r="DZ64" s="290"/>
      <c r="EA64" s="244"/>
    </row>
    <row r="65" spans="1:131" s="245" customFormat="1" ht="26.25" customHeight="1" thickBot="1">
      <c r="A65" s="252" t="s">
        <v>331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307"/>
      <c r="BF65" s="307"/>
      <c r="BG65" s="307"/>
      <c r="BH65" s="307"/>
      <c r="BI65" s="307"/>
      <c r="BJ65" s="307"/>
      <c r="BK65" s="307"/>
      <c r="BL65" s="307"/>
      <c r="BM65" s="307"/>
      <c r="BN65" s="307"/>
      <c r="BO65" s="307"/>
      <c r="BP65" s="307"/>
      <c r="BQ65" s="278">
        <v>59</v>
      </c>
      <c r="BR65" s="287"/>
      <c r="BS65" s="288"/>
      <c r="BT65" s="288"/>
      <c r="BU65" s="288"/>
      <c r="BV65" s="288"/>
      <c r="BW65" s="288"/>
      <c r="BX65" s="288"/>
      <c r="BY65" s="288"/>
      <c r="BZ65" s="288"/>
      <c r="CA65" s="288"/>
      <c r="CB65" s="288"/>
      <c r="CC65" s="288"/>
      <c r="CD65" s="288"/>
      <c r="CE65" s="288"/>
      <c r="CF65" s="288"/>
      <c r="CG65" s="288"/>
      <c r="CH65" s="289"/>
      <c r="CI65" s="289"/>
      <c r="CJ65" s="289"/>
      <c r="CK65" s="289"/>
      <c r="CL65" s="289"/>
      <c r="CM65" s="289"/>
      <c r="CN65" s="289"/>
      <c r="CO65" s="289"/>
      <c r="CP65" s="289"/>
      <c r="CQ65" s="289"/>
      <c r="CR65" s="289"/>
      <c r="CS65" s="289"/>
      <c r="CT65" s="289"/>
      <c r="CU65" s="289"/>
      <c r="CV65" s="289"/>
      <c r="CW65" s="289"/>
      <c r="CX65" s="289"/>
      <c r="CY65" s="289"/>
      <c r="CZ65" s="289"/>
      <c r="DA65" s="289"/>
      <c r="DB65" s="289"/>
      <c r="DC65" s="289"/>
      <c r="DD65" s="289"/>
      <c r="DE65" s="289"/>
      <c r="DF65" s="289"/>
      <c r="DG65" s="289"/>
      <c r="DH65" s="289"/>
      <c r="DI65" s="289"/>
      <c r="DJ65" s="289"/>
      <c r="DK65" s="289"/>
      <c r="DL65" s="289"/>
      <c r="DM65" s="289"/>
      <c r="DN65" s="289"/>
      <c r="DO65" s="289"/>
      <c r="DP65" s="289"/>
      <c r="DQ65" s="289"/>
      <c r="DR65" s="289"/>
      <c r="DS65" s="289"/>
      <c r="DT65" s="289"/>
      <c r="DU65" s="289"/>
      <c r="DV65" s="290"/>
      <c r="DW65" s="290"/>
      <c r="DX65" s="290"/>
      <c r="DY65" s="290"/>
      <c r="DZ65" s="290"/>
      <c r="EA65" s="244"/>
    </row>
    <row r="66" spans="1:131" s="245" customFormat="1" ht="26.25" customHeight="1" thickBot="1">
      <c r="A66" s="256" t="s">
        <v>332</v>
      </c>
      <c r="B66" s="256"/>
      <c r="C66" s="256"/>
      <c r="D66" s="256"/>
      <c r="E66" s="256"/>
      <c r="F66" s="256"/>
      <c r="G66" s="256"/>
      <c r="H66" s="256"/>
      <c r="I66" s="256"/>
      <c r="J66" s="256"/>
      <c r="K66" s="256"/>
      <c r="L66" s="256"/>
      <c r="M66" s="256"/>
      <c r="N66" s="256"/>
      <c r="O66" s="256"/>
      <c r="P66" s="256"/>
      <c r="Q66" s="257" t="s">
        <v>311</v>
      </c>
      <c r="R66" s="257"/>
      <c r="S66" s="257"/>
      <c r="T66" s="257"/>
      <c r="U66" s="257"/>
      <c r="V66" s="257" t="s">
        <v>312</v>
      </c>
      <c r="W66" s="257"/>
      <c r="X66" s="257"/>
      <c r="Y66" s="257"/>
      <c r="Z66" s="257"/>
      <c r="AA66" s="257" t="s">
        <v>313</v>
      </c>
      <c r="AB66" s="257"/>
      <c r="AC66" s="257"/>
      <c r="AD66" s="257"/>
      <c r="AE66" s="257"/>
      <c r="AF66" s="336" t="s">
        <v>314</v>
      </c>
      <c r="AG66" s="336"/>
      <c r="AH66" s="336"/>
      <c r="AI66" s="336"/>
      <c r="AJ66" s="336"/>
      <c r="AK66" s="257" t="s">
        <v>290</v>
      </c>
      <c r="AL66" s="257"/>
      <c r="AM66" s="257"/>
      <c r="AN66" s="257"/>
      <c r="AO66" s="257"/>
      <c r="AP66" s="257" t="s">
        <v>315</v>
      </c>
      <c r="AQ66" s="257"/>
      <c r="AR66" s="257"/>
      <c r="AS66" s="257"/>
      <c r="AT66" s="257"/>
      <c r="AU66" s="257" t="s">
        <v>333</v>
      </c>
      <c r="AV66" s="257"/>
      <c r="AW66" s="257"/>
      <c r="AX66" s="257"/>
      <c r="AY66" s="257"/>
      <c r="AZ66" s="261" t="s">
        <v>292</v>
      </c>
      <c r="BA66" s="261"/>
      <c r="BB66" s="261"/>
      <c r="BC66" s="261"/>
      <c r="BD66" s="261"/>
      <c r="BE66" s="307"/>
      <c r="BF66" s="307"/>
      <c r="BG66" s="307"/>
      <c r="BH66" s="307"/>
      <c r="BI66" s="307"/>
      <c r="BJ66" s="307"/>
      <c r="BK66" s="307"/>
      <c r="BL66" s="307"/>
      <c r="BM66" s="307"/>
      <c r="BN66" s="307"/>
      <c r="BO66" s="307"/>
      <c r="BP66" s="307"/>
      <c r="BQ66" s="278">
        <v>60</v>
      </c>
      <c r="BR66" s="337"/>
      <c r="BS66" s="338"/>
      <c r="BT66" s="338"/>
      <c r="BU66" s="338"/>
      <c r="BV66" s="338"/>
      <c r="BW66" s="338"/>
      <c r="BX66" s="338"/>
      <c r="BY66" s="338"/>
      <c r="BZ66" s="338"/>
      <c r="CA66" s="338"/>
      <c r="CB66" s="338"/>
      <c r="CC66" s="338"/>
      <c r="CD66" s="338"/>
      <c r="CE66" s="338"/>
      <c r="CF66" s="338"/>
      <c r="CG66" s="338"/>
      <c r="CH66" s="339"/>
      <c r="CI66" s="339"/>
      <c r="CJ66" s="339"/>
      <c r="CK66" s="339"/>
      <c r="CL66" s="339"/>
      <c r="CM66" s="339"/>
      <c r="CN66" s="339"/>
      <c r="CO66" s="339"/>
      <c r="CP66" s="339"/>
      <c r="CQ66" s="339"/>
      <c r="CR66" s="339"/>
      <c r="CS66" s="339"/>
      <c r="CT66" s="339"/>
      <c r="CU66" s="339"/>
      <c r="CV66" s="339"/>
      <c r="CW66" s="339"/>
      <c r="CX66" s="339"/>
      <c r="CY66" s="339"/>
      <c r="CZ66" s="339"/>
      <c r="DA66" s="339"/>
      <c r="DB66" s="339"/>
      <c r="DC66" s="339"/>
      <c r="DD66" s="339"/>
      <c r="DE66" s="339"/>
      <c r="DF66" s="339"/>
      <c r="DG66" s="339"/>
      <c r="DH66" s="339"/>
      <c r="DI66" s="339"/>
      <c r="DJ66" s="339"/>
      <c r="DK66" s="339"/>
      <c r="DL66" s="339"/>
      <c r="DM66" s="339"/>
      <c r="DN66" s="339"/>
      <c r="DO66" s="339"/>
      <c r="DP66" s="339"/>
      <c r="DQ66" s="339"/>
      <c r="DR66" s="339"/>
      <c r="DS66" s="339"/>
      <c r="DT66" s="339"/>
      <c r="DU66" s="339"/>
      <c r="DV66" s="340"/>
      <c r="DW66" s="340"/>
      <c r="DX66" s="340"/>
      <c r="DY66" s="340"/>
      <c r="DZ66" s="340"/>
      <c r="EA66" s="244"/>
    </row>
    <row r="67" spans="1:131" s="245" customFormat="1" ht="26.25" customHeight="1" thickTop="1" thickBot="1">
      <c r="A67" s="256"/>
      <c r="B67" s="256"/>
      <c r="C67" s="256"/>
      <c r="D67" s="256"/>
      <c r="E67" s="256"/>
      <c r="F67" s="256"/>
      <c r="G67" s="256"/>
      <c r="H67" s="256"/>
      <c r="I67" s="256"/>
      <c r="J67" s="256"/>
      <c r="K67" s="256"/>
      <c r="L67" s="256"/>
      <c r="M67" s="256"/>
      <c r="N67" s="256"/>
      <c r="O67" s="256"/>
      <c r="P67" s="256"/>
      <c r="Q67" s="257"/>
      <c r="R67" s="257"/>
      <c r="S67" s="257"/>
      <c r="T67" s="257"/>
      <c r="U67" s="257"/>
      <c r="V67" s="257"/>
      <c r="W67" s="257"/>
      <c r="X67" s="257"/>
      <c r="Y67" s="257"/>
      <c r="Z67" s="257"/>
      <c r="AA67" s="257"/>
      <c r="AB67" s="257"/>
      <c r="AC67" s="257"/>
      <c r="AD67" s="257"/>
      <c r="AE67" s="257"/>
      <c r="AF67" s="336"/>
      <c r="AG67" s="336"/>
      <c r="AH67" s="336"/>
      <c r="AI67" s="336"/>
      <c r="AJ67" s="336"/>
      <c r="AK67" s="257"/>
      <c r="AL67" s="257"/>
      <c r="AM67" s="257"/>
      <c r="AN67" s="257"/>
      <c r="AO67" s="257"/>
      <c r="AP67" s="257"/>
      <c r="AQ67" s="257"/>
      <c r="AR67" s="257"/>
      <c r="AS67" s="257"/>
      <c r="AT67" s="257"/>
      <c r="AU67" s="257"/>
      <c r="AV67" s="257"/>
      <c r="AW67" s="257"/>
      <c r="AX67" s="257"/>
      <c r="AY67" s="257"/>
      <c r="AZ67" s="261"/>
      <c r="BA67" s="261"/>
      <c r="BB67" s="261"/>
      <c r="BC67" s="261"/>
      <c r="BD67" s="261"/>
      <c r="BE67" s="307"/>
      <c r="BF67" s="307"/>
      <c r="BG67" s="307"/>
      <c r="BH67" s="307"/>
      <c r="BI67" s="307"/>
      <c r="BJ67" s="307"/>
      <c r="BK67" s="307"/>
      <c r="BL67" s="307"/>
      <c r="BM67" s="307"/>
      <c r="BN67" s="307"/>
      <c r="BO67" s="307"/>
      <c r="BP67" s="307"/>
      <c r="BQ67" s="278">
        <v>61</v>
      </c>
      <c r="BR67" s="337"/>
      <c r="BS67" s="338"/>
      <c r="BT67" s="338"/>
      <c r="BU67" s="338"/>
      <c r="BV67" s="338"/>
      <c r="BW67" s="338"/>
      <c r="BX67" s="338"/>
      <c r="BY67" s="338"/>
      <c r="BZ67" s="338"/>
      <c r="CA67" s="338"/>
      <c r="CB67" s="338"/>
      <c r="CC67" s="338"/>
      <c r="CD67" s="338"/>
      <c r="CE67" s="338"/>
      <c r="CF67" s="338"/>
      <c r="CG67" s="338"/>
      <c r="CH67" s="339"/>
      <c r="CI67" s="339"/>
      <c r="CJ67" s="339"/>
      <c r="CK67" s="339"/>
      <c r="CL67" s="339"/>
      <c r="CM67" s="339"/>
      <c r="CN67" s="339"/>
      <c r="CO67" s="339"/>
      <c r="CP67" s="339"/>
      <c r="CQ67" s="339"/>
      <c r="CR67" s="339"/>
      <c r="CS67" s="339"/>
      <c r="CT67" s="339"/>
      <c r="CU67" s="339"/>
      <c r="CV67" s="339"/>
      <c r="CW67" s="339"/>
      <c r="CX67" s="339"/>
      <c r="CY67" s="339"/>
      <c r="CZ67" s="339"/>
      <c r="DA67" s="339"/>
      <c r="DB67" s="339"/>
      <c r="DC67" s="339"/>
      <c r="DD67" s="339"/>
      <c r="DE67" s="339"/>
      <c r="DF67" s="339"/>
      <c r="DG67" s="339"/>
      <c r="DH67" s="339"/>
      <c r="DI67" s="339"/>
      <c r="DJ67" s="339"/>
      <c r="DK67" s="339"/>
      <c r="DL67" s="339"/>
      <c r="DM67" s="339"/>
      <c r="DN67" s="339"/>
      <c r="DO67" s="339"/>
      <c r="DP67" s="339"/>
      <c r="DQ67" s="339"/>
      <c r="DR67" s="339"/>
      <c r="DS67" s="339"/>
      <c r="DT67" s="339"/>
      <c r="DU67" s="339"/>
      <c r="DV67" s="340"/>
      <c r="DW67" s="340"/>
      <c r="DX67" s="340"/>
      <c r="DY67" s="340"/>
      <c r="DZ67" s="340"/>
      <c r="EA67" s="244"/>
    </row>
    <row r="68" spans="1:131" s="245" customFormat="1" ht="26.25" customHeight="1" thickTop="1">
      <c r="A68" s="265">
        <v>1</v>
      </c>
      <c r="B68" s="341" t="s">
        <v>334</v>
      </c>
      <c r="C68" s="341"/>
      <c r="D68" s="341"/>
      <c r="E68" s="341"/>
      <c r="F68" s="341"/>
      <c r="G68" s="341"/>
      <c r="H68" s="341"/>
      <c r="I68" s="341"/>
      <c r="J68" s="341"/>
      <c r="K68" s="341"/>
      <c r="L68" s="341"/>
      <c r="M68" s="341"/>
      <c r="N68" s="341"/>
      <c r="O68" s="341"/>
      <c r="P68" s="341"/>
      <c r="Q68" s="342">
        <v>12990</v>
      </c>
      <c r="R68" s="342"/>
      <c r="S68" s="342"/>
      <c r="T68" s="342"/>
      <c r="U68" s="342"/>
      <c r="V68" s="343">
        <v>12426</v>
      </c>
      <c r="W68" s="343"/>
      <c r="X68" s="343"/>
      <c r="Y68" s="343"/>
      <c r="Z68" s="343"/>
      <c r="AA68" s="343">
        <v>564</v>
      </c>
      <c r="AB68" s="343"/>
      <c r="AC68" s="343"/>
      <c r="AD68" s="343"/>
      <c r="AE68" s="343"/>
      <c r="AF68" s="343">
        <v>564</v>
      </c>
      <c r="AG68" s="343"/>
      <c r="AH68" s="343"/>
      <c r="AI68" s="343"/>
      <c r="AJ68" s="343"/>
      <c r="AK68" s="343">
        <v>408</v>
      </c>
      <c r="AL68" s="343"/>
      <c r="AM68" s="343"/>
      <c r="AN68" s="343"/>
      <c r="AO68" s="343"/>
      <c r="AP68" s="343" t="s">
        <v>66</v>
      </c>
      <c r="AQ68" s="343"/>
      <c r="AR68" s="343"/>
      <c r="AS68" s="343"/>
      <c r="AT68" s="343"/>
      <c r="AU68" s="343" t="s">
        <v>66</v>
      </c>
      <c r="AV68" s="343"/>
      <c r="AW68" s="343"/>
      <c r="AX68" s="343"/>
      <c r="AY68" s="343"/>
      <c r="AZ68" s="344"/>
      <c r="BA68" s="344"/>
      <c r="BB68" s="344"/>
      <c r="BC68" s="344"/>
      <c r="BD68" s="344"/>
      <c r="BE68" s="307"/>
      <c r="BF68" s="307"/>
      <c r="BG68" s="307"/>
      <c r="BH68" s="307"/>
      <c r="BI68" s="307"/>
      <c r="BJ68" s="307"/>
      <c r="BK68" s="307"/>
      <c r="BL68" s="307"/>
      <c r="BM68" s="307"/>
      <c r="BN68" s="307"/>
      <c r="BO68" s="307"/>
      <c r="BP68" s="307"/>
      <c r="BQ68" s="278">
        <v>62</v>
      </c>
      <c r="BR68" s="337"/>
      <c r="BS68" s="338"/>
      <c r="BT68" s="338"/>
      <c r="BU68" s="338"/>
      <c r="BV68" s="338"/>
      <c r="BW68" s="338"/>
      <c r="BX68" s="338"/>
      <c r="BY68" s="338"/>
      <c r="BZ68" s="338"/>
      <c r="CA68" s="338"/>
      <c r="CB68" s="338"/>
      <c r="CC68" s="338"/>
      <c r="CD68" s="338"/>
      <c r="CE68" s="338"/>
      <c r="CF68" s="338"/>
      <c r="CG68" s="338"/>
      <c r="CH68" s="339"/>
      <c r="CI68" s="339"/>
      <c r="CJ68" s="339"/>
      <c r="CK68" s="339"/>
      <c r="CL68" s="339"/>
      <c r="CM68" s="339"/>
      <c r="CN68" s="339"/>
      <c r="CO68" s="339"/>
      <c r="CP68" s="339"/>
      <c r="CQ68" s="339"/>
      <c r="CR68" s="339"/>
      <c r="CS68" s="339"/>
      <c r="CT68" s="339"/>
      <c r="CU68" s="339"/>
      <c r="CV68" s="339"/>
      <c r="CW68" s="339"/>
      <c r="CX68" s="339"/>
      <c r="CY68" s="339"/>
      <c r="CZ68" s="339"/>
      <c r="DA68" s="339"/>
      <c r="DB68" s="339"/>
      <c r="DC68" s="339"/>
      <c r="DD68" s="339"/>
      <c r="DE68" s="339"/>
      <c r="DF68" s="339"/>
      <c r="DG68" s="339"/>
      <c r="DH68" s="339"/>
      <c r="DI68" s="339"/>
      <c r="DJ68" s="339"/>
      <c r="DK68" s="339"/>
      <c r="DL68" s="339"/>
      <c r="DM68" s="339"/>
      <c r="DN68" s="339"/>
      <c r="DO68" s="339"/>
      <c r="DP68" s="339"/>
      <c r="DQ68" s="339"/>
      <c r="DR68" s="339"/>
      <c r="DS68" s="339"/>
      <c r="DT68" s="339"/>
      <c r="DU68" s="339"/>
      <c r="DV68" s="340"/>
      <c r="DW68" s="340"/>
      <c r="DX68" s="340"/>
      <c r="DY68" s="340"/>
      <c r="DZ68" s="340"/>
      <c r="EA68" s="244"/>
    </row>
    <row r="69" spans="1:131" s="245" customFormat="1" ht="26.25" customHeight="1">
      <c r="A69" s="278">
        <v>2</v>
      </c>
      <c r="B69" s="345" t="s">
        <v>335</v>
      </c>
      <c r="C69" s="345"/>
      <c r="D69" s="345"/>
      <c r="E69" s="345"/>
      <c r="F69" s="345"/>
      <c r="G69" s="345"/>
      <c r="H69" s="345"/>
      <c r="I69" s="345"/>
      <c r="J69" s="345"/>
      <c r="K69" s="345"/>
      <c r="L69" s="345"/>
      <c r="M69" s="345"/>
      <c r="N69" s="345"/>
      <c r="O69" s="345"/>
      <c r="P69" s="345"/>
      <c r="Q69" s="346">
        <v>659</v>
      </c>
      <c r="R69" s="346"/>
      <c r="S69" s="346"/>
      <c r="T69" s="346"/>
      <c r="U69" s="346"/>
      <c r="V69" s="319">
        <v>634</v>
      </c>
      <c r="W69" s="319"/>
      <c r="X69" s="319"/>
      <c r="Y69" s="319"/>
      <c r="Z69" s="319"/>
      <c r="AA69" s="319">
        <v>25</v>
      </c>
      <c r="AB69" s="319"/>
      <c r="AC69" s="319"/>
      <c r="AD69" s="319"/>
      <c r="AE69" s="319"/>
      <c r="AF69" s="319">
        <v>25</v>
      </c>
      <c r="AG69" s="319"/>
      <c r="AH69" s="319"/>
      <c r="AI69" s="319"/>
      <c r="AJ69" s="319"/>
      <c r="AK69" s="319">
        <v>2</v>
      </c>
      <c r="AL69" s="319"/>
      <c r="AM69" s="319"/>
      <c r="AN69" s="319"/>
      <c r="AO69" s="319"/>
      <c r="AP69" s="319" t="s">
        <v>66</v>
      </c>
      <c r="AQ69" s="319"/>
      <c r="AR69" s="319"/>
      <c r="AS69" s="319"/>
      <c r="AT69" s="319"/>
      <c r="AU69" s="319" t="s">
        <v>66</v>
      </c>
      <c r="AV69" s="319"/>
      <c r="AW69" s="319"/>
      <c r="AX69" s="319"/>
      <c r="AY69" s="319"/>
      <c r="AZ69" s="321"/>
      <c r="BA69" s="321"/>
      <c r="BB69" s="321"/>
      <c r="BC69" s="321"/>
      <c r="BD69" s="321"/>
      <c r="BE69" s="307"/>
      <c r="BF69" s="307"/>
      <c r="BG69" s="307"/>
      <c r="BH69" s="307"/>
      <c r="BI69" s="307"/>
      <c r="BJ69" s="307"/>
      <c r="BK69" s="307"/>
      <c r="BL69" s="307"/>
      <c r="BM69" s="307"/>
      <c r="BN69" s="307"/>
      <c r="BO69" s="307"/>
      <c r="BP69" s="307"/>
      <c r="BQ69" s="278">
        <v>63</v>
      </c>
      <c r="BR69" s="337"/>
      <c r="BS69" s="338"/>
      <c r="BT69" s="338"/>
      <c r="BU69" s="338"/>
      <c r="BV69" s="338"/>
      <c r="BW69" s="338"/>
      <c r="BX69" s="338"/>
      <c r="BY69" s="338"/>
      <c r="BZ69" s="338"/>
      <c r="CA69" s="338"/>
      <c r="CB69" s="338"/>
      <c r="CC69" s="338"/>
      <c r="CD69" s="338"/>
      <c r="CE69" s="338"/>
      <c r="CF69" s="338"/>
      <c r="CG69" s="338"/>
      <c r="CH69" s="339"/>
      <c r="CI69" s="339"/>
      <c r="CJ69" s="339"/>
      <c r="CK69" s="339"/>
      <c r="CL69" s="339"/>
      <c r="CM69" s="339"/>
      <c r="CN69" s="339"/>
      <c r="CO69" s="339"/>
      <c r="CP69" s="339"/>
      <c r="CQ69" s="339"/>
      <c r="CR69" s="339"/>
      <c r="CS69" s="339"/>
      <c r="CT69" s="339"/>
      <c r="CU69" s="339"/>
      <c r="CV69" s="339"/>
      <c r="CW69" s="339"/>
      <c r="CX69" s="339"/>
      <c r="CY69" s="339"/>
      <c r="CZ69" s="339"/>
      <c r="DA69" s="339"/>
      <c r="DB69" s="339"/>
      <c r="DC69" s="339"/>
      <c r="DD69" s="339"/>
      <c r="DE69" s="339"/>
      <c r="DF69" s="339"/>
      <c r="DG69" s="339"/>
      <c r="DH69" s="339"/>
      <c r="DI69" s="339"/>
      <c r="DJ69" s="339"/>
      <c r="DK69" s="339"/>
      <c r="DL69" s="339"/>
      <c r="DM69" s="339"/>
      <c r="DN69" s="339"/>
      <c r="DO69" s="339"/>
      <c r="DP69" s="339"/>
      <c r="DQ69" s="339"/>
      <c r="DR69" s="339"/>
      <c r="DS69" s="339"/>
      <c r="DT69" s="339"/>
      <c r="DU69" s="339"/>
      <c r="DV69" s="340"/>
      <c r="DW69" s="340"/>
      <c r="DX69" s="340"/>
      <c r="DY69" s="340"/>
      <c r="DZ69" s="340"/>
      <c r="EA69" s="244"/>
    </row>
    <row r="70" spans="1:131" s="245" customFormat="1" ht="26.25" customHeight="1">
      <c r="A70" s="278">
        <v>3</v>
      </c>
      <c r="B70" s="345" t="s">
        <v>336</v>
      </c>
      <c r="C70" s="345"/>
      <c r="D70" s="345"/>
      <c r="E70" s="345"/>
      <c r="F70" s="345"/>
      <c r="G70" s="345"/>
      <c r="H70" s="345"/>
      <c r="I70" s="345"/>
      <c r="J70" s="345"/>
      <c r="K70" s="345"/>
      <c r="L70" s="345"/>
      <c r="M70" s="345"/>
      <c r="N70" s="345"/>
      <c r="O70" s="345"/>
      <c r="P70" s="345"/>
      <c r="Q70" s="346">
        <v>58</v>
      </c>
      <c r="R70" s="346"/>
      <c r="S70" s="346"/>
      <c r="T70" s="346"/>
      <c r="U70" s="346"/>
      <c r="V70" s="319">
        <v>55</v>
      </c>
      <c r="W70" s="319"/>
      <c r="X70" s="319"/>
      <c r="Y70" s="319"/>
      <c r="Z70" s="319"/>
      <c r="AA70" s="319">
        <v>3</v>
      </c>
      <c r="AB70" s="319"/>
      <c r="AC70" s="319"/>
      <c r="AD70" s="319"/>
      <c r="AE70" s="319"/>
      <c r="AF70" s="319">
        <v>3</v>
      </c>
      <c r="AG70" s="319"/>
      <c r="AH70" s="319"/>
      <c r="AI70" s="319"/>
      <c r="AJ70" s="319"/>
      <c r="AK70" s="319">
        <v>15</v>
      </c>
      <c r="AL70" s="319"/>
      <c r="AM70" s="319"/>
      <c r="AN70" s="319"/>
      <c r="AO70" s="319"/>
      <c r="AP70" s="319" t="s">
        <v>66</v>
      </c>
      <c r="AQ70" s="319"/>
      <c r="AR70" s="319"/>
      <c r="AS70" s="319"/>
      <c r="AT70" s="319"/>
      <c r="AU70" s="319" t="s">
        <v>66</v>
      </c>
      <c r="AV70" s="319"/>
      <c r="AW70" s="319"/>
      <c r="AX70" s="319"/>
      <c r="AY70" s="319"/>
      <c r="AZ70" s="321"/>
      <c r="BA70" s="321"/>
      <c r="BB70" s="321"/>
      <c r="BC70" s="321"/>
      <c r="BD70" s="321"/>
      <c r="BE70" s="307"/>
      <c r="BF70" s="307"/>
      <c r="BG70" s="307"/>
      <c r="BH70" s="307"/>
      <c r="BI70" s="307"/>
      <c r="BJ70" s="307"/>
      <c r="BK70" s="307"/>
      <c r="BL70" s="307"/>
      <c r="BM70" s="307"/>
      <c r="BN70" s="307"/>
      <c r="BO70" s="307"/>
      <c r="BP70" s="307"/>
      <c r="BQ70" s="278">
        <v>64</v>
      </c>
      <c r="BR70" s="337"/>
      <c r="BS70" s="338"/>
      <c r="BT70" s="338"/>
      <c r="BU70" s="338"/>
      <c r="BV70" s="338"/>
      <c r="BW70" s="338"/>
      <c r="BX70" s="338"/>
      <c r="BY70" s="338"/>
      <c r="BZ70" s="338"/>
      <c r="CA70" s="338"/>
      <c r="CB70" s="338"/>
      <c r="CC70" s="338"/>
      <c r="CD70" s="338"/>
      <c r="CE70" s="338"/>
      <c r="CF70" s="338"/>
      <c r="CG70" s="338"/>
      <c r="CH70" s="339"/>
      <c r="CI70" s="339"/>
      <c r="CJ70" s="339"/>
      <c r="CK70" s="339"/>
      <c r="CL70" s="339"/>
      <c r="CM70" s="339"/>
      <c r="CN70" s="339"/>
      <c r="CO70" s="339"/>
      <c r="CP70" s="339"/>
      <c r="CQ70" s="339"/>
      <c r="CR70" s="339"/>
      <c r="CS70" s="339"/>
      <c r="CT70" s="339"/>
      <c r="CU70" s="339"/>
      <c r="CV70" s="339"/>
      <c r="CW70" s="339"/>
      <c r="CX70" s="339"/>
      <c r="CY70" s="339"/>
      <c r="CZ70" s="339"/>
      <c r="DA70" s="339"/>
      <c r="DB70" s="339"/>
      <c r="DC70" s="339"/>
      <c r="DD70" s="339"/>
      <c r="DE70" s="339"/>
      <c r="DF70" s="339"/>
      <c r="DG70" s="339"/>
      <c r="DH70" s="339"/>
      <c r="DI70" s="339"/>
      <c r="DJ70" s="339"/>
      <c r="DK70" s="339"/>
      <c r="DL70" s="339"/>
      <c r="DM70" s="339"/>
      <c r="DN70" s="339"/>
      <c r="DO70" s="339"/>
      <c r="DP70" s="339"/>
      <c r="DQ70" s="339"/>
      <c r="DR70" s="339"/>
      <c r="DS70" s="339"/>
      <c r="DT70" s="339"/>
      <c r="DU70" s="339"/>
      <c r="DV70" s="340"/>
      <c r="DW70" s="340"/>
      <c r="DX70" s="340"/>
      <c r="DY70" s="340"/>
      <c r="DZ70" s="340"/>
      <c r="EA70" s="244"/>
    </row>
    <row r="71" spans="1:131" s="245" customFormat="1" ht="26.25" customHeight="1">
      <c r="A71" s="278">
        <v>4</v>
      </c>
      <c r="B71" s="345" t="s">
        <v>337</v>
      </c>
      <c r="C71" s="345"/>
      <c r="D71" s="345"/>
      <c r="E71" s="345"/>
      <c r="F71" s="345"/>
      <c r="G71" s="345"/>
      <c r="H71" s="345"/>
      <c r="I71" s="345"/>
      <c r="J71" s="345"/>
      <c r="K71" s="345"/>
      <c r="L71" s="345"/>
      <c r="M71" s="345"/>
      <c r="N71" s="345"/>
      <c r="O71" s="345"/>
      <c r="P71" s="345"/>
      <c r="Q71" s="346">
        <v>136</v>
      </c>
      <c r="R71" s="346"/>
      <c r="S71" s="346"/>
      <c r="T71" s="346"/>
      <c r="U71" s="346"/>
      <c r="V71" s="319">
        <v>96</v>
      </c>
      <c r="W71" s="319"/>
      <c r="X71" s="319"/>
      <c r="Y71" s="319"/>
      <c r="Z71" s="319"/>
      <c r="AA71" s="319">
        <v>40</v>
      </c>
      <c r="AB71" s="319"/>
      <c r="AC71" s="319"/>
      <c r="AD71" s="319"/>
      <c r="AE71" s="319"/>
      <c r="AF71" s="319">
        <v>40</v>
      </c>
      <c r="AG71" s="319"/>
      <c r="AH71" s="319"/>
      <c r="AI71" s="319"/>
      <c r="AJ71" s="319"/>
      <c r="AK71" s="319" t="s">
        <v>66</v>
      </c>
      <c r="AL71" s="319"/>
      <c r="AM71" s="319"/>
      <c r="AN71" s="319"/>
      <c r="AO71" s="319"/>
      <c r="AP71" s="319" t="s">
        <v>66</v>
      </c>
      <c r="AQ71" s="319"/>
      <c r="AR71" s="319"/>
      <c r="AS71" s="319"/>
      <c r="AT71" s="319"/>
      <c r="AU71" s="319" t="s">
        <v>66</v>
      </c>
      <c r="AV71" s="319"/>
      <c r="AW71" s="319"/>
      <c r="AX71" s="319"/>
      <c r="AY71" s="319"/>
      <c r="AZ71" s="321"/>
      <c r="BA71" s="321"/>
      <c r="BB71" s="321"/>
      <c r="BC71" s="321"/>
      <c r="BD71" s="321"/>
      <c r="BE71" s="307"/>
      <c r="BF71" s="307"/>
      <c r="BG71" s="307"/>
      <c r="BH71" s="307"/>
      <c r="BI71" s="307"/>
      <c r="BJ71" s="307"/>
      <c r="BK71" s="307"/>
      <c r="BL71" s="307"/>
      <c r="BM71" s="307"/>
      <c r="BN71" s="307"/>
      <c r="BO71" s="307"/>
      <c r="BP71" s="307"/>
      <c r="BQ71" s="278">
        <v>65</v>
      </c>
      <c r="BR71" s="337"/>
      <c r="BS71" s="338"/>
      <c r="BT71" s="338"/>
      <c r="BU71" s="338"/>
      <c r="BV71" s="338"/>
      <c r="BW71" s="338"/>
      <c r="BX71" s="338"/>
      <c r="BY71" s="338"/>
      <c r="BZ71" s="338"/>
      <c r="CA71" s="338"/>
      <c r="CB71" s="338"/>
      <c r="CC71" s="338"/>
      <c r="CD71" s="338"/>
      <c r="CE71" s="338"/>
      <c r="CF71" s="338"/>
      <c r="CG71" s="338"/>
      <c r="CH71" s="339"/>
      <c r="CI71" s="339"/>
      <c r="CJ71" s="339"/>
      <c r="CK71" s="339"/>
      <c r="CL71" s="339"/>
      <c r="CM71" s="339"/>
      <c r="CN71" s="339"/>
      <c r="CO71" s="339"/>
      <c r="CP71" s="339"/>
      <c r="CQ71" s="339"/>
      <c r="CR71" s="339"/>
      <c r="CS71" s="339"/>
      <c r="CT71" s="339"/>
      <c r="CU71" s="339"/>
      <c r="CV71" s="339"/>
      <c r="CW71" s="339"/>
      <c r="CX71" s="339"/>
      <c r="CY71" s="339"/>
      <c r="CZ71" s="339"/>
      <c r="DA71" s="339"/>
      <c r="DB71" s="339"/>
      <c r="DC71" s="339"/>
      <c r="DD71" s="339"/>
      <c r="DE71" s="339"/>
      <c r="DF71" s="339"/>
      <c r="DG71" s="339"/>
      <c r="DH71" s="339"/>
      <c r="DI71" s="339"/>
      <c r="DJ71" s="339"/>
      <c r="DK71" s="339"/>
      <c r="DL71" s="339"/>
      <c r="DM71" s="339"/>
      <c r="DN71" s="339"/>
      <c r="DO71" s="339"/>
      <c r="DP71" s="339"/>
      <c r="DQ71" s="339"/>
      <c r="DR71" s="339"/>
      <c r="DS71" s="339"/>
      <c r="DT71" s="339"/>
      <c r="DU71" s="339"/>
      <c r="DV71" s="340"/>
      <c r="DW71" s="340"/>
      <c r="DX71" s="340"/>
      <c r="DY71" s="340"/>
      <c r="DZ71" s="340"/>
      <c r="EA71" s="244"/>
    </row>
    <row r="72" spans="1:131" s="245" customFormat="1" ht="26.25" customHeight="1">
      <c r="A72" s="278">
        <v>5</v>
      </c>
      <c r="B72" s="345" t="s">
        <v>338</v>
      </c>
      <c r="C72" s="345"/>
      <c r="D72" s="345"/>
      <c r="E72" s="345"/>
      <c r="F72" s="345"/>
      <c r="G72" s="345"/>
      <c r="H72" s="345"/>
      <c r="I72" s="345"/>
      <c r="J72" s="345"/>
      <c r="K72" s="345"/>
      <c r="L72" s="345"/>
      <c r="M72" s="345"/>
      <c r="N72" s="345"/>
      <c r="O72" s="345"/>
      <c r="P72" s="345"/>
      <c r="Q72" s="346">
        <v>430</v>
      </c>
      <c r="R72" s="346"/>
      <c r="S72" s="346"/>
      <c r="T72" s="346"/>
      <c r="U72" s="346"/>
      <c r="V72" s="319">
        <v>425</v>
      </c>
      <c r="W72" s="319"/>
      <c r="X72" s="319"/>
      <c r="Y72" s="319"/>
      <c r="Z72" s="319"/>
      <c r="AA72" s="319">
        <v>5</v>
      </c>
      <c r="AB72" s="319"/>
      <c r="AC72" s="319"/>
      <c r="AD72" s="319"/>
      <c r="AE72" s="319"/>
      <c r="AF72" s="319">
        <v>5</v>
      </c>
      <c r="AG72" s="319"/>
      <c r="AH72" s="319"/>
      <c r="AI72" s="319"/>
      <c r="AJ72" s="319"/>
      <c r="AK72" s="319" t="s">
        <v>66</v>
      </c>
      <c r="AL72" s="319"/>
      <c r="AM72" s="319"/>
      <c r="AN72" s="319"/>
      <c r="AO72" s="319"/>
      <c r="AP72" s="319" t="s">
        <v>66</v>
      </c>
      <c r="AQ72" s="319"/>
      <c r="AR72" s="319"/>
      <c r="AS72" s="319"/>
      <c r="AT72" s="319"/>
      <c r="AU72" s="319" t="s">
        <v>66</v>
      </c>
      <c r="AV72" s="319"/>
      <c r="AW72" s="319"/>
      <c r="AX72" s="319"/>
      <c r="AY72" s="319"/>
      <c r="AZ72" s="321"/>
      <c r="BA72" s="321"/>
      <c r="BB72" s="321"/>
      <c r="BC72" s="321"/>
      <c r="BD72" s="321"/>
      <c r="BE72" s="307"/>
      <c r="BF72" s="307"/>
      <c r="BG72" s="307"/>
      <c r="BH72" s="307"/>
      <c r="BI72" s="307"/>
      <c r="BJ72" s="307"/>
      <c r="BK72" s="307"/>
      <c r="BL72" s="307"/>
      <c r="BM72" s="307"/>
      <c r="BN72" s="307"/>
      <c r="BO72" s="307"/>
      <c r="BP72" s="307"/>
      <c r="BQ72" s="278">
        <v>66</v>
      </c>
      <c r="BR72" s="337"/>
      <c r="BS72" s="338"/>
      <c r="BT72" s="338"/>
      <c r="BU72" s="338"/>
      <c r="BV72" s="338"/>
      <c r="BW72" s="338"/>
      <c r="BX72" s="338"/>
      <c r="BY72" s="338"/>
      <c r="BZ72" s="338"/>
      <c r="CA72" s="338"/>
      <c r="CB72" s="338"/>
      <c r="CC72" s="338"/>
      <c r="CD72" s="338"/>
      <c r="CE72" s="338"/>
      <c r="CF72" s="338"/>
      <c r="CG72" s="338"/>
      <c r="CH72" s="339"/>
      <c r="CI72" s="339"/>
      <c r="CJ72" s="339"/>
      <c r="CK72" s="339"/>
      <c r="CL72" s="339"/>
      <c r="CM72" s="339"/>
      <c r="CN72" s="339"/>
      <c r="CO72" s="339"/>
      <c r="CP72" s="339"/>
      <c r="CQ72" s="339"/>
      <c r="CR72" s="339"/>
      <c r="CS72" s="339"/>
      <c r="CT72" s="339"/>
      <c r="CU72" s="339"/>
      <c r="CV72" s="339"/>
      <c r="CW72" s="339"/>
      <c r="CX72" s="339"/>
      <c r="CY72" s="339"/>
      <c r="CZ72" s="339"/>
      <c r="DA72" s="339"/>
      <c r="DB72" s="339"/>
      <c r="DC72" s="339"/>
      <c r="DD72" s="339"/>
      <c r="DE72" s="339"/>
      <c r="DF72" s="339"/>
      <c r="DG72" s="339"/>
      <c r="DH72" s="339"/>
      <c r="DI72" s="339"/>
      <c r="DJ72" s="339"/>
      <c r="DK72" s="339"/>
      <c r="DL72" s="339"/>
      <c r="DM72" s="339"/>
      <c r="DN72" s="339"/>
      <c r="DO72" s="339"/>
      <c r="DP72" s="339"/>
      <c r="DQ72" s="339"/>
      <c r="DR72" s="339"/>
      <c r="DS72" s="339"/>
      <c r="DT72" s="339"/>
      <c r="DU72" s="339"/>
      <c r="DV72" s="340"/>
      <c r="DW72" s="340"/>
      <c r="DX72" s="340"/>
      <c r="DY72" s="340"/>
      <c r="DZ72" s="340"/>
      <c r="EA72" s="244"/>
    </row>
    <row r="73" spans="1:131" s="245" customFormat="1" ht="26.25" customHeight="1">
      <c r="A73" s="278">
        <v>6</v>
      </c>
      <c r="B73" s="345" t="s">
        <v>339</v>
      </c>
      <c r="C73" s="345"/>
      <c r="D73" s="345"/>
      <c r="E73" s="345"/>
      <c r="F73" s="345"/>
      <c r="G73" s="345"/>
      <c r="H73" s="345"/>
      <c r="I73" s="345"/>
      <c r="J73" s="345"/>
      <c r="K73" s="345"/>
      <c r="L73" s="345"/>
      <c r="M73" s="345"/>
      <c r="N73" s="345"/>
      <c r="O73" s="345"/>
      <c r="P73" s="345"/>
      <c r="Q73" s="346">
        <v>285091</v>
      </c>
      <c r="R73" s="346"/>
      <c r="S73" s="346"/>
      <c r="T73" s="346"/>
      <c r="U73" s="346"/>
      <c r="V73" s="319">
        <v>273242</v>
      </c>
      <c r="W73" s="319"/>
      <c r="X73" s="319"/>
      <c r="Y73" s="319"/>
      <c r="Z73" s="319"/>
      <c r="AA73" s="319">
        <v>11849</v>
      </c>
      <c r="AB73" s="319"/>
      <c r="AC73" s="319"/>
      <c r="AD73" s="319"/>
      <c r="AE73" s="319"/>
      <c r="AF73" s="319">
        <v>11849</v>
      </c>
      <c r="AG73" s="319"/>
      <c r="AH73" s="319"/>
      <c r="AI73" s="319"/>
      <c r="AJ73" s="319"/>
      <c r="AK73" s="319">
        <v>343</v>
      </c>
      <c r="AL73" s="319"/>
      <c r="AM73" s="319"/>
      <c r="AN73" s="319"/>
      <c r="AO73" s="319"/>
      <c r="AP73" s="319" t="s">
        <v>66</v>
      </c>
      <c r="AQ73" s="319"/>
      <c r="AR73" s="319"/>
      <c r="AS73" s="319"/>
      <c r="AT73" s="319"/>
      <c r="AU73" s="319" t="s">
        <v>66</v>
      </c>
      <c r="AV73" s="319"/>
      <c r="AW73" s="319"/>
      <c r="AX73" s="319"/>
      <c r="AY73" s="319"/>
      <c r="AZ73" s="321"/>
      <c r="BA73" s="321"/>
      <c r="BB73" s="321"/>
      <c r="BC73" s="321"/>
      <c r="BD73" s="321"/>
      <c r="BE73" s="307"/>
      <c r="BF73" s="307"/>
      <c r="BG73" s="307"/>
      <c r="BH73" s="307"/>
      <c r="BI73" s="307"/>
      <c r="BJ73" s="307"/>
      <c r="BK73" s="307"/>
      <c r="BL73" s="307"/>
      <c r="BM73" s="307"/>
      <c r="BN73" s="307"/>
      <c r="BO73" s="307"/>
      <c r="BP73" s="307"/>
      <c r="BQ73" s="278">
        <v>67</v>
      </c>
      <c r="BR73" s="337"/>
      <c r="BS73" s="338"/>
      <c r="BT73" s="338"/>
      <c r="BU73" s="338"/>
      <c r="BV73" s="338"/>
      <c r="BW73" s="338"/>
      <c r="BX73" s="338"/>
      <c r="BY73" s="338"/>
      <c r="BZ73" s="338"/>
      <c r="CA73" s="338"/>
      <c r="CB73" s="338"/>
      <c r="CC73" s="338"/>
      <c r="CD73" s="338"/>
      <c r="CE73" s="338"/>
      <c r="CF73" s="338"/>
      <c r="CG73" s="338"/>
      <c r="CH73" s="339"/>
      <c r="CI73" s="339"/>
      <c r="CJ73" s="339"/>
      <c r="CK73" s="339"/>
      <c r="CL73" s="339"/>
      <c r="CM73" s="339"/>
      <c r="CN73" s="339"/>
      <c r="CO73" s="339"/>
      <c r="CP73" s="339"/>
      <c r="CQ73" s="339"/>
      <c r="CR73" s="339"/>
      <c r="CS73" s="339"/>
      <c r="CT73" s="339"/>
      <c r="CU73" s="339"/>
      <c r="CV73" s="339"/>
      <c r="CW73" s="339"/>
      <c r="CX73" s="339"/>
      <c r="CY73" s="339"/>
      <c r="CZ73" s="339"/>
      <c r="DA73" s="339"/>
      <c r="DB73" s="339"/>
      <c r="DC73" s="339"/>
      <c r="DD73" s="339"/>
      <c r="DE73" s="339"/>
      <c r="DF73" s="339"/>
      <c r="DG73" s="339"/>
      <c r="DH73" s="339"/>
      <c r="DI73" s="339"/>
      <c r="DJ73" s="339"/>
      <c r="DK73" s="339"/>
      <c r="DL73" s="339"/>
      <c r="DM73" s="339"/>
      <c r="DN73" s="339"/>
      <c r="DO73" s="339"/>
      <c r="DP73" s="339"/>
      <c r="DQ73" s="339"/>
      <c r="DR73" s="339"/>
      <c r="DS73" s="339"/>
      <c r="DT73" s="339"/>
      <c r="DU73" s="339"/>
      <c r="DV73" s="340"/>
      <c r="DW73" s="340"/>
      <c r="DX73" s="340"/>
      <c r="DY73" s="340"/>
      <c r="DZ73" s="340"/>
      <c r="EA73" s="244"/>
    </row>
    <row r="74" spans="1:131" s="245" customFormat="1" ht="26.25" customHeight="1">
      <c r="A74" s="278">
        <v>7</v>
      </c>
      <c r="B74" s="345"/>
      <c r="C74" s="345"/>
      <c r="D74" s="345"/>
      <c r="E74" s="345"/>
      <c r="F74" s="345"/>
      <c r="G74" s="345"/>
      <c r="H74" s="345"/>
      <c r="I74" s="345"/>
      <c r="J74" s="345"/>
      <c r="K74" s="345"/>
      <c r="L74" s="345"/>
      <c r="M74" s="345"/>
      <c r="N74" s="345"/>
      <c r="O74" s="345"/>
      <c r="P74" s="345"/>
      <c r="Q74" s="346"/>
      <c r="R74" s="346"/>
      <c r="S74" s="346"/>
      <c r="T74" s="346"/>
      <c r="U74" s="346"/>
      <c r="V74" s="319"/>
      <c r="W74" s="319"/>
      <c r="X74" s="319"/>
      <c r="Y74" s="319"/>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21"/>
      <c r="BA74" s="321"/>
      <c r="BB74" s="321"/>
      <c r="BC74" s="321"/>
      <c r="BD74" s="321"/>
      <c r="BE74" s="307"/>
      <c r="BF74" s="307"/>
      <c r="BG74" s="307"/>
      <c r="BH74" s="307"/>
      <c r="BI74" s="307"/>
      <c r="BJ74" s="307"/>
      <c r="BK74" s="307"/>
      <c r="BL74" s="307"/>
      <c r="BM74" s="307"/>
      <c r="BN74" s="307"/>
      <c r="BO74" s="307"/>
      <c r="BP74" s="307"/>
      <c r="BQ74" s="278">
        <v>68</v>
      </c>
      <c r="BR74" s="337"/>
      <c r="BS74" s="338"/>
      <c r="BT74" s="338"/>
      <c r="BU74" s="338"/>
      <c r="BV74" s="338"/>
      <c r="BW74" s="338"/>
      <c r="BX74" s="338"/>
      <c r="BY74" s="338"/>
      <c r="BZ74" s="338"/>
      <c r="CA74" s="338"/>
      <c r="CB74" s="338"/>
      <c r="CC74" s="338"/>
      <c r="CD74" s="338"/>
      <c r="CE74" s="338"/>
      <c r="CF74" s="338"/>
      <c r="CG74" s="338"/>
      <c r="CH74" s="339"/>
      <c r="CI74" s="339"/>
      <c r="CJ74" s="339"/>
      <c r="CK74" s="339"/>
      <c r="CL74" s="339"/>
      <c r="CM74" s="339"/>
      <c r="CN74" s="339"/>
      <c r="CO74" s="339"/>
      <c r="CP74" s="339"/>
      <c r="CQ74" s="339"/>
      <c r="CR74" s="339"/>
      <c r="CS74" s="339"/>
      <c r="CT74" s="339"/>
      <c r="CU74" s="339"/>
      <c r="CV74" s="339"/>
      <c r="CW74" s="339"/>
      <c r="CX74" s="339"/>
      <c r="CY74" s="339"/>
      <c r="CZ74" s="339"/>
      <c r="DA74" s="339"/>
      <c r="DB74" s="339"/>
      <c r="DC74" s="339"/>
      <c r="DD74" s="339"/>
      <c r="DE74" s="339"/>
      <c r="DF74" s="339"/>
      <c r="DG74" s="339"/>
      <c r="DH74" s="339"/>
      <c r="DI74" s="339"/>
      <c r="DJ74" s="339"/>
      <c r="DK74" s="339"/>
      <c r="DL74" s="339"/>
      <c r="DM74" s="339"/>
      <c r="DN74" s="339"/>
      <c r="DO74" s="339"/>
      <c r="DP74" s="339"/>
      <c r="DQ74" s="339"/>
      <c r="DR74" s="339"/>
      <c r="DS74" s="339"/>
      <c r="DT74" s="339"/>
      <c r="DU74" s="339"/>
      <c r="DV74" s="340"/>
      <c r="DW74" s="340"/>
      <c r="DX74" s="340"/>
      <c r="DY74" s="340"/>
      <c r="DZ74" s="340"/>
      <c r="EA74" s="244"/>
    </row>
    <row r="75" spans="1:131" s="245" customFormat="1" ht="26.25" customHeight="1">
      <c r="A75" s="278">
        <v>8</v>
      </c>
      <c r="B75" s="345"/>
      <c r="C75" s="345"/>
      <c r="D75" s="345"/>
      <c r="E75" s="345"/>
      <c r="F75" s="345"/>
      <c r="G75" s="345"/>
      <c r="H75" s="345"/>
      <c r="I75" s="345"/>
      <c r="J75" s="345"/>
      <c r="K75" s="345"/>
      <c r="L75" s="345"/>
      <c r="M75" s="345"/>
      <c r="N75" s="345"/>
      <c r="O75" s="345"/>
      <c r="P75" s="345"/>
      <c r="Q75" s="346"/>
      <c r="R75" s="346"/>
      <c r="S75" s="346"/>
      <c r="T75" s="346"/>
      <c r="U75" s="346"/>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21"/>
      <c r="BA75" s="321"/>
      <c r="BB75" s="321"/>
      <c r="BC75" s="321"/>
      <c r="BD75" s="321"/>
      <c r="BE75" s="307"/>
      <c r="BF75" s="307"/>
      <c r="BG75" s="307"/>
      <c r="BH75" s="307"/>
      <c r="BI75" s="307"/>
      <c r="BJ75" s="307"/>
      <c r="BK75" s="307"/>
      <c r="BL75" s="307"/>
      <c r="BM75" s="307"/>
      <c r="BN75" s="307"/>
      <c r="BO75" s="307"/>
      <c r="BP75" s="307"/>
      <c r="BQ75" s="278">
        <v>69</v>
      </c>
      <c r="BR75" s="337"/>
      <c r="BS75" s="338"/>
      <c r="BT75" s="338"/>
      <c r="BU75" s="338"/>
      <c r="BV75" s="338"/>
      <c r="BW75" s="338"/>
      <c r="BX75" s="338"/>
      <c r="BY75" s="338"/>
      <c r="BZ75" s="338"/>
      <c r="CA75" s="338"/>
      <c r="CB75" s="338"/>
      <c r="CC75" s="338"/>
      <c r="CD75" s="338"/>
      <c r="CE75" s="338"/>
      <c r="CF75" s="338"/>
      <c r="CG75" s="338"/>
      <c r="CH75" s="339"/>
      <c r="CI75" s="339"/>
      <c r="CJ75" s="339"/>
      <c r="CK75" s="339"/>
      <c r="CL75" s="339"/>
      <c r="CM75" s="339"/>
      <c r="CN75" s="339"/>
      <c r="CO75" s="339"/>
      <c r="CP75" s="339"/>
      <c r="CQ75" s="339"/>
      <c r="CR75" s="339"/>
      <c r="CS75" s="339"/>
      <c r="CT75" s="339"/>
      <c r="CU75" s="339"/>
      <c r="CV75" s="339"/>
      <c r="CW75" s="339"/>
      <c r="CX75" s="339"/>
      <c r="CY75" s="339"/>
      <c r="CZ75" s="339"/>
      <c r="DA75" s="339"/>
      <c r="DB75" s="339"/>
      <c r="DC75" s="339"/>
      <c r="DD75" s="339"/>
      <c r="DE75" s="339"/>
      <c r="DF75" s="339"/>
      <c r="DG75" s="339"/>
      <c r="DH75" s="339"/>
      <c r="DI75" s="339"/>
      <c r="DJ75" s="339"/>
      <c r="DK75" s="339"/>
      <c r="DL75" s="339"/>
      <c r="DM75" s="339"/>
      <c r="DN75" s="339"/>
      <c r="DO75" s="339"/>
      <c r="DP75" s="339"/>
      <c r="DQ75" s="339"/>
      <c r="DR75" s="339"/>
      <c r="DS75" s="339"/>
      <c r="DT75" s="339"/>
      <c r="DU75" s="339"/>
      <c r="DV75" s="340"/>
      <c r="DW75" s="340"/>
      <c r="DX75" s="340"/>
      <c r="DY75" s="340"/>
      <c r="DZ75" s="340"/>
      <c r="EA75" s="244"/>
    </row>
    <row r="76" spans="1:131" s="245" customFormat="1" ht="26.25" customHeight="1">
      <c r="A76" s="278">
        <v>9</v>
      </c>
      <c r="B76" s="345"/>
      <c r="C76" s="345"/>
      <c r="D76" s="345"/>
      <c r="E76" s="345"/>
      <c r="F76" s="345"/>
      <c r="G76" s="345"/>
      <c r="H76" s="345"/>
      <c r="I76" s="345"/>
      <c r="J76" s="345"/>
      <c r="K76" s="345"/>
      <c r="L76" s="345"/>
      <c r="M76" s="345"/>
      <c r="N76" s="345"/>
      <c r="O76" s="345"/>
      <c r="P76" s="345"/>
      <c r="Q76" s="346"/>
      <c r="R76" s="346"/>
      <c r="S76" s="346"/>
      <c r="T76" s="346"/>
      <c r="U76" s="346"/>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21"/>
      <c r="BA76" s="321"/>
      <c r="BB76" s="321"/>
      <c r="BC76" s="321"/>
      <c r="BD76" s="321"/>
      <c r="BE76" s="307"/>
      <c r="BF76" s="307"/>
      <c r="BG76" s="307"/>
      <c r="BH76" s="307"/>
      <c r="BI76" s="307"/>
      <c r="BJ76" s="307"/>
      <c r="BK76" s="307"/>
      <c r="BL76" s="307"/>
      <c r="BM76" s="307"/>
      <c r="BN76" s="307"/>
      <c r="BO76" s="307"/>
      <c r="BP76" s="307"/>
      <c r="BQ76" s="278">
        <v>70</v>
      </c>
      <c r="BR76" s="337"/>
      <c r="BS76" s="338"/>
      <c r="BT76" s="338"/>
      <c r="BU76" s="338"/>
      <c r="BV76" s="338"/>
      <c r="BW76" s="338"/>
      <c r="BX76" s="338"/>
      <c r="BY76" s="338"/>
      <c r="BZ76" s="338"/>
      <c r="CA76" s="338"/>
      <c r="CB76" s="338"/>
      <c r="CC76" s="338"/>
      <c r="CD76" s="338"/>
      <c r="CE76" s="338"/>
      <c r="CF76" s="338"/>
      <c r="CG76" s="338"/>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40"/>
      <c r="DW76" s="340"/>
      <c r="DX76" s="340"/>
      <c r="DY76" s="340"/>
      <c r="DZ76" s="340"/>
      <c r="EA76" s="244"/>
    </row>
    <row r="77" spans="1:131" s="245" customFormat="1" ht="26.25" customHeight="1">
      <c r="A77" s="278">
        <v>10</v>
      </c>
      <c r="B77" s="345"/>
      <c r="C77" s="345"/>
      <c r="D77" s="345"/>
      <c r="E77" s="345"/>
      <c r="F77" s="345"/>
      <c r="G77" s="345"/>
      <c r="H77" s="345"/>
      <c r="I77" s="345"/>
      <c r="J77" s="345"/>
      <c r="K77" s="345"/>
      <c r="L77" s="345"/>
      <c r="M77" s="345"/>
      <c r="N77" s="345"/>
      <c r="O77" s="345"/>
      <c r="P77" s="345"/>
      <c r="Q77" s="346"/>
      <c r="R77" s="346"/>
      <c r="S77" s="346"/>
      <c r="T77" s="346"/>
      <c r="U77" s="346"/>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21"/>
      <c r="BA77" s="321"/>
      <c r="BB77" s="321"/>
      <c r="BC77" s="321"/>
      <c r="BD77" s="321"/>
      <c r="BE77" s="307"/>
      <c r="BF77" s="307"/>
      <c r="BG77" s="307"/>
      <c r="BH77" s="307"/>
      <c r="BI77" s="307"/>
      <c r="BJ77" s="307"/>
      <c r="BK77" s="307"/>
      <c r="BL77" s="307"/>
      <c r="BM77" s="307"/>
      <c r="BN77" s="307"/>
      <c r="BO77" s="307"/>
      <c r="BP77" s="307"/>
      <c r="BQ77" s="278">
        <v>71</v>
      </c>
      <c r="BR77" s="337"/>
      <c r="BS77" s="338"/>
      <c r="BT77" s="338"/>
      <c r="BU77" s="338"/>
      <c r="BV77" s="338"/>
      <c r="BW77" s="338"/>
      <c r="BX77" s="338"/>
      <c r="BY77" s="338"/>
      <c r="BZ77" s="338"/>
      <c r="CA77" s="338"/>
      <c r="CB77" s="338"/>
      <c r="CC77" s="338"/>
      <c r="CD77" s="338"/>
      <c r="CE77" s="338"/>
      <c r="CF77" s="338"/>
      <c r="CG77" s="338"/>
      <c r="CH77" s="339"/>
      <c r="CI77" s="339"/>
      <c r="CJ77" s="339"/>
      <c r="CK77" s="339"/>
      <c r="CL77" s="339"/>
      <c r="CM77" s="339"/>
      <c r="CN77" s="339"/>
      <c r="CO77" s="339"/>
      <c r="CP77" s="339"/>
      <c r="CQ77" s="339"/>
      <c r="CR77" s="339"/>
      <c r="CS77" s="339"/>
      <c r="CT77" s="339"/>
      <c r="CU77" s="339"/>
      <c r="CV77" s="339"/>
      <c r="CW77" s="339"/>
      <c r="CX77" s="339"/>
      <c r="CY77" s="339"/>
      <c r="CZ77" s="339"/>
      <c r="DA77" s="339"/>
      <c r="DB77" s="339"/>
      <c r="DC77" s="339"/>
      <c r="DD77" s="339"/>
      <c r="DE77" s="339"/>
      <c r="DF77" s="339"/>
      <c r="DG77" s="339"/>
      <c r="DH77" s="339"/>
      <c r="DI77" s="339"/>
      <c r="DJ77" s="339"/>
      <c r="DK77" s="339"/>
      <c r="DL77" s="339"/>
      <c r="DM77" s="339"/>
      <c r="DN77" s="339"/>
      <c r="DO77" s="339"/>
      <c r="DP77" s="339"/>
      <c r="DQ77" s="339"/>
      <c r="DR77" s="339"/>
      <c r="DS77" s="339"/>
      <c r="DT77" s="339"/>
      <c r="DU77" s="339"/>
      <c r="DV77" s="340"/>
      <c r="DW77" s="340"/>
      <c r="DX77" s="340"/>
      <c r="DY77" s="340"/>
      <c r="DZ77" s="340"/>
      <c r="EA77" s="244"/>
    </row>
    <row r="78" spans="1:131" s="245" customFormat="1" ht="26.25" customHeight="1">
      <c r="A78" s="278">
        <v>11</v>
      </c>
      <c r="B78" s="345"/>
      <c r="C78" s="345"/>
      <c r="D78" s="345"/>
      <c r="E78" s="345"/>
      <c r="F78" s="345"/>
      <c r="G78" s="345"/>
      <c r="H78" s="345"/>
      <c r="I78" s="345"/>
      <c r="J78" s="345"/>
      <c r="K78" s="345"/>
      <c r="L78" s="345"/>
      <c r="M78" s="345"/>
      <c r="N78" s="345"/>
      <c r="O78" s="345"/>
      <c r="P78" s="345"/>
      <c r="Q78" s="346"/>
      <c r="R78" s="346"/>
      <c r="S78" s="346"/>
      <c r="T78" s="346"/>
      <c r="U78" s="346"/>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21"/>
      <c r="BA78" s="321"/>
      <c r="BB78" s="321"/>
      <c r="BC78" s="321"/>
      <c r="BD78" s="321"/>
      <c r="BE78" s="307"/>
      <c r="BF78" s="307"/>
      <c r="BG78" s="307"/>
      <c r="BH78" s="307"/>
      <c r="BI78" s="307"/>
      <c r="BJ78" s="347"/>
      <c r="BK78" s="347"/>
      <c r="BL78" s="347"/>
      <c r="BM78" s="347"/>
      <c r="BN78" s="347"/>
      <c r="BO78" s="307"/>
      <c r="BP78" s="307"/>
      <c r="BQ78" s="278">
        <v>72</v>
      </c>
      <c r="BR78" s="337"/>
      <c r="BS78" s="338"/>
      <c r="BT78" s="338"/>
      <c r="BU78" s="338"/>
      <c r="BV78" s="338"/>
      <c r="BW78" s="338"/>
      <c r="BX78" s="338"/>
      <c r="BY78" s="338"/>
      <c r="BZ78" s="338"/>
      <c r="CA78" s="338"/>
      <c r="CB78" s="338"/>
      <c r="CC78" s="338"/>
      <c r="CD78" s="338"/>
      <c r="CE78" s="338"/>
      <c r="CF78" s="338"/>
      <c r="CG78" s="338"/>
      <c r="CH78" s="339"/>
      <c r="CI78" s="339"/>
      <c r="CJ78" s="339"/>
      <c r="CK78" s="339"/>
      <c r="CL78" s="339"/>
      <c r="CM78" s="339"/>
      <c r="CN78" s="339"/>
      <c r="CO78" s="339"/>
      <c r="CP78" s="339"/>
      <c r="CQ78" s="339"/>
      <c r="CR78" s="339"/>
      <c r="CS78" s="339"/>
      <c r="CT78" s="339"/>
      <c r="CU78" s="339"/>
      <c r="CV78" s="339"/>
      <c r="CW78" s="339"/>
      <c r="CX78" s="339"/>
      <c r="CY78" s="339"/>
      <c r="CZ78" s="339"/>
      <c r="DA78" s="339"/>
      <c r="DB78" s="339"/>
      <c r="DC78" s="339"/>
      <c r="DD78" s="339"/>
      <c r="DE78" s="339"/>
      <c r="DF78" s="339"/>
      <c r="DG78" s="339"/>
      <c r="DH78" s="339"/>
      <c r="DI78" s="339"/>
      <c r="DJ78" s="339"/>
      <c r="DK78" s="339"/>
      <c r="DL78" s="339"/>
      <c r="DM78" s="339"/>
      <c r="DN78" s="339"/>
      <c r="DO78" s="339"/>
      <c r="DP78" s="339"/>
      <c r="DQ78" s="339"/>
      <c r="DR78" s="339"/>
      <c r="DS78" s="339"/>
      <c r="DT78" s="339"/>
      <c r="DU78" s="339"/>
      <c r="DV78" s="340"/>
      <c r="DW78" s="340"/>
      <c r="DX78" s="340"/>
      <c r="DY78" s="340"/>
      <c r="DZ78" s="340"/>
      <c r="EA78" s="244"/>
    </row>
    <row r="79" spans="1:131" s="245" customFormat="1" ht="26.25" customHeight="1">
      <c r="A79" s="278">
        <v>12</v>
      </c>
      <c r="B79" s="345"/>
      <c r="C79" s="345"/>
      <c r="D79" s="345"/>
      <c r="E79" s="345"/>
      <c r="F79" s="345"/>
      <c r="G79" s="345"/>
      <c r="H79" s="345"/>
      <c r="I79" s="345"/>
      <c r="J79" s="345"/>
      <c r="K79" s="345"/>
      <c r="L79" s="345"/>
      <c r="M79" s="345"/>
      <c r="N79" s="345"/>
      <c r="O79" s="345"/>
      <c r="P79" s="345"/>
      <c r="Q79" s="346"/>
      <c r="R79" s="346"/>
      <c r="S79" s="346"/>
      <c r="T79" s="346"/>
      <c r="U79" s="346"/>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21"/>
      <c r="BA79" s="321"/>
      <c r="BB79" s="321"/>
      <c r="BC79" s="321"/>
      <c r="BD79" s="321"/>
      <c r="BE79" s="307"/>
      <c r="BF79" s="307"/>
      <c r="BG79" s="307"/>
      <c r="BH79" s="307"/>
      <c r="BI79" s="307"/>
      <c r="BJ79" s="347"/>
      <c r="BK79" s="347"/>
      <c r="BL79" s="347"/>
      <c r="BM79" s="347"/>
      <c r="BN79" s="347"/>
      <c r="BO79" s="307"/>
      <c r="BP79" s="307"/>
      <c r="BQ79" s="278">
        <v>73</v>
      </c>
      <c r="BR79" s="337"/>
      <c r="BS79" s="338"/>
      <c r="BT79" s="338"/>
      <c r="BU79" s="338"/>
      <c r="BV79" s="338"/>
      <c r="BW79" s="338"/>
      <c r="BX79" s="338"/>
      <c r="BY79" s="338"/>
      <c r="BZ79" s="338"/>
      <c r="CA79" s="338"/>
      <c r="CB79" s="338"/>
      <c r="CC79" s="338"/>
      <c r="CD79" s="338"/>
      <c r="CE79" s="338"/>
      <c r="CF79" s="338"/>
      <c r="CG79" s="338"/>
      <c r="CH79" s="339"/>
      <c r="CI79" s="339"/>
      <c r="CJ79" s="339"/>
      <c r="CK79" s="339"/>
      <c r="CL79" s="339"/>
      <c r="CM79" s="339"/>
      <c r="CN79" s="339"/>
      <c r="CO79" s="339"/>
      <c r="CP79" s="339"/>
      <c r="CQ79" s="339"/>
      <c r="CR79" s="339"/>
      <c r="CS79" s="339"/>
      <c r="CT79" s="339"/>
      <c r="CU79" s="339"/>
      <c r="CV79" s="339"/>
      <c r="CW79" s="339"/>
      <c r="CX79" s="339"/>
      <c r="CY79" s="339"/>
      <c r="CZ79" s="339"/>
      <c r="DA79" s="339"/>
      <c r="DB79" s="339"/>
      <c r="DC79" s="339"/>
      <c r="DD79" s="339"/>
      <c r="DE79" s="339"/>
      <c r="DF79" s="339"/>
      <c r="DG79" s="339"/>
      <c r="DH79" s="339"/>
      <c r="DI79" s="339"/>
      <c r="DJ79" s="339"/>
      <c r="DK79" s="339"/>
      <c r="DL79" s="339"/>
      <c r="DM79" s="339"/>
      <c r="DN79" s="339"/>
      <c r="DO79" s="339"/>
      <c r="DP79" s="339"/>
      <c r="DQ79" s="339"/>
      <c r="DR79" s="339"/>
      <c r="DS79" s="339"/>
      <c r="DT79" s="339"/>
      <c r="DU79" s="339"/>
      <c r="DV79" s="340"/>
      <c r="DW79" s="340"/>
      <c r="DX79" s="340"/>
      <c r="DY79" s="340"/>
      <c r="DZ79" s="340"/>
      <c r="EA79" s="244"/>
    </row>
    <row r="80" spans="1:131" s="245" customFormat="1" ht="26.25" customHeight="1">
      <c r="A80" s="278">
        <v>13</v>
      </c>
      <c r="B80" s="345"/>
      <c r="C80" s="345"/>
      <c r="D80" s="345"/>
      <c r="E80" s="345"/>
      <c r="F80" s="345"/>
      <c r="G80" s="345"/>
      <c r="H80" s="345"/>
      <c r="I80" s="345"/>
      <c r="J80" s="345"/>
      <c r="K80" s="345"/>
      <c r="L80" s="345"/>
      <c r="M80" s="345"/>
      <c r="N80" s="345"/>
      <c r="O80" s="345"/>
      <c r="P80" s="345"/>
      <c r="Q80" s="346"/>
      <c r="R80" s="346"/>
      <c r="S80" s="346"/>
      <c r="T80" s="346"/>
      <c r="U80" s="346"/>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21"/>
      <c r="BA80" s="321"/>
      <c r="BB80" s="321"/>
      <c r="BC80" s="321"/>
      <c r="BD80" s="321"/>
      <c r="BE80" s="307"/>
      <c r="BF80" s="307"/>
      <c r="BG80" s="307"/>
      <c r="BH80" s="307"/>
      <c r="BI80" s="307"/>
      <c r="BJ80" s="307"/>
      <c r="BK80" s="307"/>
      <c r="BL80" s="307"/>
      <c r="BM80" s="307"/>
      <c r="BN80" s="307"/>
      <c r="BO80" s="307"/>
      <c r="BP80" s="307"/>
      <c r="BQ80" s="278">
        <v>74</v>
      </c>
      <c r="BR80" s="337"/>
      <c r="BS80" s="338"/>
      <c r="BT80" s="338"/>
      <c r="BU80" s="338"/>
      <c r="BV80" s="338"/>
      <c r="BW80" s="338"/>
      <c r="BX80" s="338"/>
      <c r="BY80" s="338"/>
      <c r="BZ80" s="338"/>
      <c r="CA80" s="338"/>
      <c r="CB80" s="338"/>
      <c r="CC80" s="338"/>
      <c r="CD80" s="338"/>
      <c r="CE80" s="338"/>
      <c r="CF80" s="338"/>
      <c r="CG80" s="338"/>
      <c r="CH80" s="339"/>
      <c r="CI80" s="339"/>
      <c r="CJ80" s="339"/>
      <c r="CK80" s="339"/>
      <c r="CL80" s="339"/>
      <c r="CM80" s="339"/>
      <c r="CN80" s="339"/>
      <c r="CO80" s="339"/>
      <c r="CP80" s="339"/>
      <c r="CQ80" s="339"/>
      <c r="CR80" s="339"/>
      <c r="CS80" s="339"/>
      <c r="CT80" s="339"/>
      <c r="CU80" s="339"/>
      <c r="CV80" s="339"/>
      <c r="CW80" s="339"/>
      <c r="CX80" s="339"/>
      <c r="CY80" s="339"/>
      <c r="CZ80" s="339"/>
      <c r="DA80" s="339"/>
      <c r="DB80" s="339"/>
      <c r="DC80" s="339"/>
      <c r="DD80" s="339"/>
      <c r="DE80" s="339"/>
      <c r="DF80" s="339"/>
      <c r="DG80" s="339"/>
      <c r="DH80" s="339"/>
      <c r="DI80" s="339"/>
      <c r="DJ80" s="339"/>
      <c r="DK80" s="339"/>
      <c r="DL80" s="339"/>
      <c r="DM80" s="339"/>
      <c r="DN80" s="339"/>
      <c r="DO80" s="339"/>
      <c r="DP80" s="339"/>
      <c r="DQ80" s="339"/>
      <c r="DR80" s="339"/>
      <c r="DS80" s="339"/>
      <c r="DT80" s="339"/>
      <c r="DU80" s="339"/>
      <c r="DV80" s="340"/>
      <c r="DW80" s="340"/>
      <c r="DX80" s="340"/>
      <c r="DY80" s="340"/>
      <c r="DZ80" s="340"/>
      <c r="EA80" s="244"/>
    </row>
    <row r="81" spans="1:131" s="245" customFormat="1" ht="26.25" customHeight="1">
      <c r="A81" s="278">
        <v>14</v>
      </c>
      <c r="B81" s="345"/>
      <c r="C81" s="345"/>
      <c r="D81" s="345"/>
      <c r="E81" s="345"/>
      <c r="F81" s="345"/>
      <c r="G81" s="345"/>
      <c r="H81" s="345"/>
      <c r="I81" s="345"/>
      <c r="J81" s="345"/>
      <c r="K81" s="345"/>
      <c r="L81" s="345"/>
      <c r="M81" s="345"/>
      <c r="N81" s="345"/>
      <c r="O81" s="345"/>
      <c r="P81" s="345"/>
      <c r="Q81" s="346"/>
      <c r="R81" s="346"/>
      <c r="S81" s="346"/>
      <c r="T81" s="346"/>
      <c r="U81" s="346"/>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21"/>
      <c r="BA81" s="321"/>
      <c r="BB81" s="321"/>
      <c r="BC81" s="321"/>
      <c r="BD81" s="321"/>
      <c r="BE81" s="307"/>
      <c r="BF81" s="307"/>
      <c r="BG81" s="307"/>
      <c r="BH81" s="307"/>
      <c r="BI81" s="307"/>
      <c r="BJ81" s="307"/>
      <c r="BK81" s="307"/>
      <c r="BL81" s="307"/>
      <c r="BM81" s="307"/>
      <c r="BN81" s="307"/>
      <c r="BO81" s="307"/>
      <c r="BP81" s="307"/>
      <c r="BQ81" s="278">
        <v>75</v>
      </c>
      <c r="BR81" s="337"/>
      <c r="BS81" s="338"/>
      <c r="BT81" s="338"/>
      <c r="BU81" s="338"/>
      <c r="BV81" s="338"/>
      <c r="BW81" s="338"/>
      <c r="BX81" s="338"/>
      <c r="BY81" s="338"/>
      <c r="BZ81" s="338"/>
      <c r="CA81" s="338"/>
      <c r="CB81" s="338"/>
      <c r="CC81" s="338"/>
      <c r="CD81" s="338"/>
      <c r="CE81" s="338"/>
      <c r="CF81" s="338"/>
      <c r="CG81" s="338"/>
      <c r="CH81" s="339"/>
      <c r="CI81" s="339"/>
      <c r="CJ81" s="339"/>
      <c r="CK81" s="339"/>
      <c r="CL81" s="339"/>
      <c r="CM81" s="339"/>
      <c r="CN81" s="339"/>
      <c r="CO81" s="339"/>
      <c r="CP81" s="339"/>
      <c r="CQ81" s="339"/>
      <c r="CR81" s="339"/>
      <c r="CS81" s="339"/>
      <c r="CT81" s="339"/>
      <c r="CU81" s="339"/>
      <c r="CV81" s="339"/>
      <c r="CW81" s="339"/>
      <c r="CX81" s="339"/>
      <c r="CY81" s="339"/>
      <c r="CZ81" s="339"/>
      <c r="DA81" s="339"/>
      <c r="DB81" s="339"/>
      <c r="DC81" s="339"/>
      <c r="DD81" s="339"/>
      <c r="DE81" s="339"/>
      <c r="DF81" s="339"/>
      <c r="DG81" s="339"/>
      <c r="DH81" s="339"/>
      <c r="DI81" s="339"/>
      <c r="DJ81" s="339"/>
      <c r="DK81" s="339"/>
      <c r="DL81" s="339"/>
      <c r="DM81" s="339"/>
      <c r="DN81" s="339"/>
      <c r="DO81" s="339"/>
      <c r="DP81" s="339"/>
      <c r="DQ81" s="339"/>
      <c r="DR81" s="339"/>
      <c r="DS81" s="339"/>
      <c r="DT81" s="339"/>
      <c r="DU81" s="339"/>
      <c r="DV81" s="340"/>
      <c r="DW81" s="340"/>
      <c r="DX81" s="340"/>
      <c r="DY81" s="340"/>
      <c r="DZ81" s="340"/>
      <c r="EA81" s="244"/>
    </row>
    <row r="82" spans="1:131" s="245" customFormat="1" ht="26.25" customHeight="1">
      <c r="A82" s="278">
        <v>15</v>
      </c>
      <c r="B82" s="345"/>
      <c r="C82" s="345"/>
      <c r="D82" s="345"/>
      <c r="E82" s="345"/>
      <c r="F82" s="345"/>
      <c r="G82" s="345"/>
      <c r="H82" s="345"/>
      <c r="I82" s="345"/>
      <c r="J82" s="345"/>
      <c r="K82" s="345"/>
      <c r="L82" s="345"/>
      <c r="M82" s="345"/>
      <c r="N82" s="345"/>
      <c r="O82" s="345"/>
      <c r="P82" s="345"/>
      <c r="Q82" s="346"/>
      <c r="R82" s="346"/>
      <c r="S82" s="346"/>
      <c r="T82" s="346"/>
      <c r="U82" s="346"/>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21"/>
      <c r="BA82" s="321"/>
      <c r="BB82" s="321"/>
      <c r="BC82" s="321"/>
      <c r="BD82" s="321"/>
      <c r="BE82" s="307"/>
      <c r="BF82" s="307"/>
      <c r="BG82" s="307"/>
      <c r="BH82" s="307"/>
      <c r="BI82" s="307"/>
      <c r="BJ82" s="307"/>
      <c r="BK82" s="307"/>
      <c r="BL82" s="307"/>
      <c r="BM82" s="307"/>
      <c r="BN82" s="307"/>
      <c r="BO82" s="307"/>
      <c r="BP82" s="307"/>
      <c r="BQ82" s="278">
        <v>76</v>
      </c>
      <c r="BR82" s="337"/>
      <c r="BS82" s="338"/>
      <c r="BT82" s="338"/>
      <c r="BU82" s="338"/>
      <c r="BV82" s="338"/>
      <c r="BW82" s="338"/>
      <c r="BX82" s="338"/>
      <c r="BY82" s="338"/>
      <c r="BZ82" s="338"/>
      <c r="CA82" s="338"/>
      <c r="CB82" s="338"/>
      <c r="CC82" s="338"/>
      <c r="CD82" s="338"/>
      <c r="CE82" s="338"/>
      <c r="CF82" s="338"/>
      <c r="CG82" s="338"/>
      <c r="CH82" s="339"/>
      <c r="CI82" s="339"/>
      <c r="CJ82" s="339"/>
      <c r="CK82" s="339"/>
      <c r="CL82" s="339"/>
      <c r="CM82" s="339"/>
      <c r="CN82" s="339"/>
      <c r="CO82" s="339"/>
      <c r="CP82" s="339"/>
      <c r="CQ82" s="339"/>
      <c r="CR82" s="339"/>
      <c r="CS82" s="339"/>
      <c r="CT82" s="339"/>
      <c r="CU82" s="339"/>
      <c r="CV82" s="339"/>
      <c r="CW82" s="339"/>
      <c r="CX82" s="339"/>
      <c r="CY82" s="339"/>
      <c r="CZ82" s="339"/>
      <c r="DA82" s="339"/>
      <c r="DB82" s="339"/>
      <c r="DC82" s="339"/>
      <c r="DD82" s="339"/>
      <c r="DE82" s="339"/>
      <c r="DF82" s="339"/>
      <c r="DG82" s="339"/>
      <c r="DH82" s="339"/>
      <c r="DI82" s="339"/>
      <c r="DJ82" s="339"/>
      <c r="DK82" s="339"/>
      <c r="DL82" s="339"/>
      <c r="DM82" s="339"/>
      <c r="DN82" s="339"/>
      <c r="DO82" s="339"/>
      <c r="DP82" s="339"/>
      <c r="DQ82" s="339"/>
      <c r="DR82" s="339"/>
      <c r="DS82" s="339"/>
      <c r="DT82" s="339"/>
      <c r="DU82" s="339"/>
      <c r="DV82" s="340"/>
      <c r="DW82" s="340"/>
      <c r="DX82" s="340"/>
      <c r="DY82" s="340"/>
      <c r="DZ82" s="340"/>
      <c r="EA82" s="244"/>
    </row>
    <row r="83" spans="1:131" s="245" customFormat="1" ht="26.25" customHeight="1">
      <c r="A83" s="278">
        <v>16</v>
      </c>
      <c r="B83" s="345"/>
      <c r="C83" s="345"/>
      <c r="D83" s="345"/>
      <c r="E83" s="345"/>
      <c r="F83" s="345"/>
      <c r="G83" s="345"/>
      <c r="H83" s="345"/>
      <c r="I83" s="345"/>
      <c r="J83" s="345"/>
      <c r="K83" s="345"/>
      <c r="L83" s="345"/>
      <c r="M83" s="345"/>
      <c r="N83" s="345"/>
      <c r="O83" s="345"/>
      <c r="P83" s="345"/>
      <c r="Q83" s="346"/>
      <c r="R83" s="346"/>
      <c r="S83" s="346"/>
      <c r="T83" s="346"/>
      <c r="U83" s="346"/>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21"/>
      <c r="BA83" s="321"/>
      <c r="BB83" s="321"/>
      <c r="BC83" s="321"/>
      <c r="BD83" s="321"/>
      <c r="BE83" s="307"/>
      <c r="BF83" s="307"/>
      <c r="BG83" s="307"/>
      <c r="BH83" s="307"/>
      <c r="BI83" s="307"/>
      <c r="BJ83" s="307"/>
      <c r="BK83" s="307"/>
      <c r="BL83" s="307"/>
      <c r="BM83" s="307"/>
      <c r="BN83" s="307"/>
      <c r="BO83" s="307"/>
      <c r="BP83" s="307"/>
      <c r="BQ83" s="278">
        <v>77</v>
      </c>
      <c r="BR83" s="337"/>
      <c r="BS83" s="338"/>
      <c r="BT83" s="338"/>
      <c r="BU83" s="338"/>
      <c r="BV83" s="338"/>
      <c r="BW83" s="338"/>
      <c r="BX83" s="338"/>
      <c r="BY83" s="338"/>
      <c r="BZ83" s="338"/>
      <c r="CA83" s="338"/>
      <c r="CB83" s="338"/>
      <c r="CC83" s="338"/>
      <c r="CD83" s="338"/>
      <c r="CE83" s="338"/>
      <c r="CF83" s="338"/>
      <c r="CG83" s="338"/>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40"/>
      <c r="DW83" s="340"/>
      <c r="DX83" s="340"/>
      <c r="DY83" s="340"/>
      <c r="DZ83" s="340"/>
      <c r="EA83" s="244"/>
    </row>
    <row r="84" spans="1:131" s="245" customFormat="1" ht="26.25" customHeight="1">
      <c r="A84" s="278">
        <v>17</v>
      </c>
      <c r="B84" s="345"/>
      <c r="C84" s="345"/>
      <c r="D84" s="345"/>
      <c r="E84" s="345"/>
      <c r="F84" s="345"/>
      <c r="G84" s="345"/>
      <c r="H84" s="345"/>
      <c r="I84" s="345"/>
      <c r="J84" s="345"/>
      <c r="K84" s="345"/>
      <c r="L84" s="345"/>
      <c r="M84" s="345"/>
      <c r="N84" s="345"/>
      <c r="O84" s="345"/>
      <c r="P84" s="345"/>
      <c r="Q84" s="346"/>
      <c r="R84" s="346"/>
      <c r="S84" s="346"/>
      <c r="T84" s="346"/>
      <c r="U84" s="346"/>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21"/>
      <c r="BA84" s="321"/>
      <c r="BB84" s="321"/>
      <c r="BC84" s="321"/>
      <c r="BD84" s="321"/>
      <c r="BE84" s="307"/>
      <c r="BF84" s="307"/>
      <c r="BG84" s="307"/>
      <c r="BH84" s="307"/>
      <c r="BI84" s="307"/>
      <c r="BJ84" s="307"/>
      <c r="BK84" s="307"/>
      <c r="BL84" s="307"/>
      <c r="BM84" s="307"/>
      <c r="BN84" s="307"/>
      <c r="BO84" s="307"/>
      <c r="BP84" s="307"/>
      <c r="BQ84" s="278">
        <v>78</v>
      </c>
      <c r="BR84" s="337"/>
      <c r="BS84" s="338"/>
      <c r="BT84" s="338"/>
      <c r="BU84" s="338"/>
      <c r="BV84" s="338"/>
      <c r="BW84" s="338"/>
      <c r="BX84" s="338"/>
      <c r="BY84" s="338"/>
      <c r="BZ84" s="338"/>
      <c r="CA84" s="338"/>
      <c r="CB84" s="338"/>
      <c r="CC84" s="338"/>
      <c r="CD84" s="338"/>
      <c r="CE84" s="338"/>
      <c r="CF84" s="338"/>
      <c r="CG84" s="338"/>
      <c r="CH84" s="339"/>
      <c r="CI84" s="339"/>
      <c r="CJ84" s="339"/>
      <c r="CK84" s="339"/>
      <c r="CL84" s="339"/>
      <c r="CM84" s="339"/>
      <c r="CN84" s="339"/>
      <c r="CO84" s="339"/>
      <c r="CP84" s="339"/>
      <c r="CQ84" s="339"/>
      <c r="CR84" s="339"/>
      <c r="CS84" s="339"/>
      <c r="CT84" s="339"/>
      <c r="CU84" s="339"/>
      <c r="CV84" s="339"/>
      <c r="CW84" s="339"/>
      <c r="CX84" s="339"/>
      <c r="CY84" s="339"/>
      <c r="CZ84" s="339"/>
      <c r="DA84" s="339"/>
      <c r="DB84" s="339"/>
      <c r="DC84" s="339"/>
      <c r="DD84" s="339"/>
      <c r="DE84" s="339"/>
      <c r="DF84" s="339"/>
      <c r="DG84" s="339"/>
      <c r="DH84" s="339"/>
      <c r="DI84" s="339"/>
      <c r="DJ84" s="339"/>
      <c r="DK84" s="339"/>
      <c r="DL84" s="339"/>
      <c r="DM84" s="339"/>
      <c r="DN84" s="339"/>
      <c r="DO84" s="339"/>
      <c r="DP84" s="339"/>
      <c r="DQ84" s="339"/>
      <c r="DR84" s="339"/>
      <c r="DS84" s="339"/>
      <c r="DT84" s="339"/>
      <c r="DU84" s="339"/>
      <c r="DV84" s="340"/>
      <c r="DW84" s="340"/>
      <c r="DX84" s="340"/>
      <c r="DY84" s="340"/>
      <c r="DZ84" s="340"/>
      <c r="EA84" s="244"/>
    </row>
    <row r="85" spans="1:131" s="245" customFormat="1" ht="26.25" customHeight="1">
      <c r="A85" s="278">
        <v>18</v>
      </c>
      <c r="B85" s="345"/>
      <c r="C85" s="345"/>
      <c r="D85" s="345"/>
      <c r="E85" s="345"/>
      <c r="F85" s="345"/>
      <c r="G85" s="345"/>
      <c r="H85" s="345"/>
      <c r="I85" s="345"/>
      <c r="J85" s="345"/>
      <c r="K85" s="345"/>
      <c r="L85" s="345"/>
      <c r="M85" s="345"/>
      <c r="N85" s="345"/>
      <c r="O85" s="345"/>
      <c r="P85" s="345"/>
      <c r="Q85" s="346"/>
      <c r="R85" s="346"/>
      <c r="S85" s="346"/>
      <c r="T85" s="346"/>
      <c r="U85" s="346"/>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21"/>
      <c r="BA85" s="321"/>
      <c r="BB85" s="321"/>
      <c r="BC85" s="321"/>
      <c r="BD85" s="321"/>
      <c r="BE85" s="307"/>
      <c r="BF85" s="307"/>
      <c r="BG85" s="307"/>
      <c r="BH85" s="307"/>
      <c r="BI85" s="307"/>
      <c r="BJ85" s="307"/>
      <c r="BK85" s="307"/>
      <c r="BL85" s="307"/>
      <c r="BM85" s="307"/>
      <c r="BN85" s="307"/>
      <c r="BO85" s="307"/>
      <c r="BP85" s="307"/>
      <c r="BQ85" s="278">
        <v>79</v>
      </c>
      <c r="BR85" s="337"/>
      <c r="BS85" s="338"/>
      <c r="BT85" s="338"/>
      <c r="BU85" s="338"/>
      <c r="BV85" s="338"/>
      <c r="BW85" s="338"/>
      <c r="BX85" s="338"/>
      <c r="BY85" s="338"/>
      <c r="BZ85" s="338"/>
      <c r="CA85" s="338"/>
      <c r="CB85" s="338"/>
      <c r="CC85" s="338"/>
      <c r="CD85" s="338"/>
      <c r="CE85" s="338"/>
      <c r="CF85" s="338"/>
      <c r="CG85" s="338"/>
      <c r="CH85" s="339"/>
      <c r="CI85" s="339"/>
      <c r="CJ85" s="339"/>
      <c r="CK85" s="339"/>
      <c r="CL85" s="339"/>
      <c r="CM85" s="339"/>
      <c r="CN85" s="339"/>
      <c r="CO85" s="339"/>
      <c r="CP85" s="339"/>
      <c r="CQ85" s="339"/>
      <c r="CR85" s="339"/>
      <c r="CS85" s="339"/>
      <c r="CT85" s="339"/>
      <c r="CU85" s="339"/>
      <c r="CV85" s="339"/>
      <c r="CW85" s="339"/>
      <c r="CX85" s="339"/>
      <c r="CY85" s="339"/>
      <c r="CZ85" s="339"/>
      <c r="DA85" s="339"/>
      <c r="DB85" s="339"/>
      <c r="DC85" s="339"/>
      <c r="DD85" s="339"/>
      <c r="DE85" s="339"/>
      <c r="DF85" s="339"/>
      <c r="DG85" s="339"/>
      <c r="DH85" s="339"/>
      <c r="DI85" s="339"/>
      <c r="DJ85" s="339"/>
      <c r="DK85" s="339"/>
      <c r="DL85" s="339"/>
      <c r="DM85" s="339"/>
      <c r="DN85" s="339"/>
      <c r="DO85" s="339"/>
      <c r="DP85" s="339"/>
      <c r="DQ85" s="339"/>
      <c r="DR85" s="339"/>
      <c r="DS85" s="339"/>
      <c r="DT85" s="339"/>
      <c r="DU85" s="339"/>
      <c r="DV85" s="340"/>
      <c r="DW85" s="340"/>
      <c r="DX85" s="340"/>
      <c r="DY85" s="340"/>
      <c r="DZ85" s="340"/>
      <c r="EA85" s="244"/>
    </row>
    <row r="86" spans="1:131" s="245" customFormat="1" ht="26.25" customHeight="1">
      <c r="A86" s="278">
        <v>19</v>
      </c>
      <c r="B86" s="345"/>
      <c r="C86" s="345"/>
      <c r="D86" s="345"/>
      <c r="E86" s="345"/>
      <c r="F86" s="345"/>
      <c r="G86" s="345"/>
      <c r="H86" s="345"/>
      <c r="I86" s="345"/>
      <c r="J86" s="345"/>
      <c r="K86" s="345"/>
      <c r="L86" s="345"/>
      <c r="M86" s="345"/>
      <c r="N86" s="345"/>
      <c r="O86" s="345"/>
      <c r="P86" s="345"/>
      <c r="Q86" s="346"/>
      <c r="R86" s="346"/>
      <c r="S86" s="346"/>
      <c r="T86" s="346"/>
      <c r="U86" s="346"/>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21"/>
      <c r="BA86" s="321"/>
      <c r="BB86" s="321"/>
      <c r="BC86" s="321"/>
      <c r="BD86" s="321"/>
      <c r="BE86" s="307"/>
      <c r="BF86" s="307"/>
      <c r="BG86" s="307"/>
      <c r="BH86" s="307"/>
      <c r="BI86" s="307"/>
      <c r="BJ86" s="307"/>
      <c r="BK86" s="307"/>
      <c r="BL86" s="307"/>
      <c r="BM86" s="307"/>
      <c r="BN86" s="307"/>
      <c r="BO86" s="307"/>
      <c r="BP86" s="307"/>
      <c r="BQ86" s="278">
        <v>80</v>
      </c>
      <c r="BR86" s="337"/>
      <c r="BS86" s="338"/>
      <c r="BT86" s="338"/>
      <c r="BU86" s="338"/>
      <c r="BV86" s="338"/>
      <c r="BW86" s="338"/>
      <c r="BX86" s="338"/>
      <c r="BY86" s="338"/>
      <c r="BZ86" s="338"/>
      <c r="CA86" s="338"/>
      <c r="CB86" s="338"/>
      <c r="CC86" s="338"/>
      <c r="CD86" s="338"/>
      <c r="CE86" s="338"/>
      <c r="CF86" s="338"/>
      <c r="CG86" s="338"/>
      <c r="CH86" s="339"/>
      <c r="CI86" s="339"/>
      <c r="CJ86" s="339"/>
      <c r="CK86" s="339"/>
      <c r="CL86" s="339"/>
      <c r="CM86" s="339"/>
      <c r="CN86" s="339"/>
      <c r="CO86" s="339"/>
      <c r="CP86" s="339"/>
      <c r="CQ86" s="339"/>
      <c r="CR86" s="339"/>
      <c r="CS86" s="339"/>
      <c r="CT86" s="339"/>
      <c r="CU86" s="339"/>
      <c r="CV86" s="339"/>
      <c r="CW86" s="339"/>
      <c r="CX86" s="339"/>
      <c r="CY86" s="339"/>
      <c r="CZ86" s="339"/>
      <c r="DA86" s="339"/>
      <c r="DB86" s="339"/>
      <c r="DC86" s="339"/>
      <c r="DD86" s="339"/>
      <c r="DE86" s="339"/>
      <c r="DF86" s="339"/>
      <c r="DG86" s="339"/>
      <c r="DH86" s="339"/>
      <c r="DI86" s="339"/>
      <c r="DJ86" s="339"/>
      <c r="DK86" s="339"/>
      <c r="DL86" s="339"/>
      <c r="DM86" s="339"/>
      <c r="DN86" s="339"/>
      <c r="DO86" s="339"/>
      <c r="DP86" s="339"/>
      <c r="DQ86" s="339"/>
      <c r="DR86" s="339"/>
      <c r="DS86" s="339"/>
      <c r="DT86" s="339"/>
      <c r="DU86" s="339"/>
      <c r="DV86" s="340"/>
      <c r="DW86" s="340"/>
      <c r="DX86" s="340"/>
      <c r="DY86" s="340"/>
      <c r="DZ86" s="340"/>
      <c r="EA86" s="244"/>
    </row>
    <row r="87" spans="1:131" s="245" customFormat="1" ht="26.25" customHeight="1">
      <c r="A87" s="348">
        <v>20</v>
      </c>
      <c r="B87" s="349"/>
      <c r="C87" s="349"/>
      <c r="D87" s="349"/>
      <c r="E87" s="349"/>
      <c r="F87" s="349"/>
      <c r="G87" s="349"/>
      <c r="H87" s="349"/>
      <c r="I87" s="349"/>
      <c r="J87" s="349"/>
      <c r="K87" s="349"/>
      <c r="L87" s="349"/>
      <c r="M87" s="349"/>
      <c r="N87" s="349"/>
      <c r="O87" s="349"/>
      <c r="P87" s="349"/>
      <c r="Q87" s="350"/>
      <c r="R87" s="350"/>
      <c r="S87" s="350"/>
      <c r="T87" s="350"/>
      <c r="U87" s="350"/>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2"/>
      <c r="BA87" s="352"/>
      <c r="BB87" s="352"/>
      <c r="BC87" s="352"/>
      <c r="BD87" s="352"/>
      <c r="BE87" s="307"/>
      <c r="BF87" s="307"/>
      <c r="BG87" s="307"/>
      <c r="BH87" s="307"/>
      <c r="BI87" s="307"/>
      <c r="BJ87" s="307"/>
      <c r="BK87" s="307"/>
      <c r="BL87" s="307"/>
      <c r="BM87" s="307"/>
      <c r="BN87" s="307"/>
      <c r="BO87" s="307"/>
      <c r="BP87" s="307"/>
      <c r="BQ87" s="278">
        <v>81</v>
      </c>
      <c r="BR87" s="337"/>
      <c r="BS87" s="338"/>
      <c r="BT87" s="338"/>
      <c r="BU87" s="338"/>
      <c r="BV87" s="338"/>
      <c r="BW87" s="338"/>
      <c r="BX87" s="338"/>
      <c r="BY87" s="338"/>
      <c r="BZ87" s="338"/>
      <c r="CA87" s="338"/>
      <c r="CB87" s="338"/>
      <c r="CC87" s="338"/>
      <c r="CD87" s="338"/>
      <c r="CE87" s="338"/>
      <c r="CF87" s="338"/>
      <c r="CG87" s="338"/>
      <c r="CH87" s="339"/>
      <c r="CI87" s="339"/>
      <c r="CJ87" s="339"/>
      <c r="CK87" s="339"/>
      <c r="CL87" s="339"/>
      <c r="CM87" s="339"/>
      <c r="CN87" s="339"/>
      <c r="CO87" s="339"/>
      <c r="CP87" s="339"/>
      <c r="CQ87" s="339"/>
      <c r="CR87" s="339"/>
      <c r="CS87" s="339"/>
      <c r="CT87" s="339"/>
      <c r="CU87" s="339"/>
      <c r="CV87" s="339"/>
      <c r="CW87" s="339"/>
      <c r="CX87" s="339"/>
      <c r="CY87" s="339"/>
      <c r="CZ87" s="339"/>
      <c r="DA87" s="339"/>
      <c r="DB87" s="339"/>
      <c r="DC87" s="339"/>
      <c r="DD87" s="339"/>
      <c r="DE87" s="339"/>
      <c r="DF87" s="339"/>
      <c r="DG87" s="339"/>
      <c r="DH87" s="339"/>
      <c r="DI87" s="339"/>
      <c r="DJ87" s="339"/>
      <c r="DK87" s="339"/>
      <c r="DL87" s="339"/>
      <c r="DM87" s="339"/>
      <c r="DN87" s="339"/>
      <c r="DO87" s="339"/>
      <c r="DP87" s="339"/>
      <c r="DQ87" s="339"/>
      <c r="DR87" s="339"/>
      <c r="DS87" s="339"/>
      <c r="DT87" s="339"/>
      <c r="DU87" s="339"/>
      <c r="DV87" s="340"/>
      <c r="DW87" s="340"/>
      <c r="DX87" s="340"/>
      <c r="DY87" s="340"/>
      <c r="DZ87" s="340"/>
      <c r="EA87" s="244"/>
    </row>
    <row r="88" spans="1:131" s="245" customFormat="1" ht="26.25" customHeight="1" thickBot="1">
      <c r="A88" s="298" t="s">
        <v>307</v>
      </c>
      <c r="B88" s="299" t="s">
        <v>340</v>
      </c>
      <c r="C88" s="299"/>
      <c r="D88" s="299"/>
      <c r="E88" s="299"/>
      <c r="F88" s="299"/>
      <c r="G88" s="299"/>
      <c r="H88" s="299"/>
      <c r="I88" s="299"/>
      <c r="J88" s="299"/>
      <c r="K88" s="299"/>
      <c r="L88" s="299"/>
      <c r="M88" s="299"/>
      <c r="N88" s="299"/>
      <c r="O88" s="299"/>
      <c r="P88" s="299"/>
      <c r="Q88" s="328"/>
      <c r="R88" s="328"/>
      <c r="S88" s="328"/>
      <c r="T88" s="328"/>
      <c r="U88" s="328"/>
      <c r="V88" s="329"/>
      <c r="W88" s="329"/>
      <c r="X88" s="329"/>
      <c r="Y88" s="329"/>
      <c r="Z88" s="329"/>
      <c r="AA88" s="329"/>
      <c r="AB88" s="329"/>
      <c r="AC88" s="329"/>
      <c r="AD88" s="329"/>
      <c r="AE88" s="329"/>
      <c r="AF88" s="333">
        <v>12486</v>
      </c>
      <c r="AG88" s="333"/>
      <c r="AH88" s="333"/>
      <c r="AI88" s="333"/>
      <c r="AJ88" s="333"/>
      <c r="AK88" s="329"/>
      <c r="AL88" s="329"/>
      <c r="AM88" s="329"/>
      <c r="AN88" s="329"/>
      <c r="AO88" s="329"/>
      <c r="AP88" s="333" t="s">
        <v>66</v>
      </c>
      <c r="AQ88" s="333"/>
      <c r="AR88" s="333"/>
      <c r="AS88" s="333"/>
      <c r="AT88" s="333"/>
      <c r="AU88" s="333" t="s">
        <v>66</v>
      </c>
      <c r="AV88" s="333"/>
      <c r="AW88" s="333"/>
      <c r="AX88" s="333"/>
      <c r="AY88" s="333"/>
      <c r="AZ88" s="335"/>
      <c r="BA88" s="335"/>
      <c r="BB88" s="335"/>
      <c r="BC88" s="335"/>
      <c r="BD88" s="335"/>
      <c r="BE88" s="307"/>
      <c r="BF88" s="307"/>
      <c r="BG88" s="307"/>
      <c r="BH88" s="307"/>
      <c r="BI88" s="307"/>
      <c r="BJ88" s="307"/>
      <c r="BK88" s="307"/>
      <c r="BL88" s="307"/>
      <c r="BM88" s="307"/>
      <c r="BN88" s="307"/>
      <c r="BO88" s="307"/>
      <c r="BP88" s="307"/>
      <c r="BQ88" s="278">
        <v>82</v>
      </c>
      <c r="BR88" s="337"/>
      <c r="BS88" s="338"/>
      <c r="BT88" s="338"/>
      <c r="BU88" s="338"/>
      <c r="BV88" s="338"/>
      <c r="BW88" s="338"/>
      <c r="BX88" s="338"/>
      <c r="BY88" s="338"/>
      <c r="BZ88" s="338"/>
      <c r="CA88" s="338"/>
      <c r="CB88" s="338"/>
      <c r="CC88" s="338"/>
      <c r="CD88" s="338"/>
      <c r="CE88" s="338"/>
      <c r="CF88" s="338"/>
      <c r="CG88" s="338"/>
      <c r="CH88" s="339"/>
      <c r="CI88" s="339"/>
      <c r="CJ88" s="339"/>
      <c r="CK88" s="339"/>
      <c r="CL88" s="339"/>
      <c r="CM88" s="339"/>
      <c r="CN88" s="339"/>
      <c r="CO88" s="339"/>
      <c r="CP88" s="339"/>
      <c r="CQ88" s="339"/>
      <c r="CR88" s="339"/>
      <c r="CS88" s="339"/>
      <c r="CT88" s="339"/>
      <c r="CU88" s="339"/>
      <c r="CV88" s="339"/>
      <c r="CW88" s="339"/>
      <c r="CX88" s="339"/>
      <c r="CY88" s="339"/>
      <c r="CZ88" s="339"/>
      <c r="DA88" s="339"/>
      <c r="DB88" s="339"/>
      <c r="DC88" s="339"/>
      <c r="DD88" s="339"/>
      <c r="DE88" s="339"/>
      <c r="DF88" s="339"/>
      <c r="DG88" s="339"/>
      <c r="DH88" s="339"/>
      <c r="DI88" s="339"/>
      <c r="DJ88" s="339"/>
      <c r="DK88" s="339"/>
      <c r="DL88" s="339"/>
      <c r="DM88" s="339"/>
      <c r="DN88" s="339"/>
      <c r="DO88" s="339"/>
      <c r="DP88" s="339"/>
      <c r="DQ88" s="339"/>
      <c r="DR88" s="339"/>
      <c r="DS88" s="339"/>
      <c r="DT88" s="339"/>
      <c r="DU88" s="339"/>
      <c r="DV88" s="340"/>
      <c r="DW88" s="340"/>
      <c r="DX88" s="340"/>
      <c r="DY88" s="340"/>
      <c r="DZ88" s="340"/>
      <c r="EA88" s="244"/>
    </row>
    <row r="89" spans="1:131" s="245" customFormat="1" ht="26.25" hidden="1" customHeight="1">
      <c r="A89" s="353"/>
      <c r="B89" s="354"/>
      <c r="C89" s="354"/>
      <c r="D89" s="354"/>
      <c r="E89" s="354"/>
      <c r="F89" s="354"/>
      <c r="G89" s="354"/>
      <c r="H89" s="354"/>
      <c r="I89" s="354"/>
      <c r="J89" s="354"/>
      <c r="K89" s="354"/>
      <c r="L89" s="354"/>
      <c r="M89" s="354"/>
      <c r="N89" s="354"/>
      <c r="O89" s="354"/>
      <c r="P89" s="354"/>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6"/>
      <c r="BA89" s="356"/>
      <c r="BB89" s="356"/>
      <c r="BC89" s="356"/>
      <c r="BD89" s="356"/>
      <c r="BE89" s="307"/>
      <c r="BF89" s="307"/>
      <c r="BG89" s="307"/>
      <c r="BH89" s="307"/>
      <c r="BI89" s="307"/>
      <c r="BJ89" s="307"/>
      <c r="BK89" s="307"/>
      <c r="BL89" s="307"/>
      <c r="BM89" s="307"/>
      <c r="BN89" s="307"/>
      <c r="BO89" s="307"/>
      <c r="BP89" s="307"/>
      <c r="BQ89" s="278">
        <v>83</v>
      </c>
      <c r="BR89" s="337"/>
      <c r="BS89" s="338"/>
      <c r="BT89" s="338"/>
      <c r="BU89" s="338"/>
      <c r="BV89" s="338"/>
      <c r="BW89" s="338"/>
      <c r="BX89" s="338"/>
      <c r="BY89" s="338"/>
      <c r="BZ89" s="338"/>
      <c r="CA89" s="338"/>
      <c r="CB89" s="338"/>
      <c r="CC89" s="338"/>
      <c r="CD89" s="338"/>
      <c r="CE89" s="338"/>
      <c r="CF89" s="338"/>
      <c r="CG89" s="338"/>
      <c r="CH89" s="339"/>
      <c r="CI89" s="339"/>
      <c r="CJ89" s="339"/>
      <c r="CK89" s="339"/>
      <c r="CL89" s="339"/>
      <c r="CM89" s="339"/>
      <c r="CN89" s="339"/>
      <c r="CO89" s="339"/>
      <c r="CP89" s="339"/>
      <c r="CQ89" s="339"/>
      <c r="CR89" s="339"/>
      <c r="CS89" s="339"/>
      <c r="CT89" s="339"/>
      <c r="CU89" s="339"/>
      <c r="CV89" s="339"/>
      <c r="CW89" s="339"/>
      <c r="CX89" s="339"/>
      <c r="CY89" s="339"/>
      <c r="CZ89" s="339"/>
      <c r="DA89" s="339"/>
      <c r="DB89" s="339"/>
      <c r="DC89" s="339"/>
      <c r="DD89" s="339"/>
      <c r="DE89" s="339"/>
      <c r="DF89" s="339"/>
      <c r="DG89" s="339"/>
      <c r="DH89" s="339"/>
      <c r="DI89" s="339"/>
      <c r="DJ89" s="339"/>
      <c r="DK89" s="339"/>
      <c r="DL89" s="339"/>
      <c r="DM89" s="339"/>
      <c r="DN89" s="339"/>
      <c r="DO89" s="339"/>
      <c r="DP89" s="339"/>
      <c r="DQ89" s="339"/>
      <c r="DR89" s="339"/>
      <c r="DS89" s="339"/>
      <c r="DT89" s="339"/>
      <c r="DU89" s="339"/>
      <c r="DV89" s="340"/>
      <c r="DW89" s="340"/>
      <c r="DX89" s="340"/>
      <c r="DY89" s="340"/>
      <c r="DZ89" s="340"/>
      <c r="EA89" s="244"/>
    </row>
    <row r="90" spans="1:131" s="245" customFormat="1" ht="26.25" hidden="1" customHeight="1">
      <c r="A90" s="353"/>
      <c r="B90" s="354"/>
      <c r="C90" s="354"/>
      <c r="D90" s="354"/>
      <c r="E90" s="354"/>
      <c r="F90" s="354"/>
      <c r="G90" s="354"/>
      <c r="H90" s="354"/>
      <c r="I90" s="354"/>
      <c r="J90" s="354"/>
      <c r="K90" s="354"/>
      <c r="L90" s="354"/>
      <c r="M90" s="354"/>
      <c r="N90" s="354"/>
      <c r="O90" s="354"/>
      <c r="P90" s="354"/>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c r="AZ90" s="356"/>
      <c r="BA90" s="356"/>
      <c r="BB90" s="356"/>
      <c r="BC90" s="356"/>
      <c r="BD90" s="356"/>
      <c r="BE90" s="307"/>
      <c r="BF90" s="307"/>
      <c r="BG90" s="307"/>
      <c r="BH90" s="307"/>
      <c r="BI90" s="307"/>
      <c r="BJ90" s="307"/>
      <c r="BK90" s="307"/>
      <c r="BL90" s="307"/>
      <c r="BM90" s="307"/>
      <c r="BN90" s="307"/>
      <c r="BO90" s="307"/>
      <c r="BP90" s="307"/>
      <c r="BQ90" s="278">
        <v>84</v>
      </c>
      <c r="BR90" s="337"/>
      <c r="BS90" s="338"/>
      <c r="BT90" s="338"/>
      <c r="BU90" s="338"/>
      <c r="BV90" s="338"/>
      <c r="BW90" s="338"/>
      <c r="BX90" s="338"/>
      <c r="BY90" s="338"/>
      <c r="BZ90" s="338"/>
      <c r="CA90" s="338"/>
      <c r="CB90" s="338"/>
      <c r="CC90" s="338"/>
      <c r="CD90" s="338"/>
      <c r="CE90" s="338"/>
      <c r="CF90" s="338"/>
      <c r="CG90" s="338"/>
      <c r="CH90" s="339"/>
      <c r="CI90" s="339"/>
      <c r="CJ90" s="339"/>
      <c r="CK90" s="339"/>
      <c r="CL90" s="339"/>
      <c r="CM90" s="339"/>
      <c r="CN90" s="339"/>
      <c r="CO90" s="339"/>
      <c r="CP90" s="339"/>
      <c r="CQ90" s="339"/>
      <c r="CR90" s="339"/>
      <c r="CS90" s="339"/>
      <c r="CT90" s="339"/>
      <c r="CU90" s="339"/>
      <c r="CV90" s="339"/>
      <c r="CW90" s="339"/>
      <c r="CX90" s="339"/>
      <c r="CY90" s="339"/>
      <c r="CZ90" s="339"/>
      <c r="DA90" s="339"/>
      <c r="DB90" s="339"/>
      <c r="DC90" s="339"/>
      <c r="DD90" s="339"/>
      <c r="DE90" s="339"/>
      <c r="DF90" s="339"/>
      <c r="DG90" s="339"/>
      <c r="DH90" s="339"/>
      <c r="DI90" s="339"/>
      <c r="DJ90" s="339"/>
      <c r="DK90" s="339"/>
      <c r="DL90" s="339"/>
      <c r="DM90" s="339"/>
      <c r="DN90" s="339"/>
      <c r="DO90" s="339"/>
      <c r="DP90" s="339"/>
      <c r="DQ90" s="339"/>
      <c r="DR90" s="339"/>
      <c r="DS90" s="339"/>
      <c r="DT90" s="339"/>
      <c r="DU90" s="339"/>
      <c r="DV90" s="340"/>
      <c r="DW90" s="340"/>
      <c r="DX90" s="340"/>
      <c r="DY90" s="340"/>
      <c r="DZ90" s="340"/>
      <c r="EA90" s="244"/>
    </row>
    <row r="91" spans="1:131" s="245" customFormat="1" ht="26.25" hidden="1" customHeight="1">
      <c r="A91" s="353"/>
      <c r="B91" s="354"/>
      <c r="C91" s="354"/>
      <c r="D91" s="354"/>
      <c r="E91" s="354"/>
      <c r="F91" s="354"/>
      <c r="G91" s="354"/>
      <c r="H91" s="354"/>
      <c r="I91" s="354"/>
      <c r="J91" s="354"/>
      <c r="K91" s="354"/>
      <c r="L91" s="354"/>
      <c r="M91" s="354"/>
      <c r="N91" s="354"/>
      <c r="O91" s="354"/>
      <c r="P91" s="354"/>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5"/>
      <c r="AO91" s="355"/>
      <c r="AP91" s="355"/>
      <c r="AQ91" s="355"/>
      <c r="AR91" s="355"/>
      <c r="AS91" s="355"/>
      <c r="AT91" s="355"/>
      <c r="AU91" s="355"/>
      <c r="AV91" s="355"/>
      <c r="AW91" s="355"/>
      <c r="AX91" s="355"/>
      <c r="AY91" s="355"/>
      <c r="AZ91" s="356"/>
      <c r="BA91" s="356"/>
      <c r="BB91" s="356"/>
      <c r="BC91" s="356"/>
      <c r="BD91" s="356"/>
      <c r="BE91" s="307"/>
      <c r="BF91" s="307"/>
      <c r="BG91" s="307"/>
      <c r="BH91" s="307"/>
      <c r="BI91" s="307"/>
      <c r="BJ91" s="307"/>
      <c r="BK91" s="307"/>
      <c r="BL91" s="307"/>
      <c r="BM91" s="307"/>
      <c r="BN91" s="307"/>
      <c r="BO91" s="307"/>
      <c r="BP91" s="307"/>
      <c r="BQ91" s="278">
        <v>85</v>
      </c>
      <c r="BR91" s="337"/>
      <c r="BS91" s="338"/>
      <c r="BT91" s="338"/>
      <c r="BU91" s="338"/>
      <c r="BV91" s="338"/>
      <c r="BW91" s="338"/>
      <c r="BX91" s="338"/>
      <c r="BY91" s="338"/>
      <c r="BZ91" s="338"/>
      <c r="CA91" s="338"/>
      <c r="CB91" s="338"/>
      <c r="CC91" s="338"/>
      <c r="CD91" s="338"/>
      <c r="CE91" s="338"/>
      <c r="CF91" s="338"/>
      <c r="CG91" s="338"/>
      <c r="CH91" s="339"/>
      <c r="CI91" s="339"/>
      <c r="CJ91" s="339"/>
      <c r="CK91" s="339"/>
      <c r="CL91" s="339"/>
      <c r="CM91" s="339"/>
      <c r="CN91" s="339"/>
      <c r="CO91" s="339"/>
      <c r="CP91" s="339"/>
      <c r="CQ91" s="339"/>
      <c r="CR91" s="339"/>
      <c r="CS91" s="339"/>
      <c r="CT91" s="339"/>
      <c r="CU91" s="339"/>
      <c r="CV91" s="339"/>
      <c r="CW91" s="339"/>
      <c r="CX91" s="339"/>
      <c r="CY91" s="339"/>
      <c r="CZ91" s="339"/>
      <c r="DA91" s="339"/>
      <c r="DB91" s="339"/>
      <c r="DC91" s="339"/>
      <c r="DD91" s="339"/>
      <c r="DE91" s="339"/>
      <c r="DF91" s="339"/>
      <c r="DG91" s="339"/>
      <c r="DH91" s="339"/>
      <c r="DI91" s="339"/>
      <c r="DJ91" s="339"/>
      <c r="DK91" s="339"/>
      <c r="DL91" s="339"/>
      <c r="DM91" s="339"/>
      <c r="DN91" s="339"/>
      <c r="DO91" s="339"/>
      <c r="DP91" s="339"/>
      <c r="DQ91" s="339"/>
      <c r="DR91" s="339"/>
      <c r="DS91" s="339"/>
      <c r="DT91" s="339"/>
      <c r="DU91" s="339"/>
      <c r="DV91" s="340"/>
      <c r="DW91" s="340"/>
      <c r="DX91" s="340"/>
      <c r="DY91" s="340"/>
      <c r="DZ91" s="340"/>
      <c r="EA91" s="244"/>
    </row>
    <row r="92" spans="1:131" s="245" customFormat="1" ht="26.25" hidden="1" customHeight="1">
      <c r="A92" s="353"/>
      <c r="B92" s="354"/>
      <c r="C92" s="354"/>
      <c r="D92" s="354"/>
      <c r="E92" s="354"/>
      <c r="F92" s="354"/>
      <c r="G92" s="354"/>
      <c r="H92" s="354"/>
      <c r="I92" s="354"/>
      <c r="J92" s="354"/>
      <c r="K92" s="354"/>
      <c r="L92" s="354"/>
      <c r="M92" s="354"/>
      <c r="N92" s="354"/>
      <c r="O92" s="354"/>
      <c r="P92" s="354"/>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6"/>
      <c r="BA92" s="356"/>
      <c r="BB92" s="356"/>
      <c r="BC92" s="356"/>
      <c r="BD92" s="356"/>
      <c r="BE92" s="307"/>
      <c r="BF92" s="307"/>
      <c r="BG92" s="307"/>
      <c r="BH92" s="307"/>
      <c r="BI92" s="307"/>
      <c r="BJ92" s="307"/>
      <c r="BK92" s="307"/>
      <c r="BL92" s="307"/>
      <c r="BM92" s="307"/>
      <c r="BN92" s="307"/>
      <c r="BO92" s="307"/>
      <c r="BP92" s="307"/>
      <c r="BQ92" s="278">
        <v>86</v>
      </c>
      <c r="BR92" s="337"/>
      <c r="BS92" s="338"/>
      <c r="BT92" s="338"/>
      <c r="BU92" s="338"/>
      <c r="BV92" s="338"/>
      <c r="BW92" s="338"/>
      <c r="BX92" s="338"/>
      <c r="BY92" s="338"/>
      <c r="BZ92" s="338"/>
      <c r="CA92" s="338"/>
      <c r="CB92" s="338"/>
      <c r="CC92" s="338"/>
      <c r="CD92" s="338"/>
      <c r="CE92" s="338"/>
      <c r="CF92" s="338"/>
      <c r="CG92" s="338"/>
      <c r="CH92" s="339"/>
      <c r="CI92" s="339"/>
      <c r="CJ92" s="339"/>
      <c r="CK92" s="339"/>
      <c r="CL92" s="339"/>
      <c r="CM92" s="339"/>
      <c r="CN92" s="339"/>
      <c r="CO92" s="339"/>
      <c r="CP92" s="339"/>
      <c r="CQ92" s="339"/>
      <c r="CR92" s="339"/>
      <c r="CS92" s="339"/>
      <c r="CT92" s="339"/>
      <c r="CU92" s="339"/>
      <c r="CV92" s="339"/>
      <c r="CW92" s="339"/>
      <c r="CX92" s="339"/>
      <c r="CY92" s="339"/>
      <c r="CZ92" s="339"/>
      <c r="DA92" s="339"/>
      <c r="DB92" s="339"/>
      <c r="DC92" s="339"/>
      <c r="DD92" s="339"/>
      <c r="DE92" s="339"/>
      <c r="DF92" s="339"/>
      <c r="DG92" s="339"/>
      <c r="DH92" s="339"/>
      <c r="DI92" s="339"/>
      <c r="DJ92" s="339"/>
      <c r="DK92" s="339"/>
      <c r="DL92" s="339"/>
      <c r="DM92" s="339"/>
      <c r="DN92" s="339"/>
      <c r="DO92" s="339"/>
      <c r="DP92" s="339"/>
      <c r="DQ92" s="339"/>
      <c r="DR92" s="339"/>
      <c r="DS92" s="339"/>
      <c r="DT92" s="339"/>
      <c r="DU92" s="339"/>
      <c r="DV92" s="340"/>
      <c r="DW92" s="340"/>
      <c r="DX92" s="340"/>
      <c r="DY92" s="340"/>
      <c r="DZ92" s="340"/>
      <c r="EA92" s="244"/>
    </row>
    <row r="93" spans="1:131" s="245" customFormat="1" ht="26.25" hidden="1" customHeight="1">
      <c r="A93" s="353"/>
      <c r="B93" s="354"/>
      <c r="C93" s="354"/>
      <c r="D93" s="354"/>
      <c r="E93" s="354"/>
      <c r="F93" s="354"/>
      <c r="G93" s="354"/>
      <c r="H93" s="354"/>
      <c r="I93" s="354"/>
      <c r="J93" s="354"/>
      <c r="K93" s="354"/>
      <c r="L93" s="354"/>
      <c r="M93" s="354"/>
      <c r="N93" s="354"/>
      <c r="O93" s="354"/>
      <c r="P93" s="354"/>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6"/>
      <c r="BA93" s="356"/>
      <c r="BB93" s="356"/>
      <c r="BC93" s="356"/>
      <c r="BD93" s="356"/>
      <c r="BE93" s="307"/>
      <c r="BF93" s="307"/>
      <c r="BG93" s="307"/>
      <c r="BH93" s="307"/>
      <c r="BI93" s="307"/>
      <c r="BJ93" s="307"/>
      <c r="BK93" s="307"/>
      <c r="BL93" s="307"/>
      <c r="BM93" s="307"/>
      <c r="BN93" s="307"/>
      <c r="BO93" s="307"/>
      <c r="BP93" s="307"/>
      <c r="BQ93" s="278">
        <v>87</v>
      </c>
      <c r="BR93" s="337"/>
      <c r="BS93" s="338"/>
      <c r="BT93" s="338"/>
      <c r="BU93" s="338"/>
      <c r="BV93" s="338"/>
      <c r="BW93" s="338"/>
      <c r="BX93" s="338"/>
      <c r="BY93" s="338"/>
      <c r="BZ93" s="338"/>
      <c r="CA93" s="338"/>
      <c r="CB93" s="338"/>
      <c r="CC93" s="338"/>
      <c r="CD93" s="338"/>
      <c r="CE93" s="338"/>
      <c r="CF93" s="338"/>
      <c r="CG93" s="338"/>
      <c r="CH93" s="339"/>
      <c r="CI93" s="339"/>
      <c r="CJ93" s="339"/>
      <c r="CK93" s="339"/>
      <c r="CL93" s="339"/>
      <c r="CM93" s="339"/>
      <c r="CN93" s="339"/>
      <c r="CO93" s="339"/>
      <c r="CP93" s="339"/>
      <c r="CQ93" s="339"/>
      <c r="CR93" s="339"/>
      <c r="CS93" s="339"/>
      <c r="CT93" s="339"/>
      <c r="CU93" s="339"/>
      <c r="CV93" s="339"/>
      <c r="CW93" s="339"/>
      <c r="CX93" s="339"/>
      <c r="CY93" s="339"/>
      <c r="CZ93" s="339"/>
      <c r="DA93" s="339"/>
      <c r="DB93" s="339"/>
      <c r="DC93" s="339"/>
      <c r="DD93" s="339"/>
      <c r="DE93" s="339"/>
      <c r="DF93" s="339"/>
      <c r="DG93" s="339"/>
      <c r="DH93" s="339"/>
      <c r="DI93" s="339"/>
      <c r="DJ93" s="339"/>
      <c r="DK93" s="339"/>
      <c r="DL93" s="339"/>
      <c r="DM93" s="339"/>
      <c r="DN93" s="339"/>
      <c r="DO93" s="339"/>
      <c r="DP93" s="339"/>
      <c r="DQ93" s="339"/>
      <c r="DR93" s="339"/>
      <c r="DS93" s="339"/>
      <c r="DT93" s="339"/>
      <c r="DU93" s="339"/>
      <c r="DV93" s="340"/>
      <c r="DW93" s="340"/>
      <c r="DX93" s="340"/>
      <c r="DY93" s="340"/>
      <c r="DZ93" s="340"/>
      <c r="EA93" s="244"/>
    </row>
    <row r="94" spans="1:131" s="245" customFormat="1" ht="26.25" hidden="1" customHeight="1">
      <c r="A94" s="353"/>
      <c r="B94" s="354"/>
      <c r="C94" s="354"/>
      <c r="D94" s="354"/>
      <c r="E94" s="354"/>
      <c r="F94" s="354"/>
      <c r="G94" s="354"/>
      <c r="H94" s="354"/>
      <c r="I94" s="354"/>
      <c r="J94" s="354"/>
      <c r="K94" s="354"/>
      <c r="L94" s="354"/>
      <c r="M94" s="354"/>
      <c r="N94" s="354"/>
      <c r="O94" s="354"/>
      <c r="P94" s="354"/>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6"/>
      <c r="BA94" s="356"/>
      <c r="BB94" s="356"/>
      <c r="BC94" s="356"/>
      <c r="BD94" s="356"/>
      <c r="BE94" s="307"/>
      <c r="BF94" s="307"/>
      <c r="BG94" s="307"/>
      <c r="BH94" s="307"/>
      <c r="BI94" s="307"/>
      <c r="BJ94" s="307"/>
      <c r="BK94" s="307"/>
      <c r="BL94" s="307"/>
      <c r="BM94" s="307"/>
      <c r="BN94" s="307"/>
      <c r="BO94" s="307"/>
      <c r="BP94" s="307"/>
      <c r="BQ94" s="278">
        <v>88</v>
      </c>
      <c r="BR94" s="337"/>
      <c r="BS94" s="338"/>
      <c r="BT94" s="338"/>
      <c r="BU94" s="338"/>
      <c r="BV94" s="338"/>
      <c r="BW94" s="338"/>
      <c r="BX94" s="338"/>
      <c r="BY94" s="338"/>
      <c r="BZ94" s="338"/>
      <c r="CA94" s="338"/>
      <c r="CB94" s="338"/>
      <c r="CC94" s="338"/>
      <c r="CD94" s="338"/>
      <c r="CE94" s="338"/>
      <c r="CF94" s="338"/>
      <c r="CG94" s="338"/>
      <c r="CH94" s="339"/>
      <c r="CI94" s="339"/>
      <c r="CJ94" s="339"/>
      <c r="CK94" s="339"/>
      <c r="CL94" s="339"/>
      <c r="CM94" s="339"/>
      <c r="CN94" s="339"/>
      <c r="CO94" s="339"/>
      <c r="CP94" s="339"/>
      <c r="CQ94" s="339"/>
      <c r="CR94" s="339"/>
      <c r="CS94" s="339"/>
      <c r="CT94" s="339"/>
      <c r="CU94" s="339"/>
      <c r="CV94" s="339"/>
      <c r="CW94" s="339"/>
      <c r="CX94" s="339"/>
      <c r="CY94" s="339"/>
      <c r="CZ94" s="339"/>
      <c r="DA94" s="339"/>
      <c r="DB94" s="339"/>
      <c r="DC94" s="339"/>
      <c r="DD94" s="339"/>
      <c r="DE94" s="339"/>
      <c r="DF94" s="339"/>
      <c r="DG94" s="339"/>
      <c r="DH94" s="339"/>
      <c r="DI94" s="339"/>
      <c r="DJ94" s="339"/>
      <c r="DK94" s="339"/>
      <c r="DL94" s="339"/>
      <c r="DM94" s="339"/>
      <c r="DN94" s="339"/>
      <c r="DO94" s="339"/>
      <c r="DP94" s="339"/>
      <c r="DQ94" s="339"/>
      <c r="DR94" s="339"/>
      <c r="DS94" s="339"/>
      <c r="DT94" s="339"/>
      <c r="DU94" s="339"/>
      <c r="DV94" s="340"/>
      <c r="DW94" s="340"/>
      <c r="DX94" s="340"/>
      <c r="DY94" s="340"/>
      <c r="DZ94" s="340"/>
      <c r="EA94" s="244"/>
    </row>
    <row r="95" spans="1:131" s="245" customFormat="1" ht="26.25" hidden="1" customHeight="1">
      <c r="A95" s="353"/>
      <c r="B95" s="354"/>
      <c r="C95" s="354"/>
      <c r="D95" s="354"/>
      <c r="E95" s="354"/>
      <c r="F95" s="354"/>
      <c r="G95" s="354"/>
      <c r="H95" s="354"/>
      <c r="I95" s="354"/>
      <c r="J95" s="354"/>
      <c r="K95" s="354"/>
      <c r="L95" s="354"/>
      <c r="M95" s="354"/>
      <c r="N95" s="354"/>
      <c r="O95" s="354"/>
      <c r="P95" s="354"/>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6"/>
      <c r="BA95" s="356"/>
      <c r="BB95" s="356"/>
      <c r="BC95" s="356"/>
      <c r="BD95" s="356"/>
      <c r="BE95" s="307"/>
      <c r="BF95" s="307"/>
      <c r="BG95" s="307"/>
      <c r="BH95" s="307"/>
      <c r="BI95" s="307"/>
      <c r="BJ95" s="307"/>
      <c r="BK95" s="307"/>
      <c r="BL95" s="307"/>
      <c r="BM95" s="307"/>
      <c r="BN95" s="307"/>
      <c r="BO95" s="307"/>
      <c r="BP95" s="307"/>
      <c r="BQ95" s="278">
        <v>89</v>
      </c>
      <c r="BR95" s="337"/>
      <c r="BS95" s="338"/>
      <c r="BT95" s="338"/>
      <c r="BU95" s="338"/>
      <c r="BV95" s="338"/>
      <c r="BW95" s="338"/>
      <c r="BX95" s="338"/>
      <c r="BY95" s="338"/>
      <c r="BZ95" s="338"/>
      <c r="CA95" s="338"/>
      <c r="CB95" s="338"/>
      <c r="CC95" s="338"/>
      <c r="CD95" s="338"/>
      <c r="CE95" s="338"/>
      <c r="CF95" s="338"/>
      <c r="CG95" s="338"/>
      <c r="CH95" s="339"/>
      <c r="CI95" s="339"/>
      <c r="CJ95" s="339"/>
      <c r="CK95" s="339"/>
      <c r="CL95" s="339"/>
      <c r="CM95" s="339"/>
      <c r="CN95" s="339"/>
      <c r="CO95" s="339"/>
      <c r="CP95" s="339"/>
      <c r="CQ95" s="339"/>
      <c r="CR95" s="339"/>
      <c r="CS95" s="339"/>
      <c r="CT95" s="339"/>
      <c r="CU95" s="339"/>
      <c r="CV95" s="339"/>
      <c r="CW95" s="339"/>
      <c r="CX95" s="339"/>
      <c r="CY95" s="339"/>
      <c r="CZ95" s="339"/>
      <c r="DA95" s="339"/>
      <c r="DB95" s="339"/>
      <c r="DC95" s="339"/>
      <c r="DD95" s="339"/>
      <c r="DE95" s="339"/>
      <c r="DF95" s="339"/>
      <c r="DG95" s="339"/>
      <c r="DH95" s="339"/>
      <c r="DI95" s="339"/>
      <c r="DJ95" s="339"/>
      <c r="DK95" s="339"/>
      <c r="DL95" s="339"/>
      <c r="DM95" s="339"/>
      <c r="DN95" s="339"/>
      <c r="DO95" s="339"/>
      <c r="DP95" s="339"/>
      <c r="DQ95" s="339"/>
      <c r="DR95" s="339"/>
      <c r="DS95" s="339"/>
      <c r="DT95" s="339"/>
      <c r="DU95" s="339"/>
      <c r="DV95" s="340"/>
      <c r="DW95" s="340"/>
      <c r="DX95" s="340"/>
      <c r="DY95" s="340"/>
      <c r="DZ95" s="340"/>
      <c r="EA95" s="244"/>
    </row>
    <row r="96" spans="1:131" s="245" customFormat="1" ht="26.25" hidden="1" customHeight="1">
      <c r="A96" s="353"/>
      <c r="B96" s="354"/>
      <c r="C96" s="354"/>
      <c r="D96" s="354"/>
      <c r="E96" s="354"/>
      <c r="F96" s="354"/>
      <c r="G96" s="354"/>
      <c r="H96" s="354"/>
      <c r="I96" s="354"/>
      <c r="J96" s="354"/>
      <c r="K96" s="354"/>
      <c r="L96" s="354"/>
      <c r="M96" s="354"/>
      <c r="N96" s="354"/>
      <c r="O96" s="354"/>
      <c r="P96" s="354"/>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6"/>
      <c r="BA96" s="356"/>
      <c r="BB96" s="356"/>
      <c r="BC96" s="356"/>
      <c r="BD96" s="356"/>
      <c r="BE96" s="307"/>
      <c r="BF96" s="307"/>
      <c r="BG96" s="307"/>
      <c r="BH96" s="307"/>
      <c r="BI96" s="307"/>
      <c r="BJ96" s="307"/>
      <c r="BK96" s="307"/>
      <c r="BL96" s="307"/>
      <c r="BM96" s="307"/>
      <c r="BN96" s="307"/>
      <c r="BO96" s="307"/>
      <c r="BP96" s="307"/>
      <c r="BQ96" s="278">
        <v>90</v>
      </c>
      <c r="BR96" s="337"/>
      <c r="BS96" s="338"/>
      <c r="BT96" s="338"/>
      <c r="BU96" s="338"/>
      <c r="BV96" s="338"/>
      <c r="BW96" s="338"/>
      <c r="BX96" s="338"/>
      <c r="BY96" s="338"/>
      <c r="BZ96" s="338"/>
      <c r="CA96" s="338"/>
      <c r="CB96" s="338"/>
      <c r="CC96" s="338"/>
      <c r="CD96" s="338"/>
      <c r="CE96" s="338"/>
      <c r="CF96" s="338"/>
      <c r="CG96" s="338"/>
      <c r="CH96" s="339"/>
      <c r="CI96" s="339"/>
      <c r="CJ96" s="339"/>
      <c r="CK96" s="339"/>
      <c r="CL96" s="339"/>
      <c r="CM96" s="339"/>
      <c r="CN96" s="339"/>
      <c r="CO96" s="339"/>
      <c r="CP96" s="339"/>
      <c r="CQ96" s="339"/>
      <c r="CR96" s="339"/>
      <c r="CS96" s="339"/>
      <c r="CT96" s="339"/>
      <c r="CU96" s="339"/>
      <c r="CV96" s="339"/>
      <c r="CW96" s="339"/>
      <c r="CX96" s="339"/>
      <c r="CY96" s="339"/>
      <c r="CZ96" s="339"/>
      <c r="DA96" s="339"/>
      <c r="DB96" s="339"/>
      <c r="DC96" s="339"/>
      <c r="DD96" s="339"/>
      <c r="DE96" s="339"/>
      <c r="DF96" s="339"/>
      <c r="DG96" s="339"/>
      <c r="DH96" s="339"/>
      <c r="DI96" s="339"/>
      <c r="DJ96" s="339"/>
      <c r="DK96" s="339"/>
      <c r="DL96" s="339"/>
      <c r="DM96" s="339"/>
      <c r="DN96" s="339"/>
      <c r="DO96" s="339"/>
      <c r="DP96" s="339"/>
      <c r="DQ96" s="339"/>
      <c r="DR96" s="339"/>
      <c r="DS96" s="339"/>
      <c r="DT96" s="339"/>
      <c r="DU96" s="339"/>
      <c r="DV96" s="340"/>
      <c r="DW96" s="340"/>
      <c r="DX96" s="340"/>
      <c r="DY96" s="340"/>
      <c r="DZ96" s="340"/>
      <c r="EA96" s="244"/>
    </row>
    <row r="97" spans="1:131" s="245" customFormat="1" ht="26.25" hidden="1" customHeight="1">
      <c r="A97" s="353"/>
      <c r="B97" s="354"/>
      <c r="C97" s="354"/>
      <c r="D97" s="354"/>
      <c r="E97" s="354"/>
      <c r="F97" s="354"/>
      <c r="G97" s="354"/>
      <c r="H97" s="354"/>
      <c r="I97" s="354"/>
      <c r="J97" s="354"/>
      <c r="K97" s="354"/>
      <c r="L97" s="354"/>
      <c r="M97" s="354"/>
      <c r="N97" s="354"/>
      <c r="O97" s="354"/>
      <c r="P97" s="354"/>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6"/>
      <c r="BA97" s="356"/>
      <c r="BB97" s="356"/>
      <c r="BC97" s="356"/>
      <c r="BD97" s="356"/>
      <c r="BE97" s="307"/>
      <c r="BF97" s="307"/>
      <c r="BG97" s="307"/>
      <c r="BH97" s="307"/>
      <c r="BI97" s="307"/>
      <c r="BJ97" s="307"/>
      <c r="BK97" s="307"/>
      <c r="BL97" s="307"/>
      <c r="BM97" s="307"/>
      <c r="BN97" s="307"/>
      <c r="BO97" s="307"/>
      <c r="BP97" s="307"/>
      <c r="BQ97" s="278">
        <v>91</v>
      </c>
      <c r="BR97" s="337"/>
      <c r="BS97" s="338"/>
      <c r="BT97" s="338"/>
      <c r="BU97" s="338"/>
      <c r="BV97" s="338"/>
      <c r="BW97" s="338"/>
      <c r="BX97" s="338"/>
      <c r="BY97" s="338"/>
      <c r="BZ97" s="338"/>
      <c r="CA97" s="338"/>
      <c r="CB97" s="338"/>
      <c r="CC97" s="338"/>
      <c r="CD97" s="338"/>
      <c r="CE97" s="338"/>
      <c r="CF97" s="338"/>
      <c r="CG97" s="338"/>
      <c r="CH97" s="339"/>
      <c r="CI97" s="339"/>
      <c r="CJ97" s="339"/>
      <c r="CK97" s="339"/>
      <c r="CL97" s="339"/>
      <c r="CM97" s="339"/>
      <c r="CN97" s="339"/>
      <c r="CO97" s="339"/>
      <c r="CP97" s="339"/>
      <c r="CQ97" s="339"/>
      <c r="CR97" s="339"/>
      <c r="CS97" s="339"/>
      <c r="CT97" s="339"/>
      <c r="CU97" s="339"/>
      <c r="CV97" s="339"/>
      <c r="CW97" s="339"/>
      <c r="CX97" s="339"/>
      <c r="CY97" s="339"/>
      <c r="CZ97" s="339"/>
      <c r="DA97" s="339"/>
      <c r="DB97" s="339"/>
      <c r="DC97" s="339"/>
      <c r="DD97" s="339"/>
      <c r="DE97" s="339"/>
      <c r="DF97" s="339"/>
      <c r="DG97" s="339"/>
      <c r="DH97" s="339"/>
      <c r="DI97" s="339"/>
      <c r="DJ97" s="339"/>
      <c r="DK97" s="339"/>
      <c r="DL97" s="339"/>
      <c r="DM97" s="339"/>
      <c r="DN97" s="339"/>
      <c r="DO97" s="339"/>
      <c r="DP97" s="339"/>
      <c r="DQ97" s="339"/>
      <c r="DR97" s="339"/>
      <c r="DS97" s="339"/>
      <c r="DT97" s="339"/>
      <c r="DU97" s="339"/>
      <c r="DV97" s="340"/>
      <c r="DW97" s="340"/>
      <c r="DX97" s="340"/>
      <c r="DY97" s="340"/>
      <c r="DZ97" s="340"/>
      <c r="EA97" s="244"/>
    </row>
    <row r="98" spans="1:131" s="245" customFormat="1" ht="26.25" hidden="1" customHeight="1">
      <c r="A98" s="353"/>
      <c r="B98" s="354"/>
      <c r="C98" s="354"/>
      <c r="D98" s="354"/>
      <c r="E98" s="354"/>
      <c r="F98" s="354"/>
      <c r="G98" s="354"/>
      <c r="H98" s="354"/>
      <c r="I98" s="354"/>
      <c r="J98" s="354"/>
      <c r="K98" s="354"/>
      <c r="L98" s="354"/>
      <c r="M98" s="354"/>
      <c r="N98" s="354"/>
      <c r="O98" s="354"/>
      <c r="P98" s="354"/>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6"/>
      <c r="BA98" s="356"/>
      <c r="BB98" s="356"/>
      <c r="BC98" s="356"/>
      <c r="BD98" s="356"/>
      <c r="BE98" s="307"/>
      <c r="BF98" s="307"/>
      <c r="BG98" s="307"/>
      <c r="BH98" s="307"/>
      <c r="BI98" s="307"/>
      <c r="BJ98" s="307"/>
      <c r="BK98" s="307"/>
      <c r="BL98" s="307"/>
      <c r="BM98" s="307"/>
      <c r="BN98" s="307"/>
      <c r="BO98" s="307"/>
      <c r="BP98" s="307"/>
      <c r="BQ98" s="278">
        <v>92</v>
      </c>
      <c r="BR98" s="337"/>
      <c r="BS98" s="338"/>
      <c r="BT98" s="338"/>
      <c r="BU98" s="338"/>
      <c r="BV98" s="338"/>
      <c r="BW98" s="338"/>
      <c r="BX98" s="338"/>
      <c r="BY98" s="338"/>
      <c r="BZ98" s="338"/>
      <c r="CA98" s="338"/>
      <c r="CB98" s="338"/>
      <c r="CC98" s="338"/>
      <c r="CD98" s="338"/>
      <c r="CE98" s="338"/>
      <c r="CF98" s="338"/>
      <c r="CG98" s="338"/>
      <c r="CH98" s="339"/>
      <c r="CI98" s="339"/>
      <c r="CJ98" s="339"/>
      <c r="CK98" s="339"/>
      <c r="CL98" s="339"/>
      <c r="CM98" s="339"/>
      <c r="CN98" s="339"/>
      <c r="CO98" s="339"/>
      <c r="CP98" s="339"/>
      <c r="CQ98" s="339"/>
      <c r="CR98" s="339"/>
      <c r="CS98" s="339"/>
      <c r="CT98" s="339"/>
      <c r="CU98" s="339"/>
      <c r="CV98" s="339"/>
      <c r="CW98" s="339"/>
      <c r="CX98" s="339"/>
      <c r="CY98" s="339"/>
      <c r="CZ98" s="339"/>
      <c r="DA98" s="339"/>
      <c r="DB98" s="339"/>
      <c r="DC98" s="339"/>
      <c r="DD98" s="339"/>
      <c r="DE98" s="339"/>
      <c r="DF98" s="339"/>
      <c r="DG98" s="339"/>
      <c r="DH98" s="339"/>
      <c r="DI98" s="339"/>
      <c r="DJ98" s="339"/>
      <c r="DK98" s="339"/>
      <c r="DL98" s="339"/>
      <c r="DM98" s="339"/>
      <c r="DN98" s="339"/>
      <c r="DO98" s="339"/>
      <c r="DP98" s="339"/>
      <c r="DQ98" s="339"/>
      <c r="DR98" s="339"/>
      <c r="DS98" s="339"/>
      <c r="DT98" s="339"/>
      <c r="DU98" s="339"/>
      <c r="DV98" s="340"/>
      <c r="DW98" s="340"/>
      <c r="DX98" s="340"/>
      <c r="DY98" s="340"/>
      <c r="DZ98" s="340"/>
      <c r="EA98" s="244"/>
    </row>
    <row r="99" spans="1:131" s="245" customFormat="1" ht="26.25" hidden="1" customHeight="1">
      <c r="A99" s="353"/>
      <c r="B99" s="354"/>
      <c r="C99" s="354"/>
      <c r="D99" s="354"/>
      <c r="E99" s="354"/>
      <c r="F99" s="354"/>
      <c r="G99" s="354"/>
      <c r="H99" s="354"/>
      <c r="I99" s="354"/>
      <c r="J99" s="354"/>
      <c r="K99" s="354"/>
      <c r="L99" s="354"/>
      <c r="M99" s="354"/>
      <c r="N99" s="354"/>
      <c r="O99" s="354"/>
      <c r="P99" s="354"/>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c r="AQ99" s="355"/>
      <c r="AR99" s="355"/>
      <c r="AS99" s="355"/>
      <c r="AT99" s="355"/>
      <c r="AU99" s="355"/>
      <c r="AV99" s="355"/>
      <c r="AW99" s="355"/>
      <c r="AX99" s="355"/>
      <c r="AY99" s="355"/>
      <c r="AZ99" s="356"/>
      <c r="BA99" s="356"/>
      <c r="BB99" s="356"/>
      <c r="BC99" s="356"/>
      <c r="BD99" s="356"/>
      <c r="BE99" s="307"/>
      <c r="BF99" s="307"/>
      <c r="BG99" s="307"/>
      <c r="BH99" s="307"/>
      <c r="BI99" s="307"/>
      <c r="BJ99" s="307"/>
      <c r="BK99" s="307"/>
      <c r="BL99" s="307"/>
      <c r="BM99" s="307"/>
      <c r="BN99" s="307"/>
      <c r="BO99" s="307"/>
      <c r="BP99" s="307"/>
      <c r="BQ99" s="278">
        <v>93</v>
      </c>
      <c r="BR99" s="337"/>
      <c r="BS99" s="338"/>
      <c r="BT99" s="338"/>
      <c r="BU99" s="338"/>
      <c r="BV99" s="338"/>
      <c r="BW99" s="338"/>
      <c r="BX99" s="338"/>
      <c r="BY99" s="338"/>
      <c r="BZ99" s="338"/>
      <c r="CA99" s="338"/>
      <c r="CB99" s="338"/>
      <c r="CC99" s="338"/>
      <c r="CD99" s="338"/>
      <c r="CE99" s="338"/>
      <c r="CF99" s="338"/>
      <c r="CG99" s="338"/>
      <c r="CH99" s="339"/>
      <c r="CI99" s="339"/>
      <c r="CJ99" s="339"/>
      <c r="CK99" s="339"/>
      <c r="CL99" s="339"/>
      <c r="CM99" s="339"/>
      <c r="CN99" s="339"/>
      <c r="CO99" s="339"/>
      <c r="CP99" s="339"/>
      <c r="CQ99" s="339"/>
      <c r="CR99" s="339"/>
      <c r="CS99" s="339"/>
      <c r="CT99" s="339"/>
      <c r="CU99" s="339"/>
      <c r="CV99" s="339"/>
      <c r="CW99" s="339"/>
      <c r="CX99" s="339"/>
      <c r="CY99" s="339"/>
      <c r="CZ99" s="339"/>
      <c r="DA99" s="339"/>
      <c r="DB99" s="339"/>
      <c r="DC99" s="339"/>
      <c r="DD99" s="339"/>
      <c r="DE99" s="339"/>
      <c r="DF99" s="339"/>
      <c r="DG99" s="339"/>
      <c r="DH99" s="339"/>
      <c r="DI99" s="339"/>
      <c r="DJ99" s="339"/>
      <c r="DK99" s="339"/>
      <c r="DL99" s="339"/>
      <c r="DM99" s="339"/>
      <c r="DN99" s="339"/>
      <c r="DO99" s="339"/>
      <c r="DP99" s="339"/>
      <c r="DQ99" s="339"/>
      <c r="DR99" s="339"/>
      <c r="DS99" s="339"/>
      <c r="DT99" s="339"/>
      <c r="DU99" s="339"/>
      <c r="DV99" s="340"/>
      <c r="DW99" s="340"/>
      <c r="DX99" s="340"/>
      <c r="DY99" s="340"/>
      <c r="DZ99" s="340"/>
      <c r="EA99" s="244"/>
    </row>
    <row r="100" spans="1:131" s="245" customFormat="1" ht="26.25" hidden="1" customHeight="1">
      <c r="A100" s="353"/>
      <c r="B100" s="354"/>
      <c r="C100" s="354"/>
      <c r="D100" s="354"/>
      <c r="E100" s="354"/>
      <c r="F100" s="354"/>
      <c r="G100" s="354"/>
      <c r="H100" s="354"/>
      <c r="I100" s="354"/>
      <c r="J100" s="354"/>
      <c r="K100" s="354"/>
      <c r="L100" s="354"/>
      <c r="M100" s="354"/>
      <c r="N100" s="354"/>
      <c r="O100" s="354"/>
      <c r="P100" s="354"/>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6"/>
      <c r="BA100" s="356"/>
      <c r="BB100" s="356"/>
      <c r="BC100" s="356"/>
      <c r="BD100" s="356"/>
      <c r="BE100" s="307"/>
      <c r="BF100" s="307"/>
      <c r="BG100" s="307"/>
      <c r="BH100" s="307"/>
      <c r="BI100" s="307"/>
      <c r="BJ100" s="307"/>
      <c r="BK100" s="307"/>
      <c r="BL100" s="307"/>
      <c r="BM100" s="307"/>
      <c r="BN100" s="307"/>
      <c r="BO100" s="307"/>
      <c r="BP100" s="307"/>
      <c r="BQ100" s="278">
        <v>94</v>
      </c>
      <c r="BR100" s="337"/>
      <c r="BS100" s="338"/>
      <c r="BT100" s="338"/>
      <c r="BU100" s="338"/>
      <c r="BV100" s="338"/>
      <c r="BW100" s="338"/>
      <c r="BX100" s="338"/>
      <c r="BY100" s="338"/>
      <c r="BZ100" s="338"/>
      <c r="CA100" s="338"/>
      <c r="CB100" s="338"/>
      <c r="CC100" s="338"/>
      <c r="CD100" s="338"/>
      <c r="CE100" s="338"/>
      <c r="CF100" s="338"/>
      <c r="CG100" s="338"/>
      <c r="CH100" s="339"/>
      <c r="CI100" s="339"/>
      <c r="CJ100" s="339"/>
      <c r="CK100" s="339"/>
      <c r="CL100" s="339"/>
      <c r="CM100" s="339"/>
      <c r="CN100" s="339"/>
      <c r="CO100" s="339"/>
      <c r="CP100" s="339"/>
      <c r="CQ100" s="339"/>
      <c r="CR100" s="339"/>
      <c r="CS100" s="339"/>
      <c r="CT100" s="339"/>
      <c r="CU100" s="339"/>
      <c r="CV100" s="339"/>
      <c r="CW100" s="339"/>
      <c r="CX100" s="339"/>
      <c r="CY100" s="339"/>
      <c r="CZ100" s="339"/>
      <c r="DA100" s="339"/>
      <c r="DB100" s="339"/>
      <c r="DC100" s="339"/>
      <c r="DD100" s="339"/>
      <c r="DE100" s="339"/>
      <c r="DF100" s="339"/>
      <c r="DG100" s="339"/>
      <c r="DH100" s="339"/>
      <c r="DI100" s="339"/>
      <c r="DJ100" s="339"/>
      <c r="DK100" s="339"/>
      <c r="DL100" s="339"/>
      <c r="DM100" s="339"/>
      <c r="DN100" s="339"/>
      <c r="DO100" s="339"/>
      <c r="DP100" s="339"/>
      <c r="DQ100" s="339"/>
      <c r="DR100" s="339"/>
      <c r="DS100" s="339"/>
      <c r="DT100" s="339"/>
      <c r="DU100" s="339"/>
      <c r="DV100" s="340"/>
      <c r="DW100" s="340"/>
      <c r="DX100" s="340"/>
      <c r="DY100" s="340"/>
      <c r="DZ100" s="340"/>
      <c r="EA100" s="244"/>
    </row>
    <row r="101" spans="1:131" s="245" customFormat="1" ht="26.25" hidden="1" customHeight="1">
      <c r="A101" s="353"/>
      <c r="B101" s="354"/>
      <c r="C101" s="354"/>
      <c r="D101" s="354"/>
      <c r="E101" s="354"/>
      <c r="F101" s="354"/>
      <c r="G101" s="354"/>
      <c r="H101" s="354"/>
      <c r="I101" s="354"/>
      <c r="J101" s="354"/>
      <c r="K101" s="354"/>
      <c r="L101" s="354"/>
      <c r="M101" s="354"/>
      <c r="N101" s="354"/>
      <c r="O101" s="354"/>
      <c r="P101" s="354"/>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6"/>
      <c r="BA101" s="356"/>
      <c r="BB101" s="356"/>
      <c r="BC101" s="356"/>
      <c r="BD101" s="356"/>
      <c r="BE101" s="307"/>
      <c r="BF101" s="307"/>
      <c r="BG101" s="307"/>
      <c r="BH101" s="307"/>
      <c r="BI101" s="307"/>
      <c r="BJ101" s="307"/>
      <c r="BK101" s="307"/>
      <c r="BL101" s="307"/>
      <c r="BM101" s="307"/>
      <c r="BN101" s="307"/>
      <c r="BO101" s="307"/>
      <c r="BP101" s="307"/>
      <c r="BQ101" s="278">
        <v>95</v>
      </c>
      <c r="BR101" s="337"/>
      <c r="BS101" s="338"/>
      <c r="BT101" s="338"/>
      <c r="BU101" s="338"/>
      <c r="BV101" s="338"/>
      <c r="BW101" s="338"/>
      <c r="BX101" s="338"/>
      <c r="BY101" s="338"/>
      <c r="BZ101" s="338"/>
      <c r="CA101" s="338"/>
      <c r="CB101" s="338"/>
      <c r="CC101" s="338"/>
      <c r="CD101" s="338"/>
      <c r="CE101" s="338"/>
      <c r="CF101" s="338"/>
      <c r="CG101" s="338"/>
      <c r="CH101" s="339"/>
      <c r="CI101" s="339"/>
      <c r="CJ101" s="339"/>
      <c r="CK101" s="339"/>
      <c r="CL101" s="339"/>
      <c r="CM101" s="339"/>
      <c r="CN101" s="339"/>
      <c r="CO101" s="339"/>
      <c r="CP101" s="339"/>
      <c r="CQ101" s="339"/>
      <c r="CR101" s="339"/>
      <c r="CS101" s="339"/>
      <c r="CT101" s="339"/>
      <c r="CU101" s="339"/>
      <c r="CV101" s="339"/>
      <c r="CW101" s="339"/>
      <c r="CX101" s="339"/>
      <c r="CY101" s="339"/>
      <c r="CZ101" s="339"/>
      <c r="DA101" s="339"/>
      <c r="DB101" s="339"/>
      <c r="DC101" s="339"/>
      <c r="DD101" s="339"/>
      <c r="DE101" s="339"/>
      <c r="DF101" s="339"/>
      <c r="DG101" s="339"/>
      <c r="DH101" s="339"/>
      <c r="DI101" s="339"/>
      <c r="DJ101" s="339"/>
      <c r="DK101" s="339"/>
      <c r="DL101" s="339"/>
      <c r="DM101" s="339"/>
      <c r="DN101" s="339"/>
      <c r="DO101" s="339"/>
      <c r="DP101" s="339"/>
      <c r="DQ101" s="339"/>
      <c r="DR101" s="339"/>
      <c r="DS101" s="339"/>
      <c r="DT101" s="339"/>
      <c r="DU101" s="339"/>
      <c r="DV101" s="340"/>
      <c r="DW101" s="340"/>
      <c r="DX101" s="340"/>
      <c r="DY101" s="340"/>
      <c r="DZ101" s="340"/>
      <c r="EA101" s="244"/>
    </row>
    <row r="102" spans="1:131" s="245" customFormat="1" ht="26.25" customHeight="1" thickBot="1">
      <c r="A102" s="353"/>
      <c r="B102" s="354"/>
      <c r="C102" s="354"/>
      <c r="D102" s="354"/>
      <c r="E102" s="354"/>
      <c r="F102" s="354"/>
      <c r="G102" s="354"/>
      <c r="H102" s="354"/>
      <c r="I102" s="354"/>
      <c r="J102" s="354"/>
      <c r="K102" s="354"/>
      <c r="L102" s="354"/>
      <c r="M102" s="354"/>
      <c r="N102" s="354"/>
      <c r="O102" s="354"/>
      <c r="P102" s="354"/>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6"/>
      <c r="BA102" s="356"/>
      <c r="BB102" s="356"/>
      <c r="BC102" s="356"/>
      <c r="BD102" s="356"/>
      <c r="BE102" s="307"/>
      <c r="BF102" s="307"/>
      <c r="BG102" s="307"/>
      <c r="BH102" s="307"/>
      <c r="BI102" s="307"/>
      <c r="BJ102" s="307"/>
      <c r="BK102" s="307"/>
      <c r="BL102" s="307"/>
      <c r="BM102" s="307"/>
      <c r="BN102" s="307"/>
      <c r="BO102" s="307"/>
      <c r="BP102" s="307"/>
      <c r="BQ102" s="298" t="s">
        <v>307</v>
      </c>
      <c r="BR102" s="299" t="s">
        <v>341</v>
      </c>
      <c r="BS102" s="299"/>
      <c r="BT102" s="299"/>
      <c r="BU102" s="299"/>
      <c r="BV102" s="299"/>
      <c r="BW102" s="299"/>
      <c r="BX102" s="299"/>
      <c r="BY102" s="299"/>
      <c r="BZ102" s="299"/>
      <c r="CA102" s="299"/>
      <c r="CB102" s="299"/>
      <c r="CC102" s="299"/>
      <c r="CD102" s="299"/>
      <c r="CE102" s="299"/>
      <c r="CF102" s="299"/>
      <c r="CG102" s="299"/>
      <c r="CH102" s="357"/>
      <c r="CI102" s="357"/>
      <c r="CJ102" s="357"/>
      <c r="CK102" s="357"/>
      <c r="CL102" s="357"/>
      <c r="CM102" s="357"/>
      <c r="CN102" s="357"/>
      <c r="CO102" s="357"/>
      <c r="CP102" s="357"/>
      <c r="CQ102" s="357"/>
      <c r="CR102" s="358">
        <v>168</v>
      </c>
      <c r="CS102" s="358"/>
      <c r="CT102" s="358"/>
      <c r="CU102" s="358"/>
      <c r="CV102" s="358"/>
      <c r="CW102" s="358">
        <v>65</v>
      </c>
      <c r="CX102" s="358"/>
      <c r="CY102" s="358"/>
      <c r="CZ102" s="358"/>
      <c r="DA102" s="358"/>
      <c r="DB102" s="358" t="s">
        <v>66</v>
      </c>
      <c r="DC102" s="358"/>
      <c r="DD102" s="358"/>
      <c r="DE102" s="358"/>
      <c r="DF102" s="358"/>
      <c r="DG102" s="358" t="s">
        <v>66</v>
      </c>
      <c r="DH102" s="358"/>
      <c r="DI102" s="358"/>
      <c r="DJ102" s="358"/>
      <c r="DK102" s="358"/>
      <c r="DL102" s="358" t="s">
        <v>66</v>
      </c>
      <c r="DM102" s="358"/>
      <c r="DN102" s="358"/>
      <c r="DO102" s="358"/>
      <c r="DP102" s="358"/>
      <c r="DQ102" s="358" t="s">
        <v>66</v>
      </c>
      <c r="DR102" s="358"/>
      <c r="DS102" s="358"/>
      <c r="DT102" s="358"/>
      <c r="DU102" s="358"/>
      <c r="DV102" s="359"/>
      <c r="DW102" s="359"/>
      <c r="DX102" s="359"/>
      <c r="DY102" s="359"/>
      <c r="DZ102" s="359"/>
      <c r="EA102" s="244"/>
    </row>
    <row r="103" spans="1:131" s="245" customFormat="1" ht="26.25" customHeight="1">
      <c r="A103" s="353"/>
      <c r="B103" s="354"/>
      <c r="C103" s="354"/>
      <c r="D103" s="354"/>
      <c r="E103" s="354"/>
      <c r="F103" s="354"/>
      <c r="G103" s="354"/>
      <c r="H103" s="354"/>
      <c r="I103" s="354"/>
      <c r="J103" s="354"/>
      <c r="K103" s="354"/>
      <c r="L103" s="354"/>
      <c r="M103" s="354"/>
      <c r="N103" s="354"/>
      <c r="O103" s="354"/>
      <c r="P103" s="354"/>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6"/>
      <c r="BA103" s="356"/>
      <c r="BB103" s="356"/>
      <c r="BC103" s="356"/>
      <c r="BD103" s="356"/>
      <c r="BE103" s="307"/>
      <c r="BF103" s="307"/>
      <c r="BG103" s="307"/>
      <c r="BH103" s="307"/>
      <c r="BI103" s="307"/>
      <c r="BJ103" s="307"/>
      <c r="BK103" s="307"/>
      <c r="BL103" s="307"/>
      <c r="BM103" s="307"/>
      <c r="BN103" s="307"/>
      <c r="BO103" s="307"/>
      <c r="BP103" s="307"/>
      <c r="BQ103" s="360" t="s">
        <v>342</v>
      </c>
      <c r="BR103" s="360"/>
      <c r="BS103" s="360"/>
      <c r="BT103" s="360"/>
      <c r="BU103" s="360"/>
      <c r="BV103" s="360"/>
      <c r="BW103" s="360"/>
      <c r="BX103" s="360"/>
      <c r="BY103" s="360"/>
      <c r="BZ103" s="360"/>
      <c r="CA103" s="360"/>
      <c r="CB103" s="360"/>
      <c r="CC103" s="360"/>
      <c r="CD103" s="360"/>
      <c r="CE103" s="360"/>
      <c r="CF103" s="360"/>
      <c r="CG103" s="360"/>
      <c r="CH103" s="360"/>
      <c r="CI103" s="360"/>
      <c r="CJ103" s="360"/>
      <c r="CK103" s="360"/>
      <c r="CL103" s="360"/>
      <c r="CM103" s="360"/>
      <c r="CN103" s="360"/>
      <c r="CO103" s="360"/>
      <c r="CP103" s="360"/>
      <c r="CQ103" s="360"/>
      <c r="CR103" s="360"/>
      <c r="CS103" s="360"/>
      <c r="CT103" s="360"/>
      <c r="CU103" s="360"/>
      <c r="CV103" s="360"/>
      <c r="CW103" s="360"/>
      <c r="CX103" s="360"/>
      <c r="CY103" s="360"/>
      <c r="CZ103" s="360"/>
      <c r="DA103" s="360"/>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0"/>
      <c r="EA103" s="244"/>
    </row>
    <row r="104" spans="1:131" s="245" customFormat="1" ht="26.25" customHeight="1">
      <c r="A104" s="353"/>
      <c r="B104" s="354"/>
      <c r="C104" s="354"/>
      <c r="D104" s="354"/>
      <c r="E104" s="354"/>
      <c r="F104" s="354"/>
      <c r="G104" s="354"/>
      <c r="H104" s="354"/>
      <c r="I104" s="354"/>
      <c r="J104" s="354"/>
      <c r="K104" s="354"/>
      <c r="L104" s="354"/>
      <c r="M104" s="354"/>
      <c r="N104" s="354"/>
      <c r="O104" s="354"/>
      <c r="P104" s="354"/>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6"/>
      <c r="BA104" s="356"/>
      <c r="BB104" s="356"/>
      <c r="BC104" s="356"/>
      <c r="BD104" s="356"/>
      <c r="BE104" s="307"/>
      <c r="BF104" s="307"/>
      <c r="BG104" s="307"/>
      <c r="BH104" s="307"/>
      <c r="BI104" s="307"/>
      <c r="BJ104" s="307"/>
      <c r="BK104" s="307"/>
      <c r="BL104" s="307"/>
      <c r="BM104" s="307"/>
      <c r="BN104" s="307"/>
      <c r="BO104" s="307"/>
      <c r="BP104" s="307"/>
      <c r="BQ104" s="361" t="s">
        <v>343</v>
      </c>
      <c r="BR104" s="361"/>
      <c r="BS104" s="361"/>
      <c r="BT104" s="361"/>
      <c r="BU104" s="361"/>
      <c r="BV104" s="361"/>
      <c r="BW104" s="361"/>
      <c r="BX104" s="361"/>
      <c r="BY104" s="361"/>
      <c r="BZ104" s="361"/>
      <c r="CA104" s="361"/>
      <c r="CB104" s="361"/>
      <c r="CC104" s="361"/>
      <c r="CD104" s="361"/>
      <c r="CE104" s="361"/>
      <c r="CF104" s="361"/>
      <c r="CG104" s="361"/>
      <c r="CH104" s="361"/>
      <c r="CI104" s="361"/>
      <c r="CJ104" s="361"/>
      <c r="CK104" s="361"/>
      <c r="CL104" s="361"/>
      <c r="CM104" s="361"/>
      <c r="CN104" s="361"/>
      <c r="CO104" s="361"/>
      <c r="CP104" s="361"/>
      <c r="CQ104" s="361"/>
      <c r="CR104" s="361"/>
      <c r="CS104" s="361"/>
      <c r="CT104" s="361"/>
      <c r="CU104" s="361"/>
      <c r="CV104" s="361"/>
      <c r="CW104" s="361"/>
      <c r="CX104" s="361"/>
      <c r="CY104" s="361"/>
      <c r="CZ104" s="361"/>
      <c r="DA104" s="361"/>
      <c r="DB104" s="361"/>
      <c r="DC104" s="361"/>
      <c r="DD104" s="361"/>
      <c r="DE104" s="361"/>
      <c r="DF104" s="361"/>
      <c r="DG104" s="361"/>
      <c r="DH104" s="361"/>
      <c r="DI104" s="361"/>
      <c r="DJ104" s="361"/>
      <c r="DK104" s="361"/>
      <c r="DL104" s="361"/>
      <c r="DM104" s="361"/>
      <c r="DN104" s="361"/>
      <c r="DO104" s="361"/>
      <c r="DP104" s="361"/>
      <c r="DQ104" s="361"/>
      <c r="DR104" s="361"/>
      <c r="DS104" s="361"/>
      <c r="DT104" s="361"/>
      <c r="DU104" s="361"/>
      <c r="DV104" s="361"/>
      <c r="DW104" s="361"/>
      <c r="DX104" s="361"/>
      <c r="DY104" s="361"/>
      <c r="DZ104" s="361"/>
      <c r="EA104" s="244"/>
    </row>
    <row r="105" spans="1:131" s="245" customFormat="1" ht="11.25" customHeight="1">
      <c r="A105" s="307"/>
      <c r="B105" s="307"/>
      <c r="C105" s="307"/>
      <c r="D105" s="307"/>
      <c r="E105" s="307"/>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07"/>
      <c r="AP105" s="307"/>
      <c r="AQ105" s="307"/>
      <c r="AR105" s="307"/>
      <c r="AS105" s="307"/>
      <c r="AT105" s="307"/>
      <c r="AU105" s="307"/>
      <c r="AV105" s="307"/>
      <c r="AW105" s="307"/>
      <c r="AX105" s="307"/>
      <c r="AY105" s="307"/>
      <c r="AZ105" s="307"/>
      <c r="BA105" s="307"/>
      <c r="BB105" s="307"/>
      <c r="BC105" s="307"/>
      <c r="BD105" s="307"/>
      <c r="BE105" s="307"/>
      <c r="BF105" s="307"/>
      <c r="BG105" s="307"/>
      <c r="BH105" s="307"/>
      <c r="BI105" s="307"/>
      <c r="BJ105" s="307"/>
      <c r="BK105" s="307"/>
      <c r="BL105" s="307"/>
      <c r="BM105" s="307"/>
      <c r="BN105" s="307"/>
      <c r="BO105" s="307"/>
      <c r="BP105" s="307"/>
      <c r="BQ105" s="347"/>
      <c r="BR105" s="347"/>
      <c r="BS105" s="347"/>
      <c r="BT105" s="347"/>
      <c r="BU105" s="347"/>
      <c r="BV105" s="347"/>
      <c r="BW105" s="347"/>
      <c r="BX105" s="347"/>
      <c r="BY105" s="347"/>
      <c r="BZ105" s="347"/>
      <c r="CA105" s="347"/>
      <c r="CB105" s="347"/>
      <c r="CC105" s="347"/>
      <c r="CD105" s="347"/>
      <c r="CE105" s="347"/>
      <c r="CF105" s="347"/>
      <c r="CG105" s="347"/>
      <c r="CH105" s="347"/>
      <c r="CI105" s="347"/>
      <c r="CJ105" s="347"/>
      <c r="CK105" s="347"/>
      <c r="CL105" s="347"/>
      <c r="CM105" s="347"/>
      <c r="CN105" s="347"/>
      <c r="CO105" s="347"/>
      <c r="CP105" s="347"/>
      <c r="CQ105" s="347"/>
      <c r="CR105" s="347"/>
      <c r="CS105" s="347"/>
      <c r="CT105" s="347"/>
      <c r="CU105" s="347"/>
      <c r="CV105" s="347"/>
      <c r="CW105" s="347"/>
      <c r="CX105" s="347"/>
      <c r="CY105" s="347"/>
      <c r="CZ105" s="347"/>
      <c r="DA105" s="347"/>
      <c r="DB105" s="347"/>
      <c r="DC105" s="347"/>
      <c r="DD105" s="347"/>
      <c r="DE105" s="347"/>
      <c r="DF105" s="347"/>
      <c r="DG105" s="347"/>
      <c r="DH105" s="347"/>
      <c r="DI105" s="347"/>
      <c r="DJ105" s="347"/>
      <c r="DK105" s="347"/>
      <c r="DL105" s="347"/>
      <c r="DM105" s="347"/>
      <c r="DN105" s="347"/>
      <c r="DO105" s="347"/>
      <c r="DP105" s="347"/>
      <c r="DQ105" s="347"/>
      <c r="DR105" s="347"/>
      <c r="DS105" s="347"/>
      <c r="DT105" s="347"/>
      <c r="DU105" s="347"/>
      <c r="DV105" s="347"/>
      <c r="DW105" s="347"/>
      <c r="DX105" s="347"/>
      <c r="DY105" s="347"/>
      <c r="DZ105" s="347"/>
      <c r="EA105" s="244"/>
    </row>
    <row r="106" spans="1:131" s="245" customFormat="1" ht="11.25" customHeight="1">
      <c r="A106" s="362"/>
      <c r="B106" s="362"/>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47"/>
      <c r="BR106" s="347"/>
      <c r="BS106" s="347"/>
      <c r="BT106" s="347"/>
      <c r="BU106" s="347"/>
      <c r="BV106" s="347"/>
      <c r="BW106" s="347"/>
      <c r="BX106" s="347"/>
      <c r="BY106" s="347"/>
      <c r="BZ106" s="347"/>
      <c r="CA106" s="347"/>
      <c r="CB106" s="347"/>
      <c r="CC106" s="347"/>
      <c r="CD106" s="347"/>
      <c r="CE106" s="347"/>
      <c r="CF106" s="347"/>
      <c r="CG106" s="347"/>
      <c r="CH106" s="347"/>
      <c r="CI106" s="347"/>
      <c r="CJ106" s="347"/>
      <c r="CK106" s="347"/>
      <c r="CL106" s="347"/>
      <c r="CM106" s="347"/>
      <c r="CN106" s="347"/>
      <c r="CO106" s="347"/>
      <c r="CP106" s="347"/>
      <c r="CQ106" s="347"/>
      <c r="CR106" s="347"/>
      <c r="CS106" s="347"/>
      <c r="CT106" s="347"/>
      <c r="CU106" s="347"/>
      <c r="CV106" s="347"/>
      <c r="CW106" s="347"/>
      <c r="CX106" s="347"/>
      <c r="CY106" s="347"/>
      <c r="CZ106" s="347"/>
      <c r="DA106" s="347"/>
      <c r="DB106" s="347"/>
      <c r="DC106" s="347"/>
      <c r="DD106" s="347"/>
      <c r="DE106" s="347"/>
      <c r="DF106" s="347"/>
      <c r="DG106" s="347"/>
      <c r="DH106" s="347"/>
      <c r="DI106" s="347"/>
      <c r="DJ106" s="347"/>
      <c r="DK106" s="347"/>
      <c r="DL106" s="347"/>
      <c r="DM106" s="347"/>
      <c r="DN106" s="347"/>
      <c r="DO106" s="347"/>
      <c r="DP106" s="347"/>
      <c r="DQ106" s="347"/>
      <c r="DR106" s="347"/>
      <c r="DS106" s="347"/>
      <c r="DT106" s="347"/>
      <c r="DU106" s="347"/>
      <c r="DV106" s="347"/>
      <c r="DW106" s="347"/>
      <c r="DX106" s="347"/>
      <c r="DY106" s="347"/>
      <c r="DZ106" s="347"/>
      <c r="EA106" s="244"/>
    </row>
    <row r="107" spans="1:131" s="244" customFormat="1" ht="26.25" customHeight="1" thickBot="1">
      <c r="A107" s="363" t="s">
        <v>344</v>
      </c>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3" t="s">
        <v>345</v>
      </c>
      <c r="AV107" s="364"/>
      <c r="AW107" s="364"/>
      <c r="AX107" s="364"/>
      <c r="AY107" s="364"/>
      <c r="AZ107" s="364"/>
      <c r="BA107" s="364"/>
      <c r="BB107" s="364"/>
      <c r="BC107" s="364"/>
      <c r="BD107" s="364"/>
      <c r="BE107" s="364"/>
      <c r="BF107" s="364"/>
      <c r="BG107" s="364"/>
      <c r="BH107" s="364"/>
      <c r="BI107" s="364"/>
      <c r="BJ107" s="364"/>
      <c r="BK107" s="364"/>
      <c r="BL107" s="364"/>
      <c r="BM107" s="364"/>
      <c r="BN107" s="364"/>
      <c r="BO107" s="364"/>
      <c r="BP107" s="364"/>
      <c r="BQ107" s="364"/>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c r="CZ107" s="364"/>
      <c r="DA107" s="364"/>
      <c r="DB107" s="364"/>
      <c r="DC107" s="364"/>
      <c r="DD107" s="364"/>
      <c r="DE107" s="364"/>
      <c r="DF107" s="364"/>
      <c r="DG107" s="364"/>
      <c r="DH107" s="364"/>
      <c r="DI107" s="364"/>
      <c r="DJ107" s="364"/>
      <c r="DK107" s="364"/>
      <c r="DL107" s="364"/>
      <c r="DM107" s="364"/>
      <c r="DN107" s="364"/>
      <c r="DO107" s="364"/>
      <c r="DP107" s="364"/>
      <c r="DQ107" s="364"/>
      <c r="DR107" s="364"/>
      <c r="DS107" s="364"/>
      <c r="DT107" s="364"/>
      <c r="DU107" s="364"/>
      <c r="DV107" s="364"/>
      <c r="DW107" s="364"/>
      <c r="DX107" s="364"/>
      <c r="DY107" s="364"/>
      <c r="DZ107" s="364"/>
    </row>
    <row r="108" spans="1:131" s="244" customFormat="1" ht="26.25" customHeight="1">
      <c r="A108" s="365" t="s">
        <v>346</v>
      </c>
      <c r="B108" s="365"/>
      <c r="C108" s="365"/>
      <c r="D108" s="365"/>
      <c r="E108" s="365"/>
      <c r="F108" s="365"/>
      <c r="G108" s="365"/>
      <c r="H108" s="365"/>
      <c r="I108" s="365"/>
      <c r="J108" s="365"/>
      <c r="K108" s="365"/>
      <c r="L108" s="365"/>
      <c r="M108" s="365"/>
      <c r="N108" s="365"/>
      <c r="O108" s="365"/>
      <c r="P108" s="365"/>
      <c r="Q108" s="365"/>
      <c r="R108" s="365"/>
      <c r="S108" s="365"/>
      <c r="T108" s="365"/>
      <c r="U108" s="365"/>
      <c r="V108" s="365"/>
      <c r="W108" s="365"/>
      <c r="X108" s="365"/>
      <c r="Y108" s="365"/>
      <c r="Z108" s="365"/>
      <c r="AA108" s="365"/>
      <c r="AB108" s="365"/>
      <c r="AC108" s="365"/>
      <c r="AD108" s="365"/>
      <c r="AE108" s="365"/>
      <c r="AF108" s="365"/>
      <c r="AG108" s="365"/>
      <c r="AH108" s="365"/>
      <c r="AI108" s="365"/>
      <c r="AJ108" s="365"/>
      <c r="AK108" s="365"/>
      <c r="AL108" s="365"/>
      <c r="AM108" s="365"/>
      <c r="AN108" s="365"/>
      <c r="AO108" s="365"/>
      <c r="AP108" s="365"/>
      <c r="AQ108" s="365"/>
      <c r="AR108" s="365"/>
      <c r="AS108" s="365"/>
      <c r="AT108" s="365"/>
      <c r="AU108" s="365" t="s">
        <v>347</v>
      </c>
      <c r="AV108" s="365"/>
      <c r="AW108" s="365"/>
      <c r="AX108" s="365"/>
      <c r="AY108" s="365"/>
      <c r="AZ108" s="365"/>
      <c r="BA108" s="365"/>
      <c r="BB108" s="365"/>
      <c r="BC108" s="365"/>
      <c r="BD108" s="365"/>
      <c r="BE108" s="365"/>
      <c r="BF108" s="365"/>
      <c r="BG108" s="365"/>
      <c r="BH108" s="365"/>
      <c r="BI108" s="365"/>
      <c r="BJ108" s="365"/>
      <c r="BK108" s="365"/>
      <c r="BL108" s="365"/>
      <c r="BM108" s="365"/>
      <c r="BN108" s="365"/>
      <c r="BO108" s="365"/>
      <c r="BP108" s="365"/>
      <c r="BQ108" s="365"/>
      <c r="BR108" s="365"/>
      <c r="BS108" s="365"/>
      <c r="BT108" s="365"/>
      <c r="BU108" s="365"/>
      <c r="BV108" s="365"/>
      <c r="BW108" s="365"/>
      <c r="BX108" s="365"/>
      <c r="BY108" s="365"/>
      <c r="BZ108" s="365"/>
      <c r="CA108" s="365"/>
      <c r="CB108" s="365"/>
      <c r="CC108" s="365"/>
      <c r="CD108" s="365"/>
      <c r="CE108" s="365"/>
      <c r="CF108" s="365"/>
      <c r="CG108" s="365"/>
      <c r="CH108" s="365"/>
      <c r="CI108" s="365"/>
      <c r="CJ108" s="365"/>
      <c r="CK108" s="365"/>
      <c r="CL108" s="365"/>
      <c r="CM108" s="365"/>
      <c r="CN108" s="365"/>
      <c r="CO108" s="365"/>
      <c r="CP108" s="365"/>
      <c r="CQ108" s="365"/>
      <c r="CR108" s="365"/>
      <c r="CS108" s="365"/>
      <c r="CT108" s="365"/>
      <c r="CU108" s="365"/>
      <c r="CV108" s="365"/>
      <c r="CW108" s="365"/>
      <c r="CX108" s="365"/>
      <c r="CY108" s="365"/>
      <c r="CZ108" s="365"/>
      <c r="DA108" s="365"/>
      <c r="DB108" s="365"/>
      <c r="DC108" s="365"/>
      <c r="DD108" s="365"/>
      <c r="DE108" s="365"/>
      <c r="DF108" s="365"/>
      <c r="DG108" s="365"/>
      <c r="DH108" s="365"/>
      <c r="DI108" s="365"/>
      <c r="DJ108" s="365"/>
      <c r="DK108" s="365"/>
      <c r="DL108" s="365"/>
      <c r="DM108" s="365"/>
      <c r="DN108" s="365"/>
      <c r="DO108" s="365"/>
      <c r="DP108" s="365"/>
      <c r="DQ108" s="365"/>
      <c r="DR108" s="365"/>
      <c r="DS108" s="365"/>
      <c r="DT108" s="365"/>
      <c r="DU108" s="365"/>
      <c r="DV108" s="365"/>
      <c r="DW108" s="365"/>
      <c r="DX108" s="365"/>
      <c r="DY108" s="365"/>
      <c r="DZ108" s="365"/>
    </row>
    <row r="109" spans="1:131" s="244" customFormat="1" ht="26.25" customHeight="1">
      <c r="A109" s="366" t="s">
        <v>26</v>
      </c>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7" t="s">
        <v>348</v>
      </c>
      <c r="AB109" s="367"/>
      <c r="AC109" s="367"/>
      <c r="AD109" s="367"/>
      <c r="AE109" s="367"/>
      <c r="AF109" s="367" t="s">
        <v>229</v>
      </c>
      <c r="AG109" s="367"/>
      <c r="AH109" s="367"/>
      <c r="AI109" s="367"/>
      <c r="AJ109" s="367"/>
      <c r="AK109" s="367" t="s">
        <v>142</v>
      </c>
      <c r="AL109" s="367"/>
      <c r="AM109" s="367"/>
      <c r="AN109" s="367"/>
      <c r="AO109" s="367"/>
      <c r="AP109" s="368" t="s">
        <v>349</v>
      </c>
      <c r="AQ109" s="368"/>
      <c r="AR109" s="368"/>
      <c r="AS109" s="368"/>
      <c r="AT109" s="368"/>
      <c r="AU109" s="366" t="s">
        <v>26</v>
      </c>
      <c r="AV109" s="366"/>
      <c r="AW109" s="366"/>
      <c r="AX109" s="366"/>
      <c r="AY109" s="366"/>
      <c r="AZ109" s="366"/>
      <c r="BA109" s="366"/>
      <c r="BB109" s="366"/>
      <c r="BC109" s="366"/>
      <c r="BD109" s="366"/>
      <c r="BE109" s="366"/>
      <c r="BF109" s="366"/>
      <c r="BG109" s="366"/>
      <c r="BH109" s="366"/>
      <c r="BI109" s="366"/>
      <c r="BJ109" s="366"/>
      <c r="BK109" s="366"/>
      <c r="BL109" s="366"/>
      <c r="BM109" s="366"/>
      <c r="BN109" s="366"/>
      <c r="BO109" s="366"/>
      <c r="BP109" s="366"/>
      <c r="BQ109" s="367" t="s">
        <v>348</v>
      </c>
      <c r="BR109" s="367"/>
      <c r="BS109" s="367"/>
      <c r="BT109" s="367"/>
      <c r="BU109" s="367"/>
      <c r="BV109" s="367" t="s">
        <v>229</v>
      </c>
      <c r="BW109" s="367"/>
      <c r="BX109" s="367"/>
      <c r="BY109" s="367"/>
      <c r="BZ109" s="367"/>
      <c r="CA109" s="367" t="s">
        <v>142</v>
      </c>
      <c r="CB109" s="367"/>
      <c r="CC109" s="367"/>
      <c r="CD109" s="367"/>
      <c r="CE109" s="367"/>
      <c r="CF109" s="367" t="s">
        <v>349</v>
      </c>
      <c r="CG109" s="367"/>
      <c r="CH109" s="367"/>
      <c r="CI109" s="367"/>
      <c r="CJ109" s="367"/>
      <c r="CK109" s="367" t="s">
        <v>226</v>
      </c>
      <c r="CL109" s="367"/>
      <c r="CM109" s="367"/>
      <c r="CN109" s="367"/>
      <c r="CO109" s="367"/>
      <c r="CP109" s="367"/>
      <c r="CQ109" s="367"/>
      <c r="CR109" s="367"/>
      <c r="CS109" s="367"/>
      <c r="CT109" s="367"/>
      <c r="CU109" s="367"/>
      <c r="CV109" s="367"/>
      <c r="CW109" s="367"/>
      <c r="CX109" s="367"/>
      <c r="CY109" s="367"/>
      <c r="CZ109" s="367"/>
      <c r="DA109" s="367"/>
      <c r="DB109" s="367"/>
      <c r="DC109" s="367"/>
      <c r="DD109" s="367"/>
      <c r="DE109" s="367"/>
      <c r="DF109" s="367"/>
      <c r="DG109" s="367" t="s">
        <v>348</v>
      </c>
      <c r="DH109" s="367"/>
      <c r="DI109" s="367"/>
      <c r="DJ109" s="367"/>
      <c r="DK109" s="367"/>
      <c r="DL109" s="367" t="s">
        <v>229</v>
      </c>
      <c r="DM109" s="367"/>
      <c r="DN109" s="367"/>
      <c r="DO109" s="367"/>
      <c r="DP109" s="367"/>
      <c r="DQ109" s="367" t="s">
        <v>142</v>
      </c>
      <c r="DR109" s="367"/>
      <c r="DS109" s="367"/>
      <c r="DT109" s="367"/>
      <c r="DU109" s="367"/>
      <c r="DV109" s="368" t="s">
        <v>349</v>
      </c>
      <c r="DW109" s="368"/>
      <c r="DX109" s="368"/>
      <c r="DY109" s="368"/>
      <c r="DZ109" s="368"/>
    </row>
    <row r="110" spans="1:131" s="244" customFormat="1" ht="26.25" customHeight="1">
      <c r="A110" s="369" t="s">
        <v>227</v>
      </c>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70">
        <v>6912968</v>
      </c>
      <c r="AB110" s="370"/>
      <c r="AC110" s="370"/>
      <c r="AD110" s="370"/>
      <c r="AE110" s="370"/>
      <c r="AF110" s="371">
        <v>6690286</v>
      </c>
      <c r="AG110" s="371"/>
      <c r="AH110" s="371"/>
      <c r="AI110" s="371"/>
      <c r="AJ110" s="371"/>
      <c r="AK110" s="371">
        <v>6798822</v>
      </c>
      <c r="AL110" s="371"/>
      <c r="AM110" s="371"/>
      <c r="AN110" s="371"/>
      <c r="AO110" s="371"/>
      <c r="AP110" s="372">
        <v>23.4</v>
      </c>
      <c r="AQ110" s="372"/>
      <c r="AR110" s="372"/>
      <c r="AS110" s="372"/>
      <c r="AT110" s="372"/>
      <c r="AU110" s="373" t="s">
        <v>350</v>
      </c>
      <c r="AV110" s="373"/>
      <c r="AW110" s="373"/>
      <c r="AX110" s="373"/>
      <c r="AY110" s="373"/>
      <c r="AZ110" s="374" t="s">
        <v>351</v>
      </c>
      <c r="BA110" s="374"/>
      <c r="BB110" s="374"/>
      <c r="BC110" s="374"/>
      <c r="BD110" s="374"/>
      <c r="BE110" s="374"/>
      <c r="BF110" s="374"/>
      <c r="BG110" s="374"/>
      <c r="BH110" s="374"/>
      <c r="BI110" s="374"/>
      <c r="BJ110" s="374"/>
      <c r="BK110" s="374"/>
      <c r="BL110" s="374"/>
      <c r="BM110" s="374"/>
      <c r="BN110" s="374"/>
      <c r="BO110" s="374"/>
      <c r="BP110" s="374"/>
      <c r="BQ110" s="370">
        <v>55884015</v>
      </c>
      <c r="BR110" s="370"/>
      <c r="BS110" s="370"/>
      <c r="BT110" s="370"/>
      <c r="BU110" s="370"/>
      <c r="BV110" s="371">
        <v>54301836</v>
      </c>
      <c r="BW110" s="371"/>
      <c r="BX110" s="371"/>
      <c r="BY110" s="371"/>
      <c r="BZ110" s="371"/>
      <c r="CA110" s="371">
        <v>52945765</v>
      </c>
      <c r="CB110" s="371"/>
      <c r="CC110" s="371"/>
      <c r="CD110" s="371"/>
      <c r="CE110" s="371"/>
      <c r="CF110" s="375">
        <v>182.5</v>
      </c>
      <c r="CG110" s="375"/>
      <c r="CH110" s="375"/>
      <c r="CI110" s="375"/>
      <c r="CJ110" s="375"/>
      <c r="CK110" s="376" t="s">
        <v>352</v>
      </c>
      <c r="CL110" s="376"/>
      <c r="CM110" s="377" t="s">
        <v>353</v>
      </c>
      <c r="CN110" s="377"/>
      <c r="CO110" s="377"/>
      <c r="CP110" s="377"/>
      <c r="CQ110" s="377"/>
      <c r="CR110" s="377"/>
      <c r="CS110" s="377"/>
      <c r="CT110" s="377"/>
      <c r="CU110" s="377"/>
      <c r="CV110" s="377"/>
      <c r="CW110" s="377"/>
      <c r="CX110" s="377"/>
      <c r="CY110" s="377"/>
      <c r="CZ110" s="377"/>
      <c r="DA110" s="377"/>
      <c r="DB110" s="377"/>
      <c r="DC110" s="377"/>
      <c r="DD110" s="377"/>
      <c r="DE110" s="377"/>
      <c r="DF110" s="377"/>
      <c r="DG110" s="370" t="s">
        <v>66</v>
      </c>
      <c r="DH110" s="370"/>
      <c r="DI110" s="370"/>
      <c r="DJ110" s="370"/>
      <c r="DK110" s="370"/>
      <c r="DL110" s="371" t="s">
        <v>66</v>
      </c>
      <c r="DM110" s="371"/>
      <c r="DN110" s="371"/>
      <c r="DO110" s="371"/>
      <c r="DP110" s="371"/>
      <c r="DQ110" s="371" t="s">
        <v>66</v>
      </c>
      <c r="DR110" s="371"/>
      <c r="DS110" s="371"/>
      <c r="DT110" s="371"/>
      <c r="DU110" s="371"/>
      <c r="DV110" s="372" t="s">
        <v>66</v>
      </c>
      <c r="DW110" s="372"/>
      <c r="DX110" s="372"/>
      <c r="DY110" s="372"/>
      <c r="DZ110" s="372"/>
    </row>
    <row r="111" spans="1:131" s="244" customFormat="1" ht="26.25" customHeight="1">
      <c r="A111" s="378" t="s">
        <v>354</v>
      </c>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9" t="s">
        <v>66</v>
      </c>
      <c r="AB111" s="379"/>
      <c r="AC111" s="379"/>
      <c r="AD111" s="379"/>
      <c r="AE111" s="379"/>
      <c r="AF111" s="380" t="s">
        <v>66</v>
      </c>
      <c r="AG111" s="380"/>
      <c r="AH111" s="380"/>
      <c r="AI111" s="380"/>
      <c r="AJ111" s="380"/>
      <c r="AK111" s="380" t="s">
        <v>66</v>
      </c>
      <c r="AL111" s="380"/>
      <c r="AM111" s="380"/>
      <c r="AN111" s="380"/>
      <c r="AO111" s="380"/>
      <c r="AP111" s="381" t="s">
        <v>66</v>
      </c>
      <c r="AQ111" s="381"/>
      <c r="AR111" s="381"/>
      <c r="AS111" s="381"/>
      <c r="AT111" s="381"/>
      <c r="AU111" s="373"/>
      <c r="AV111" s="373"/>
      <c r="AW111" s="373"/>
      <c r="AX111" s="373"/>
      <c r="AY111" s="373"/>
      <c r="AZ111" s="382" t="s">
        <v>355</v>
      </c>
      <c r="BA111" s="382"/>
      <c r="BB111" s="382"/>
      <c r="BC111" s="382"/>
      <c r="BD111" s="382"/>
      <c r="BE111" s="382"/>
      <c r="BF111" s="382"/>
      <c r="BG111" s="382"/>
      <c r="BH111" s="382"/>
      <c r="BI111" s="382"/>
      <c r="BJ111" s="382"/>
      <c r="BK111" s="382"/>
      <c r="BL111" s="382"/>
      <c r="BM111" s="382"/>
      <c r="BN111" s="382"/>
      <c r="BO111" s="382"/>
      <c r="BP111" s="382"/>
      <c r="BQ111" s="383" t="s">
        <v>66</v>
      </c>
      <c r="BR111" s="383"/>
      <c r="BS111" s="383"/>
      <c r="BT111" s="383"/>
      <c r="BU111" s="383"/>
      <c r="BV111" s="384" t="s">
        <v>66</v>
      </c>
      <c r="BW111" s="384"/>
      <c r="BX111" s="384"/>
      <c r="BY111" s="384"/>
      <c r="BZ111" s="384"/>
      <c r="CA111" s="384" t="s">
        <v>66</v>
      </c>
      <c r="CB111" s="384"/>
      <c r="CC111" s="384"/>
      <c r="CD111" s="384"/>
      <c r="CE111" s="384"/>
      <c r="CF111" s="385" t="s">
        <v>66</v>
      </c>
      <c r="CG111" s="385"/>
      <c r="CH111" s="385"/>
      <c r="CI111" s="385"/>
      <c r="CJ111" s="385"/>
      <c r="CK111" s="376"/>
      <c r="CL111" s="376"/>
      <c r="CM111" s="386" t="s">
        <v>356</v>
      </c>
      <c r="CN111" s="386"/>
      <c r="CO111" s="386"/>
      <c r="CP111" s="386"/>
      <c r="CQ111" s="386"/>
      <c r="CR111" s="386"/>
      <c r="CS111" s="386"/>
      <c r="CT111" s="386"/>
      <c r="CU111" s="386"/>
      <c r="CV111" s="386"/>
      <c r="CW111" s="386"/>
      <c r="CX111" s="386"/>
      <c r="CY111" s="386"/>
      <c r="CZ111" s="386"/>
      <c r="DA111" s="386"/>
      <c r="DB111" s="386"/>
      <c r="DC111" s="386"/>
      <c r="DD111" s="386"/>
      <c r="DE111" s="386"/>
      <c r="DF111" s="386"/>
      <c r="DG111" s="383" t="s">
        <v>66</v>
      </c>
      <c r="DH111" s="383"/>
      <c r="DI111" s="383"/>
      <c r="DJ111" s="383"/>
      <c r="DK111" s="383"/>
      <c r="DL111" s="384" t="s">
        <v>66</v>
      </c>
      <c r="DM111" s="384"/>
      <c r="DN111" s="384"/>
      <c r="DO111" s="384"/>
      <c r="DP111" s="384"/>
      <c r="DQ111" s="384" t="s">
        <v>66</v>
      </c>
      <c r="DR111" s="384"/>
      <c r="DS111" s="384"/>
      <c r="DT111" s="384"/>
      <c r="DU111" s="384"/>
      <c r="DV111" s="387" t="s">
        <v>66</v>
      </c>
      <c r="DW111" s="387"/>
      <c r="DX111" s="387"/>
      <c r="DY111" s="387"/>
      <c r="DZ111" s="387"/>
    </row>
    <row r="112" spans="1:131" s="244" customFormat="1" ht="26.25" customHeight="1">
      <c r="A112" s="388" t="s">
        <v>357</v>
      </c>
      <c r="B112" s="388"/>
      <c r="C112" s="389" t="s">
        <v>358</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3" t="s">
        <v>66</v>
      </c>
      <c r="AB112" s="383"/>
      <c r="AC112" s="383"/>
      <c r="AD112" s="383"/>
      <c r="AE112" s="383"/>
      <c r="AF112" s="384" t="s">
        <v>66</v>
      </c>
      <c r="AG112" s="384"/>
      <c r="AH112" s="384"/>
      <c r="AI112" s="384"/>
      <c r="AJ112" s="384"/>
      <c r="AK112" s="384" t="s">
        <v>66</v>
      </c>
      <c r="AL112" s="384"/>
      <c r="AM112" s="384"/>
      <c r="AN112" s="384"/>
      <c r="AO112" s="384"/>
      <c r="AP112" s="387" t="s">
        <v>66</v>
      </c>
      <c r="AQ112" s="387"/>
      <c r="AR112" s="387"/>
      <c r="AS112" s="387"/>
      <c r="AT112" s="387"/>
      <c r="AU112" s="373"/>
      <c r="AV112" s="373"/>
      <c r="AW112" s="373"/>
      <c r="AX112" s="373"/>
      <c r="AY112" s="373"/>
      <c r="AZ112" s="382" t="s">
        <v>359</v>
      </c>
      <c r="BA112" s="382"/>
      <c r="BB112" s="382"/>
      <c r="BC112" s="382"/>
      <c r="BD112" s="382"/>
      <c r="BE112" s="382"/>
      <c r="BF112" s="382"/>
      <c r="BG112" s="382"/>
      <c r="BH112" s="382"/>
      <c r="BI112" s="382"/>
      <c r="BJ112" s="382"/>
      <c r="BK112" s="382"/>
      <c r="BL112" s="382"/>
      <c r="BM112" s="382"/>
      <c r="BN112" s="382"/>
      <c r="BO112" s="382"/>
      <c r="BP112" s="382"/>
      <c r="BQ112" s="383">
        <v>6680613</v>
      </c>
      <c r="BR112" s="383"/>
      <c r="BS112" s="383"/>
      <c r="BT112" s="383"/>
      <c r="BU112" s="383"/>
      <c r="BV112" s="384">
        <v>6386718</v>
      </c>
      <c r="BW112" s="384"/>
      <c r="BX112" s="384"/>
      <c r="BY112" s="384"/>
      <c r="BZ112" s="384"/>
      <c r="CA112" s="384">
        <v>5710812</v>
      </c>
      <c r="CB112" s="384"/>
      <c r="CC112" s="384"/>
      <c r="CD112" s="384"/>
      <c r="CE112" s="384"/>
      <c r="CF112" s="385">
        <v>19.7</v>
      </c>
      <c r="CG112" s="385"/>
      <c r="CH112" s="385"/>
      <c r="CI112" s="385"/>
      <c r="CJ112" s="385"/>
      <c r="CK112" s="376"/>
      <c r="CL112" s="376"/>
      <c r="CM112" s="386" t="s">
        <v>360</v>
      </c>
      <c r="CN112" s="386"/>
      <c r="CO112" s="386"/>
      <c r="CP112" s="386"/>
      <c r="CQ112" s="386"/>
      <c r="CR112" s="386"/>
      <c r="CS112" s="386"/>
      <c r="CT112" s="386"/>
      <c r="CU112" s="386"/>
      <c r="CV112" s="386"/>
      <c r="CW112" s="386"/>
      <c r="CX112" s="386"/>
      <c r="CY112" s="386"/>
      <c r="CZ112" s="386"/>
      <c r="DA112" s="386"/>
      <c r="DB112" s="386"/>
      <c r="DC112" s="386"/>
      <c r="DD112" s="386"/>
      <c r="DE112" s="386"/>
      <c r="DF112" s="386"/>
      <c r="DG112" s="383" t="s">
        <v>66</v>
      </c>
      <c r="DH112" s="383"/>
      <c r="DI112" s="383"/>
      <c r="DJ112" s="383"/>
      <c r="DK112" s="383"/>
      <c r="DL112" s="384" t="s">
        <v>66</v>
      </c>
      <c r="DM112" s="384"/>
      <c r="DN112" s="384"/>
      <c r="DO112" s="384"/>
      <c r="DP112" s="384"/>
      <c r="DQ112" s="384" t="s">
        <v>66</v>
      </c>
      <c r="DR112" s="384"/>
      <c r="DS112" s="384"/>
      <c r="DT112" s="384"/>
      <c r="DU112" s="384"/>
      <c r="DV112" s="387" t="s">
        <v>66</v>
      </c>
      <c r="DW112" s="387"/>
      <c r="DX112" s="387"/>
      <c r="DY112" s="387"/>
      <c r="DZ112" s="387"/>
    </row>
    <row r="113" spans="1:130" s="244" customFormat="1" ht="26.25" customHeight="1">
      <c r="A113" s="388"/>
      <c r="B113" s="388"/>
      <c r="C113" s="390" t="s">
        <v>361</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79">
        <v>734200</v>
      </c>
      <c r="AB113" s="379"/>
      <c r="AC113" s="379"/>
      <c r="AD113" s="379"/>
      <c r="AE113" s="379"/>
      <c r="AF113" s="380">
        <v>752159</v>
      </c>
      <c r="AG113" s="380"/>
      <c r="AH113" s="380"/>
      <c r="AI113" s="380"/>
      <c r="AJ113" s="380"/>
      <c r="AK113" s="380">
        <v>744439</v>
      </c>
      <c r="AL113" s="380"/>
      <c r="AM113" s="380"/>
      <c r="AN113" s="380"/>
      <c r="AO113" s="380"/>
      <c r="AP113" s="381">
        <v>2.6</v>
      </c>
      <c r="AQ113" s="381"/>
      <c r="AR113" s="381"/>
      <c r="AS113" s="381"/>
      <c r="AT113" s="381"/>
      <c r="AU113" s="373"/>
      <c r="AV113" s="373"/>
      <c r="AW113" s="373"/>
      <c r="AX113" s="373"/>
      <c r="AY113" s="373"/>
      <c r="AZ113" s="382" t="s">
        <v>362</v>
      </c>
      <c r="BA113" s="382"/>
      <c r="BB113" s="382"/>
      <c r="BC113" s="382"/>
      <c r="BD113" s="382"/>
      <c r="BE113" s="382"/>
      <c r="BF113" s="382"/>
      <c r="BG113" s="382"/>
      <c r="BH113" s="382"/>
      <c r="BI113" s="382"/>
      <c r="BJ113" s="382"/>
      <c r="BK113" s="382"/>
      <c r="BL113" s="382"/>
      <c r="BM113" s="382"/>
      <c r="BN113" s="382"/>
      <c r="BO113" s="382"/>
      <c r="BP113" s="382"/>
      <c r="BQ113" s="383" t="s">
        <v>66</v>
      </c>
      <c r="BR113" s="383"/>
      <c r="BS113" s="383"/>
      <c r="BT113" s="383"/>
      <c r="BU113" s="383"/>
      <c r="BV113" s="384" t="s">
        <v>66</v>
      </c>
      <c r="BW113" s="384"/>
      <c r="BX113" s="384"/>
      <c r="BY113" s="384"/>
      <c r="BZ113" s="384"/>
      <c r="CA113" s="384" t="s">
        <v>66</v>
      </c>
      <c r="CB113" s="384"/>
      <c r="CC113" s="384"/>
      <c r="CD113" s="384"/>
      <c r="CE113" s="384"/>
      <c r="CF113" s="385" t="s">
        <v>66</v>
      </c>
      <c r="CG113" s="385"/>
      <c r="CH113" s="385"/>
      <c r="CI113" s="385"/>
      <c r="CJ113" s="385"/>
      <c r="CK113" s="376"/>
      <c r="CL113" s="376"/>
      <c r="CM113" s="386" t="s">
        <v>363</v>
      </c>
      <c r="CN113" s="386"/>
      <c r="CO113" s="386"/>
      <c r="CP113" s="386"/>
      <c r="CQ113" s="386"/>
      <c r="CR113" s="386"/>
      <c r="CS113" s="386"/>
      <c r="CT113" s="386"/>
      <c r="CU113" s="386"/>
      <c r="CV113" s="386"/>
      <c r="CW113" s="386"/>
      <c r="CX113" s="386"/>
      <c r="CY113" s="386"/>
      <c r="CZ113" s="386"/>
      <c r="DA113" s="386"/>
      <c r="DB113" s="386"/>
      <c r="DC113" s="386"/>
      <c r="DD113" s="386"/>
      <c r="DE113" s="386"/>
      <c r="DF113" s="386"/>
      <c r="DG113" s="383" t="s">
        <v>66</v>
      </c>
      <c r="DH113" s="383"/>
      <c r="DI113" s="383"/>
      <c r="DJ113" s="383"/>
      <c r="DK113" s="383"/>
      <c r="DL113" s="384" t="s">
        <v>66</v>
      </c>
      <c r="DM113" s="384"/>
      <c r="DN113" s="384"/>
      <c r="DO113" s="384"/>
      <c r="DP113" s="384"/>
      <c r="DQ113" s="384" t="s">
        <v>66</v>
      </c>
      <c r="DR113" s="384"/>
      <c r="DS113" s="384"/>
      <c r="DT113" s="384"/>
      <c r="DU113" s="384"/>
      <c r="DV113" s="387" t="s">
        <v>66</v>
      </c>
      <c r="DW113" s="387"/>
      <c r="DX113" s="387"/>
      <c r="DY113" s="387"/>
      <c r="DZ113" s="387"/>
    </row>
    <row r="114" spans="1:130" s="244" customFormat="1" ht="26.25" customHeight="1">
      <c r="A114" s="388"/>
      <c r="B114" s="388"/>
      <c r="C114" s="390" t="s">
        <v>364</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83" t="s">
        <v>66</v>
      </c>
      <c r="AB114" s="383"/>
      <c r="AC114" s="383"/>
      <c r="AD114" s="383"/>
      <c r="AE114" s="383"/>
      <c r="AF114" s="384" t="s">
        <v>66</v>
      </c>
      <c r="AG114" s="384"/>
      <c r="AH114" s="384"/>
      <c r="AI114" s="384"/>
      <c r="AJ114" s="384"/>
      <c r="AK114" s="384" t="s">
        <v>66</v>
      </c>
      <c r="AL114" s="384"/>
      <c r="AM114" s="384"/>
      <c r="AN114" s="384"/>
      <c r="AO114" s="384"/>
      <c r="AP114" s="387" t="s">
        <v>66</v>
      </c>
      <c r="AQ114" s="387"/>
      <c r="AR114" s="387"/>
      <c r="AS114" s="387"/>
      <c r="AT114" s="387"/>
      <c r="AU114" s="373"/>
      <c r="AV114" s="373"/>
      <c r="AW114" s="373"/>
      <c r="AX114" s="373"/>
      <c r="AY114" s="373"/>
      <c r="AZ114" s="382" t="s">
        <v>365</v>
      </c>
      <c r="BA114" s="382"/>
      <c r="BB114" s="382"/>
      <c r="BC114" s="382"/>
      <c r="BD114" s="382"/>
      <c r="BE114" s="382"/>
      <c r="BF114" s="382"/>
      <c r="BG114" s="382"/>
      <c r="BH114" s="382"/>
      <c r="BI114" s="382"/>
      <c r="BJ114" s="382"/>
      <c r="BK114" s="382"/>
      <c r="BL114" s="382"/>
      <c r="BM114" s="382"/>
      <c r="BN114" s="382"/>
      <c r="BO114" s="382"/>
      <c r="BP114" s="382"/>
      <c r="BQ114" s="383">
        <v>6371162</v>
      </c>
      <c r="BR114" s="383"/>
      <c r="BS114" s="383"/>
      <c r="BT114" s="383"/>
      <c r="BU114" s="383"/>
      <c r="BV114" s="384">
        <v>6011410</v>
      </c>
      <c r="BW114" s="384"/>
      <c r="BX114" s="384"/>
      <c r="BY114" s="384"/>
      <c r="BZ114" s="384"/>
      <c r="CA114" s="384">
        <v>5840097</v>
      </c>
      <c r="CB114" s="384"/>
      <c r="CC114" s="384"/>
      <c r="CD114" s="384"/>
      <c r="CE114" s="384"/>
      <c r="CF114" s="385">
        <v>20.100000000000001</v>
      </c>
      <c r="CG114" s="385"/>
      <c r="CH114" s="385"/>
      <c r="CI114" s="385"/>
      <c r="CJ114" s="385"/>
      <c r="CK114" s="376"/>
      <c r="CL114" s="376"/>
      <c r="CM114" s="386" t="s">
        <v>366</v>
      </c>
      <c r="CN114" s="386"/>
      <c r="CO114" s="386"/>
      <c r="CP114" s="386"/>
      <c r="CQ114" s="386"/>
      <c r="CR114" s="386"/>
      <c r="CS114" s="386"/>
      <c r="CT114" s="386"/>
      <c r="CU114" s="386"/>
      <c r="CV114" s="386"/>
      <c r="CW114" s="386"/>
      <c r="CX114" s="386"/>
      <c r="CY114" s="386"/>
      <c r="CZ114" s="386"/>
      <c r="DA114" s="386"/>
      <c r="DB114" s="386"/>
      <c r="DC114" s="386"/>
      <c r="DD114" s="386"/>
      <c r="DE114" s="386"/>
      <c r="DF114" s="386"/>
      <c r="DG114" s="383" t="s">
        <v>66</v>
      </c>
      <c r="DH114" s="383"/>
      <c r="DI114" s="383"/>
      <c r="DJ114" s="383"/>
      <c r="DK114" s="383"/>
      <c r="DL114" s="384" t="s">
        <v>66</v>
      </c>
      <c r="DM114" s="384"/>
      <c r="DN114" s="384"/>
      <c r="DO114" s="384"/>
      <c r="DP114" s="384"/>
      <c r="DQ114" s="384" t="s">
        <v>66</v>
      </c>
      <c r="DR114" s="384"/>
      <c r="DS114" s="384"/>
      <c r="DT114" s="384"/>
      <c r="DU114" s="384"/>
      <c r="DV114" s="387" t="s">
        <v>66</v>
      </c>
      <c r="DW114" s="387"/>
      <c r="DX114" s="387"/>
      <c r="DY114" s="387"/>
      <c r="DZ114" s="387"/>
    </row>
    <row r="115" spans="1:130" s="244" customFormat="1" ht="26.25" customHeight="1">
      <c r="A115" s="388"/>
      <c r="B115" s="388"/>
      <c r="C115" s="389" t="s">
        <v>367</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79">
        <v>2699</v>
      </c>
      <c r="AB115" s="379"/>
      <c r="AC115" s="379"/>
      <c r="AD115" s="379"/>
      <c r="AE115" s="379"/>
      <c r="AF115" s="380">
        <v>2902</v>
      </c>
      <c r="AG115" s="380"/>
      <c r="AH115" s="380"/>
      <c r="AI115" s="380"/>
      <c r="AJ115" s="380"/>
      <c r="AK115" s="380">
        <v>1901</v>
      </c>
      <c r="AL115" s="380"/>
      <c r="AM115" s="380"/>
      <c r="AN115" s="380"/>
      <c r="AO115" s="380"/>
      <c r="AP115" s="381">
        <v>0</v>
      </c>
      <c r="AQ115" s="381"/>
      <c r="AR115" s="381"/>
      <c r="AS115" s="381"/>
      <c r="AT115" s="381"/>
      <c r="AU115" s="373"/>
      <c r="AV115" s="373"/>
      <c r="AW115" s="373"/>
      <c r="AX115" s="373"/>
      <c r="AY115" s="373"/>
      <c r="AZ115" s="382" t="s">
        <v>368</v>
      </c>
      <c r="BA115" s="382"/>
      <c r="BB115" s="382"/>
      <c r="BC115" s="382"/>
      <c r="BD115" s="382"/>
      <c r="BE115" s="382"/>
      <c r="BF115" s="382"/>
      <c r="BG115" s="382"/>
      <c r="BH115" s="382"/>
      <c r="BI115" s="382"/>
      <c r="BJ115" s="382"/>
      <c r="BK115" s="382"/>
      <c r="BL115" s="382"/>
      <c r="BM115" s="382"/>
      <c r="BN115" s="382"/>
      <c r="BO115" s="382"/>
      <c r="BP115" s="382"/>
      <c r="BQ115" s="383" t="s">
        <v>66</v>
      </c>
      <c r="BR115" s="383"/>
      <c r="BS115" s="383"/>
      <c r="BT115" s="383"/>
      <c r="BU115" s="383"/>
      <c r="BV115" s="384" t="s">
        <v>66</v>
      </c>
      <c r="BW115" s="384"/>
      <c r="BX115" s="384"/>
      <c r="BY115" s="384"/>
      <c r="BZ115" s="384"/>
      <c r="CA115" s="384" t="s">
        <v>66</v>
      </c>
      <c r="CB115" s="384"/>
      <c r="CC115" s="384"/>
      <c r="CD115" s="384"/>
      <c r="CE115" s="384"/>
      <c r="CF115" s="385" t="s">
        <v>66</v>
      </c>
      <c r="CG115" s="385"/>
      <c r="CH115" s="385"/>
      <c r="CI115" s="385"/>
      <c r="CJ115" s="385"/>
      <c r="CK115" s="376"/>
      <c r="CL115" s="376"/>
      <c r="CM115" s="382" t="s">
        <v>369</v>
      </c>
      <c r="CN115" s="382"/>
      <c r="CO115" s="382"/>
      <c r="CP115" s="382"/>
      <c r="CQ115" s="382"/>
      <c r="CR115" s="382"/>
      <c r="CS115" s="382"/>
      <c r="CT115" s="382"/>
      <c r="CU115" s="382"/>
      <c r="CV115" s="382"/>
      <c r="CW115" s="382"/>
      <c r="CX115" s="382"/>
      <c r="CY115" s="382"/>
      <c r="CZ115" s="382"/>
      <c r="DA115" s="382"/>
      <c r="DB115" s="382"/>
      <c r="DC115" s="382"/>
      <c r="DD115" s="382"/>
      <c r="DE115" s="382"/>
      <c r="DF115" s="382"/>
      <c r="DG115" s="383" t="s">
        <v>66</v>
      </c>
      <c r="DH115" s="383"/>
      <c r="DI115" s="383"/>
      <c r="DJ115" s="383"/>
      <c r="DK115" s="383"/>
      <c r="DL115" s="384" t="s">
        <v>66</v>
      </c>
      <c r="DM115" s="384"/>
      <c r="DN115" s="384"/>
      <c r="DO115" s="384"/>
      <c r="DP115" s="384"/>
      <c r="DQ115" s="384" t="s">
        <v>66</v>
      </c>
      <c r="DR115" s="384"/>
      <c r="DS115" s="384"/>
      <c r="DT115" s="384"/>
      <c r="DU115" s="384"/>
      <c r="DV115" s="387" t="s">
        <v>66</v>
      </c>
      <c r="DW115" s="387"/>
      <c r="DX115" s="387"/>
      <c r="DY115" s="387"/>
      <c r="DZ115" s="387"/>
    </row>
    <row r="116" spans="1:130" s="244" customFormat="1" ht="26.25" customHeight="1">
      <c r="A116" s="388"/>
      <c r="B116" s="388"/>
      <c r="C116" s="391" t="s">
        <v>370</v>
      </c>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83" t="s">
        <v>66</v>
      </c>
      <c r="AB116" s="383"/>
      <c r="AC116" s="383"/>
      <c r="AD116" s="383"/>
      <c r="AE116" s="383"/>
      <c r="AF116" s="384" t="s">
        <v>66</v>
      </c>
      <c r="AG116" s="384"/>
      <c r="AH116" s="384"/>
      <c r="AI116" s="384"/>
      <c r="AJ116" s="384"/>
      <c r="AK116" s="384" t="s">
        <v>66</v>
      </c>
      <c r="AL116" s="384"/>
      <c r="AM116" s="384"/>
      <c r="AN116" s="384"/>
      <c r="AO116" s="384"/>
      <c r="AP116" s="387" t="s">
        <v>66</v>
      </c>
      <c r="AQ116" s="387"/>
      <c r="AR116" s="387"/>
      <c r="AS116" s="387"/>
      <c r="AT116" s="387"/>
      <c r="AU116" s="373"/>
      <c r="AV116" s="373"/>
      <c r="AW116" s="373"/>
      <c r="AX116" s="373"/>
      <c r="AY116" s="373"/>
      <c r="AZ116" s="392" t="s">
        <v>371</v>
      </c>
      <c r="BA116" s="392"/>
      <c r="BB116" s="392"/>
      <c r="BC116" s="392"/>
      <c r="BD116" s="392"/>
      <c r="BE116" s="392"/>
      <c r="BF116" s="392"/>
      <c r="BG116" s="392"/>
      <c r="BH116" s="392"/>
      <c r="BI116" s="392"/>
      <c r="BJ116" s="392"/>
      <c r="BK116" s="392"/>
      <c r="BL116" s="392"/>
      <c r="BM116" s="392"/>
      <c r="BN116" s="392"/>
      <c r="BO116" s="392"/>
      <c r="BP116" s="392"/>
      <c r="BQ116" s="383" t="s">
        <v>66</v>
      </c>
      <c r="BR116" s="383"/>
      <c r="BS116" s="383"/>
      <c r="BT116" s="383"/>
      <c r="BU116" s="383"/>
      <c r="BV116" s="384" t="s">
        <v>66</v>
      </c>
      <c r="BW116" s="384"/>
      <c r="BX116" s="384"/>
      <c r="BY116" s="384"/>
      <c r="BZ116" s="384"/>
      <c r="CA116" s="384" t="s">
        <v>66</v>
      </c>
      <c r="CB116" s="384"/>
      <c r="CC116" s="384"/>
      <c r="CD116" s="384"/>
      <c r="CE116" s="384"/>
      <c r="CF116" s="385" t="s">
        <v>66</v>
      </c>
      <c r="CG116" s="385"/>
      <c r="CH116" s="385"/>
      <c r="CI116" s="385"/>
      <c r="CJ116" s="385"/>
      <c r="CK116" s="376"/>
      <c r="CL116" s="376"/>
      <c r="CM116" s="386" t="s">
        <v>372</v>
      </c>
      <c r="CN116" s="386"/>
      <c r="CO116" s="386"/>
      <c r="CP116" s="386"/>
      <c r="CQ116" s="386"/>
      <c r="CR116" s="386"/>
      <c r="CS116" s="386"/>
      <c r="CT116" s="386"/>
      <c r="CU116" s="386"/>
      <c r="CV116" s="386"/>
      <c r="CW116" s="386"/>
      <c r="CX116" s="386"/>
      <c r="CY116" s="386"/>
      <c r="CZ116" s="386"/>
      <c r="DA116" s="386"/>
      <c r="DB116" s="386"/>
      <c r="DC116" s="386"/>
      <c r="DD116" s="386"/>
      <c r="DE116" s="386"/>
      <c r="DF116" s="386"/>
      <c r="DG116" s="383" t="s">
        <v>66</v>
      </c>
      <c r="DH116" s="383"/>
      <c r="DI116" s="383"/>
      <c r="DJ116" s="383"/>
      <c r="DK116" s="383"/>
      <c r="DL116" s="384" t="s">
        <v>66</v>
      </c>
      <c r="DM116" s="384"/>
      <c r="DN116" s="384"/>
      <c r="DO116" s="384"/>
      <c r="DP116" s="384"/>
      <c r="DQ116" s="384" t="s">
        <v>66</v>
      </c>
      <c r="DR116" s="384"/>
      <c r="DS116" s="384"/>
      <c r="DT116" s="384"/>
      <c r="DU116" s="384"/>
      <c r="DV116" s="387" t="s">
        <v>66</v>
      </c>
      <c r="DW116" s="387"/>
      <c r="DX116" s="387"/>
      <c r="DY116" s="387"/>
      <c r="DZ116" s="387"/>
    </row>
    <row r="117" spans="1:130" s="244" customFormat="1" ht="26.25" customHeight="1">
      <c r="A117" s="393" t="s">
        <v>119</v>
      </c>
      <c r="B117" s="393"/>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4" t="s">
        <v>373</v>
      </c>
      <c r="Z117" s="394"/>
      <c r="AA117" s="395">
        <v>7649867</v>
      </c>
      <c r="AB117" s="395"/>
      <c r="AC117" s="395"/>
      <c r="AD117" s="395"/>
      <c r="AE117" s="395"/>
      <c r="AF117" s="396">
        <v>7445347</v>
      </c>
      <c r="AG117" s="396"/>
      <c r="AH117" s="396"/>
      <c r="AI117" s="396"/>
      <c r="AJ117" s="396"/>
      <c r="AK117" s="396">
        <v>7545162</v>
      </c>
      <c r="AL117" s="396"/>
      <c r="AM117" s="396"/>
      <c r="AN117" s="396"/>
      <c r="AO117" s="396"/>
      <c r="AP117" s="397"/>
      <c r="AQ117" s="397"/>
      <c r="AR117" s="397"/>
      <c r="AS117" s="397"/>
      <c r="AT117" s="397"/>
      <c r="AU117" s="373"/>
      <c r="AV117" s="373"/>
      <c r="AW117" s="373"/>
      <c r="AX117" s="373"/>
      <c r="AY117" s="373"/>
      <c r="AZ117" s="392" t="s">
        <v>374</v>
      </c>
      <c r="BA117" s="392"/>
      <c r="BB117" s="392"/>
      <c r="BC117" s="392"/>
      <c r="BD117" s="392"/>
      <c r="BE117" s="392"/>
      <c r="BF117" s="392"/>
      <c r="BG117" s="392"/>
      <c r="BH117" s="392"/>
      <c r="BI117" s="392"/>
      <c r="BJ117" s="392"/>
      <c r="BK117" s="392"/>
      <c r="BL117" s="392"/>
      <c r="BM117" s="392"/>
      <c r="BN117" s="392"/>
      <c r="BO117" s="392"/>
      <c r="BP117" s="392"/>
      <c r="BQ117" s="383" t="s">
        <v>66</v>
      </c>
      <c r="BR117" s="383"/>
      <c r="BS117" s="383"/>
      <c r="BT117" s="383"/>
      <c r="BU117" s="383"/>
      <c r="BV117" s="384" t="s">
        <v>66</v>
      </c>
      <c r="BW117" s="384"/>
      <c r="BX117" s="384"/>
      <c r="BY117" s="384"/>
      <c r="BZ117" s="384"/>
      <c r="CA117" s="384" t="s">
        <v>66</v>
      </c>
      <c r="CB117" s="384"/>
      <c r="CC117" s="384"/>
      <c r="CD117" s="384"/>
      <c r="CE117" s="384"/>
      <c r="CF117" s="385" t="s">
        <v>66</v>
      </c>
      <c r="CG117" s="385"/>
      <c r="CH117" s="385"/>
      <c r="CI117" s="385"/>
      <c r="CJ117" s="385"/>
      <c r="CK117" s="376"/>
      <c r="CL117" s="376"/>
      <c r="CM117" s="386" t="s">
        <v>375</v>
      </c>
      <c r="CN117" s="386"/>
      <c r="CO117" s="386"/>
      <c r="CP117" s="386"/>
      <c r="CQ117" s="386"/>
      <c r="CR117" s="386"/>
      <c r="CS117" s="386"/>
      <c r="CT117" s="386"/>
      <c r="CU117" s="386"/>
      <c r="CV117" s="386"/>
      <c r="CW117" s="386"/>
      <c r="CX117" s="386"/>
      <c r="CY117" s="386"/>
      <c r="CZ117" s="386"/>
      <c r="DA117" s="386"/>
      <c r="DB117" s="386"/>
      <c r="DC117" s="386"/>
      <c r="DD117" s="386"/>
      <c r="DE117" s="386"/>
      <c r="DF117" s="386"/>
      <c r="DG117" s="383" t="s">
        <v>66</v>
      </c>
      <c r="DH117" s="383"/>
      <c r="DI117" s="383"/>
      <c r="DJ117" s="383"/>
      <c r="DK117" s="383"/>
      <c r="DL117" s="384" t="s">
        <v>66</v>
      </c>
      <c r="DM117" s="384"/>
      <c r="DN117" s="384"/>
      <c r="DO117" s="384"/>
      <c r="DP117" s="384"/>
      <c r="DQ117" s="384" t="s">
        <v>66</v>
      </c>
      <c r="DR117" s="384"/>
      <c r="DS117" s="384"/>
      <c r="DT117" s="384"/>
      <c r="DU117" s="384"/>
      <c r="DV117" s="387" t="s">
        <v>66</v>
      </c>
      <c r="DW117" s="387"/>
      <c r="DX117" s="387"/>
      <c r="DY117" s="387"/>
      <c r="DZ117" s="387"/>
    </row>
    <row r="118" spans="1:130" s="244" customFormat="1" ht="26.25" customHeight="1">
      <c r="A118" s="366" t="s">
        <v>226</v>
      </c>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7" t="s">
        <v>348</v>
      </c>
      <c r="AB118" s="367"/>
      <c r="AC118" s="367"/>
      <c r="AD118" s="367"/>
      <c r="AE118" s="367"/>
      <c r="AF118" s="367" t="s">
        <v>229</v>
      </c>
      <c r="AG118" s="367"/>
      <c r="AH118" s="367"/>
      <c r="AI118" s="367"/>
      <c r="AJ118" s="367"/>
      <c r="AK118" s="367" t="s">
        <v>142</v>
      </c>
      <c r="AL118" s="367"/>
      <c r="AM118" s="367"/>
      <c r="AN118" s="367"/>
      <c r="AO118" s="367"/>
      <c r="AP118" s="398" t="s">
        <v>349</v>
      </c>
      <c r="AQ118" s="398"/>
      <c r="AR118" s="398"/>
      <c r="AS118" s="398"/>
      <c r="AT118" s="398"/>
      <c r="AU118" s="373"/>
      <c r="AV118" s="373"/>
      <c r="AW118" s="373"/>
      <c r="AX118" s="373"/>
      <c r="AY118" s="373"/>
      <c r="AZ118" s="399" t="s">
        <v>376</v>
      </c>
      <c r="BA118" s="399"/>
      <c r="BB118" s="399"/>
      <c r="BC118" s="399"/>
      <c r="BD118" s="399"/>
      <c r="BE118" s="399"/>
      <c r="BF118" s="399"/>
      <c r="BG118" s="399"/>
      <c r="BH118" s="399"/>
      <c r="BI118" s="399"/>
      <c r="BJ118" s="399"/>
      <c r="BK118" s="399"/>
      <c r="BL118" s="399"/>
      <c r="BM118" s="399"/>
      <c r="BN118" s="399"/>
      <c r="BO118" s="399"/>
      <c r="BP118" s="399"/>
      <c r="BQ118" s="400" t="s">
        <v>66</v>
      </c>
      <c r="BR118" s="400"/>
      <c r="BS118" s="400"/>
      <c r="BT118" s="400"/>
      <c r="BU118" s="400"/>
      <c r="BV118" s="401" t="s">
        <v>66</v>
      </c>
      <c r="BW118" s="401"/>
      <c r="BX118" s="401"/>
      <c r="BY118" s="401"/>
      <c r="BZ118" s="401"/>
      <c r="CA118" s="401" t="s">
        <v>66</v>
      </c>
      <c r="CB118" s="401"/>
      <c r="CC118" s="401"/>
      <c r="CD118" s="401"/>
      <c r="CE118" s="401"/>
      <c r="CF118" s="385" t="s">
        <v>66</v>
      </c>
      <c r="CG118" s="385"/>
      <c r="CH118" s="385"/>
      <c r="CI118" s="385"/>
      <c r="CJ118" s="385"/>
      <c r="CK118" s="376"/>
      <c r="CL118" s="376"/>
      <c r="CM118" s="386" t="s">
        <v>377</v>
      </c>
      <c r="CN118" s="386"/>
      <c r="CO118" s="386"/>
      <c r="CP118" s="386"/>
      <c r="CQ118" s="386"/>
      <c r="CR118" s="386"/>
      <c r="CS118" s="386"/>
      <c r="CT118" s="386"/>
      <c r="CU118" s="386"/>
      <c r="CV118" s="386"/>
      <c r="CW118" s="386"/>
      <c r="CX118" s="386"/>
      <c r="CY118" s="386"/>
      <c r="CZ118" s="386"/>
      <c r="DA118" s="386"/>
      <c r="DB118" s="386"/>
      <c r="DC118" s="386"/>
      <c r="DD118" s="386"/>
      <c r="DE118" s="386"/>
      <c r="DF118" s="386"/>
      <c r="DG118" s="383" t="s">
        <v>66</v>
      </c>
      <c r="DH118" s="383"/>
      <c r="DI118" s="383"/>
      <c r="DJ118" s="383"/>
      <c r="DK118" s="383"/>
      <c r="DL118" s="384" t="s">
        <v>66</v>
      </c>
      <c r="DM118" s="384"/>
      <c r="DN118" s="384"/>
      <c r="DO118" s="384"/>
      <c r="DP118" s="384"/>
      <c r="DQ118" s="384" t="s">
        <v>66</v>
      </c>
      <c r="DR118" s="384"/>
      <c r="DS118" s="384"/>
      <c r="DT118" s="384"/>
      <c r="DU118" s="384"/>
      <c r="DV118" s="387" t="s">
        <v>66</v>
      </c>
      <c r="DW118" s="387"/>
      <c r="DX118" s="387"/>
      <c r="DY118" s="387"/>
      <c r="DZ118" s="387"/>
    </row>
    <row r="119" spans="1:130" s="244" customFormat="1" ht="26.25" customHeight="1">
      <c r="A119" s="402" t="s">
        <v>352</v>
      </c>
      <c r="B119" s="402"/>
      <c r="C119" s="377" t="s">
        <v>353</v>
      </c>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0" t="s">
        <v>66</v>
      </c>
      <c r="AB119" s="370"/>
      <c r="AC119" s="370"/>
      <c r="AD119" s="370"/>
      <c r="AE119" s="370"/>
      <c r="AF119" s="371" t="s">
        <v>66</v>
      </c>
      <c r="AG119" s="371"/>
      <c r="AH119" s="371"/>
      <c r="AI119" s="371"/>
      <c r="AJ119" s="371"/>
      <c r="AK119" s="371" t="s">
        <v>66</v>
      </c>
      <c r="AL119" s="371"/>
      <c r="AM119" s="371"/>
      <c r="AN119" s="371"/>
      <c r="AO119" s="371"/>
      <c r="AP119" s="372" t="s">
        <v>66</v>
      </c>
      <c r="AQ119" s="372"/>
      <c r="AR119" s="372"/>
      <c r="AS119" s="372"/>
      <c r="AT119" s="372"/>
      <c r="AU119" s="373"/>
      <c r="AV119" s="373"/>
      <c r="AW119" s="373"/>
      <c r="AX119" s="373"/>
      <c r="AY119" s="373"/>
      <c r="AZ119" s="403" t="s">
        <v>119</v>
      </c>
      <c r="BA119" s="403"/>
      <c r="BB119" s="403"/>
      <c r="BC119" s="403"/>
      <c r="BD119" s="403"/>
      <c r="BE119" s="403"/>
      <c r="BF119" s="403"/>
      <c r="BG119" s="403"/>
      <c r="BH119" s="403"/>
      <c r="BI119" s="403"/>
      <c r="BJ119" s="403"/>
      <c r="BK119" s="403"/>
      <c r="BL119" s="403"/>
      <c r="BM119" s="403"/>
      <c r="BN119" s="403"/>
      <c r="BO119" s="394" t="s">
        <v>378</v>
      </c>
      <c r="BP119" s="394"/>
      <c r="BQ119" s="400">
        <v>68935790</v>
      </c>
      <c r="BR119" s="400"/>
      <c r="BS119" s="400"/>
      <c r="BT119" s="400"/>
      <c r="BU119" s="400"/>
      <c r="BV119" s="401">
        <v>66699964</v>
      </c>
      <c r="BW119" s="401"/>
      <c r="BX119" s="401"/>
      <c r="BY119" s="401"/>
      <c r="BZ119" s="401"/>
      <c r="CA119" s="401">
        <v>64496674</v>
      </c>
      <c r="CB119" s="401"/>
      <c r="CC119" s="401"/>
      <c r="CD119" s="401"/>
      <c r="CE119" s="401"/>
      <c r="CF119" s="404"/>
      <c r="CG119" s="404"/>
      <c r="CH119" s="404"/>
      <c r="CI119" s="404"/>
      <c r="CJ119" s="404"/>
      <c r="CK119" s="376"/>
      <c r="CL119" s="376"/>
      <c r="CM119" s="405" t="s">
        <v>379</v>
      </c>
      <c r="CN119" s="405"/>
      <c r="CO119" s="405"/>
      <c r="CP119" s="405"/>
      <c r="CQ119" s="405"/>
      <c r="CR119" s="405"/>
      <c r="CS119" s="405"/>
      <c r="CT119" s="405"/>
      <c r="CU119" s="405"/>
      <c r="CV119" s="405"/>
      <c r="CW119" s="405"/>
      <c r="CX119" s="405"/>
      <c r="CY119" s="405"/>
      <c r="CZ119" s="405"/>
      <c r="DA119" s="405"/>
      <c r="DB119" s="405"/>
      <c r="DC119" s="405"/>
      <c r="DD119" s="405"/>
      <c r="DE119" s="405"/>
      <c r="DF119" s="405"/>
      <c r="DG119" s="400" t="s">
        <v>66</v>
      </c>
      <c r="DH119" s="400"/>
      <c r="DI119" s="400"/>
      <c r="DJ119" s="400"/>
      <c r="DK119" s="400"/>
      <c r="DL119" s="401" t="s">
        <v>66</v>
      </c>
      <c r="DM119" s="401"/>
      <c r="DN119" s="401"/>
      <c r="DO119" s="401"/>
      <c r="DP119" s="401"/>
      <c r="DQ119" s="401" t="s">
        <v>66</v>
      </c>
      <c r="DR119" s="401"/>
      <c r="DS119" s="401"/>
      <c r="DT119" s="401"/>
      <c r="DU119" s="401"/>
      <c r="DV119" s="406" t="s">
        <v>66</v>
      </c>
      <c r="DW119" s="406"/>
      <c r="DX119" s="406"/>
      <c r="DY119" s="406"/>
      <c r="DZ119" s="406"/>
    </row>
    <row r="120" spans="1:130" s="244" customFormat="1" ht="26.25" customHeight="1">
      <c r="A120" s="402"/>
      <c r="B120" s="402"/>
      <c r="C120" s="386" t="s">
        <v>356</v>
      </c>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3" t="s">
        <v>66</v>
      </c>
      <c r="AB120" s="383"/>
      <c r="AC120" s="383"/>
      <c r="AD120" s="383"/>
      <c r="AE120" s="383"/>
      <c r="AF120" s="384" t="s">
        <v>66</v>
      </c>
      <c r="AG120" s="384"/>
      <c r="AH120" s="384"/>
      <c r="AI120" s="384"/>
      <c r="AJ120" s="384"/>
      <c r="AK120" s="384" t="s">
        <v>66</v>
      </c>
      <c r="AL120" s="384"/>
      <c r="AM120" s="384"/>
      <c r="AN120" s="384"/>
      <c r="AO120" s="384"/>
      <c r="AP120" s="387" t="s">
        <v>66</v>
      </c>
      <c r="AQ120" s="387"/>
      <c r="AR120" s="387"/>
      <c r="AS120" s="387"/>
      <c r="AT120" s="387"/>
      <c r="AU120" s="407" t="s">
        <v>380</v>
      </c>
      <c r="AV120" s="407"/>
      <c r="AW120" s="407"/>
      <c r="AX120" s="407"/>
      <c r="AY120" s="407"/>
      <c r="AZ120" s="374" t="s">
        <v>381</v>
      </c>
      <c r="BA120" s="374"/>
      <c r="BB120" s="374"/>
      <c r="BC120" s="374"/>
      <c r="BD120" s="374"/>
      <c r="BE120" s="374"/>
      <c r="BF120" s="374"/>
      <c r="BG120" s="374"/>
      <c r="BH120" s="374"/>
      <c r="BI120" s="374"/>
      <c r="BJ120" s="374"/>
      <c r="BK120" s="374"/>
      <c r="BL120" s="374"/>
      <c r="BM120" s="374"/>
      <c r="BN120" s="374"/>
      <c r="BO120" s="374"/>
      <c r="BP120" s="374"/>
      <c r="BQ120" s="370">
        <v>24231101</v>
      </c>
      <c r="BR120" s="370"/>
      <c r="BS120" s="370"/>
      <c r="BT120" s="370"/>
      <c r="BU120" s="370"/>
      <c r="BV120" s="371">
        <v>24196015</v>
      </c>
      <c r="BW120" s="371"/>
      <c r="BX120" s="371"/>
      <c r="BY120" s="371"/>
      <c r="BZ120" s="371"/>
      <c r="CA120" s="371">
        <v>23885929</v>
      </c>
      <c r="CB120" s="371"/>
      <c r="CC120" s="371"/>
      <c r="CD120" s="371"/>
      <c r="CE120" s="371"/>
      <c r="CF120" s="375">
        <v>82.3</v>
      </c>
      <c r="CG120" s="375"/>
      <c r="CH120" s="375"/>
      <c r="CI120" s="375"/>
      <c r="CJ120" s="375"/>
      <c r="CK120" s="408" t="s">
        <v>382</v>
      </c>
      <c r="CL120" s="408"/>
      <c r="CM120" s="408"/>
      <c r="CN120" s="408"/>
      <c r="CO120" s="408"/>
      <c r="CP120" s="409" t="s">
        <v>326</v>
      </c>
      <c r="CQ120" s="409"/>
      <c r="CR120" s="409"/>
      <c r="CS120" s="409"/>
      <c r="CT120" s="409"/>
      <c r="CU120" s="409"/>
      <c r="CV120" s="409"/>
      <c r="CW120" s="409"/>
      <c r="CX120" s="409"/>
      <c r="CY120" s="409"/>
      <c r="CZ120" s="409"/>
      <c r="DA120" s="409"/>
      <c r="DB120" s="409"/>
      <c r="DC120" s="409"/>
      <c r="DD120" s="409"/>
      <c r="DE120" s="409"/>
      <c r="DF120" s="409"/>
      <c r="DG120" s="370" t="s">
        <v>66</v>
      </c>
      <c r="DH120" s="370"/>
      <c r="DI120" s="370"/>
      <c r="DJ120" s="370"/>
      <c r="DK120" s="370"/>
      <c r="DL120" s="371">
        <v>5250535</v>
      </c>
      <c r="DM120" s="371"/>
      <c r="DN120" s="371"/>
      <c r="DO120" s="371"/>
      <c r="DP120" s="371"/>
      <c r="DQ120" s="371">
        <v>4692060</v>
      </c>
      <c r="DR120" s="371"/>
      <c r="DS120" s="371"/>
      <c r="DT120" s="371"/>
      <c r="DU120" s="371"/>
      <c r="DV120" s="372">
        <v>16.2</v>
      </c>
      <c r="DW120" s="372"/>
      <c r="DX120" s="372"/>
      <c r="DY120" s="372"/>
      <c r="DZ120" s="372"/>
    </row>
    <row r="121" spans="1:130" s="244" customFormat="1" ht="26.25" customHeight="1">
      <c r="A121" s="402"/>
      <c r="B121" s="402"/>
      <c r="C121" s="392" t="s">
        <v>383</v>
      </c>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83" t="s">
        <v>66</v>
      </c>
      <c r="AB121" s="383"/>
      <c r="AC121" s="383"/>
      <c r="AD121" s="383"/>
      <c r="AE121" s="383"/>
      <c r="AF121" s="384" t="s">
        <v>66</v>
      </c>
      <c r="AG121" s="384"/>
      <c r="AH121" s="384"/>
      <c r="AI121" s="384"/>
      <c r="AJ121" s="384"/>
      <c r="AK121" s="384" t="s">
        <v>66</v>
      </c>
      <c r="AL121" s="384"/>
      <c r="AM121" s="384"/>
      <c r="AN121" s="384"/>
      <c r="AO121" s="384"/>
      <c r="AP121" s="387" t="s">
        <v>66</v>
      </c>
      <c r="AQ121" s="387"/>
      <c r="AR121" s="387"/>
      <c r="AS121" s="387"/>
      <c r="AT121" s="387"/>
      <c r="AU121" s="407"/>
      <c r="AV121" s="407"/>
      <c r="AW121" s="407"/>
      <c r="AX121" s="407"/>
      <c r="AY121" s="407"/>
      <c r="AZ121" s="382" t="s">
        <v>384</v>
      </c>
      <c r="BA121" s="382"/>
      <c r="BB121" s="382"/>
      <c r="BC121" s="382"/>
      <c r="BD121" s="382"/>
      <c r="BE121" s="382"/>
      <c r="BF121" s="382"/>
      <c r="BG121" s="382"/>
      <c r="BH121" s="382"/>
      <c r="BI121" s="382"/>
      <c r="BJ121" s="382"/>
      <c r="BK121" s="382"/>
      <c r="BL121" s="382"/>
      <c r="BM121" s="382"/>
      <c r="BN121" s="382"/>
      <c r="BO121" s="382"/>
      <c r="BP121" s="382"/>
      <c r="BQ121" s="383">
        <v>4203964</v>
      </c>
      <c r="BR121" s="383"/>
      <c r="BS121" s="383"/>
      <c r="BT121" s="383"/>
      <c r="BU121" s="383"/>
      <c r="BV121" s="384">
        <v>3975840</v>
      </c>
      <c r="BW121" s="384"/>
      <c r="BX121" s="384"/>
      <c r="BY121" s="384"/>
      <c r="BZ121" s="384"/>
      <c r="CA121" s="384">
        <v>3382415</v>
      </c>
      <c r="CB121" s="384"/>
      <c r="CC121" s="384"/>
      <c r="CD121" s="384"/>
      <c r="CE121" s="384"/>
      <c r="CF121" s="385">
        <v>11.7</v>
      </c>
      <c r="CG121" s="385"/>
      <c r="CH121" s="385"/>
      <c r="CI121" s="385"/>
      <c r="CJ121" s="385"/>
      <c r="CK121" s="408"/>
      <c r="CL121" s="408"/>
      <c r="CM121" s="408"/>
      <c r="CN121" s="408"/>
      <c r="CO121" s="408"/>
      <c r="CP121" s="410" t="s">
        <v>325</v>
      </c>
      <c r="CQ121" s="410"/>
      <c r="CR121" s="410"/>
      <c r="CS121" s="410"/>
      <c r="CT121" s="410"/>
      <c r="CU121" s="410"/>
      <c r="CV121" s="410"/>
      <c r="CW121" s="410"/>
      <c r="CX121" s="410"/>
      <c r="CY121" s="410"/>
      <c r="CZ121" s="410"/>
      <c r="DA121" s="410"/>
      <c r="DB121" s="410"/>
      <c r="DC121" s="410"/>
      <c r="DD121" s="410"/>
      <c r="DE121" s="410"/>
      <c r="DF121" s="410"/>
      <c r="DG121" s="383">
        <v>897277</v>
      </c>
      <c r="DH121" s="383"/>
      <c r="DI121" s="383"/>
      <c r="DJ121" s="383"/>
      <c r="DK121" s="383"/>
      <c r="DL121" s="384">
        <v>818031</v>
      </c>
      <c r="DM121" s="384"/>
      <c r="DN121" s="384"/>
      <c r="DO121" s="384"/>
      <c r="DP121" s="384"/>
      <c r="DQ121" s="384">
        <v>712715</v>
      </c>
      <c r="DR121" s="384"/>
      <c r="DS121" s="384"/>
      <c r="DT121" s="384"/>
      <c r="DU121" s="384"/>
      <c r="DV121" s="387">
        <v>2.5</v>
      </c>
      <c r="DW121" s="387"/>
      <c r="DX121" s="387"/>
      <c r="DY121" s="387"/>
      <c r="DZ121" s="387"/>
    </row>
    <row r="122" spans="1:130" s="244" customFormat="1" ht="26.25" customHeight="1">
      <c r="A122" s="402"/>
      <c r="B122" s="402"/>
      <c r="C122" s="386" t="s">
        <v>366</v>
      </c>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3" t="s">
        <v>66</v>
      </c>
      <c r="AB122" s="383"/>
      <c r="AC122" s="383"/>
      <c r="AD122" s="383"/>
      <c r="AE122" s="383"/>
      <c r="AF122" s="384" t="s">
        <v>66</v>
      </c>
      <c r="AG122" s="384"/>
      <c r="AH122" s="384"/>
      <c r="AI122" s="384"/>
      <c r="AJ122" s="384"/>
      <c r="AK122" s="384" t="s">
        <v>66</v>
      </c>
      <c r="AL122" s="384"/>
      <c r="AM122" s="384"/>
      <c r="AN122" s="384"/>
      <c r="AO122" s="384"/>
      <c r="AP122" s="387" t="s">
        <v>66</v>
      </c>
      <c r="AQ122" s="387"/>
      <c r="AR122" s="387"/>
      <c r="AS122" s="387"/>
      <c r="AT122" s="387"/>
      <c r="AU122" s="407"/>
      <c r="AV122" s="407"/>
      <c r="AW122" s="407"/>
      <c r="AX122" s="407"/>
      <c r="AY122" s="407"/>
      <c r="AZ122" s="399" t="s">
        <v>385</v>
      </c>
      <c r="BA122" s="399"/>
      <c r="BB122" s="399"/>
      <c r="BC122" s="399"/>
      <c r="BD122" s="399"/>
      <c r="BE122" s="399"/>
      <c r="BF122" s="399"/>
      <c r="BG122" s="399"/>
      <c r="BH122" s="399"/>
      <c r="BI122" s="399"/>
      <c r="BJ122" s="399"/>
      <c r="BK122" s="399"/>
      <c r="BL122" s="399"/>
      <c r="BM122" s="399"/>
      <c r="BN122" s="399"/>
      <c r="BO122" s="399"/>
      <c r="BP122" s="399"/>
      <c r="BQ122" s="400">
        <v>45713455</v>
      </c>
      <c r="BR122" s="400"/>
      <c r="BS122" s="400"/>
      <c r="BT122" s="400"/>
      <c r="BU122" s="400"/>
      <c r="BV122" s="401">
        <v>44957329</v>
      </c>
      <c r="BW122" s="401"/>
      <c r="BX122" s="401"/>
      <c r="BY122" s="401"/>
      <c r="BZ122" s="401"/>
      <c r="CA122" s="401">
        <v>44902427</v>
      </c>
      <c r="CB122" s="401"/>
      <c r="CC122" s="401"/>
      <c r="CD122" s="401"/>
      <c r="CE122" s="401"/>
      <c r="CF122" s="411">
        <v>154.80000000000001</v>
      </c>
      <c r="CG122" s="411"/>
      <c r="CH122" s="411"/>
      <c r="CI122" s="411"/>
      <c r="CJ122" s="411"/>
      <c r="CK122" s="408"/>
      <c r="CL122" s="408"/>
      <c r="CM122" s="408"/>
      <c r="CN122" s="408"/>
      <c r="CO122" s="408"/>
      <c r="CP122" s="410" t="s">
        <v>322</v>
      </c>
      <c r="CQ122" s="410"/>
      <c r="CR122" s="410"/>
      <c r="CS122" s="410"/>
      <c r="CT122" s="410"/>
      <c r="CU122" s="410"/>
      <c r="CV122" s="410"/>
      <c r="CW122" s="410"/>
      <c r="CX122" s="410"/>
      <c r="CY122" s="410"/>
      <c r="CZ122" s="410"/>
      <c r="DA122" s="410"/>
      <c r="DB122" s="410"/>
      <c r="DC122" s="410"/>
      <c r="DD122" s="410"/>
      <c r="DE122" s="410"/>
      <c r="DF122" s="410"/>
      <c r="DG122" s="383">
        <v>319983</v>
      </c>
      <c r="DH122" s="383"/>
      <c r="DI122" s="383"/>
      <c r="DJ122" s="383"/>
      <c r="DK122" s="383"/>
      <c r="DL122" s="384">
        <v>318152</v>
      </c>
      <c r="DM122" s="384"/>
      <c r="DN122" s="384"/>
      <c r="DO122" s="384"/>
      <c r="DP122" s="384"/>
      <c r="DQ122" s="384">
        <v>306037</v>
      </c>
      <c r="DR122" s="384"/>
      <c r="DS122" s="384"/>
      <c r="DT122" s="384"/>
      <c r="DU122" s="384"/>
      <c r="DV122" s="387">
        <v>1.1000000000000001</v>
      </c>
      <c r="DW122" s="387"/>
      <c r="DX122" s="387"/>
      <c r="DY122" s="387"/>
      <c r="DZ122" s="387"/>
    </row>
    <row r="123" spans="1:130" s="244" customFormat="1" ht="26.25" customHeight="1">
      <c r="A123" s="402"/>
      <c r="B123" s="402"/>
      <c r="C123" s="386" t="s">
        <v>372</v>
      </c>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3" t="s">
        <v>66</v>
      </c>
      <c r="AB123" s="383"/>
      <c r="AC123" s="383"/>
      <c r="AD123" s="383"/>
      <c r="AE123" s="383"/>
      <c r="AF123" s="384" t="s">
        <v>66</v>
      </c>
      <c r="AG123" s="384"/>
      <c r="AH123" s="384"/>
      <c r="AI123" s="384"/>
      <c r="AJ123" s="384"/>
      <c r="AK123" s="384" t="s">
        <v>66</v>
      </c>
      <c r="AL123" s="384"/>
      <c r="AM123" s="384"/>
      <c r="AN123" s="384"/>
      <c r="AO123" s="384"/>
      <c r="AP123" s="387" t="s">
        <v>66</v>
      </c>
      <c r="AQ123" s="387"/>
      <c r="AR123" s="387"/>
      <c r="AS123" s="387"/>
      <c r="AT123" s="387"/>
      <c r="AU123" s="407"/>
      <c r="AV123" s="407"/>
      <c r="AW123" s="407"/>
      <c r="AX123" s="407"/>
      <c r="AY123" s="407"/>
      <c r="AZ123" s="403" t="s">
        <v>119</v>
      </c>
      <c r="BA123" s="403"/>
      <c r="BB123" s="403"/>
      <c r="BC123" s="403"/>
      <c r="BD123" s="403"/>
      <c r="BE123" s="403"/>
      <c r="BF123" s="403"/>
      <c r="BG123" s="403"/>
      <c r="BH123" s="403"/>
      <c r="BI123" s="403"/>
      <c r="BJ123" s="403"/>
      <c r="BK123" s="403"/>
      <c r="BL123" s="403"/>
      <c r="BM123" s="403"/>
      <c r="BN123" s="403"/>
      <c r="BO123" s="394" t="s">
        <v>386</v>
      </c>
      <c r="BP123" s="394"/>
      <c r="BQ123" s="395">
        <v>74148520</v>
      </c>
      <c r="BR123" s="395"/>
      <c r="BS123" s="395"/>
      <c r="BT123" s="395"/>
      <c r="BU123" s="395"/>
      <c r="BV123" s="396">
        <v>73129184</v>
      </c>
      <c r="BW123" s="396"/>
      <c r="BX123" s="396"/>
      <c r="BY123" s="396"/>
      <c r="BZ123" s="396"/>
      <c r="CA123" s="396">
        <v>72170771</v>
      </c>
      <c r="CB123" s="396"/>
      <c r="CC123" s="396"/>
      <c r="CD123" s="396"/>
      <c r="CE123" s="396"/>
      <c r="CF123" s="404"/>
      <c r="CG123" s="404"/>
      <c r="CH123" s="404"/>
      <c r="CI123" s="404"/>
      <c r="CJ123" s="404"/>
      <c r="CK123" s="408"/>
      <c r="CL123" s="408"/>
      <c r="CM123" s="408"/>
      <c r="CN123" s="408"/>
      <c r="CO123" s="408"/>
      <c r="CP123" s="410" t="s">
        <v>327</v>
      </c>
      <c r="CQ123" s="410"/>
      <c r="CR123" s="410"/>
      <c r="CS123" s="410"/>
      <c r="CT123" s="410"/>
      <c r="CU123" s="410"/>
      <c r="CV123" s="410"/>
      <c r="CW123" s="410"/>
      <c r="CX123" s="410"/>
      <c r="CY123" s="410"/>
      <c r="CZ123" s="410"/>
      <c r="DA123" s="410"/>
      <c r="DB123" s="410"/>
      <c r="DC123" s="410"/>
      <c r="DD123" s="410"/>
      <c r="DE123" s="410"/>
      <c r="DF123" s="410"/>
      <c r="DG123" s="383" t="s">
        <v>66</v>
      </c>
      <c r="DH123" s="383"/>
      <c r="DI123" s="383"/>
      <c r="DJ123" s="383"/>
      <c r="DK123" s="383"/>
      <c r="DL123" s="384" t="s">
        <v>66</v>
      </c>
      <c r="DM123" s="384"/>
      <c r="DN123" s="384"/>
      <c r="DO123" s="384"/>
      <c r="DP123" s="384"/>
      <c r="DQ123" s="384" t="s">
        <v>66</v>
      </c>
      <c r="DR123" s="384"/>
      <c r="DS123" s="384"/>
      <c r="DT123" s="384"/>
      <c r="DU123" s="384"/>
      <c r="DV123" s="387" t="s">
        <v>66</v>
      </c>
      <c r="DW123" s="387"/>
      <c r="DX123" s="387"/>
      <c r="DY123" s="387"/>
      <c r="DZ123" s="387"/>
    </row>
    <row r="124" spans="1:130" s="244" customFormat="1" ht="26.25" customHeight="1" thickBot="1">
      <c r="A124" s="402"/>
      <c r="B124" s="402"/>
      <c r="C124" s="386" t="s">
        <v>375</v>
      </c>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3" t="s">
        <v>66</v>
      </c>
      <c r="AB124" s="383"/>
      <c r="AC124" s="383"/>
      <c r="AD124" s="383"/>
      <c r="AE124" s="383"/>
      <c r="AF124" s="384" t="s">
        <v>66</v>
      </c>
      <c r="AG124" s="384"/>
      <c r="AH124" s="384"/>
      <c r="AI124" s="384"/>
      <c r="AJ124" s="384"/>
      <c r="AK124" s="384" t="s">
        <v>66</v>
      </c>
      <c r="AL124" s="384"/>
      <c r="AM124" s="384"/>
      <c r="AN124" s="384"/>
      <c r="AO124" s="384"/>
      <c r="AP124" s="387" t="s">
        <v>66</v>
      </c>
      <c r="AQ124" s="387"/>
      <c r="AR124" s="387"/>
      <c r="AS124" s="387"/>
      <c r="AT124" s="387"/>
      <c r="AU124" s="412" t="s">
        <v>387</v>
      </c>
      <c r="AV124" s="412"/>
      <c r="AW124" s="412"/>
      <c r="AX124" s="412"/>
      <c r="AY124" s="412"/>
      <c r="AZ124" s="412"/>
      <c r="BA124" s="412"/>
      <c r="BB124" s="412"/>
      <c r="BC124" s="412"/>
      <c r="BD124" s="412"/>
      <c r="BE124" s="412"/>
      <c r="BF124" s="412"/>
      <c r="BG124" s="412"/>
      <c r="BH124" s="412"/>
      <c r="BI124" s="412"/>
      <c r="BJ124" s="412"/>
      <c r="BK124" s="412"/>
      <c r="BL124" s="412"/>
      <c r="BM124" s="412"/>
      <c r="BN124" s="412"/>
      <c r="BO124" s="412"/>
      <c r="BP124" s="412"/>
      <c r="BQ124" s="413" t="s">
        <v>66</v>
      </c>
      <c r="BR124" s="413"/>
      <c r="BS124" s="413"/>
      <c r="BT124" s="413"/>
      <c r="BU124" s="413"/>
      <c r="BV124" s="414" t="s">
        <v>66</v>
      </c>
      <c r="BW124" s="414"/>
      <c r="BX124" s="414"/>
      <c r="BY124" s="414"/>
      <c r="BZ124" s="414"/>
      <c r="CA124" s="414" t="s">
        <v>66</v>
      </c>
      <c r="CB124" s="414"/>
      <c r="CC124" s="414"/>
      <c r="CD124" s="414"/>
      <c r="CE124" s="414"/>
      <c r="CF124" s="415"/>
      <c r="CG124" s="415"/>
      <c r="CH124" s="415"/>
      <c r="CI124" s="415"/>
      <c r="CJ124" s="415"/>
      <c r="CK124" s="408"/>
      <c r="CL124" s="408"/>
      <c r="CM124" s="408"/>
      <c r="CN124" s="408"/>
      <c r="CO124" s="408"/>
      <c r="CP124" s="410" t="s">
        <v>388</v>
      </c>
      <c r="CQ124" s="410"/>
      <c r="CR124" s="410"/>
      <c r="CS124" s="410"/>
      <c r="CT124" s="410"/>
      <c r="CU124" s="410"/>
      <c r="CV124" s="410"/>
      <c r="CW124" s="410"/>
      <c r="CX124" s="410"/>
      <c r="CY124" s="410"/>
      <c r="CZ124" s="410"/>
      <c r="DA124" s="410"/>
      <c r="DB124" s="410"/>
      <c r="DC124" s="410"/>
      <c r="DD124" s="410"/>
      <c r="DE124" s="410"/>
      <c r="DF124" s="410"/>
      <c r="DG124" s="400">
        <v>5463353</v>
      </c>
      <c r="DH124" s="400"/>
      <c r="DI124" s="400"/>
      <c r="DJ124" s="400"/>
      <c r="DK124" s="400"/>
      <c r="DL124" s="401" t="s">
        <v>66</v>
      </c>
      <c r="DM124" s="401"/>
      <c r="DN124" s="401"/>
      <c r="DO124" s="401"/>
      <c r="DP124" s="401"/>
      <c r="DQ124" s="401" t="s">
        <v>66</v>
      </c>
      <c r="DR124" s="401"/>
      <c r="DS124" s="401"/>
      <c r="DT124" s="401"/>
      <c r="DU124" s="401"/>
      <c r="DV124" s="406" t="s">
        <v>66</v>
      </c>
      <c r="DW124" s="406"/>
      <c r="DX124" s="406"/>
      <c r="DY124" s="406"/>
      <c r="DZ124" s="406"/>
    </row>
    <row r="125" spans="1:130" s="244" customFormat="1" ht="26.25" customHeight="1" thickBot="1">
      <c r="A125" s="402"/>
      <c r="B125" s="402"/>
      <c r="C125" s="386" t="s">
        <v>377</v>
      </c>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3" t="s">
        <v>66</v>
      </c>
      <c r="AB125" s="383"/>
      <c r="AC125" s="383"/>
      <c r="AD125" s="383"/>
      <c r="AE125" s="383"/>
      <c r="AF125" s="384" t="s">
        <v>66</v>
      </c>
      <c r="AG125" s="384"/>
      <c r="AH125" s="384"/>
      <c r="AI125" s="384"/>
      <c r="AJ125" s="384"/>
      <c r="AK125" s="384" t="s">
        <v>66</v>
      </c>
      <c r="AL125" s="384"/>
      <c r="AM125" s="384"/>
      <c r="AN125" s="384"/>
      <c r="AO125" s="384"/>
      <c r="AP125" s="387" t="s">
        <v>66</v>
      </c>
      <c r="AQ125" s="387"/>
      <c r="AR125" s="387"/>
      <c r="AS125" s="387"/>
      <c r="AT125" s="387"/>
      <c r="AU125" s="416"/>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418"/>
      <c r="BR125" s="418"/>
      <c r="BS125" s="418"/>
      <c r="BT125" s="418"/>
      <c r="BU125" s="418"/>
      <c r="BV125" s="418"/>
      <c r="BW125" s="418"/>
      <c r="BX125" s="418"/>
      <c r="BY125" s="418"/>
      <c r="BZ125" s="418"/>
      <c r="CA125" s="418"/>
      <c r="CB125" s="418"/>
      <c r="CC125" s="418"/>
      <c r="CD125" s="418"/>
      <c r="CE125" s="418"/>
      <c r="CF125" s="418"/>
      <c r="CG125" s="418"/>
      <c r="CH125" s="418"/>
      <c r="CI125" s="418"/>
      <c r="CJ125" s="419"/>
      <c r="CK125" s="420" t="s">
        <v>389</v>
      </c>
      <c r="CL125" s="420"/>
      <c r="CM125" s="420"/>
      <c r="CN125" s="420"/>
      <c r="CO125" s="420"/>
      <c r="CP125" s="374" t="s">
        <v>390</v>
      </c>
      <c r="CQ125" s="374"/>
      <c r="CR125" s="374"/>
      <c r="CS125" s="374"/>
      <c r="CT125" s="374"/>
      <c r="CU125" s="374"/>
      <c r="CV125" s="374"/>
      <c r="CW125" s="374"/>
      <c r="CX125" s="374"/>
      <c r="CY125" s="374"/>
      <c r="CZ125" s="374"/>
      <c r="DA125" s="374"/>
      <c r="DB125" s="374"/>
      <c r="DC125" s="374"/>
      <c r="DD125" s="374"/>
      <c r="DE125" s="374"/>
      <c r="DF125" s="374"/>
      <c r="DG125" s="370" t="s">
        <v>66</v>
      </c>
      <c r="DH125" s="370"/>
      <c r="DI125" s="370"/>
      <c r="DJ125" s="370"/>
      <c r="DK125" s="370"/>
      <c r="DL125" s="371" t="s">
        <v>66</v>
      </c>
      <c r="DM125" s="371"/>
      <c r="DN125" s="371"/>
      <c r="DO125" s="371"/>
      <c r="DP125" s="371"/>
      <c r="DQ125" s="371" t="s">
        <v>66</v>
      </c>
      <c r="DR125" s="371"/>
      <c r="DS125" s="371"/>
      <c r="DT125" s="371"/>
      <c r="DU125" s="371"/>
      <c r="DV125" s="372" t="s">
        <v>66</v>
      </c>
      <c r="DW125" s="372"/>
      <c r="DX125" s="372"/>
      <c r="DY125" s="372"/>
      <c r="DZ125" s="372"/>
    </row>
    <row r="126" spans="1:130" s="244" customFormat="1" ht="26.25" customHeight="1" thickBot="1">
      <c r="A126" s="402"/>
      <c r="B126" s="402"/>
      <c r="C126" s="386" t="s">
        <v>379</v>
      </c>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3" t="s">
        <v>66</v>
      </c>
      <c r="AB126" s="383"/>
      <c r="AC126" s="383"/>
      <c r="AD126" s="383"/>
      <c r="AE126" s="383"/>
      <c r="AF126" s="384" t="s">
        <v>66</v>
      </c>
      <c r="AG126" s="384"/>
      <c r="AH126" s="384"/>
      <c r="AI126" s="384"/>
      <c r="AJ126" s="384"/>
      <c r="AK126" s="384" t="s">
        <v>66</v>
      </c>
      <c r="AL126" s="384"/>
      <c r="AM126" s="384"/>
      <c r="AN126" s="384"/>
      <c r="AO126" s="384"/>
      <c r="AP126" s="387" t="s">
        <v>66</v>
      </c>
      <c r="AQ126" s="387"/>
      <c r="AR126" s="387"/>
      <c r="AS126" s="387"/>
      <c r="AT126" s="387"/>
      <c r="AU126" s="421"/>
      <c r="AV126" s="421"/>
      <c r="AW126" s="421"/>
      <c r="AX126" s="421"/>
      <c r="AY126" s="421"/>
      <c r="AZ126" s="421"/>
      <c r="BA126" s="421"/>
      <c r="BB126" s="421"/>
      <c r="BC126" s="421"/>
      <c r="BD126" s="421"/>
      <c r="BE126" s="421"/>
      <c r="BF126" s="421"/>
      <c r="BG126" s="421"/>
      <c r="BH126" s="421"/>
      <c r="BI126" s="421"/>
      <c r="BJ126" s="421"/>
      <c r="BK126" s="421"/>
      <c r="BL126" s="421"/>
      <c r="BM126" s="421"/>
      <c r="BN126" s="421"/>
      <c r="BO126" s="421"/>
      <c r="BP126" s="421"/>
      <c r="BQ126" s="421"/>
      <c r="BR126" s="421"/>
      <c r="BS126" s="421"/>
      <c r="BT126" s="421"/>
      <c r="BU126" s="421"/>
      <c r="BV126" s="421"/>
      <c r="BW126" s="421"/>
      <c r="BX126" s="421"/>
      <c r="BY126" s="421"/>
      <c r="BZ126" s="421"/>
      <c r="CA126" s="421"/>
      <c r="CB126" s="421"/>
      <c r="CC126" s="421"/>
      <c r="CD126" s="422"/>
      <c r="CE126" s="422"/>
      <c r="CF126" s="422"/>
      <c r="CG126" s="418"/>
      <c r="CH126" s="418"/>
      <c r="CI126" s="418"/>
      <c r="CJ126" s="419"/>
      <c r="CK126" s="420"/>
      <c r="CL126" s="420"/>
      <c r="CM126" s="420"/>
      <c r="CN126" s="420"/>
      <c r="CO126" s="420"/>
      <c r="CP126" s="382" t="s">
        <v>391</v>
      </c>
      <c r="CQ126" s="382"/>
      <c r="CR126" s="382"/>
      <c r="CS126" s="382"/>
      <c r="CT126" s="382"/>
      <c r="CU126" s="382"/>
      <c r="CV126" s="382"/>
      <c r="CW126" s="382"/>
      <c r="CX126" s="382"/>
      <c r="CY126" s="382"/>
      <c r="CZ126" s="382"/>
      <c r="DA126" s="382"/>
      <c r="DB126" s="382"/>
      <c r="DC126" s="382"/>
      <c r="DD126" s="382"/>
      <c r="DE126" s="382"/>
      <c r="DF126" s="382"/>
      <c r="DG126" s="383" t="s">
        <v>66</v>
      </c>
      <c r="DH126" s="383"/>
      <c r="DI126" s="383"/>
      <c r="DJ126" s="383"/>
      <c r="DK126" s="383"/>
      <c r="DL126" s="384" t="s">
        <v>66</v>
      </c>
      <c r="DM126" s="384"/>
      <c r="DN126" s="384"/>
      <c r="DO126" s="384"/>
      <c r="DP126" s="384"/>
      <c r="DQ126" s="384" t="s">
        <v>66</v>
      </c>
      <c r="DR126" s="384"/>
      <c r="DS126" s="384"/>
      <c r="DT126" s="384"/>
      <c r="DU126" s="384"/>
      <c r="DV126" s="387" t="s">
        <v>66</v>
      </c>
      <c r="DW126" s="387"/>
      <c r="DX126" s="387"/>
      <c r="DY126" s="387"/>
      <c r="DZ126" s="387"/>
    </row>
    <row r="127" spans="1:130" s="244" customFormat="1" ht="26.25" customHeight="1" thickBot="1">
      <c r="A127" s="402"/>
      <c r="B127" s="402"/>
      <c r="C127" s="405" t="s">
        <v>392</v>
      </c>
      <c r="D127" s="405"/>
      <c r="E127" s="405"/>
      <c r="F127" s="405"/>
      <c r="G127" s="405"/>
      <c r="H127" s="405"/>
      <c r="I127" s="405"/>
      <c r="J127" s="405"/>
      <c r="K127" s="405"/>
      <c r="L127" s="405"/>
      <c r="M127" s="405"/>
      <c r="N127" s="405"/>
      <c r="O127" s="405"/>
      <c r="P127" s="405"/>
      <c r="Q127" s="405"/>
      <c r="R127" s="405"/>
      <c r="S127" s="405"/>
      <c r="T127" s="405"/>
      <c r="U127" s="405"/>
      <c r="V127" s="405"/>
      <c r="W127" s="405"/>
      <c r="X127" s="405"/>
      <c r="Y127" s="405"/>
      <c r="Z127" s="405"/>
      <c r="AA127" s="383">
        <v>2699</v>
      </c>
      <c r="AB127" s="383"/>
      <c r="AC127" s="383"/>
      <c r="AD127" s="383"/>
      <c r="AE127" s="383"/>
      <c r="AF127" s="384">
        <v>2902</v>
      </c>
      <c r="AG127" s="384"/>
      <c r="AH127" s="384"/>
      <c r="AI127" s="384"/>
      <c r="AJ127" s="384"/>
      <c r="AK127" s="384">
        <v>1901</v>
      </c>
      <c r="AL127" s="384"/>
      <c r="AM127" s="384"/>
      <c r="AN127" s="384"/>
      <c r="AO127" s="384"/>
      <c r="AP127" s="387">
        <v>0</v>
      </c>
      <c r="AQ127" s="387"/>
      <c r="AR127" s="387"/>
      <c r="AS127" s="387"/>
      <c r="AT127" s="387"/>
      <c r="AU127" s="421"/>
      <c r="AV127" s="421"/>
      <c r="AW127" s="421"/>
      <c r="AX127" s="423" t="s">
        <v>60</v>
      </c>
      <c r="AY127" s="423"/>
      <c r="AZ127" s="423"/>
      <c r="BA127" s="423"/>
      <c r="BB127" s="423"/>
      <c r="BC127" s="423"/>
      <c r="BD127" s="423"/>
      <c r="BE127" s="423"/>
      <c r="BF127" s="424" t="s">
        <v>142</v>
      </c>
      <c r="BG127" s="424"/>
      <c r="BH127" s="424"/>
      <c r="BI127" s="424"/>
      <c r="BJ127" s="424"/>
      <c r="BK127" s="424"/>
      <c r="BL127" s="424"/>
      <c r="BM127" s="424" t="s">
        <v>393</v>
      </c>
      <c r="BN127" s="424"/>
      <c r="BO127" s="424"/>
      <c r="BP127" s="424"/>
      <c r="BQ127" s="424"/>
      <c r="BR127" s="424"/>
      <c r="BS127" s="424"/>
      <c r="BT127" s="425" t="s">
        <v>394</v>
      </c>
      <c r="BU127" s="425"/>
      <c r="BV127" s="425"/>
      <c r="BW127" s="425"/>
      <c r="BX127" s="425"/>
      <c r="BY127" s="425"/>
      <c r="BZ127" s="425"/>
      <c r="CA127" s="421"/>
      <c r="CB127" s="421"/>
      <c r="CC127" s="421"/>
      <c r="CD127" s="422"/>
      <c r="CE127" s="422"/>
      <c r="CF127" s="422"/>
      <c r="CG127" s="418"/>
      <c r="CH127" s="418"/>
      <c r="CI127" s="418"/>
      <c r="CJ127" s="419"/>
      <c r="CK127" s="420"/>
      <c r="CL127" s="420"/>
      <c r="CM127" s="420"/>
      <c r="CN127" s="420"/>
      <c r="CO127" s="420"/>
      <c r="CP127" s="382" t="s">
        <v>395</v>
      </c>
      <c r="CQ127" s="382"/>
      <c r="CR127" s="382"/>
      <c r="CS127" s="382"/>
      <c r="CT127" s="382"/>
      <c r="CU127" s="382"/>
      <c r="CV127" s="382"/>
      <c r="CW127" s="382"/>
      <c r="CX127" s="382"/>
      <c r="CY127" s="382"/>
      <c r="CZ127" s="382"/>
      <c r="DA127" s="382"/>
      <c r="DB127" s="382"/>
      <c r="DC127" s="382"/>
      <c r="DD127" s="382"/>
      <c r="DE127" s="382"/>
      <c r="DF127" s="382"/>
      <c r="DG127" s="383" t="s">
        <v>66</v>
      </c>
      <c r="DH127" s="383"/>
      <c r="DI127" s="383"/>
      <c r="DJ127" s="383"/>
      <c r="DK127" s="383"/>
      <c r="DL127" s="384" t="s">
        <v>66</v>
      </c>
      <c r="DM127" s="384"/>
      <c r="DN127" s="384"/>
      <c r="DO127" s="384"/>
      <c r="DP127" s="384"/>
      <c r="DQ127" s="384" t="s">
        <v>66</v>
      </c>
      <c r="DR127" s="384"/>
      <c r="DS127" s="384"/>
      <c r="DT127" s="384"/>
      <c r="DU127" s="384"/>
      <c r="DV127" s="387" t="s">
        <v>66</v>
      </c>
      <c r="DW127" s="387"/>
      <c r="DX127" s="387"/>
      <c r="DY127" s="387"/>
      <c r="DZ127" s="387"/>
    </row>
    <row r="128" spans="1:130" s="244" customFormat="1" ht="26.25" customHeight="1" thickBot="1">
      <c r="A128" s="426" t="s">
        <v>396</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7" t="s">
        <v>397</v>
      </c>
      <c r="X128" s="427"/>
      <c r="Y128" s="427"/>
      <c r="Z128" s="427"/>
      <c r="AA128" s="428">
        <v>527095</v>
      </c>
      <c r="AB128" s="428"/>
      <c r="AC128" s="428"/>
      <c r="AD128" s="428"/>
      <c r="AE128" s="428"/>
      <c r="AF128" s="429">
        <v>482427</v>
      </c>
      <c r="AG128" s="429"/>
      <c r="AH128" s="429"/>
      <c r="AI128" s="429"/>
      <c r="AJ128" s="429"/>
      <c r="AK128" s="429">
        <v>403109</v>
      </c>
      <c r="AL128" s="429"/>
      <c r="AM128" s="429"/>
      <c r="AN128" s="429"/>
      <c r="AO128" s="429"/>
      <c r="AP128" s="430"/>
      <c r="AQ128" s="430"/>
      <c r="AR128" s="430"/>
      <c r="AS128" s="430"/>
      <c r="AT128" s="430"/>
      <c r="AU128" s="421"/>
      <c r="AV128" s="421"/>
      <c r="AW128" s="421"/>
      <c r="AX128" s="369" t="s">
        <v>398</v>
      </c>
      <c r="AY128" s="369"/>
      <c r="AZ128" s="369"/>
      <c r="BA128" s="369"/>
      <c r="BB128" s="369"/>
      <c r="BC128" s="369"/>
      <c r="BD128" s="369"/>
      <c r="BE128" s="369"/>
      <c r="BF128" s="431" t="s">
        <v>66</v>
      </c>
      <c r="BG128" s="431"/>
      <c r="BH128" s="431"/>
      <c r="BI128" s="431"/>
      <c r="BJ128" s="431"/>
      <c r="BK128" s="431"/>
      <c r="BL128" s="431"/>
      <c r="BM128" s="431">
        <v>11.63</v>
      </c>
      <c r="BN128" s="431"/>
      <c r="BO128" s="431"/>
      <c r="BP128" s="431"/>
      <c r="BQ128" s="431"/>
      <c r="BR128" s="431"/>
      <c r="BS128" s="431"/>
      <c r="BT128" s="432">
        <v>20</v>
      </c>
      <c r="BU128" s="432"/>
      <c r="BV128" s="432"/>
      <c r="BW128" s="432"/>
      <c r="BX128" s="432"/>
      <c r="BY128" s="432"/>
      <c r="BZ128" s="432"/>
      <c r="CA128" s="422"/>
      <c r="CB128" s="422"/>
      <c r="CC128" s="422"/>
      <c r="CD128" s="422"/>
      <c r="CE128" s="422"/>
      <c r="CF128" s="422"/>
      <c r="CG128" s="418"/>
      <c r="CH128" s="418"/>
      <c r="CI128" s="418"/>
      <c r="CJ128" s="419"/>
      <c r="CK128" s="420"/>
      <c r="CL128" s="420"/>
      <c r="CM128" s="420"/>
      <c r="CN128" s="420"/>
      <c r="CO128" s="420"/>
      <c r="CP128" s="433" t="s">
        <v>399</v>
      </c>
      <c r="CQ128" s="433"/>
      <c r="CR128" s="433"/>
      <c r="CS128" s="433"/>
      <c r="CT128" s="433"/>
      <c r="CU128" s="433"/>
      <c r="CV128" s="433"/>
      <c r="CW128" s="433"/>
      <c r="CX128" s="433"/>
      <c r="CY128" s="433"/>
      <c r="CZ128" s="433"/>
      <c r="DA128" s="433"/>
      <c r="DB128" s="433"/>
      <c r="DC128" s="433"/>
      <c r="DD128" s="433"/>
      <c r="DE128" s="433"/>
      <c r="DF128" s="433"/>
      <c r="DG128" s="434" t="s">
        <v>66</v>
      </c>
      <c r="DH128" s="434"/>
      <c r="DI128" s="434"/>
      <c r="DJ128" s="434"/>
      <c r="DK128" s="434"/>
      <c r="DL128" s="435" t="s">
        <v>66</v>
      </c>
      <c r="DM128" s="435"/>
      <c r="DN128" s="435"/>
      <c r="DO128" s="435"/>
      <c r="DP128" s="435"/>
      <c r="DQ128" s="435" t="s">
        <v>66</v>
      </c>
      <c r="DR128" s="435"/>
      <c r="DS128" s="435"/>
      <c r="DT128" s="435"/>
      <c r="DU128" s="435"/>
      <c r="DV128" s="436" t="s">
        <v>66</v>
      </c>
      <c r="DW128" s="436"/>
      <c r="DX128" s="436"/>
      <c r="DY128" s="436"/>
      <c r="DZ128" s="436"/>
    </row>
    <row r="129" spans="1:131" s="244" customFormat="1" ht="26.25" customHeight="1">
      <c r="A129" s="437" t="s">
        <v>46</v>
      </c>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8" t="s">
        <v>400</v>
      </c>
      <c r="X129" s="438"/>
      <c r="Y129" s="438"/>
      <c r="Z129" s="438"/>
      <c r="AA129" s="383">
        <v>33882470</v>
      </c>
      <c r="AB129" s="383"/>
      <c r="AC129" s="383"/>
      <c r="AD129" s="383"/>
      <c r="AE129" s="383"/>
      <c r="AF129" s="384">
        <v>33706815</v>
      </c>
      <c r="AG129" s="384"/>
      <c r="AH129" s="384"/>
      <c r="AI129" s="384"/>
      <c r="AJ129" s="384"/>
      <c r="AK129" s="384">
        <v>34200306</v>
      </c>
      <c r="AL129" s="384"/>
      <c r="AM129" s="384"/>
      <c r="AN129" s="384"/>
      <c r="AO129" s="384"/>
      <c r="AP129" s="439"/>
      <c r="AQ129" s="439"/>
      <c r="AR129" s="439"/>
      <c r="AS129" s="439"/>
      <c r="AT129" s="439"/>
      <c r="AU129" s="440"/>
      <c r="AV129" s="440"/>
      <c r="AW129" s="440"/>
      <c r="AX129" s="441" t="s">
        <v>401</v>
      </c>
      <c r="AY129" s="441"/>
      <c r="AZ129" s="441"/>
      <c r="BA129" s="441"/>
      <c r="BB129" s="441"/>
      <c r="BC129" s="441"/>
      <c r="BD129" s="441"/>
      <c r="BE129" s="441"/>
      <c r="BF129" s="442" t="s">
        <v>66</v>
      </c>
      <c r="BG129" s="442"/>
      <c r="BH129" s="442"/>
      <c r="BI129" s="442"/>
      <c r="BJ129" s="442"/>
      <c r="BK129" s="442"/>
      <c r="BL129" s="442"/>
      <c r="BM129" s="442">
        <v>16.63</v>
      </c>
      <c r="BN129" s="442"/>
      <c r="BO129" s="442"/>
      <c r="BP129" s="442"/>
      <c r="BQ129" s="442"/>
      <c r="BR129" s="442"/>
      <c r="BS129" s="442"/>
      <c r="BT129" s="443">
        <v>30</v>
      </c>
      <c r="BU129" s="443"/>
      <c r="BV129" s="443"/>
      <c r="BW129" s="443"/>
      <c r="BX129" s="443"/>
      <c r="BY129" s="443"/>
      <c r="BZ129" s="443"/>
      <c r="CA129" s="444"/>
      <c r="CB129" s="444"/>
      <c r="CC129" s="444"/>
      <c r="CD129" s="444"/>
      <c r="CE129" s="444"/>
      <c r="CF129" s="444"/>
      <c r="CG129" s="444"/>
      <c r="CH129" s="444"/>
      <c r="CI129" s="444"/>
      <c r="CJ129" s="444"/>
      <c r="CK129" s="444"/>
      <c r="CL129" s="444"/>
      <c r="CM129" s="444"/>
      <c r="CN129" s="444"/>
      <c r="CO129" s="444"/>
      <c r="CP129" s="444"/>
      <c r="CQ129" s="444"/>
      <c r="CR129" s="444"/>
      <c r="CS129" s="444"/>
      <c r="CT129" s="444"/>
      <c r="CU129" s="444"/>
      <c r="CV129" s="444"/>
      <c r="CW129" s="444"/>
      <c r="CX129" s="444"/>
      <c r="CY129" s="444"/>
      <c r="CZ129" s="444"/>
      <c r="DA129" s="444"/>
      <c r="DB129" s="444"/>
      <c r="DC129" s="444"/>
      <c r="DD129" s="444"/>
      <c r="DE129" s="444"/>
      <c r="DF129" s="444"/>
      <c r="DG129" s="444"/>
      <c r="DH129" s="444"/>
      <c r="DI129" s="444"/>
      <c r="DJ129" s="444"/>
      <c r="DK129" s="444"/>
      <c r="DL129" s="444"/>
      <c r="DM129" s="444"/>
      <c r="DN129" s="444"/>
      <c r="DO129" s="444"/>
      <c r="DP129" s="253"/>
      <c r="DQ129" s="253"/>
      <c r="DR129" s="253"/>
      <c r="DS129" s="253"/>
      <c r="DT129" s="253"/>
      <c r="DU129" s="253"/>
      <c r="DV129" s="253"/>
      <c r="DW129" s="253"/>
      <c r="DX129" s="253"/>
      <c r="DY129" s="253"/>
      <c r="DZ129" s="263"/>
    </row>
    <row r="130" spans="1:131" s="244" customFormat="1" ht="26.25" customHeight="1">
      <c r="A130" s="437" t="s">
        <v>402</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8" t="s">
        <v>403</v>
      </c>
      <c r="X130" s="438"/>
      <c r="Y130" s="438"/>
      <c r="Z130" s="438"/>
      <c r="AA130" s="383">
        <v>5270368</v>
      </c>
      <c r="AB130" s="383"/>
      <c r="AC130" s="383"/>
      <c r="AD130" s="383"/>
      <c r="AE130" s="383"/>
      <c r="AF130" s="384">
        <v>5144520</v>
      </c>
      <c r="AG130" s="384"/>
      <c r="AH130" s="384"/>
      <c r="AI130" s="384"/>
      <c r="AJ130" s="384"/>
      <c r="AK130" s="384">
        <v>5194925</v>
      </c>
      <c r="AL130" s="384"/>
      <c r="AM130" s="384"/>
      <c r="AN130" s="384"/>
      <c r="AO130" s="384"/>
      <c r="AP130" s="439"/>
      <c r="AQ130" s="439"/>
      <c r="AR130" s="439"/>
      <c r="AS130" s="439"/>
      <c r="AT130" s="439"/>
      <c r="AU130" s="440"/>
      <c r="AV130" s="440"/>
      <c r="AW130" s="440"/>
      <c r="AX130" s="441" t="s">
        <v>404</v>
      </c>
      <c r="AY130" s="441"/>
      <c r="AZ130" s="441"/>
      <c r="BA130" s="441"/>
      <c r="BB130" s="441"/>
      <c r="BC130" s="441"/>
      <c r="BD130" s="441"/>
      <c r="BE130" s="441"/>
      <c r="BF130" s="445">
        <v>6.5</v>
      </c>
      <c r="BG130" s="445"/>
      <c r="BH130" s="445"/>
      <c r="BI130" s="445"/>
      <c r="BJ130" s="445"/>
      <c r="BK130" s="445"/>
      <c r="BL130" s="445"/>
      <c r="BM130" s="445">
        <v>25</v>
      </c>
      <c r="BN130" s="445"/>
      <c r="BO130" s="445"/>
      <c r="BP130" s="445"/>
      <c r="BQ130" s="445"/>
      <c r="BR130" s="445"/>
      <c r="BS130" s="445"/>
      <c r="BT130" s="446">
        <v>35</v>
      </c>
      <c r="BU130" s="446"/>
      <c r="BV130" s="446"/>
      <c r="BW130" s="446"/>
      <c r="BX130" s="446"/>
      <c r="BY130" s="446"/>
      <c r="BZ130" s="446"/>
      <c r="CA130" s="444"/>
      <c r="CB130" s="444"/>
      <c r="CC130" s="444"/>
      <c r="CD130" s="444"/>
      <c r="CE130" s="444"/>
      <c r="CF130" s="444"/>
      <c r="CG130" s="444"/>
      <c r="CH130" s="444"/>
      <c r="CI130" s="444"/>
      <c r="CJ130" s="444"/>
      <c r="CK130" s="444"/>
      <c r="CL130" s="444"/>
      <c r="CM130" s="444"/>
      <c r="CN130" s="444"/>
      <c r="CO130" s="444"/>
      <c r="CP130" s="444"/>
      <c r="CQ130" s="444"/>
      <c r="CR130" s="444"/>
      <c r="CS130" s="444"/>
      <c r="CT130" s="444"/>
      <c r="CU130" s="444"/>
      <c r="CV130" s="444"/>
      <c r="CW130" s="444"/>
      <c r="CX130" s="444"/>
      <c r="CY130" s="444"/>
      <c r="CZ130" s="444"/>
      <c r="DA130" s="444"/>
      <c r="DB130" s="444"/>
      <c r="DC130" s="444"/>
      <c r="DD130" s="444"/>
      <c r="DE130" s="444"/>
      <c r="DF130" s="444"/>
      <c r="DG130" s="444"/>
      <c r="DH130" s="444"/>
      <c r="DI130" s="444"/>
      <c r="DJ130" s="444"/>
      <c r="DK130" s="444"/>
      <c r="DL130" s="444"/>
      <c r="DM130" s="444"/>
      <c r="DN130" s="444"/>
      <c r="DO130" s="444"/>
      <c r="DP130" s="253"/>
      <c r="DQ130" s="253"/>
      <c r="DR130" s="253"/>
      <c r="DS130" s="253"/>
      <c r="DT130" s="253"/>
      <c r="DU130" s="253"/>
      <c r="DV130" s="253"/>
      <c r="DW130" s="253"/>
      <c r="DX130" s="253"/>
      <c r="DY130" s="253"/>
      <c r="DZ130" s="263"/>
    </row>
    <row r="131" spans="1:131" s="244" customFormat="1" ht="26.25" customHeight="1" thickBot="1">
      <c r="A131" s="447"/>
      <c r="B131" s="447"/>
      <c r="C131" s="447"/>
      <c r="D131" s="447"/>
      <c r="E131" s="447"/>
      <c r="F131" s="447"/>
      <c r="G131" s="447"/>
      <c r="H131" s="447"/>
      <c r="I131" s="447"/>
      <c r="J131" s="447"/>
      <c r="K131" s="447"/>
      <c r="L131" s="447"/>
      <c r="M131" s="447"/>
      <c r="N131" s="447"/>
      <c r="O131" s="447"/>
      <c r="P131" s="447"/>
      <c r="Q131" s="447"/>
      <c r="R131" s="447"/>
      <c r="S131" s="447"/>
      <c r="T131" s="447"/>
      <c r="U131" s="447"/>
      <c r="V131" s="447"/>
      <c r="W131" s="448" t="s">
        <v>405</v>
      </c>
      <c r="X131" s="448"/>
      <c r="Y131" s="448"/>
      <c r="Z131" s="448"/>
      <c r="AA131" s="400">
        <v>28612102</v>
      </c>
      <c r="AB131" s="400"/>
      <c r="AC131" s="400"/>
      <c r="AD131" s="400"/>
      <c r="AE131" s="400"/>
      <c r="AF131" s="401">
        <v>28562295</v>
      </c>
      <c r="AG131" s="401"/>
      <c r="AH131" s="401"/>
      <c r="AI131" s="401"/>
      <c r="AJ131" s="401"/>
      <c r="AK131" s="401">
        <v>29005381</v>
      </c>
      <c r="AL131" s="401"/>
      <c r="AM131" s="401"/>
      <c r="AN131" s="401"/>
      <c r="AO131" s="401"/>
      <c r="AP131" s="449"/>
      <c r="AQ131" s="449"/>
      <c r="AR131" s="449"/>
      <c r="AS131" s="449"/>
      <c r="AT131" s="449"/>
      <c r="AU131" s="440"/>
      <c r="AV131" s="440"/>
      <c r="AW131" s="440"/>
      <c r="AX131" s="450" t="s">
        <v>406</v>
      </c>
      <c r="AY131" s="450"/>
      <c r="AZ131" s="450"/>
      <c r="BA131" s="450"/>
      <c r="BB131" s="450"/>
      <c r="BC131" s="450"/>
      <c r="BD131" s="450"/>
      <c r="BE131" s="450"/>
      <c r="BF131" s="451" t="s">
        <v>66</v>
      </c>
      <c r="BG131" s="451"/>
      <c r="BH131" s="451"/>
      <c r="BI131" s="451"/>
      <c r="BJ131" s="451"/>
      <c r="BK131" s="451"/>
      <c r="BL131" s="451"/>
      <c r="BM131" s="451">
        <v>350</v>
      </c>
      <c r="BN131" s="451"/>
      <c r="BO131" s="451"/>
      <c r="BP131" s="451"/>
      <c r="BQ131" s="451"/>
      <c r="BR131" s="451"/>
      <c r="BS131" s="451"/>
      <c r="BT131" s="452"/>
      <c r="BU131" s="452"/>
      <c r="BV131" s="452"/>
      <c r="BW131" s="452"/>
      <c r="BX131" s="452"/>
      <c r="BY131" s="452"/>
      <c r="BZ131" s="452"/>
      <c r="CA131" s="444"/>
      <c r="CB131" s="444"/>
      <c r="CC131" s="444"/>
      <c r="CD131" s="444"/>
      <c r="CE131" s="444"/>
      <c r="CF131" s="444"/>
      <c r="CG131" s="444"/>
      <c r="CH131" s="444"/>
      <c r="CI131" s="444"/>
      <c r="CJ131" s="444"/>
      <c r="CK131" s="444"/>
      <c r="CL131" s="444"/>
      <c r="CM131" s="444"/>
      <c r="CN131" s="444"/>
      <c r="CO131" s="444"/>
      <c r="CP131" s="444"/>
      <c r="CQ131" s="444"/>
      <c r="CR131" s="444"/>
      <c r="CS131" s="444"/>
      <c r="CT131" s="444"/>
      <c r="CU131" s="444"/>
      <c r="CV131" s="444"/>
      <c r="CW131" s="444"/>
      <c r="CX131" s="444"/>
      <c r="CY131" s="444"/>
      <c r="CZ131" s="444"/>
      <c r="DA131" s="444"/>
      <c r="DB131" s="444"/>
      <c r="DC131" s="444"/>
      <c r="DD131" s="444"/>
      <c r="DE131" s="444"/>
      <c r="DF131" s="444"/>
      <c r="DG131" s="444"/>
      <c r="DH131" s="444"/>
      <c r="DI131" s="444"/>
      <c r="DJ131" s="444"/>
      <c r="DK131" s="444"/>
      <c r="DL131" s="444"/>
      <c r="DM131" s="444"/>
      <c r="DN131" s="444"/>
      <c r="DO131" s="444"/>
      <c r="DP131" s="253"/>
      <c r="DQ131" s="253"/>
      <c r="DR131" s="253"/>
      <c r="DS131" s="253"/>
      <c r="DT131" s="253"/>
      <c r="DU131" s="253"/>
      <c r="DV131" s="253"/>
      <c r="DW131" s="253"/>
      <c r="DX131" s="253"/>
      <c r="DY131" s="253"/>
      <c r="DZ131" s="263"/>
    </row>
    <row r="132" spans="1:131" s="244" customFormat="1" ht="26.25" customHeight="1" thickBot="1">
      <c r="A132" s="453" t="s">
        <v>407</v>
      </c>
      <c r="B132" s="453"/>
      <c r="C132" s="453"/>
      <c r="D132" s="453"/>
      <c r="E132" s="453"/>
      <c r="F132" s="453"/>
      <c r="G132" s="453"/>
      <c r="H132" s="453"/>
      <c r="I132" s="453"/>
      <c r="J132" s="453"/>
      <c r="K132" s="453"/>
      <c r="L132" s="453"/>
      <c r="M132" s="453"/>
      <c r="N132" s="453"/>
      <c r="O132" s="453"/>
      <c r="P132" s="453"/>
      <c r="Q132" s="453"/>
      <c r="R132" s="453"/>
      <c r="S132" s="453"/>
      <c r="T132" s="453"/>
      <c r="U132" s="453"/>
      <c r="V132" s="454" t="s">
        <v>408</v>
      </c>
      <c r="W132" s="454"/>
      <c r="X132" s="454"/>
      <c r="Y132" s="454"/>
      <c r="Z132" s="454"/>
      <c r="AA132" s="455">
        <v>6.4741975270000003</v>
      </c>
      <c r="AB132" s="455"/>
      <c r="AC132" s="455"/>
      <c r="AD132" s="455"/>
      <c r="AE132" s="455"/>
      <c r="AF132" s="456">
        <v>6.3664351899999998</v>
      </c>
      <c r="AG132" s="456"/>
      <c r="AH132" s="456"/>
      <c r="AI132" s="456"/>
      <c r="AJ132" s="456"/>
      <c r="AK132" s="456">
        <v>6.7129888759999998</v>
      </c>
      <c r="AL132" s="456"/>
      <c r="AM132" s="456"/>
      <c r="AN132" s="456"/>
      <c r="AO132" s="456"/>
      <c r="AP132" s="457"/>
      <c r="AQ132" s="457"/>
      <c r="AR132" s="457"/>
      <c r="AS132" s="457"/>
      <c r="AT132" s="457"/>
      <c r="AU132" s="458"/>
      <c r="AV132" s="459"/>
      <c r="AW132" s="459"/>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444"/>
      <c r="CB132" s="444"/>
      <c r="CC132" s="444"/>
      <c r="CD132" s="444"/>
      <c r="CE132" s="444"/>
      <c r="CF132" s="444"/>
      <c r="CG132" s="444"/>
      <c r="CH132" s="444"/>
      <c r="CI132" s="444"/>
      <c r="CJ132" s="444"/>
      <c r="CK132" s="444"/>
      <c r="CL132" s="444"/>
      <c r="CM132" s="444"/>
      <c r="CN132" s="444"/>
      <c r="CO132" s="444"/>
      <c r="CP132" s="444"/>
      <c r="CQ132" s="444"/>
      <c r="CR132" s="444"/>
      <c r="CS132" s="444"/>
      <c r="CT132" s="444"/>
      <c r="CU132" s="444"/>
      <c r="CV132" s="444"/>
      <c r="CW132" s="444"/>
      <c r="CX132" s="444"/>
      <c r="CY132" s="444"/>
      <c r="CZ132" s="444"/>
      <c r="DA132" s="444"/>
      <c r="DB132" s="444"/>
      <c r="DC132" s="444"/>
      <c r="DD132" s="444"/>
      <c r="DE132" s="444"/>
      <c r="DF132" s="444"/>
      <c r="DG132" s="444"/>
      <c r="DH132" s="444"/>
      <c r="DI132" s="444"/>
      <c r="DJ132" s="444"/>
      <c r="DK132" s="444"/>
      <c r="DL132" s="444"/>
      <c r="DM132" s="444"/>
      <c r="DN132" s="444"/>
      <c r="DO132" s="444"/>
      <c r="DP132" s="263"/>
      <c r="DQ132" s="263"/>
      <c r="DR132" s="263"/>
      <c r="DS132" s="263"/>
      <c r="DT132" s="263"/>
      <c r="DU132" s="263"/>
      <c r="DV132" s="263"/>
      <c r="DW132" s="263"/>
      <c r="DX132" s="263"/>
      <c r="DY132" s="263"/>
      <c r="DZ132" s="263"/>
    </row>
    <row r="133" spans="1:131" s="244" customFormat="1" ht="26.25" customHeight="1" thickBot="1">
      <c r="A133" s="453"/>
      <c r="B133" s="453"/>
      <c r="C133" s="453"/>
      <c r="D133" s="453"/>
      <c r="E133" s="453"/>
      <c r="F133" s="453"/>
      <c r="G133" s="453"/>
      <c r="H133" s="453"/>
      <c r="I133" s="453"/>
      <c r="J133" s="453"/>
      <c r="K133" s="453"/>
      <c r="L133" s="453"/>
      <c r="M133" s="453"/>
      <c r="N133" s="453"/>
      <c r="O133" s="453"/>
      <c r="P133" s="453"/>
      <c r="Q133" s="453"/>
      <c r="R133" s="453"/>
      <c r="S133" s="453"/>
      <c r="T133" s="453"/>
      <c r="U133" s="453"/>
      <c r="V133" s="460" t="s">
        <v>409</v>
      </c>
      <c r="W133" s="460"/>
      <c r="X133" s="460"/>
      <c r="Y133" s="460"/>
      <c r="Z133" s="460"/>
      <c r="AA133" s="414">
        <v>7.3</v>
      </c>
      <c r="AB133" s="414"/>
      <c r="AC133" s="414"/>
      <c r="AD133" s="414"/>
      <c r="AE133" s="414"/>
      <c r="AF133" s="414">
        <v>6.7</v>
      </c>
      <c r="AG133" s="414"/>
      <c r="AH133" s="414"/>
      <c r="AI133" s="414"/>
      <c r="AJ133" s="414"/>
      <c r="AK133" s="414">
        <v>6.5</v>
      </c>
      <c r="AL133" s="414"/>
      <c r="AM133" s="414"/>
      <c r="AN133" s="414"/>
      <c r="AO133" s="414"/>
      <c r="AP133" s="461"/>
      <c r="AQ133" s="461"/>
      <c r="AR133" s="461"/>
      <c r="AS133" s="461"/>
      <c r="AT133" s="461"/>
      <c r="AU133" s="459"/>
      <c r="AV133" s="459"/>
      <c r="AW133" s="459"/>
      <c r="AX133" s="459"/>
      <c r="AY133" s="459"/>
      <c r="AZ133" s="459"/>
      <c r="BA133" s="459"/>
      <c r="BB133" s="459"/>
      <c r="BC133" s="459"/>
      <c r="BD133" s="459"/>
      <c r="BE133" s="459"/>
      <c r="BF133" s="459"/>
      <c r="BG133" s="459"/>
      <c r="BH133" s="459"/>
      <c r="BI133" s="459"/>
      <c r="BJ133" s="459"/>
      <c r="BK133" s="459"/>
      <c r="BL133" s="459"/>
      <c r="BM133" s="459"/>
      <c r="BN133" s="444"/>
      <c r="BO133" s="444"/>
      <c r="BP133" s="444"/>
      <c r="BQ133" s="444"/>
      <c r="BR133" s="444"/>
      <c r="BS133" s="444"/>
      <c r="BT133" s="444"/>
      <c r="BU133" s="444"/>
      <c r="BV133" s="444"/>
      <c r="BW133" s="444"/>
      <c r="BX133" s="444"/>
      <c r="BY133" s="444"/>
      <c r="BZ133" s="444"/>
      <c r="CA133" s="444"/>
      <c r="CB133" s="444"/>
      <c r="CC133" s="444"/>
      <c r="CD133" s="444"/>
      <c r="CE133" s="444"/>
      <c r="CF133" s="444"/>
      <c r="CG133" s="444"/>
      <c r="CH133" s="444"/>
      <c r="CI133" s="444"/>
      <c r="CJ133" s="444"/>
      <c r="CK133" s="444"/>
      <c r="CL133" s="444"/>
      <c r="CM133" s="444"/>
      <c r="CN133" s="444"/>
      <c r="CO133" s="444"/>
      <c r="CP133" s="444"/>
      <c r="CQ133" s="444"/>
      <c r="CR133" s="444"/>
      <c r="CS133" s="444"/>
      <c r="CT133" s="444"/>
      <c r="CU133" s="444"/>
      <c r="CV133" s="444"/>
      <c r="CW133" s="444"/>
      <c r="CX133" s="444"/>
      <c r="CY133" s="444"/>
      <c r="CZ133" s="444"/>
      <c r="DA133" s="444"/>
      <c r="DB133" s="444"/>
      <c r="DC133" s="444"/>
      <c r="DD133" s="444"/>
      <c r="DE133" s="444"/>
      <c r="DF133" s="444"/>
      <c r="DG133" s="444"/>
      <c r="DH133" s="444"/>
      <c r="DI133" s="444"/>
      <c r="DJ133" s="444"/>
      <c r="DK133" s="444"/>
      <c r="DL133" s="444"/>
      <c r="DM133" s="444"/>
      <c r="DN133" s="444"/>
      <c r="DO133" s="444"/>
      <c r="DP133" s="263"/>
      <c r="DQ133" s="263"/>
      <c r="DR133" s="263"/>
      <c r="DS133" s="263"/>
      <c r="DT133" s="263"/>
      <c r="DU133" s="263"/>
      <c r="DV133" s="263"/>
      <c r="DW133" s="263"/>
      <c r="DX133" s="263"/>
      <c r="DY133" s="263"/>
      <c r="DZ133" s="263"/>
    </row>
    <row r="134" spans="1:131" s="245" customFormat="1" ht="11.25" customHeight="1">
      <c r="A134" s="462"/>
      <c r="B134" s="462"/>
      <c r="C134" s="462"/>
      <c r="D134" s="462"/>
      <c r="E134" s="462"/>
      <c r="F134" s="462"/>
      <c r="G134" s="462"/>
      <c r="H134" s="462"/>
      <c r="I134" s="462"/>
      <c r="J134" s="462"/>
      <c r="K134" s="462"/>
      <c r="L134" s="462"/>
      <c r="M134" s="462"/>
      <c r="N134" s="462"/>
      <c r="O134" s="462"/>
      <c r="P134" s="462"/>
      <c r="Q134" s="462"/>
      <c r="R134" s="462"/>
      <c r="S134" s="462"/>
      <c r="T134" s="462"/>
      <c r="U134" s="462"/>
      <c r="V134" s="462"/>
      <c r="W134" s="462"/>
      <c r="X134" s="462"/>
      <c r="Y134" s="462"/>
      <c r="Z134" s="462"/>
      <c r="AA134" s="462"/>
      <c r="AB134" s="462"/>
      <c r="AC134" s="462"/>
      <c r="AD134" s="462"/>
      <c r="AE134" s="462"/>
      <c r="AF134" s="462"/>
      <c r="AG134" s="462"/>
      <c r="AH134" s="462"/>
      <c r="AI134" s="462"/>
      <c r="AJ134" s="462"/>
      <c r="AK134" s="462"/>
      <c r="AL134" s="462"/>
      <c r="AM134" s="462"/>
      <c r="AN134" s="462"/>
      <c r="AO134" s="462"/>
      <c r="AP134" s="462"/>
      <c r="AQ134" s="462"/>
      <c r="AR134" s="462"/>
      <c r="AS134" s="462"/>
      <c r="AT134" s="462"/>
      <c r="AU134" s="459"/>
      <c r="AV134" s="459"/>
      <c r="AW134" s="459"/>
      <c r="AX134" s="459"/>
      <c r="AY134" s="459"/>
      <c r="AZ134" s="459"/>
      <c r="BA134" s="459"/>
      <c r="BB134" s="459"/>
      <c r="BC134" s="459"/>
      <c r="BD134" s="459"/>
      <c r="BE134" s="459"/>
      <c r="BF134" s="459"/>
      <c r="BG134" s="459"/>
      <c r="BH134" s="459"/>
      <c r="BI134" s="459"/>
      <c r="BJ134" s="459"/>
      <c r="BK134" s="459"/>
      <c r="BL134" s="459"/>
      <c r="BM134" s="459"/>
      <c r="BN134" s="444"/>
      <c r="BO134" s="444"/>
      <c r="BP134" s="444"/>
      <c r="BQ134" s="444"/>
      <c r="BR134" s="444"/>
      <c r="BS134" s="444"/>
      <c r="BT134" s="444"/>
      <c r="BU134" s="444"/>
      <c r="BV134" s="444"/>
      <c r="BW134" s="444"/>
      <c r="BX134" s="444"/>
      <c r="BY134" s="444"/>
      <c r="BZ134" s="444"/>
      <c r="CA134" s="444"/>
      <c r="CB134" s="444"/>
      <c r="CC134" s="444"/>
      <c r="CD134" s="444"/>
      <c r="CE134" s="444"/>
      <c r="CF134" s="444"/>
      <c r="CG134" s="444"/>
      <c r="CH134" s="444"/>
      <c r="CI134" s="444"/>
      <c r="CJ134" s="444"/>
      <c r="CK134" s="444"/>
      <c r="CL134" s="444"/>
      <c r="CM134" s="444"/>
      <c r="CN134" s="444"/>
      <c r="CO134" s="444"/>
      <c r="CP134" s="444"/>
      <c r="CQ134" s="444"/>
      <c r="CR134" s="444"/>
      <c r="CS134" s="444"/>
      <c r="CT134" s="444"/>
      <c r="CU134" s="444"/>
      <c r="CV134" s="444"/>
      <c r="CW134" s="444"/>
      <c r="CX134" s="444"/>
      <c r="CY134" s="444"/>
      <c r="CZ134" s="444"/>
      <c r="DA134" s="444"/>
      <c r="DB134" s="444"/>
      <c r="DC134" s="444"/>
      <c r="DD134" s="444"/>
      <c r="DE134" s="444"/>
      <c r="DF134" s="444"/>
      <c r="DG134" s="444"/>
      <c r="DH134" s="444"/>
      <c r="DI134" s="444"/>
      <c r="DJ134" s="444"/>
      <c r="DK134" s="444"/>
      <c r="DL134" s="444"/>
      <c r="DM134" s="444"/>
      <c r="DN134" s="444"/>
      <c r="DO134" s="444"/>
      <c r="DP134" s="263"/>
      <c r="DQ134" s="263"/>
      <c r="DR134" s="263"/>
      <c r="DS134" s="263"/>
      <c r="DT134" s="263"/>
      <c r="DU134" s="263"/>
      <c r="DV134" s="263"/>
      <c r="DW134" s="263"/>
      <c r="DX134" s="263"/>
      <c r="DY134" s="263"/>
      <c r="DZ134" s="263"/>
      <c r="EA134" s="244"/>
    </row>
    <row r="135" spans="1:131" ht="14.25" hidden="1">
      <c r="AU135" s="462"/>
      <c r="AV135" s="462"/>
      <c r="AW135" s="462"/>
      <c r="AX135" s="462"/>
      <c r="AY135" s="462"/>
      <c r="AZ135" s="462"/>
      <c r="BA135" s="462"/>
      <c r="BB135" s="462"/>
      <c r="BC135" s="462"/>
      <c r="BD135" s="462"/>
      <c r="BE135" s="462"/>
      <c r="BF135" s="462"/>
      <c r="BG135" s="462"/>
      <c r="BH135" s="462"/>
      <c r="BI135" s="462"/>
      <c r="BJ135" s="462"/>
      <c r="BK135" s="462"/>
      <c r="BL135" s="462"/>
      <c r="BM135" s="462"/>
      <c r="BN135" s="462"/>
      <c r="BO135" s="462"/>
      <c r="BP135" s="462"/>
      <c r="BQ135" s="462"/>
      <c r="BR135" s="462"/>
      <c r="BS135" s="462"/>
      <c r="BT135" s="462"/>
      <c r="BU135" s="462"/>
      <c r="BV135" s="462"/>
      <c r="BW135" s="462"/>
      <c r="BX135" s="462"/>
      <c r="BY135" s="462"/>
      <c r="BZ135" s="462"/>
      <c r="CA135" s="462"/>
      <c r="CB135" s="462"/>
      <c r="CC135" s="462"/>
      <c r="CD135" s="462"/>
      <c r="CE135" s="462"/>
      <c r="CF135" s="462"/>
      <c r="CG135" s="462"/>
      <c r="CH135" s="462"/>
      <c r="CI135" s="462"/>
      <c r="CJ135" s="462"/>
      <c r="CK135" s="462"/>
      <c r="CL135" s="462"/>
      <c r="CM135" s="462"/>
      <c r="CN135" s="462"/>
      <c r="CO135" s="462"/>
      <c r="CP135" s="462"/>
      <c r="CQ135" s="462"/>
      <c r="CR135" s="462"/>
      <c r="CS135" s="462"/>
      <c r="CT135" s="462"/>
      <c r="CU135" s="462"/>
      <c r="CV135" s="462"/>
      <c r="CW135" s="462"/>
      <c r="CX135" s="462"/>
      <c r="CY135" s="462"/>
      <c r="CZ135" s="462"/>
      <c r="DA135" s="462"/>
      <c r="DB135" s="462"/>
      <c r="DC135" s="462"/>
      <c r="DD135" s="462"/>
      <c r="DE135" s="462"/>
      <c r="DF135" s="462"/>
      <c r="DG135" s="462"/>
      <c r="DH135" s="462"/>
      <c r="DI135" s="462"/>
      <c r="DJ135" s="462"/>
      <c r="DK135" s="462"/>
      <c r="DL135" s="462"/>
      <c r="DM135" s="462"/>
      <c r="DN135" s="462"/>
      <c r="DO135" s="462"/>
      <c r="DP135" s="462"/>
      <c r="DQ135" s="462"/>
      <c r="DR135" s="462"/>
      <c r="DS135" s="462"/>
      <c r="DT135" s="462"/>
      <c r="DU135" s="462"/>
      <c r="DV135" s="462"/>
      <c r="DW135" s="462"/>
      <c r="DX135" s="462"/>
      <c r="DY135" s="462"/>
      <c r="DZ135" s="462"/>
    </row>
  </sheetData>
  <sheetProtection algorithmName="SHA-512" hashValue="19kH9JOdMv0cle37L57W9odWAwBJ+K/hjcQlSkRg02jZ/N9rw3oNL+ZE/VBP5/3cVipXAhU5qgPApZQKPWcHeg==" saltValue="tB9l0uH9L14PWn2DvKyu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27777777777801" right="0" top="0.59027777777777801" bottom="0.59027777777777801" header="0.511811023622047" footer="0.39374999999999999"/>
  <pageSetup paperSize="8" orientation="portrait"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5"/>
  <sheetViews>
    <sheetView showGridLines="0" zoomScale="85" zoomScaleNormal="85" workbookViewId="0"/>
  </sheetViews>
  <sheetFormatPr defaultColWidth="9" defaultRowHeight="13.5" customHeight="1" zeroHeight="1"/>
  <cols>
    <col min="1" max="120" width="2.75" style="465" customWidth="1"/>
    <col min="121" max="121" width="11.625" style="464" hidden="1" customWidth="1"/>
    <col min="122" max="1024" width="9" style="464"/>
    <col min="1025" max="16384" width="9" style="172"/>
  </cols>
  <sheetData>
    <row r="1" spans="120:120" s="464" customFormat="1"/>
    <row r="2" spans="120:120"/>
    <row r="3" spans="120:120"/>
    <row r="4" spans="120:120"/>
    <row r="5" spans="120:120"/>
    <row r="6" spans="120:120"/>
    <row r="7" spans="120:120"/>
    <row r="8" spans="120:120"/>
    <row r="9" spans="120:120"/>
    <row r="10" spans="120:120"/>
    <row r="11" spans="120:120"/>
    <row r="12" spans="120:120"/>
    <row r="13" spans="120:120"/>
    <row r="14" spans="120:120"/>
    <row r="15" spans="120:120"/>
    <row r="16" spans="120:120">
      <c r="DP16" s="464"/>
    </row>
    <row r="17" spans="119:120">
      <c r="DP17" s="464"/>
    </row>
    <row r="18" spans="119:120"/>
    <row r="19" spans="119:120"/>
    <row r="20" spans="119:120">
      <c r="DO20" s="464"/>
      <c r="DP20" s="464"/>
    </row>
    <row r="21" spans="119:120">
      <c r="DP21" s="464"/>
    </row>
    <row r="22" spans="119:120"/>
    <row r="23" spans="119:120">
      <c r="DO23" s="464"/>
      <c r="DP23" s="464"/>
    </row>
    <row r="24" spans="119:120">
      <c r="DP24" s="464"/>
    </row>
    <row r="25" spans="119:120">
      <c r="DP25" s="464"/>
    </row>
    <row r="26" spans="119:120">
      <c r="DO26" s="464"/>
      <c r="DP26" s="464"/>
    </row>
    <row r="27" spans="119:120"/>
    <row r="28" spans="119:120">
      <c r="DO28" s="464"/>
      <c r="DP28" s="464"/>
    </row>
    <row r="29" spans="119:120">
      <c r="DP29" s="464"/>
    </row>
    <row r="30" spans="119:120"/>
    <row r="31" spans="119:120">
      <c r="DO31" s="464"/>
      <c r="DP31" s="464"/>
    </row>
    <row r="32" spans="119:120"/>
    <row r="33" spans="98:120">
      <c r="DO33" s="464"/>
      <c r="DP33" s="464"/>
    </row>
    <row r="34" spans="98:120">
      <c r="DM34" s="464"/>
    </row>
    <row r="35" spans="98:120">
      <c r="CT35" s="464"/>
      <c r="CU35" s="464"/>
      <c r="CV35" s="464"/>
      <c r="CY35" s="464"/>
      <c r="CZ35" s="464"/>
      <c r="DA35" s="464"/>
      <c r="DD35" s="464"/>
      <c r="DE35" s="464"/>
      <c r="DF35" s="464"/>
      <c r="DI35" s="464"/>
      <c r="DJ35" s="464"/>
      <c r="DK35" s="464"/>
      <c r="DM35" s="464"/>
      <c r="DN35" s="464"/>
      <c r="DO35" s="464"/>
      <c r="DP35" s="464"/>
    </row>
    <row r="36" spans="98:120"/>
    <row r="37" spans="98:120">
      <c r="CW37" s="464"/>
      <c r="DB37" s="464"/>
      <c r="DG37" s="464"/>
      <c r="DL37" s="464"/>
      <c r="DP37" s="464"/>
    </row>
    <row r="38" spans="98:120">
      <c r="CT38" s="464"/>
      <c r="CU38" s="464"/>
      <c r="CV38" s="464"/>
      <c r="CW38" s="464"/>
      <c r="CY38" s="464"/>
      <c r="CZ38" s="464"/>
      <c r="DA38" s="464"/>
      <c r="DB38" s="464"/>
      <c r="DD38" s="464"/>
      <c r="DE38" s="464"/>
      <c r="DF38" s="464"/>
      <c r="DG38" s="464"/>
      <c r="DI38" s="464"/>
      <c r="DJ38" s="464"/>
      <c r="DK38" s="464"/>
      <c r="DL38" s="464"/>
      <c r="DN38" s="464"/>
      <c r="DO38" s="464"/>
      <c r="DP38" s="464"/>
    </row>
    <row r="39" spans="98:120"/>
    <row r="40" spans="98:120"/>
    <row r="41" spans="98:120"/>
    <row r="42" spans="98:120"/>
    <row r="43" spans="98:120"/>
    <row r="44" spans="98:120"/>
    <row r="45" spans="98:120"/>
    <row r="46" spans="98:120"/>
    <row r="47" spans="98:120"/>
    <row r="48" spans="98:120"/>
    <row r="49" spans="22:120">
      <c r="DN49" s="464"/>
      <c r="DO49" s="464"/>
      <c r="DP49" s="46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464"/>
      <c r="CS63" s="464"/>
      <c r="CX63" s="464"/>
      <c r="DC63" s="464"/>
      <c r="DH63" s="464"/>
    </row>
    <row r="64" spans="22:120">
      <c r="V64" s="464"/>
    </row>
    <row r="65" spans="1:120" s="464" customFormat="1">
      <c r="A65" s="465"/>
      <c r="B65" s="465"/>
      <c r="C65" s="465"/>
      <c r="D65" s="465"/>
      <c r="E65" s="465"/>
      <c r="F65" s="465"/>
      <c r="G65" s="465"/>
      <c r="H65" s="465"/>
      <c r="I65" s="465"/>
      <c r="J65" s="465"/>
      <c r="K65" s="465"/>
      <c r="L65" s="465"/>
      <c r="M65" s="465"/>
      <c r="N65" s="465"/>
      <c r="O65" s="465"/>
      <c r="P65" s="465"/>
      <c r="Q65" s="465"/>
      <c r="R65" s="465"/>
      <c r="S65" s="465"/>
      <c r="T65" s="465"/>
      <c r="U65" s="465"/>
      <c r="V65" s="465"/>
      <c r="W65" s="465"/>
      <c r="Y65" s="465"/>
      <c r="CS65" s="465"/>
      <c r="CT65" s="465"/>
      <c r="CV65" s="465"/>
      <c r="CW65" s="465"/>
      <c r="CX65" s="465"/>
      <c r="CY65" s="465"/>
      <c r="DA65" s="465"/>
      <c r="DB65" s="465"/>
      <c r="DC65" s="465"/>
      <c r="DD65" s="465"/>
      <c r="DF65" s="465"/>
      <c r="DG65" s="465"/>
      <c r="DH65" s="465"/>
      <c r="DI65" s="465"/>
      <c r="DK65" s="465"/>
      <c r="DL65" s="465"/>
      <c r="DM65" s="465"/>
      <c r="DN65" s="465"/>
      <c r="DO65" s="465"/>
      <c r="DP65" s="465"/>
    </row>
    <row r="66" spans="1:120">
      <c r="Q66" s="464"/>
      <c r="S66" s="464"/>
      <c r="U66" s="464"/>
      <c r="DM66" s="464"/>
    </row>
    <row r="67" spans="1:120">
      <c r="O67" s="464"/>
      <c r="P67" s="464"/>
      <c r="R67" s="464"/>
      <c r="T67" s="464"/>
      <c r="Y67" s="464"/>
      <c r="CT67" s="464"/>
      <c r="CV67" s="464"/>
      <c r="CW67" s="464"/>
      <c r="CY67" s="464"/>
      <c r="DA67" s="464"/>
      <c r="DB67" s="464"/>
      <c r="DD67" s="464"/>
      <c r="DF67" s="464"/>
      <c r="DG67" s="464"/>
      <c r="DI67" s="464"/>
      <c r="DK67" s="464"/>
      <c r="DL67" s="464"/>
      <c r="DN67" s="464"/>
      <c r="DO67" s="464"/>
      <c r="DP67" s="464"/>
    </row>
    <row r="68" spans="1:120"/>
    <row r="69" spans="1:120"/>
    <row r="70" spans="1:120"/>
    <row r="71" spans="1:120"/>
    <row r="72" spans="1:120">
      <c r="DP72" s="464"/>
    </row>
    <row r="73" spans="1:120">
      <c r="DP73" s="464"/>
    </row>
    <row r="74" spans="1:120"/>
    <row r="75" spans="1:120"/>
    <row r="76" spans="1:120"/>
    <row r="77" spans="1:120"/>
    <row r="78" spans="1:120"/>
    <row r="79" spans="1:120"/>
    <row r="80" spans="1: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464"/>
      <c r="CX96" s="464"/>
      <c r="DC96" s="464"/>
      <c r="DH96" s="464"/>
    </row>
    <row r="97" spans="1:120">
      <c r="CS97" s="464"/>
      <c r="CX97" s="464"/>
      <c r="DC97" s="464"/>
      <c r="DH97" s="464"/>
      <c r="DP97" s="465" t="s">
        <v>410</v>
      </c>
    </row>
    <row r="98" spans="1:120" hidden="1">
      <c r="CS98" s="464"/>
      <c r="CX98" s="464"/>
      <c r="DC98" s="464"/>
      <c r="DH98" s="464"/>
    </row>
    <row r="99" spans="1:120" hidden="1">
      <c r="CS99" s="464"/>
      <c r="CX99" s="464"/>
      <c r="DC99" s="464"/>
      <c r="DH99" s="464"/>
    </row>
    <row r="101" spans="1:120" s="464" customFormat="1" ht="12" hidden="1" customHeight="1">
      <c r="A101" s="465"/>
      <c r="B101" s="465"/>
      <c r="C101" s="465"/>
      <c r="D101" s="465"/>
      <c r="E101" s="465"/>
      <c r="F101" s="465"/>
      <c r="G101" s="465"/>
      <c r="H101" s="465"/>
      <c r="I101" s="465"/>
      <c r="J101" s="465"/>
      <c r="K101" s="465"/>
      <c r="L101" s="465"/>
      <c r="M101" s="465"/>
      <c r="N101" s="465"/>
      <c r="O101" s="465"/>
      <c r="P101" s="465"/>
      <c r="Q101" s="465"/>
      <c r="R101" s="465"/>
      <c r="S101" s="465"/>
      <c r="T101" s="465"/>
      <c r="U101" s="465"/>
      <c r="V101" s="465"/>
      <c r="W101" s="465"/>
      <c r="CS101" s="465"/>
      <c r="CT101" s="465"/>
      <c r="CV101" s="465"/>
      <c r="CW101" s="465"/>
      <c r="CX101" s="465"/>
      <c r="CY101" s="465"/>
      <c r="DA101" s="465"/>
      <c r="DB101" s="465"/>
      <c r="DC101" s="465"/>
      <c r="DD101" s="465"/>
      <c r="DF101" s="465"/>
      <c r="DG101" s="465"/>
      <c r="DH101" s="465"/>
      <c r="DI101" s="465"/>
      <c r="DK101" s="465"/>
      <c r="DL101" s="465"/>
      <c r="DM101" s="465"/>
      <c r="DN101" s="465"/>
      <c r="DO101" s="465"/>
      <c r="DP101" s="465"/>
    </row>
    <row r="102" spans="1:120" ht="1.5" hidden="1" customHeight="1">
      <c r="CU102" s="464"/>
      <c r="CZ102" s="464"/>
      <c r="DE102" s="464"/>
      <c r="DJ102" s="464"/>
      <c r="DM102" s="464"/>
    </row>
    <row r="103" spans="1:120" hidden="1">
      <c r="CT103" s="464"/>
      <c r="CV103" s="464"/>
      <c r="CW103" s="464"/>
      <c r="CY103" s="464"/>
      <c r="DA103" s="464"/>
      <c r="DB103" s="464"/>
      <c r="DD103" s="464"/>
      <c r="DF103" s="464"/>
      <c r="DG103" s="464"/>
      <c r="DI103" s="464"/>
      <c r="DK103" s="464"/>
      <c r="DL103" s="464"/>
      <c r="DM103" s="464"/>
      <c r="DN103" s="464"/>
      <c r="DO103" s="464"/>
      <c r="DP103" s="464"/>
    </row>
    <row r="104" spans="1:120" hidden="1">
      <c r="CV104" s="464"/>
      <c r="CW104" s="464"/>
      <c r="DA104" s="464"/>
      <c r="DB104" s="464"/>
      <c r="DF104" s="464"/>
      <c r="DG104" s="464"/>
      <c r="DK104" s="464"/>
      <c r="DL104" s="464"/>
      <c r="DN104" s="464"/>
      <c r="DO104" s="464"/>
      <c r="DP104" s="464"/>
    </row>
    <row r="105" spans="1:120" ht="12.75" hidden="1" customHeight="1"/>
  </sheetData>
  <sheetProtection algorithmName="SHA-512" hashValue="TjfzznWy2RcLO3zrzuh1uThi2m+7SgS/ZWl9x08bl/6vNwbJUP8Ry2UrFpXsC1rVzk/WQtTrye6ETb0uNWWh+w==" saltValue="xeUzvDXMsuIg9GJmrB6PdA==" spinCount="100000" sheet="1" objects="1" scenarios="1"/>
  <phoneticPr fontId="2"/>
  <printOptions horizontalCentered="1" verticalCentered="1"/>
  <pageMargins left="0" right="0" top="0" bottom="0" header="0.511811023622047" footer="0"/>
  <pageSetup paperSize="9" orientation="landscape" horizontalDpi="300" verticalDpi="300"/>
  <headerFooter>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9"/>
  <sheetViews>
    <sheetView showGridLines="0" zoomScaleNormal="100" zoomScalePageLayoutView="55" workbookViewId="0"/>
  </sheetViews>
  <sheetFormatPr defaultColWidth="9" defaultRowHeight="13.5" customHeight="1" zeroHeight="1"/>
  <cols>
    <col min="1" max="116" width="2.625" style="465" customWidth="1"/>
    <col min="117" max="1024" width="9" style="464"/>
    <col min="1025" max="16384" width="9" style="172"/>
  </cols>
  <sheetData>
    <row r="1" spans="1:17" s="464" customFormat="1">
      <c r="A1" s="465"/>
    </row>
    <row r="2" spans="1:17"/>
    <row r="3" spans="1:17"/>
    <row r="4" spans="1:17" s="464" customFormat="1">
      <c r="A4" s="465"/>
      <c r="B4" s="465"/>
      <c r="C4" s="465"/>
      <c r="D4" s="465"/>
      <c r="E4" s="465"/>
      <c r="F4" s="465"/>
      <c r="G4" s="465"/>
      <c r="H4" s="465"/>
      <c r="I4" s="465"/>
      <c r="J4" s="465"/>
      <c r="K4" s="465"/>
      <c r="L4" s="465"/>
      <c r="M4" s="465"/>
      <c r="N4" s="465"/>
      <c r="O4" s="465"/>
      <c r="P4" s="465"/>
      <c r="Q4" s="465"/>
    </row>
    <row r="5" spans="1:17" s="464" customFormat="1">
      <c r="A5" s="465"/>
      <c r="B5" s="465"/>
      <c r="C5" s="465"/>
      <c r="D5" s="465"/>
      <c r="E5" s="465"/>
      <c r="F5" s="465"/>
      <c r="G5" s="465"/>
      <c r="H5" s="465"/>
      <c r="I5" s="465"/>
      <c r="J5" s="465"/>
      <c r="K5" s="465"/>
      <c r="L5" s="465"/>
      <c r="M5" s="465"/>
      <c r="N5" s="465"/>
      <c r="O5" s="465"/>
      <c r="P5" s="465"/>
      <c r="Q5" s="465"/>
    </row>
    <row r="6" spans="1:17"/>
    <row r="7" spans="1:17"/>
    <row r="8" spans="1:17"/>
    <row r="9" spans="1:17"/>
    <row r="10" spans="1:17"/>
    <row r="11" spans="1:17"/>
    <row r="12" spans="1:17"/>
    <row r="13" spans="1:17"/>
    <row r="14" spans="1:17"/>
    <row r="15" spans="1:17"/>
    <row r="16" spans="1:17"/>
    <row r="17" spans="1:116"/>
    <row r="18" spans="1:116" s="464" customFormat="1">
      <c r="A18" s="465"/>
      <c r="B18" s="465"/>
      <c r="C18" s="465"/>
      <c r="D18" s="465"/>
      <c r="E18" s="465"/>
      <c r="F18" s="465"/>
      <c r="G18" s="465"/>
      <c r="H18" s="465"/>
    </row>
    <row r="19" spans="1:116"/>
    <row r="20" spans="1:116"/>
    <row r="21" spans="1:116">
      <c r="DL21" s="464"/>
    </row>
    <row r="22" spans="1:116">
      <c r="DI22" s="464"/>
      <c r="DJ22" s="464"/>
      <c r="DK22" s="464"/>
      <c r="DL22" s="464"/>
    </row>
    <row r="23" spans="1:116">
      <c r="CY23" s="464"/>
      <c r="CZ23" s="464"/>
      <c r="DA23" s="464"/>
      <c r="DB23" s="464"/>
      <c r="DC23" s="464"/>
      <c r="DD23" s="464"/>
      <c r="DE23" s="464"/>
      <c r="DF23" s="464"/>
      <c r="DG23" s="464"/>
      <c r="DH23" s="464"/>
      <c r="DI23" s="464"/>
      <c r="DJ23" s="464"/>
      <c r="DK23" s="464"/>
      <c r="DL23" s="464"/>
    </row>
    <row r="24" spans="1:116"/>
    <row r="25" spans="1:116"/>
    <row r="26" spans="1:116"/>
    <row r="27" spans="1:116"/>
    <row r="28" spans="1:116"/>
    <row r="29" spans="1:116"/>
    <row r="30" spans="1:116"/>
    <row r="31" spans="1:116"/>
    <row r="32" spans="1:116"/>
    <row r="33" spans="1:116"/>
    <row r="34" spans="1:116"/>
    <row r="35" spans="1:116">
      <c r="CZ35" s="464"/>
      <c r="DA35" s="464"/>
      <c r="DB35" s="464"/>
      <c r="DC35" s="464"/>
      <c r="DD35" s="464"/>
      <c r="DE35" s="464"/>
      <c r="DF35" s="464"/>
      <c r="DG35" s="464"/>
      <c r="DH35" s="464"/>
      <c r="DI35" s="464"/>
      <c r="DJ35" s="464"/>
      <c r="DK35" s="464"/>
      <c r="DL35" s="464"/>
    </row>
    <row r="36" spans="1:116"/>
    <row r="37" spans="1:116">
      <c r="DL37" s="464"/>
    </row>
    <row r="38" spans="1:116">
      <c r="DI38" s="464"/>
      <c r="DJ38" s="464"/>
      <c r="DK38" s="464"/>
      <c r="DL38" s="464"/>
    </row>
    <row r="39" spans="1:116"/>
    <row r="40" spans="1:116"/>
    <row r="41" spans="1:116"/>
    <row r="42" spans="1:116"/>
    <row r="43" spans="1:116" s="464" customFormat="1">
      <c r="A43" s="465"/>
      <c r="B43" s="465"/>
      <c r="C43" s="465"/>
      <c r="D43" s="465"/>
      <c r="E43" s="465"/>
      <c r="F43" s="465"/>
      <c r="G43" s="465"/>
      <c r="H43" s="465"/>
      <c r="I43" s="465"/>
      <c r="J43" s="465"/>
      <c r="K43" s="465"/>
      <c r="L43" s="465"/>
      <c r="M43" s="465"/>
      <c r="N43" s="465"/>
    </row>
    <row r="44" spans="1:116">
      <c r="DL44" s="464"/>
    </row>
    <row r="45" spans="1:116"/>
    <row r="46" spans="1:116">
      <c r="DA46" s="464"/>
      <c r="DB46" s="464"/>
      <c r="DC46" s="464"/>
      <c r="DD46" s="464"/>
      <c r="DE46" s="464"/>
      <c r="DF46" s="464"/>
      <c r="DG46" s="464"/>
      <c r="DH46" s="464"/>
      <c r="DI46" s="464"/>
      <c r="DJ46" s="464"/>
      <c r="DK46" s="464"/>
      <c r="DL46" s="464"/>
    </row>
    <row r="47" spans="1:116"/>
    <row r="48" spans="1:116"/>
    <row r="49" spans="104:116"/>
    <row r="50" spans="104:116">
      <c r="CZ50" s="464"/>
      <c r="DA50" s="464"/>
      <c r="DB50" s="464"/>
      <c r="DC50" s="464"/>
      <c r="DD50" s="464"/>
      <c r="DE50" s="464"/>
      <c r="DF50" s="464"/>
      <c r="DG50" s="464"/>
      <c r="DH50" s="464"/>
      <c r="DI50" s="464"/>
      <c r="DJ50" s="464"/>
      <c r="DK50" s="464"/>
      <c r="DL50" s="464"/>
    </row>
    <row r="51" spans="104:116"/>
    <row r="52" spans="104:116"/>
    <row r="53" spans="104:116">
      <c r="DL53" s="464"/>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464"/>
      <c r="DD67" s="464"/>
      <c r="DE67" s="464"/>
      <c r="DF67" s="464"/>
      <c r="DG67" s="464"/>
      <c r="DH67" s="464"/>
      <c r="DI67" s="464"/>
      <c r="DJ67" s="464"/>
      <c r="DK67" s="464"/>
      <c r="DL67" s="464"/>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MAAEI8tar2INHW9jpe1yMIK9ABf4m6/OsPq/pUO+ax2GZZziuRLc9SQY+6BUHcy/z5uxEneIBy4QzldmXQVOA==" saltValue="SmHgZfDtKJTXXTStcCC6Ew==" spinCount="100000" sheet="1" objects="1" scenarios="1"/>
  <phoneticPr fontId="2"/>
  <printOptions horizontalCentered="1" verticalCentered="1"/>
  <pageMargins left="0" right="0" top="0" bottom="0" header="0.511811023622047" footer="0"/>
  <pageSetup paperSize="9" orientation="landscape"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3"/>
  <sheetViews>
    <sheetView showGridLines="0" zoomScaleNormal="100" workbookViewId="0"/>
  </sheetViews>
  <sheetFormatPr defaultColWidth="8.625" defaultRowHeight="13.5" customHeight="1" zeroHeight="1"/>
  <cols>
    <col min="1" max="36" width="2.5" style="466" customWidth="1"/>
    <col min="37" max="44" width="17" style="466" customWidth="1"/>
    <col min="45" max="45" width="6.125" style="473" customWidth="1"/>
    <col min="46" max="46" width="3" style="471" customWidth="1"/>
    <col min="47" max="47" width="19.125" style="466" hidden="1" customWidth="1"/>
    <col min="48" max="52" width="12.625" style="466" hidden="1" customWidth="1"/>
    <col min="53" max="1024" width="8.625" style="466"/>
    <col min="1025" max="16384" width="8.625" style="172"/>
  </cols>
  <sheetData>
    <row r="1" spans="1:46">
      <c r="AS1" s="467"/>
      <c r="AT1" s="467"/>
    </row>
    <row r="2" spans="1:46">
      <c r="AS2" s="467"/>
      <c r="AT2" s="467"/>
    </row>
    <row r="3" spans="1:46">
      <c r="AS3" s="467"/>
      <c r="AT3" s="467"/>
    </row>
    <row r="4" spans="1:46">
      <c r="AS4" s="467"/>
      <c r="AT4" s="467"/>
    </row>
    <row r="5" spans="1:46" ht="17.25">
      <c r="A5" s="468" t="s">
        <v>411</v>
      </c>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70"/>
    </row>
    <row r="6" spans="1:46">
      <c r="A6" s="471"/>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72" t="s">
        <v>412</v>
      </c>
      <c r="AL6" s="472"/>
      <c r="AM6" s="472"/>
      <c r="AN6" s="472"/>
      <c r="AO6" s="467"/>
      <c r="AP6" s="467"/>
      <c r="AQ6" s="467"/>
      <c r="AR6" s="467"/>
    </row>
    <row r="7" spans="1:46" ht="13.5" customHeight="1">
      <c r="A7" s="471"/>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74"/>
      <c r="AL7" s="475"/>
      <c r="AM7" s="475"/>
      <c r="AN7" s="476"/>
      <c r="AO7" s="477" t="s">
        <v>413</v>
      </c>
      <c r="AP7" s="478"/>
      <c r="AQ7" s="479" t="s">
        <v>414</v>
      </c>
      <c r="AR7" s="480"/>
    </row>
    <row r="8" spans="1:46">
      <c r="A8" s="471"/>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81"/>
      <c r="AL8" s="482"/>
      <c r="AM8" s="482"/>
      <c r="AN8" s="483"/>
      <c r="AO8" s="477"/>
      <c r="AP8" s="484" t="s">
        <v>415</v>
      </c>
      <c r="AQ8" s="485" t="s">
        <v>416</v>
      </c>
      <c r="AR8" s="486" t="s">
        <v>417</v>
      </c>
    </row>
    <row r="9" spans="1:46" ht="13.5" customHeight="1">
      <c r="A9" s="471"/>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87" t="s">
        <v>418</v>
      </c>
      <c r="AL9" s="487"/>
      <c r="AM9" s="487"/>
      <c r="AN9" s="487"/>
      <c r="AO9" s="488">
        <v>10297942</v>
      </c>
      <c r="AP9" s="488">
        <v>82388</v>
      </c>
      <c r="AQ9" s="489">
        <v>61284</v>
      </c>
      <c r="AR9" s="490">
        <v>34.4</v>
      </c>
    </row>
    <row r="10" spans="1:46" ht="13.5" customHeight="1">
      <c r="A10" s="471"/>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87" t="s">
        <v>419</v>
      </c>
      <c r="AL10" s="487"/>
      <c r="AM10" s="487"/>
      <c r="AN10" s="487"/>
      <c r="AO10" s="491">
        <v>14205</v>
      </c>
      <c r="AP10" s="491">
        <v>114</v>
      </c>
      <c r="AQ10" s="492">
        <v>4056</v>
      </c>
      <c r="AR10" s="493">
        <v>-97.2</v>
      </c>
    </row>
    <row r="11" spans="1:46" ht="13.5" customHeight="1">
      <c r="A11" s="471"/>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87" t="s">
        <v>420</v>
      </c>
      <c r="AL11" s="487"/>
      <c r="AM11" s="487"/>
      <c r="AN11" s="487"/>
      <c r="AO11" s="491">
        <v>13677</v>
      </c>
      <c r="AP11" s="491">
        <v>109</v>
      </c>
      <c r="AQ11" s="492">
        <v>604</v>
      </c>
      <c r="AR11" s="493">
        <v>-82</v>
      </c>
    </row>
    <row r="12" spans="1:46" ht="13.5" customHeight="1">
      <c r="A12" s="471"/>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87" t="s">
        <v>421</v>
      </c>
      <c r="AL12" s="487"/>
      <c r="AM12" s="487"/>
      <c r="AN12" s="487"/>
      <c r="AO12" s="491" t="s">
        <v>66</v>
      </c>
      <c r="AP12" s="491" t="s">
        <v>66</v>
      </c>
      <c r="AQ12" s="492">
        <v>21</v>
      </c>
      <c r="AR12" s="493" t="s">
        <v>66</v>
      </c>
    </row>
    <row r="13" spans="1:46" ht="13.5" customHeight="1">
      <c r="A13" s="471"/>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87" t="s">
        <v>422</v>
      </c>
      <c r="AL13" s="487"/>
      <c r="AM13" s="487"/>
      <c r="AN13" s="487"/>
      <c r="AO13" s="491">
        <v>159240</v>
      </c>
      <c r="AP13" s="491">
        <v>1274</v>
      </c>
      <c r="AQ13" s="492">
        <v>2509</v>
      </c>
      <c r="AR13" s="493">
        <v>-49.2</v>
      </c>
    </row>
    <row r="14" spans="1:46" ht="13.5" customHeight="1">
      <c r="A14" s="471"/>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87" t="s">
        <v>423</v>
      </c>
      <c r="AL14" s="487"/>
      <c r="AM14" s="487"/>
      <c r="AN14" s="487"/>
      <c r="AO14" s="491">
        <v>463380</v>
      </c>
      <c r="AP14" s="491">
        <v>3707</v>
      </c>
      <c r="AQ14" s="492">
        <v>1157</v>
      </c>
      <c r="AR14" s="493">
        <v>220.4</v>
      </c>
    </row>
    <row r="15" spans="1:46" ht="13.5" customHeight="1">
      <c r="A15" s="471"/>
      <c r="B15" s="467"/>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94" t="s">
        <v>424</v>
      </c>
      <c r="AL15" s="494"/>
      <c r="AM15" s="494"/>
      <c r="AN15" s="494"/>
      <c r="AO15" s="491">
        <v>-823475</v>
      </c>
      <c r="AP15" s="491">
        <v>-6588</v>
      </c>
      <c r="AQ15" s="492">
        <v>-4228</v>
      </c>
      <c r="AR15" s="493">
        <v>55.8</v>
      </c>
    </row>
    <row r="16" spans="1:46">
      <c r="A16" s="471"/>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94" t="s">
        <v>119</v>
      </c>
      <c r="AL16" s="494"/>
      <c r="AM16" s="494"/>
      <c r="AN16" s="494"/>
      <c r="AO16" s="491">
        <v>10124969</v>
      </c>
      <c r="AP16" s="491">
        <v>81004</v>
      </c>
      <c r="AQ16" s="492">
        <v>65402</v>
      </c>
      <c r="AR16" s="493">
        <v>23.9</v>
      </c>
    </row>
    <row r="17" spans="1:46">
      <c r="A17" s="471"/>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row>
    <row r="18" spans="1:46">
      <c r="A18" s="471"/>
      <c r="B18" s="467"/>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95"/>
      <c r="AR18" s="495"/>
    </row>
    <row r="19" spans="1:46">
      <c r="A19" s="471"/>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t="s">
        <v>425</v>
      </c>
      <c r="AL19" s="467"/>
      <c r="AM19" s="467"/>
      <c r="AN19" s="467"/>
      <c r="AO19" s="467"/>
      <c r="AP19" s="467"/>
      <c r="AQ19" s="467"/>
      <c r="AR19" s="467"/>
    </row>
    <row r="20" spans="1:46">
      <c r="A20" s="471"/>
      <c r="B20" s="467"/>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96"/>
      <c r="AL20" s="497"/>
      <c r="AM20" s="497"/>
      <c r="AN20" s="498"/>
      <c r="AO20" s="499" t="s">
        <v>426</v>
      </c>
      <c r="AP20" s="500" t="s">
        <v>427</v>
      </c>
      <c r="AQ20" s="501" t="s">
        <v>428</v>
      </c>
      <c r="AR20" s="502"/>
    </row>
    <row r="21" spans="1:46" s="509" customFormat="1">
      <c r="A21" s="503"/>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504" t="s">
        <v>429</v>
      </c>
      <c r="AL21" s="504"/>
      <c r="AM21" s="504"/>
      <c r="AN21" s="504"/>
      <c r="AO21" s="505">
        <v>8.23</v>
      </c>
      <c r="AP21" s="506">
        <v>6.06</v>
      </c>
      <c r="AQ21" s="507">
        <v>2.17</v>
      </c>
      <c r="AR21" s="472"/>
      <c r="AS21" s="508"/>
      <c r="AT21" s="503"/>
    </row>
    <row r="22" spans="1:46" s="509" customFormat="1">
      <c r="A22" s="503"/>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504" t="s">
        <v>121</v>
      </c>
      <c r="AL22" s="504"/>
      <c r="AM22" s="504"/>
      <c r="AN22" s="504"/>
      <c r="AO22" s="510">
        <v>97.8</v>
      </c>
      <c r="AP22" s="511">
        <v>99.2</v>
      </c>
      <c r="AQ22" s="512">
        <v>-1.4</v>
      </c>
      <c r="AR22" s="495"/>
      <c r="AS22" s="508"/>
      <c r="AT22" s="503"/>
    </row>
    <row r="23" spans="1:46" s="509" customFormat="1">
      <c r="A23" s="503"/>
      <c r="B23" s="472"/>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95"/>
      <c r="AQ23" s="495"/>
      <c r="AR23" s="495"/>
      <c r="AS23" s="508"/>
      <c r="AT23" s="503"/>
    </row>
    <row r="24" spans="1:46" s="509" customFormat="1">
      <c r="A24" s="503"/>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95"/>
      <c r="AQ24" s="495"/>
      <c r="AR24" s="495"/>
      <c r="AS24" s="508"/>
      <c r="AT24" s="503"/>
    </row>
    <row r="25" spans="1:46" s="509" customFormat="1">
      <c r="A25" s="513"/>
      <c r="B25" s="514"/>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5"/>
      <c r="AQ25" s="515"/>
      <c r="AR25" s="515"/>
      <c r="AS25" s="516"/>
      <c r="AT25" s="503"/>
    </row>
    <row r="26" spans="1:46" s="509" customFormat="1">
      <c r="A26" s="472" t="s">
        <v>430</v>
      </c>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95"/>
      <c r="AQ26" s="495"/>
      <c r="AR26" s="495"/>
      <c r="AS26" s="472"/>
      <c r="AT26" s="472"/>
    </row>
    <row r="27" spans="1:46">
      <c r="A27" s="517"/>
      <c r="AO27" s="467"/>
      <c r="AP27" s="467"/>
      <c r="AQ27" s="467"/>
      <c r="AR27" s="467"/>
      <c r="AS27" s="467"/>
      <c r="AT27" s="467"/>
    </row>
    <row r="28" spans="1:46" ht="17.25">
      <c r="A28" s="468" t="s">
        <v>431</v>
      </c>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518"/>
    </row>
    <row r="29" spans="1:46">
      <c r="A29" s="471"/>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72" t="s">
        <v>432</v>
      </c>
      <c r="AL29" s="472"/>
      <c r="AM29" s="472"/>
      <c r="AN29" s="472"/>
      <c r="AO29" s="467"/>
      <c r="AP29" s="467"/>
      <c r="AQ29" s="467"/>
      <c r="AR29" s="467"/>
      <c r="AS29" s="519"/>
    </row>
    <row r="30" spans="1:46" ht="13.5" customHeight="1">
      <c r="A30" s="471"/>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74"/>
      <c r="AL30" s="475"/>
      <c r="AM30" s="475"/>
      <c r="AN30" s="476"/>
      <c r="AO30" s="477" t="s">
        <v>413</v>
      </c>
      <c r="AP30" s="478"/>
      <c r="AQ30" s="479" t="s">
        <v>414</v>
      </c>
      <c r="AR30" s="480"/>
    </row>
    <row r="31" spans="1:46">
      <c r="A31" s="471"/>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81"/>
      <c r="AL31" s="482"/>
      <c r="AM31" s="482"/>
      <c r="AN31" s="483"/>
      <c r="AO31" s="477"/>
      <c r="AP31" s="484" t="s">
        <v>415</v>
      </c>
      <c r="AQ31" s="485" t="s">
        <v>416</v>
      </c>
      <c r="AR31" s="486" t="s">
        <v>417</v>
      </c>
    </row>
    <row r="32" spans="1:46" ht="27" customHeight="1">
      <c r="A32" s="471"/>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520" t="s">
        <v>433</v>
      </c>
      <c r="AL32" s="520"/>
      <c r="AM32" s="520"/>
      <c r="AN32" s="520"/>
      <c r="AO32" s="521">
        <v>6798822</v>
      </c>
      <c r="AP32" s="521">
        <v>54394</v>
      </c>
      <c r="AQ32" s="522">
        <v>32044</v>
      </c>
      <c r="AR32" s="523">
        <v>69.7</v>
      </c>
    </row>
    <row r="33" spans="1:46" ht="13.5" customHeight="1">
      <c r="A33" s="471"/>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c r="AK33" s="520" t="s">
        <v>434</v>
      </c>
      <c r="AL33" s="520"/>
      <c r="AM33" s="520"/>
      <c r="AN33" s="520"/>
      <c r="AO33" s="521" t="s">
        <v>66</v>
      </c>
      <c r="AP33" s="521" t="s">
        <v>66</v>
      </c>
      <c r="AQ33" s="522">
        <v>6</v>
      </c>
      <c r="AR33" s="523" t="s">
        <v>66</v>
      </c>
    </row>
    <row r="34" spans="1:46" ht="27" customHeight="1">
      <c r="A34" s="471"/>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520" t="s">
        <v>435</v>
      </c>
      <c r="AL34" s="520"/>
      <c r="AM34" s="520"/>
      <c r="AN34" s="520"/>
      <c r="AO34" s="521" t="s">
        <v>66</v>
      </c>
      <c r="AP34" s="521" t="s">
        <v>66</v>
      </c>
      <c r="AQ34" s="522">
        <v>29</v>
      </c>
      <c r="AR34" s="523" t="s">
        <v>66</v>
      </c>
    </row>
    <row r="35" spans="1:46" ht="27" customHeight="1">
      <c r="A35" s="471"/>
      <c r="B35" s="467"/>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520" t="s">
        <v>436</v>
      </c>
      <c r="AL35" s="520"/>
      <c r="AM35" s="520"/>
      <c r="AN35" s="520"/>
      <c r="AO35" s="521">
        <v>744439</v>
      </c>
      <c r="AP35" s="521">
        <v>5956</v>
      </c>
      <c r="AQ35" s="522">
        <v>6008</v>
      </c>
      <c r="AR35" s="523">
        <v>-0.9</v>
      </c>
    </row>
    <row r="36" spans="1:46" ht="27" customHeight="1">
      <c r="A36" s="471"/>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520" t="s">
        <v>437</v>
      </c>
      <c r="AL36" s="520"/>
      <c r="AM36" s="520"/>
      <c r="AN36" s="520"/>
      <c r="AO36" s="521" t="s">
        <v>66</v>
      </c>
      <c r="AP36" s="521" t="s">
        <v>66</v>
      </c>
      <c r="AQ36" s="522">
        <v>1138</v>
      </c>
      <c r="AR36" s="523" t="s">
        <v>66</v>
      </c>
    </row>
    <row r="37" spans="1:46" ht="13.5" customHeight="1">
      <c r="A37" s="471"/>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520" t="s">
        <v>438</v>
      </c>
      <c r="AL37" s="520"/>
      <c r="AM37" s="520"/>
      <c r="AN37" s="520"/>
      <c r="AO37" s="521">
        <v>1901</v>
      </c>
      <c r="AP37" s="521">
        <v>15</v>
      </c>
      <c r="AQ37" s="522">
        <v>852</v>
      </c>
      <c r="AR37" s="523">
        <v>-98.2</v>
      </c>
    </row>
    <row r="38" spans="1:46" ht="27" customHeight="1">
      <c r="A38" s="471"/>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524" t="s">
        <v>439</v>
      </c>
      <c r="AL38" s="524"/>
      <c r="AM38" s="524"/>
      <c r="AN38" s="524"/>
      <c r="AO38" s="525" t="s">
        <v>66</v>
      </c>
      <c r="AP38" s="525" t="s">
        <v>66</v>
      </c>
      <c r="AQ38" s="526">
        <v>2</v>
      </c>
      <c r="AR38" s="512" t="s">
        <v>66</v>
      </c>
      <c r="AS38" s="519"/>
    </row>
    <row r="39" spans="1:46" ht="13.5" customHeight="1">
      <c r="A39" s="471"/>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524" t="s">
        <v>440</v>
      </c>
      <c r="AL39" s="524"/>
      <c r="AM39" s="524"/>
      <c r="AN39" s="524"/>
      <c r="AO39" s="521">
        <v>-403109</v>
      </c>
      <c r="AP39" s="521">
        <v>-3225</v>
      </c>
      <c r="AQ39" s="522">
        <v>-6316</v>
      </c>
      <c r="AR39" s="523">
        <v>-48.9</v>
      </c>
      <c r="AS39" s="519"/>
    </row>
    <row r="40" spans="1:46" ht="27" customHeight="1">
      <c r="A40" s="471"/>
      <c r="B40" s="467"/>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520" t="s">
        <v>441</v>
      </c>
      <c r="AL40" s="520"/>
      <c r="AM40" s="520"/>
      <c r="AN40" s="520"/>
      <c r="AO40" s="521">
        <v>-5194925</v>
      </c>
      <c r="AP40" s="521">
        <v>-41562</v>
      </c>
      <c r="AQ40" s="522">
        <v>-26078</v>
      </c>
      <c r="AR40" s="523">
        <v>59.4</v>
      </c>
      <c r="AS40" s="519"/>
    </row>
    <row r="41" spans="1:46">
      <c r="A41" s="471"/>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527" t="s">
        <v>119</v>
      </c>
      <c r="AL41" s="527"/>
      <c r="AM41" s="527"/>
      <c r="AN41" s="527"/>
      <c r="AO41" s="521">
        <v>1947128</v>
      </c>
      <c r="AP41" s="521">
        <v>15578</v>
      </c>
      <c r="AQ41" s="522">
        <v>7686</v>
      </c>
      <c r="AR41" s="523">
        <v>102.7</v>
      </c>
      <c r="AS41" s="519"/>
    </row>
    <row r="42" spans="1:46">
      <c r="A42" s="471"/>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528" t="s">
        <v>442</v>
      </c>
      <c r="AL42" s="467"/>
      <c r="AM42" s="467"/>
      <c r="AN42" s="467"/>
      <c r="AO42" s="467"/>
      <c r="AP42" s="467"/>
      <c r="AQ42" s="495"/>
      <c r="AR42" s="495"/>
      <c r="AS42" s="519"/>
    </row>
    <row r="43" spans="1:46">
      <c r="A43" s="471"/>
      <c r="B43" s="467"/>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529"/>
      <c r="AQ43" s="495"/>
      <c r="AR43" s="467"/>
      <c r="AS43" s="519"/>
    </row>
    <row r="44" spans="1:46">
      <c r="A44" s="471"/>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95"/>
      <c r="AR44" s="467"/>
    </row>
    <row r="45" spans="1:46">
      <c r="A45" s="469"/>
      <c r="B45" s="469"/>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530"/>
      <c r="AR45" s="469"/>
      <c r="AS45" s="469"/>
      <c r="AT45" s="467"/>
    </row>
    <row r="46" spans="1:46">
      <c r="A46" s="531"/>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467"/>
    </row>
    <row r="47" spans="1:46" ht="17.25" customHeight="1">
      <c r="A47" s="532" t="s">
        <v>443</v>
      </c>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row>
    <row r="48" spans="1:46">
      <c r="A48" s="471"/>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533" t="s">
        <v>276</v>
      </c>
      <c r="AL48" s="533"/>
      <c r="AM48" s="533"/>
      <c r="AN48" s="533"/>
      <c r="AO48" s="533"/>
      <c r="AP48" s="533"/>
      <c r="AQ48" s="534"/>
      <c r="AR48" s="533"/>
    </row>
    <row r="49" spans="1:44" ht="13.5" customHeight="1">
      <c r="A49" s="471"/>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535"/>
      <c r="AL49" s="536"/>
      <c r="AM49" s="537" t="s">
        <v>413</v>
      </c>
      <c r="AN49" s="538" t="s">
        <v>444</v>
      </c>
      <c r="AO49" s="538"/>
      <c r="AP49" s="538"/>
      <c r="AQ49" s="538"/>
      <c r="AR49" s="538"/>
    </row>
    <row r="50" spans="1:44">
      <c r="A50" s="471"/>
      <c r="B50" s="467"/>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539"/>
      <c r="AL50" s="540"/>
      <c r="AM50" s="537"/>
      <c r="AN50" s="541" t="s">
        <v>445</v>
      </c>
      <c r="AO50" s="542" t="s">
        <v>446</v>
      </c>
      <c r="AP50" s="543" t="s">
        <v>447</v>
      </c>
      <c r="AQ50" s="544" t="s">
        <v>448</v>
      </c>
      <c r="AR50" s="545" t="s">
        <v>449</v>
      </c>
    </row>
    <row r="51" spans="1:44">
      <c r="A51" s="471"/>
      <c r="B51" s="467"/>
      <c r="C51" s="467"/>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535" t="s">
        <v>450</v>
      </c>
      <c r="AL51" s="536"/>
      <c r="AM51" s="546">
        <v>9412184</v>
      </c>
      <c r="AN51" s="547">
        <v>74334</v>
      </c>
      <c r="AO51" s="548">
        <v>-7.9</v>
      </c>
      <c r="AP51" s="549">
        <v>40879</v>
      </c>
      <c r="AQ51" s="550">
        <v>-29.6</v>
      </c>
      <c r="AR51" s="551">
        <v>21.7</v>
      </c>
    </row>
    <row r="52" spans="1:44">
      <c r="A52" s="471"/>
      <c r="B52" s="467"/>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552"/>
      <c r="AL52" s="553" t="s">
        <v>451</v>
      </c>
      <c r="AM52" s="554">
        <v>7124854</v>
      </c>
      <c r="AN52" s="555">
        <v>56270</v>
      </c>
      <c r="AO52" s="556">
        <v>-6.6</v>
      </c>
      <c r="AP52" s="557">
        <v>24087</v>
      </c>
      <c r="AQ52" s="558">
        <v>-25.1</v>
      </c>
      <c r="AR52" s="559">
        <v>18.5</v>
      </c>
    </row>
    <row r="53" spans="1:44">
      <c r="A53" s="471"/>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535" t="s">
        <v>452</v>
      </c>
      <c r="AL53" s="536"/>
      <c r="AM53" s="546">
        <v>9930700</v>
      </c>
      <c r="AN53" s="547">
        <v>78586</v>
      </c>
      <c r="AO53" s="548">
        <v>5.7</v>
      </c>
      <c r="AP53" s="549">
        <v>42651</v>
      </c>
      <c r="AQ53" s="550">
        <v>4.3</v>
      </c>
      <c r="AR53" s="551">
        <v>1.4</v>
      </c>
    </row>
    <row r="54" spans="1:44">
      <c r="A54" s="471"/>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552"/>
      <c r="AL54" s="553" t="s">
        <v>451</v>
      </c>
      <c r="AM54" s="554">
        <v>7061061</v>
      </c>
      <c r="AN54" s="555">
        <v>55877</v>
      </c>
      <c r="AO54" s="556">
        <v>-0.7</v>
      </c>
      <c r="AP54" s="557">
        <v>22675</v>
      </c>
      <c r="AQ54" s="558">
        <v>-5.9</v>
      </c>
      <c r="AR54" s="559">
        <v>5.2</v>
      </c>
    </row>
    <row r="55" spans="1:44">
      <c r="A55" s="471"/>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535" t="s">
        <v>453</v>
      </c>
      <c r="AL55" s="536"/>
      <c r="AM55" s="546">
        <v>6657513</v>
      </c>
      <c r="AN55" s="547">
        <v>52911</v>
      </c>
      <c r="AO55" s="548">
        <v>-32.700000000000003</v>
      </c>
      <c r="AP55" s="549">
        <v>43226</v>
      </c>
      <c r="AQ55" s="550">
        <v>1.3</v>
      </c>
      <c r="AR55" s="551">
        <v>-34</v>
      </c>
    </row>
    <row r="56" spans="1:44">
      <c r="A56" s="471"/>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552"/>
      <c r="AL56" s="553" t="s">
        <v>451</v>
      </c>
      <c r="AM56" s="554">
        <v>3787910</v>
      </c>
      <c r="AN56" s="555">
        <v>30105</v>
      </c>
      <c r="AO56" s="556">
        <v>-46.1</v>
      </c>
      <c r="AP56" s="557">
        <v>22622</v>
      </c>
      <c r="AQ56" s="558">
        <v>-0.2</v>
      </c>
      <c r="AR56" s="559">
        <v>-45.9</v>
      </c>
    </row>
    <row r="57" spans="1:44">
      <c r="A57" s="471"/>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535" t="s">
        <v>454</v>
      </c>
      <c r="AL57" s="536"/>
      <c r="AM57" s="546">
        <v>8923472</v>
      </c>
      <c r="AN57" s="547">
        <v>71121</v>
      </c>
      <c r="AO57" s="548">
        <v>34.4</v>
      </c>
      <c r="AP57" s="549">
        <v>42836</v>
      </c>
      <c r="AQ57" s="550">
        <v>-0.9</v>
      </c>
      <c r="AR57" s="551">
        <v>35.299999999999997</v>
      </c>
    </row>
    <row r="58" spans="1:44">
      <c r="A58" s="471"/>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552"/>
      <c r="AL58" s="553" t="s">
        <v>451</v>
      </c>
      <c r="AM58" s="554">
        <v>5203795</v>
      </c>
      <c r="AN58" s="555">
        <v>41475</v>
      </c>
      <c r="AO58" s="556">
        <v>37.799999999999997</v>
      </c>
      <c r="AP58" s="557">
        <v>22936</v>
      </c>
      <c r="AQ58" s="558">
        <v>1.4</v>
      </c>
      <c r="AR58" s="559">
        <v>36.4</v>
      </c>
    </row>
    <row r="59" spans="1:44">
      <c r="A59" s="471"/>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535" t="s">
        <v>455</v>
      </c>
      <c r="AL59" s="536"/>
      <c r="AM59" s="546">
        <v>9592263</v>
      </c>
      <c r="AN59" s="547">
        <v>76742</v>
      </c>
      <c r="AO59" s="548">
        <v>7.9</v>
      </c>
      <c r="AP59" s="549">
        <v>44161</v>
      </c>
      <c r="AQ59" s="550">
        <v>3.1</v>
      </c>
      <c r="AR59" s="551">
        <v>4.8</v>
      </c>
    </row>
    <row r="60" spans="1:44">
      <c r="A60" s="471"/>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552"/>
      <c r="AL60" s="553" t="s">
        <v>451</v>
      </c>
      <c r="AM60" s="554">
        <v>5333651</v>
      </c>
      <c r="AN60" s="555">
        <v>42672</v>
      </c>
      <c r="AO60" s="556">
        <v>2.9</v>
      </c>
      <c r="AP60" s="557">
        <v>23644</v>
      </c>
      <c r="AQ60" s="558">
        <v>3.1</v>
      </c>
      <c r="AR60" s="559">
        <v>-0.2</v>
      </c>
    </row>
    <row r="61" spans="1:44">
      <c r="A61" s="471"/>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c r="AK61" s="535" t="s">
        <v>456</v>
      </c>
      <c r="AL61" s="560"/>
      <c r="AM61" s="546">
        <v>8903226</v>
      </c>
      <c r="AN61" s="547">
        <v>70739</v>
      </c>
      <c r="AO61" s="548">
        <v>1.5</v>
      </c>
      <c r="AP61" s="549">
        <v>42751</v>
      </c>
      <c r="AQ61" s="561">
        <v>-4.4000000000000004</v>
      </c>
      <c r="AR61" s="551">
        <v>5.9</v>
      </c>
    </row>
    <row r="62" spans="1:44">
      <c r="A62" s="471"/>
      <c r="B62" s="467"/>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552"/>
      <c r="AL62" s="553" t="s">
        <v>451</v>
      </c>
      <c r="AM62" s="554">
        <v>5702254</v>
      </c>
      <c r="AN62" s="555">
        <v>45280</v>
      </c>
      <c r="AO62" s="556">
        <v>-2.5</v>
      </c>
      <c r="AP62" s="557">
        <v>23193</v>
      </c>
      <c r="AQ62" s="558">
        <v>-5.3</v>
      </c>
      <c r="AR62" s="559">
        <v>2.8</v>
      </c>
    </row>
    <row r="63" spans="1:44">
      <c r="A63" s="471"/>
      <c r="B63" s="467"/>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row>
    <row r="64" spans="1:44">
      <c r="A64" s="471"/>
      <c r="B64" s="467"/>
      <c r="C64" s="467"/>
      <c r="D64" s="467"/>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row>
    <row r="65" spans="1:46">
      <c r="A65" s="471"/>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row>
    <row r="66" spans="1:46">
      <c r="A66" s="562"/>
      <c r="B66" s="531"/>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63"/>
    </row>
    <row r="67" spans="1:46" ht="13.5" hidden="1" customHeight="1">
      <c r="AK67" s="467"/>
      <c r="AL67" s="467"/>
      <c r="AM67" s="467"/>
      <c r="AN67" s="467"/>
      <c r="AO67" s="467"/>
      <c r="AP67" s="467"/>
      <c r="AQ67" s="467"/>
      <c r="AR67" s="467"/>
      <c r="AS67" s="467"/>
      <c r="AT67" s="467"/>
    </row>
    <row r="68" spans="1:46" ht="13.5" hidden="1" customHeight="1">
      <c r="AK68" s="467"/>
      <c r="AL68" s="467"/>
      <c r="AM68" s="467"/>
      <c r="AN68" s="467"/>
      <c r="AO68" s="467"/>
      <c r="AP68" s="467"/>
      <c r="AQ68" s="467"/>
      <c r="AR68" s="467"/>
    </row>
    <row r="69" spans="1:46" ht="13.5" hidden="1" customHeight="1">
      <c r="AK69" s="467"/>
      <c r="AL69" s="467"/>
      <c r="AM69" s="467"/>
      <c r="AN69" s="467"/>
      <c r="AO69" s="467"/>
      <c r="AP69" s="467"/>
      <c r="AQ69" s="467"/>
      <c r="AR69" s="467"/>
    </row>
    <row r="70" spans="1:46" hidden="1">
      <c r="AK70" s="467"/>
      <c r="AL70" s="467"/>
      <c r="AM70" s="467"/>
      <c r="AN70" s="467"/>
      <c r="AO70" s="467"/>
      <c r="AP70" s="467"/>
      <c r="AQ70" s="467"/>
      <c r="AR70" s="467"/>
    </row>
    <row r="71" spans="1:46" hidden="1">
      <c r="AK71" s="467"/>
      <c r="AL71" s="467"/>
      <c r="AM71" s="467"/>
      <c r="AN71" s="467"/>
      <c r="AO71" s="467"/>
      <c r="AP71" s="467"/>
      <c r="AQ71" s="467"/>
      <c r="AR71" s="467"/>
    </row>
    <row r="72" spans="1:46" hidden="1">
      <c r="AK72" s="467"/>
      <c r="AL72" s="467"/>
      <c r="AM72" s="467"/>
      <c r="AN72" s="467"/>
      <c r="AO72" s="467"/>
      <c r="AP72" s="467"/>
      <c r="AQ72" s="467"/>
      <c r="AR72" s="467"/>
    </row>
    <row r="73" spans="1:46" hidden="1">
      <c r="AK73" s="467"/>
      <c r="AL73" s="467"/>
      <c r="AM73" s="467"/>
      <c r="AN73" s="467"/>
      <c r="AO73" s="467"/>
      <c r="AP73" s="467"/>
      <c r="AQ73" s="467"/>
      <c r="AR73" s="467"/>
    </row>
  </sheetData>
  <sheetProtection algorithmName="SHA-512" hashValue="66rsl7L0CWPPevGS+laGmyEpCSJ2s0cvTbapBwfoyNs3f/PXXfNxXTg5kwQ2Lk7MT1Xv1oDBWIodHqYF7XBaww==" saltValue="2mtquvUHxYp6YEaQbHZLJA=="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4999999999999" right="0.196527777777778" top="0.39374999999999999" bottom="0.31527777777777799" header="0.511811023622047" footer="0"/>
  <pageSetup paperSize="9" orientation="landscape" horizontalDpi="300" verticalDpi="300"/>
  <headerFooter>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21"/>
  <sheetViews>
    <sheetView showGridLines="0" zoomScaleNormal="100" zoomScalePageLayoutView="55" workbookViewId="0"/>
  </sheetViews>
  <sheetFormatPr defaultColWidth="9" defaultRowHeight="13.5" customHeight="1" zeroHeight="1"/>
  <cols>
    <col min="1" max="125" width="2.5" style="465" customWidth="1"/>
    <col min="126" max="1024" width="9" style="464"/>
    <col min="1025" max="16384" width="9" style="172"/>
  </cols>
  <sheetData>
    <row r="1" spans="1:125" s="464" customFormat="1" ht="13.5" customHeight="1">
      <c r="A1" s="465"/>
    </row>
    <row r="2" spans="1:125">
      <c r="B2" s="464"/>
      <c r="DG2" s="464"/>
    </row>
    <row r="3" spans="1:125" s="464" customFormat="1">
      <c r="A3" s="465"/>
      <c r="B3" s="465"/>
      <c r="DG3" s="465"/>
    </row>
    <row r="4" spans="1:125"/>
    <row r="5" spans="1:125"/>
    <row r="6" spans="1:125"/>
    <row r="7" spans="1:125"/>
    <row r="8" spans="1:125"/>
    <row r="9" spans="1:125">
      <c r="DU9" s="464"/>
    </row>
    <row r="10" spans="1:125"/>
    <row r="11" spans="1:125"/>
    <row r="12" spans="1:125"/>
    <row r="13" spans="1:125"/>
    <row r="14" spans="1:125"/>
    <row r="15" spans="1:125"/>
    <row r="16" spans="1:125"/>
    <row r="17" spans="125:125">
      <c r="DU17" s="464"/>
    </row>
    <row r="18" spans="125:125"/>
    <row r="19" spans="125:125"/>
    <row r="20" spans="125:125">
      <c r="DU20" s="464"/>
    </row>
    <row r="21" spans="125:125">
      <c r="DU21" s="464"/>
    </row>
    <row r="22" spans="125:125"/>
    <row r="23" spans="125:125"/>
    <row r="24" spans="125:125"/>
    <row r="25" spans="125:125"/>
    <row r="26" spans="125:125"/>
    <row r="27" spans="125:125"/>
    <row r="28" spans="125:125">
      <c r="DU28" s="464"/>
    </row>
    <row r="29" spans="125:125"/>
    <row r="30" spans="125:125"/>
    <row r="31" spans="125:125"/>
    <row r="32" spans="125:125"/>
    <row r="33" spans="1:125">
      <c r="B33" s="464"/>
      <c r="G33" s="464"/>
      <c r="I33" s="464"/>
    </row>
    <row r="34" spans="1:125">
      <c r="C34" s="464"/>
      <c r="P34" s="464"/>
      <c r="DE34" s="464"/>
      <c r="DH34" s="464"/>
    </row>
    <row r="35" spans="1:125">
      <c r="D35" s="464"/>
      <c r="E35" s="464"/>
      <c r="DG35" s="464"/>
      <c r="DJ35" s="464"/>
      <c r="DP35" s="464"/>
      <c r="DQ35" s="464"/>
      <c r="DR35" s="464"/>
      <c r="DS35" s="464"/>
      <c r="DT35" s="464"/>
      <c r="DU35" s="464"/>
    </row>
    <row r="36" spans="1:125" s="464" customFormat="1">
      <c r="A36" s="465"/>
      <c r="B36" s="465"/>
      <c r="C36" s="465"/>
      <c r="D36" s="465"/>
      <c r="E36" s="465"/>
      <c r="G36" s="465"/>
      <c r="I36" s="465"/>
      <c r="P36" s="465"/>
      <c r="DE36" s="465"/>
      <c r="DG36" s="465"/>
      <c r="DH36" s="465"/>
      <c r="DJ36" s="465"/>
    </row>
    <row r="37" spans="1:125">
      <c r="DU37" s="464"/>
    </row>
    <row r="38" spans="1:125">
      <c r="DT38" s="464"/>
      <c r="DU38" s="464"/>
    </row>
    <row r="39" spans="1:125"/>
    <row r="40" spans="1:125">
      <c r="DH40" s="464"/>
    </row>
    <row r="41" spans="1:125">
      <c r="DE41" s="464"/>
    </row>
    <row r="42" spans="1:125">
      <c r="DG42" s="464"/>
      <c r="DJ42" s="464"/>
    </row>
    <row r="43" spans="1:125" s="464" customFormat="1">
      <c r="A43" s="465"/>
      <c r="B43" s="465"/>
      <c r="C43" s="465"/>
      <c r="D43" s="465"/>
      <c r="E43" s="465"/>
      <c r="F43" s="465"/>
      <c r="G43" s="465"/>
      <c r="H43" s="465"/>
      <c r="I43" s="465"/>
      <c r="J43" s="465"/>
      <c r="K43" s="465"/>
      <c r="L43" s="465"/>
      <c r="M43" s="465"/>
      <c r="N43" s="465"/>
      <c r="O43" s="465"/>
      <c r="P43" s="465"/>
      <c r="DE43" s="465"/>
      <c r="DG43" s="465"/>
      <c r="DH43" s="465"/>
      <c r="DJ43" s="465"/>
    </row>
    <row r="44" spans="1:125">
      <c r="DU44" s="464"/>
    </row>
    <row r="45" spans="1:125"/>
    <row r="46" spans="1:125"/>
    <row r="47" spans="1:125"/>
    <row r="48" spans="1:125">
      <c r="DT48" s="464"/>
      <c r="DU48" s="464"/>
    </row>
    <row r="49" spans="120:125">
      <c r="DU49" s="464"/>
    </row>
    <row r="50" spans="120:125">
      <c r="DU50" s="464"/>
    </row>
    <row r="51" spans="120:125">
      <c r="DP51" s="464"/>
      <c r="DQ51" s="464"/>
      <c r="DR51" s="464"/>
      <c r="DS51" s="464"/>
      <c r="DT51" s="464"/>
      <c r="DU51" s="464"/>
    </row>
    <row r="52" spans="120:125"/>
    <row r="53" spans="120:125"/>
    <row r="54" spans="120:125">
      <c r="DU54" s="464"/>
    </row>
    <row r="55" spans="120:125"/>
    <row r="56" spans="120:125"/>
    <row r="57" spans="120:125"/>
    <row r="58" spans="120:125">
      <c r="DU58" s="464"/>
    </row>
    <row r="59" spans="120:125"/>
    <row r="60" spans="120:125"/>
    <row r="61" spans="120:125"/>
    <row r="62" spans="120:125"/>
    <row r="63" spans="120:125">
      <c r="DU63" s="464"/>
    </row>
    <row r="64" spans="120:125">
      <c r="DT64" s="464"/>
      <c r="DU64" s="464"/>
    </row>
    <row r="65" spans="123:125"/>
    <row r="66" spans="123:125"/>
    <row r="67" spans="123:125"/>
    <row r="68" spans="123:125"/>
    <row r="69" spans="123:125">
      <c r="DS69" s="464"/>
      <c r="DT69" s="464"/>
      <c r="DU69" s="464"/>
    </row>
    <row r="70" spans="123:125"/>
    <row r="71" spans="123:125"/>
    <row r="72" spans="123:125"/>
    <row r="73" spans="123:125"/>
    <row r="74" spans="123:125"/>
    <row r="75" spans="123:125"/>
    <row r="76" spans="123:125"/>
    <row r="77" spans="123:125"/>
    <row r="78" spans="123:125"/>
    <row r="79" spans="123:125"/>
    <row r="80" spans="123:125"/>
    <row r="81" spans="116:125"/>
    <row r="82" spans="116:125">
      <c r="DL82" s="464"/>
    </row>
    <row r="83" spans="116:125">
      <c r="DM83" s="464"/>
      <c r="DN83" s="464"/>
      <c r="DO83" s="464"/>
      <c r="DP83" s="464"/>
      <c r="DQ83" s="464"/>
      <c r="DR83" s="464"/>
      <c r="DS83" s="464"/>
      <c r="DT83" s="464"/>
      <c r="DU83" s="464"/>
    </row>
    <row r="84" spans="116:125"/>
    <row r="85" spans="116:125"/>
    <row r="86" spans="116:125"/>
    <row r="87" spans="116:125"/>
    <row r="88" spans="116:125">
      <c r="DU88" s="464"/>
    </row>
    <row r="89" spans="116:125"/>
    <row r="90" spans="116:125"/>
    <row r="91" spans="116:125"/>
    <row r="92" spans="116:125" ht="13.5" customHeight="1"/>
    <row r="93" spans="116:125" ht="13.5" customHeight="1"/>
    <row r="94" spans="116:125" ht="13.5" customHeight="1">
      <c r="DS94" s="464"/>
      <c r="DT94" s="464"/>
      <c r="DU94" s="464"/>
    </row>
    <row r="95" spans="116:125" ht="13.5" customHeight="1">
      <c r="DU95" s="464"/>
    </row>
    <row r="96" spans="116:125" ht="13.5" customHeight="1"/>
    <row r="97" spans="124:125" ht="13.5" customHeight="1"/>
    <row r="98" spans="124:125" ht="13.5" customHeight="1"/>
    <row r="99" spans="124:125" ht="13.5" customHeight="1"/>
    <row r="100" spans="124:125" ht="13.5" customHeight="1"/>
    <row r="101" spans="124:125" ht="13.5" customHeight="1">
      <c r="DU101" s="464"/>
    </row>
    <row r="102" spans="124:125" ht="13.5" customHeight="1"/>
    <row r="103" spans="124:125" ht="13.5" customHeight="1"/>
    <row r="104" spans="124:125" ht="13.5" customHeight="1">
      <c r="DT104" s="464"/>
      <c r="DU104" s="46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464" t="s">
        <v>410</v>
      </c>
    </row>
    <row r="121" spans="125:125" ht="13.5" hidden="1" customHeight="1">
      <c r="DU121" s="464"/>
    </row>
  </sheetData>
  <sheetProtection algorithmName="SHA-512" hashValue="LK8XYGJbZzgBZgGP/yYPtwfRhG2WuOBEjd9hwfELW0GLGnW3FZm/oruapWlvRuplmR+2eDXFYvH7pKVYbXsSog==" saltValue="1a7XF9UbSdVjjCvn6Ck9Zw==" spinCount="100000" sheet="1" objects="1" scenarios="1"/>
  <phoneticPr fontId="2"/>
  <printOptions horizontalCentered="1" verticalCentered="1"/>
  <pageMargins left="0" right="0" top="0.196527777777778" bottom="0" header="0.511811023622047" footer="0"/>
  <pageSetup paperSize="9" orientation="landscape"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16"/>
  <sheetViews>
    <sheetView showGridLines="0" zoomScaleNormal="100" zoomScalePageLayoutView="55" workbookViewId="0"/>
  </sheetViews>
  <sheetFormatPr defaultColWidth="9" defaultRowHeight="13.5" customHeight="1" zeroHeight="1"/>
  <cols>
    <col min="1" max="125" width="2.5" style="465" customWidth="1"/>
    <col min="126" max="142" width="11.625" style="464" hidden="1" customWidth="1"/>
    <col min="143" max="1024" width="9" style="464"/>
    <col min="1025" max="16384" width="9" style="172"/>
  </cols>
  <sheetData>
    <row r="1" spans="1:20" s="464" customFormat="1" ht="13.5" customHeight="1"/>
    <row r="2" spans="1:20">
      <c r="B2" s="464"/>
      <c r="T2" s="464"/>
    </row>
    <row r="3" spans="1:20" s="464" customFormat="1">
      <c r="A3" s="465"/>
      <c r="B3" s="465"/>
      <c r="T3" s="465"/>
    </row>
    <row r="4" spans="1:20"/>
    <row r="5" spans="1:20"/>
    <row r="6" spans="1:20"/>
    <row r="7" spans="1:20"/>
    <row r="8" spans="1:20"/>
    <row r="9" spans="1:20"/>
    <row r="10" spans="1:20"/>
    <row r="11" spans="1:20"/>
    <row r="12" spans="1:20"/>
    <row r="13" spans="1:20"/>
    <row r="14" spans="1:20"/>
    <row r="15" spans="1:20"/>
    <row r="16" spans="1:20"/>
    <row r="17"/>
    <row r="18"/>
    <row r="19"/>
    <row r="20"/>
    <row r="21"/>
    <row r="22"/>
    <row r="23"/>
    <row r="24"/>
    <row r="25"/>
    <row r="26"/>
    <row r="27"/>
    <row r="28"/>
    <row r="29"/>
    <row r="30"/>
    <row r="31"/>
    <row r="32"/>
    <row r="33" spans="1:22">
      <c r="B33" s="464"/>
      <c r="G33" s="464"/>
      <c r="I33" s="464"/>
    </row>
    <row r="34" spans="1:22">
      <c r="C34" s="464"/>
      <c r="P34" s="464"/>
      <c r="R34" s="464"/>
      <c r="U34" s="464"/>
    </row>
    <row r="35" spans="1:22" s="464" customFormat="1">
      <c r="A35" s="465"/>
      <c r="B35" s="465"/>
      <c r="C35" s="465"/>
      <c r="F35" s="465"/>
      <c r="G35" s="465"/>
      <c r="H35" s="465"/>
      <c r="I35" s="465"/>
      <c r="J35" s="465"/>
      <c r="K35" s="465"/>
      <c r="L35" s="465"/>
      <c r="M35" s="465"/>
      <c r="N35" s="465"/>
      <c r="O35" s="465"/>
      <c r="P35" s="465"/>
      <c r="Q35" s="465"/>
      <c r="R35" s="465"/>
      <c r="S35" s="465"/>
      <c r="U35" s="465"/>
      <c r="V35" s="465"/>
    </row>
    <row r="36" spans="1:22">
      <c r="F36" s="464"/>
      <c r="H36" s="464"/>
      <c r="J36" s="464"/>
      <c r="K36" s="464"/>
      <c r="L36" s="464"/>
      <c r="M36" s="464"/>
      <c r="N36" s="464"/>
      <c r="O36" s="464"/>
      <c r="Q36" s="464"/>
      <c r="S36" s="464"/>
      <c r="V36" s="464"/>
    </row>
    <row r="37" spans="1:22"/>
    <row r="38" spans="1:22"/>
    <row r="39" spans="1:22"/>
    <row r="40" spans="1:22">
      <c r="U40" s="464"/>
    </row>
    <row r="41" spans="1:22">
      <c r="R41" s="464"/>
    </row>
    <row r="42" spans="1:22" s="464" customFormat="1">
      <c r="A42" s="465"/>
      <c r="B42" s="465"/>
      <c r="C42" s="465"/>
      <c r="D42" s="465"/>
      <c r="E42" s="465"/>
      <c r="F42" s="465"/>
      <c r="G42" s="465"/>
      <c r="H42" s="465"/>
      <c r="I42" s="465"/>
      <c r="J42" s="465"/>
      <c r="K42" s="465"/>
      <c r="L42" s="465"/>
      <c r="M42" s="465"/>
      <c r="N42" s="465"/>
      <c r="O42" s="465"/>
      <c r="P42" s="465"/>
      <c r="Q42" s="465"/>
      <c r="R42" s="465"/>
      <c r="S42" s="465"/>
      <c r="U42" s="465"/>
      <c r="V42" s="465"/>
    </row>
    <row r="43" spans="1:22">
      <c r="Q43" s="464"/>
      <c r="S43" s="464"/>
      <c r="V43" s="464"/>
    </row>
    <row r="44" spans="1:22"/>
    <row r="45" spans="1:22"/>
    <row r="46" spans="1:22"/>
    <row r="47" spans="1:22"/>
    <row r="48" spans="1: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465" t="s">
        <v>410</v>
      </c>
    </row>
  </sheetData>
  <sheetProtection algorithmName="SHA-512" hashValue="HSp5WCjnVrs9mkhmgrp9+YrWd09XMRdDaXj0nbHpsg9oIlRfgRmpymmmnoBTEHOBau7DeAJDNtDk0BHStkq/Vg==" saltValue="X1FIvEgODb9vXjNj7bRXIg==" spinCount="100000" sheet="1" objects="1" scenarios="1"/>
  <phoneticPr fontId="2"/>
  <printOptions horizontalCentered="1" verticalCentered="1"/>
  <pageMargins left="0" right="0" top="0.196527777777778" bottom="0" header="0.511811023622047" footer="0"/>
  <pageSetup paperSize="9" orientation="landscape"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sheetViews>
  <sheetFormatPr defaultColWidth="11.625" defaultRowHeight="13.5" customHeight="1" zeroHeight="1"/>
  <cols>
    <col min="1" max="1" width="8.25" style="564" customWidth="1"/>
    <col min="2" max="16" width="14.625" style="564" customWidth="1"/>
    <col min="17" max="1024" width="11.625" style="564"/>
    <col min="1025" max="16384" width="11.625" style="172"/>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565"/>
      <c r="C45" s="565"/>
      <c r="D45" s="565"/>
      <c r="E45" s="565"/>
      <c r="F45" s="565"/>
      <c r="G45" s="565"/>
      <c r="H45" s="565"/>
      <c r="I45" s="565"/>
      <c r="J45" s="566" t="s">
        <v>457</v>
      </c>
    </row>
    <row r="46" spans="2:10" ht="29.25" customHeight="1" thickBot="1">
      <c r="B46" s="567" t="s">
        <v>26</v>
      </c>
      <c r="C46" s="568"/>
      <c r="D46" s="568"/>
      <c r="E46" s="569" t="s">
        <v>458</v>
      </c>
      <c r="F46" s="570" t="s">
        <v>4</v>
      </c>
      <c r="G46" s="571" t="s">
        <v>5</v>
      </c>
      <c r="H46" s="571" t="s">
        <v>6</v>
      </c>
      <c r="I46" s="571" t="s">
        <v>7</v>
      </c>
      <c r="J46" s="572" t="s">
        <v>8</v>
      </c>
    </row>
    <row r="47" spans="2:10" ht="57.75" customHeight="1">
      <c r="B47" s="573"/>
      <c r="C47" s="574" t="s">
        <v>459</v>
      </c>
      <c r="D47" s="574"/>
      <c r="E47" s="574"/>
      <c r="F47" s="575">
        <v>33.590000000000003</v>
      </c>
      <c r="G47" s="576">
        <v>31.71</v>
      </c>
      <c r="H47" s="576">
        <v>28.45</v>
      </c>
      <c r="I47" s="576">
        <v>26.15</v>
      </c>
      <c r="J47" s="577">
        <v>22.81</v>
      </c>
    </row>
    <row r="48" spans="2:10" ht="57.75" customHeight="1">
      <c r="B48" s="578"/>
      <c r="C48" s="579" t="s">
        <v>460</v>
      </c>
      <c r="D48" s="579"/>
      <c r="E48" s="579"/>
      <c r="F48" s="580">
        <v>6.09</v>
      </c>
      <c r="G48" s="581">
        <v>4.4400000000000004</v>
      </c>
      <c r="H48" s="581">
        <v>6.85</v>
      </c>
      <c r="I48" s="581">
        <v>5.83</v>
      </c>
      <c r="J48" s="582">
        <v>7.9</v>
      </c>
    </row>
    <row r="49" spans="2:10" ht="57.75" customHeight="1" thickBot="1">
      <c r="B49" s="583"/>
      <c r="C49" s="584" t="s">
        <v>77</v>
      </c>
      <c r="D49" s="584"/>
      <c r="E49" s="584"/>
      <c r="F49" s="585">
        <v>2.11</v>
      </c>
      <c r="G49" s="586" t="s">
        <v>461</v>
      </c>
      <c r="H49" s="586" t="s">
        <v>462</v>
      </c>
      <c r="I49" s="586" t="s">
        <v>463</v>
      </c>
      <c r="J49" s="587" t="s">
        <v>464</v>
      </c>
    </row>
    <row r="50" spans="2:10" ht="13.5" customHeight="1"/>
  </sheetData>
  <sheetProtection algorithmName="SHA-512" hashValue="v0M8+ScfbGoneZwlhWZ2+H0kqZVMDQdazr8yT9f2i4Ff1eNi1QJGsc66sYCuujDbAD1STNI8fmUew3/9L6cbsA==" saltValue="ih1QvrlvlHT7h8LHkwuzBQ==" spinCount="100000" sheet="1" objects="1" scenarios="1"/>
  <mergeCells count="3">
    <mergeCell ref="C47:E47"/>
    <mergeCell ref="C48:E48"/>
    <mergeCell ref="C49:E49"/>
  </mergeCells>
  <phoneticPr fontId="2"/>
  <printOptions horizontalCentered="1"/>
  <pageMargins left="0" right="0" top="0.196527777777778" bottom="0" header="0.511811023622047" footer="0"/>
  <pageSetup paperSize="9" orientation="landscape" horizontalDpi="300" verticalDpi="300"/>
  <headerFooter>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2022-07-27T05:53:49Z</dcterms:created>
  <dcterms:modified xsi:type="dcterms:W3CDTF">2022-09-25T23:57:45Z</dcterms:modified>
  <cp:category/>
</cp:coreProperties>
</file>