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35\Desktop\"/>
    </mc:Choice>
  </mc:AlternateContent>
  <bookViews>
    <workbookView xWindow="0" yWindow="0" windowWidth="20490" windowHeight="7785" tabRatio="87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alcChain>
</file>

<file path=xl/sharedStrings.xml><?xml version="1.0" encoding="utf-8"?>
<sst xmlns="http://schemas.openxmlformats.org/spreadsheetml/2006/main" count="1146" uniqueCount="598">
  <si>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</si>
  <si>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</si>
  <si>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</si>
  <si>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</si>
  <si>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</si>
  <si>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</si>
  <si>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</si>
  <si>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</si>
  <si>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</si>
  <si>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</si>
  <si>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</si>
  <si>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</si>
  <si>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</si>
  <si>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</si>
  <si>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</si>
  <si>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</si>
  <si>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</si>
  <si>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</si>
  <si>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</si>
  <si>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</si>
  <si>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</si>
  <si>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</si>
  <si>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</si>
  <si>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</si>
  <si>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</si>
  <si>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</si>
  <si>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</si>
  <si>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</si>
  <si>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</si>
  <si>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</si>
  <si>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</si>
  <si>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</si>
  <si>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</si>
  <si>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</si>
  <si>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</si>
  <si>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</si>
  <si>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</si>
  <si>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</si>
  <si>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</si>
  <si>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</si>
  <si>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</si>
  <si>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</si>
  <si>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</si>
  <si>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</si>
  <si>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</si>
  <si>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</si>
  <si>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</si>
  <si>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</si>
  <si>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</si>
  <si>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</si>
  <si>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</si>
  <si>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</si>
  <si>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</si>
  <si>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</si>
  <si>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</si>
  <si>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</si>
  <si>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</si>
  <si>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</si>
  <si>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</si>
  <si>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</si>
  <si>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</si>
  <si>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</si>
  <si>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</si>
  <si>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</si>
  <si>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</si>
  <si>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</si>
  <si>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</si>
  <si>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</si>
  <si>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</si>
  <si>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</si>
  <si>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</si>
  <si>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</si>
  <si>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</si>
  <si>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</si>
  <si>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</si>
  <si>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</si>
  <si>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</si>
  <si>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</si>
  <si>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</si>
  <si>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</si>
  <si>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</si>
  <si>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</si>
  <si>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</si>
  <si>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</si>
  <si>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</si>
  <si>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</si>
  <si>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</si>
  <si>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</si>
  <si>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</si>
  <si>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</si>
  <si>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</si>
  <si>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</si>
  <si>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</si>
  <si>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</si>
  <si>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</si>
  <si>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</si>
  <si>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</si>
  <si>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南大隅町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</si>
  <si>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</si>
  <si>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</si>
  <si>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</si>
  <si>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</si>
  <si>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</si>
  <si>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</si>
  <si>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</si>
  <si>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</si>
  <si>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</si>
  <si>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</si>
  <si>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</si>
  <si>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</si>
  <si>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</si>
  <si>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</si>
  <si>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</si>
  <si>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</si>
  <si>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</si>
  <si>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</si>
  <si>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</si>
  <si>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</si>
  <si>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</si>
  <si>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</si>
  <si>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</si>
  <si>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</si>
  <si>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</si>
  <si>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</si>
  <si>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</si>
  <si>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</si>
  <si>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</si>
  <si>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</si>
  <si>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</si>
  <si>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</si>
  <si>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</si>
  <si>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</si>
  <si>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</si>
  <si>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</si>
  <si>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</si>
  <si>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</si>
  <si>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</si>
  <si>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</si>
  <si>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</si>
  <si>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</si>
  <si>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</si>
  <si>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</si>
  <si>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</si>
  <si>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</si>
  <si>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</si>
  <si>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</si>
  <si>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</si>
  <si>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</si>
  <si>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</si>
  <si>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</si>
  <si>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</si>
  <si>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</si>
  <si>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-4.0</t>
    <phoneticPr fontId="5"/>
  </si>
  <si>
    <t>基準財政需要額</t>
    <phoneticPr fontId="25"/>
  </si>
  <si>
    <t>うち日本人(％)</t>
    <phoneticPr fontId="5"/>
  </si>
  <si>
    <t>-4.0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</si>
  <si>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</si>
  <si>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</si>
  <si>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</si>
  <si>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</si>
  <si>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</si>
  <si>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</si>
  <si>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</si>
  <si>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</si>
  <si>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</si>
  <si>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</si>
  <si>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</si>
  <si>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</si>
  <si>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</si>
  <si>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</si>
  <si>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</si>
  <si>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</si>
  <si>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</si>
  <si>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</si>
  <si>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</si>
  <si>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</si>
  <si>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</si>
  <si>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</si>
  <si>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</si>
  <si>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</si>
  <si>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</si>
  <si>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</si>
  <si>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</si>
  <si>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</si>
  <si>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</si>
  <si>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</si>
  <si>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</si>
  <si>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</si>
  <si>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</si>
  <si>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</si>
  <si>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</si>
  <si>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</si>
  <si>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</si>
  <si>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</si>
  <si>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</si>
  <si>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</si>
  <si>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</si>
  <si>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</si>
  <si>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</si>
  <si>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</si>
  <si>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</si>
  <si>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</si>
  <si>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</si>
  <si>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</si>
  <si>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</si>
  <si>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</si>
  <si>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</si>
  <si>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</si>
  <si>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</si>
  <si>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</si>
  <si>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</si>
  <si>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</si>
  <si>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</si>
  <si>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</si>
  <si>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鹿児島県南大隅町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</si>
  <si>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</si>
  <si>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</si>
  <si>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</si>
  <si>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</si>
  <si>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</si>
  <si>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</si>
  <si>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</si>
  <si>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</si>
  <si>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</si>
  <si>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</si>
  <si>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</si>
  <si>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</si>
  <si>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</si>
  <si>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</si>
  <si>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</si>
  <si>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</si>
  <si>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</si>
  <si>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</si>
  <si>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</si>
  <si>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</si>
  <si>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</si>
  <si>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</si>
  <si>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</si>
  <si>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</si>
  <si>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</si>
  <si>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</si>
  <si>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</si>
  <si>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</si>
  <si>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</si>
  <si>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</si>
  <si>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</si>
  <si>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</si>
  <si>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</si>
  <si>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</si>
  <si>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</si>
  <si>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</si>
  <si>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</si>
  <si>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</si>
  <si>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</si>
  <si>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</si>
  <si>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</si>
  <si>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</si>
  <si>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</si>
  <si>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</si>
  <si>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</si>
  <si>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</si>
  <si>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</si>
  <si>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</si>
  <si>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</si>
  <si>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</si>
  <si>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</si>
  <si>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</si>
  <si>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</si>
  <si>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t>
    <phoneticPr fontId="5"/>
  </si>
  <si>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</si>
  <si>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</si>
  <si>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</si>
  <si>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</si>
  <si>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</si>
  <si>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</si>
  <si>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</si>
  <si>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</si>
  <si>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</si>
  <si>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</si>
  <si>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</si>
  <si>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</si>
  <si>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</si>
  <si>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</si>
  <si>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</si>
  <si>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</si>
  <si>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</si>
  <si>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</si>
  <si>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</si>
  <si>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</si>
  <si>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</si>
  <si>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</si>
  <si>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</si>
  <si>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</si>
  <si>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</si>
  <si>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</si>
  <si>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</si>
  <si>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</si>
  <si>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</si>
  <si>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</si>
  <si>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</si>
  <si>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</si>
  <si>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</si>
  <si>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</si>
  <si>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</si>
  <si>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</si>
  <si>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</si>
  <si>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</si>
  <si>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</si>
  <si>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</si>
  <si>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</si>
  <si>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</si>
  <si>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</si>
  <si>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</si>
  <si>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</si>
  <si>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</si>
  <si>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</si>
  <si>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</si>
  <si>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</si>
  <si>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</si>
  <si>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</si>
  <si>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</si>
  <si>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</si>
  <si>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</si>
  <si>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</si>
  <si>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</si>
  <si>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</si>
  <si>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</si>
  <si>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</si>
  <si>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</si>
  <si>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</si>
  <si>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</si>
  <si>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</si>
  <si>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</si>
  <si>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</si>
  <si>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</si>
  <si>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</si>
  <si>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</si>
  <si>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</si>
  <si>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</si>
  <si>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</si>
  <si>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</si>
  <si>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</si>
  <si>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</si>
  <si>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</si>
  <si>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</si>
  <si>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</si>
  <si>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</si>
  <si>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</si>
  <si>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</si>
  <si>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</si>
  <si>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</si>
  <si>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</si>
  <si>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</si>
  <si>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</si>
  <si>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</si>
  <si>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</si>
  <si>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</si>
  <si>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</si>
  <si>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</si>
  <si>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</si>
  <si>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</si>
  <si>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</si>
  <si>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</si>
  <si>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</si>
  <si>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</si>
  <si>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</si>
  <si>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</si>
  <si>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</si>
  <si>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</si>
  <si>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鹿児島県南大隅町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</si>
  <si>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</si>
  <si>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</si>
  <si>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</si>
  <si>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</si>
  <si>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</si>
  <si>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</si>
  <si>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</si>
  <si>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</si>
  <si>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</si>
  <si>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</si>
  <si>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</si>
  <si>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</si>
  <si>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</si>
  <si>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</si>
  <si>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</si>
  <si>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</si>
  <si>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</si>
  <si>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</si>
  <si>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</si>
  <si>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</si>
  <si>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</si>
  <si>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</si>
  <si>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</si>
  <si>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</si>
  <si>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</si>
  <si>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</si>
  <si>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</si>
  <si>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</si>
  <si>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</si>
  <si>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</si>
  <si>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</si>
  <si>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</si>
  <si>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</si>
  <si>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</si>
  <si>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</si>
  <si>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介護保険事業（保険事業勘定）特別会計</t>
    <phoneticPr fontId="5"/>
  </si>
  <si>
    <t>後期高齢者医療事業特別会計</t>
    <phoneticPr fontId="5"/>
  </si>
  <si>
    <t>介護保険事業（サービス事業勘定）特別会計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</si>
  <si>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</si>
  <si>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</si>
  <si>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</si>
  <si>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</si>
  <si>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</si>
  <si>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</si>
  <si>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</si>
  <si>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</si>
  <si>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</si>
  <si>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</si>
  <si>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</si>
  <si>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</si>
  <si>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</si>
  <si>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</si>
  <si>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</si>
  <si>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</si>
  <si>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</si>
  <si>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</si>
  <si>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</si>
  <si>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</si>
  <si>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</si>
  <si>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</si>
  <si>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</si>
  <si>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</si>
  <si>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</si>
  <si>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</si>
  <si>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</si>
  <si>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</si>
  <si>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</si>
  <si>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</si>
  <si>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</si>
  <si>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</si>
  <si>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</si>
  <si>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</si>
  <si>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</si>
  <si>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</si>
  <si>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</si>
  <si>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</si>
  <si>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</si>
  <si>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</si>
  <si>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</si>
  <si>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</si>
  <si>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</si>
  <si>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</si>
  <si>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</si>
  <si>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</si>
  <si>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</si>
  <si>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</si>
  <si>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</si>
  <si>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</si>
  <si>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</si>
  <si>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</si>
  <si>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</si>
  <si>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</si>
  <si>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</si>
  <si>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</si>
  <si>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</si>
  <si>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</si>
  <si>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</si>
  <si>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</si>
  <si>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</si>
  <si>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</si>
  <si>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</si>
  <si>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</si>
  <si>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</si>
  <si>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</si>
  <si>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</si>
  <si>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</si>
  <si>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</si>
  <si>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</si>
  <si>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</si>
  <si>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</si>
  <si>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</si>
  <si>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</si>
  <si>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</si>
  <si>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</si>
  <si>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</si>
  <si>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</si>
  <si>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</si>
  <si>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</si>
  <si>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</si>
  <si>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</si>
  <si>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</si>
  <si>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</si>
  <si>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</si>
  <si>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</si>
  <si>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</si>
  <si>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</si>
  <si>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</si>
  <si>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</si>
  <si>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</si>
  <si>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</si>
  <si>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</si>
  <si>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</si>
  <si>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</si>
  <si>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</si>
  <si>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</si>
  <si>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</si>
  <si>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</si>
  <si>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</si>
  <si>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</si>
  <si>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</si>
  <si>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</si>
  <si>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</si>
  <si>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</si>
  <si>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</si>
  <si>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</si>
  <si>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</si>
  <si>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</si>
  <si>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</si>
  <si>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</si>
  <si>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</si>
  <si>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</si>
  <si>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</si>
  <si>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</si>
  <si>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</si>
  <si>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</si>
  <si>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</si>
  <si>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</si>
  <si>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</si>
  <si>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</si>
  <si>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</si>
  <si>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</si>
  <si>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</si>
  <si>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</si>
  <si>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</si>
  <si>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</si>
  <si>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</si>
  <si>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</si>
  <si>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</si>
  <si>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</si>
  <si>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</si>
  <si>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</si>
  <si>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</si>
  <si>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</si>
  <si>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</si>
  <si>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</si>
  <si>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</si>
  <si>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</si>
  <si>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</si>
  <si>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</si>
  <si>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</si>
  <si>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</si>
  <si>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</si>
  <si>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</si>
  <si>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4.31</t>
  </si>
  <si>
    <t>▲ 3.57</t>
  </si>
  <si>
    <t>▲ 3.27</t>
  </si>
  <si>
    <t>一般会計</t>
  </si>
  <si>
    <t>介護保険事業（保険事業勘定）特別会計</t>
  </si>
  <si>
    <t>水道事業会計</t>
  </si>
  <si>
    <t>国民健康保険事業特別会計</t>
  </si>
  <si>
    <t>下水道事業特別会計</t>
  </si>
  <si>
    <t>後期高齢者医療事業特別会計</t>
  </si>
  <si>
    <t>診療所事業特別会計</t>
  </si>
  <si>
    <t>介護保険事業（サービス事業勘定）特別会計</t>
  </si>
  <si>
    <t>その他会計（赤字）</t>
  </si>
  <si>
    <t>▲ 0.53</t>
  </si>
  <si>
    <t>その他会計（黒字）</t>
  </si>
  <si>
    <t>（百万円）</t>
    <phoneticPr fontId="5"/>
  </si>
  <si>
    <t>H27末</t>
    <phoneticPr fontId="5"/>
  </si>
  <si>
    <t>H28末</t>
    <phoneticPr fontId="5"/>
  </si>
  <si>
    <t>H29末</t>
    <phoneticPr fontId="5"/>
  </si>
  <si>
    <t>H30末</t>
    <phoneticPr fontId="5"/>
  </si>
  <si>
    <t>R01末</t>
    <phoneticPr fontId="5"/>
  </si>
  <si>
    <t>ふるさとおこし基金</t>
    <rPh sb="7" eb="9">
      <t>キキン</t>
    </rPh>
    <phoneticPr fontId="5"/>
  </si>
  <si>
    <t>町有施設整備基金</t>
    <rPh sb="0" eb="2">
      <t>チョウユウ</t>
    </rPh>
    <rPh sb="2" eb="4">
      <t>シセツ</t>
    </rPh>
    <rPh sb="4" eb="6">
      <t>セイビ</t>
    </rPh>
    <rPh sb="6" eb="8">
      <t>キキン</t>
    </rPh>
    <phoneticPr fontId="5"/>
  </si>
  <si>
    <t>地域振興基金</t>
    <rPh sb="0" eb="2">
      <t>チイキ</t>
    </rPh>
    <rPh sb="2" eb="4">
      <t>シンコウ</t>
    </rPh>
    <rPh sb="4" eb="6">
      <t>キキン</t>
    </rPh>
    <phoneticPr fontId="5"/>
  </si>
  <si>
    <t>合併振興基金</t>
    <rPh sb="0" eb="2">
      <t>ガッペイ</t>
    </rPh>
    <rPh sb="2" eb="4">
      <t>シンコウ</t>
    </rPh>
    <rPh sb="4" eb="6">
      <t>キキン</t>
    </rPh>
    <phoneticPr fontId="5"/>
  </si>
  <si>
    <t>地域福祉基金</t>
    <rPh sb="0" eb="2">
      <t>チイキ</t>
    </rPh>
    <rPh sb="2" eb="4">
      <t>フクシ</t>
    </rPh>
    <rPh sb="4" eb="6">
      <t>キキン</t>
    </rPh>
    <phoneticPr fontId="5"/>
  </si>
  <si>
    <t>-</t>
    <phoneticPr fontId="2"/>
  </si>
  <si>
    <t>鹿児島県市町村総合事務組合</t>
    <rPh sb="0" eb="4">
      <t>カゴシマケン</t>
    </rPh>
    <rPh sb="4" eb="7">
      <t>シチョウソン</t>
    </rPh>
    <rPh sb="7" eb="9">
      <t>ソウゴウ</t>
    </rPh>
    <rPh sb="9" eb="11">
      <t>ジム</t>
    </rPh>
    <rPh sb="11" eb="13">
      <t>クミアイ</t>
    </rPh>
    <phoneticPr fontId="2"/>
  </si>
  <si>
    <t>南大隅衛生管理組合</t>
    <rPh sb="0" eb="3">
      <t>ミナミオオスミ</t>
    </rPh>
    <rPh sb="3" eb="5">
      <t>エイセイ</t>
    </rPh>
    <rPh sb="5" eb="7">
      <t>カンリ</t>
    </rPh>
    <rPh sb="7" eb="9">
      <t>クミアイ</t>
    </rPh>
    <phoneticPr fontId="2"/>
  </si>
  <si>
    <t>大隅肝属地区消防組合</t>
    <rPh sb="0" eb="2">
      <t>オオスミ</t>
    </rPh>
    <rPh sb="2" eb="4">
      <t>キモツキ</t>
    </rPh>
    <rPh sb="4" eb="6">
      <t>チク</t>
    </rPh>
    <rPh sb="6" eb="8">
      <t>ショウボウ</t>
    </rPh>
    <rPh sb="8" eb="10">
      <t>クミアイ</t>
    </rPh>
    <phoneticPr fontId="2"/>
  </si>
  <si>
    <t>大隅肝属広域事務組合</t>
    <rPh sb="0" eb="10">
      <t>オオスミキモツキコウイキジムクミアイ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</si>
  <si>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</si>
  <si>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</si>
  <si>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</si>
  <si>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</si>
  <si>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</si>
  <si>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</si>
  <si>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</si>
  <si>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</si>
  <si>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増加しており、類似団体平均を上回る値となった。一方の将来負担比率は算定されていないが、平成30年度から令和２年度にかけて基金残高の減少とともに地方債残高が増加している。現状での行財政改革によって上昇幅は必要最低限度に抑えながらも、今後は新庁舎建設事業等の大規模事業の影響によって指標の悪化が懸念される。今後については起債対象事業の取捨選択をより一層厳格に行うことで、実質公債費比率の抑制並びに将来負担比率の抑制を図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</si>
  <si>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</si>
  <si>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</si>
  <si>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</si>
  <si>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本町の有形固定資産減価償却率は、新庁舎建設に合わせて減価償却が進んだ旧庁舎が除却され減価償却累計額が減少したこと等により、令和元年度からわずかに減少した。一方の将来負担比率は算定されていないが、平成30年度から令和２年度にかけて基金残高の減少とともに地方債残高が増加している。今後についても、将来負担比率が上昇し、有形固定資産減価償却率はほぼ同水準になるものと予想される。将来世代の負担の下で、有形固定資産の更新がなされることになるが、その他の分野で将来世代の負担を抑えるためにも、公共施設等総合管理計画並びに現在作成中の個別計画に則った、その他公共施設等の圧縮等見直しを進めていく。</t>
    <rPh sb="23" eb="24">
      <t>ア</t>
    </rPh>
    <rPh sb="27" eb="31">
      <t>ゲンカショウキャク</t>
    </rPh>
    <rPh sb="32" eb="33">
      <t>スス</t>
    </rPh>
    <rPh sb="35" eb="38">
      <t>キュウチョウシャ</t>
    </rPh>
    <rPh sb="39" eb="41">
      <t>ジョキャク</t>
    </rPh>
    <rPh sb="43" eb="50">
      <t>ゲンカショウキャクルイケイガク</t>
    </rPh>
    <rPh sb="51" eb="53">
      <t>ゲンショウ</t>
    </rPh>
    <rPh sb="57" eb="58">
      <t>トウ</t>
    </rPh>
    <rPh sb="62" eb="65">
      <t>レイワモト</t>
    </rPh>
    <rPh sb="172" eb="175">
      <t>ドウスイジュン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</si>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</sst>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D1FC-4ADD-BFCA-C7F59A5A55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238007</c:v>
                </c:pt>
                <c:pt idx="1">
                  <c:v>218529</c:v>
                </c:pt>
                <c:pt idx="2">
                  <c:v>215491</c:v>
                </c:pt>
                <c:pt idx="3">
                  <c:v>170724</c:v>
                </c:pt>
                <c:pt idx="4">
                  <c:v>214960</c:v>
                </c:pt>
              </c:numCache>
            </c:numRef>
          </c:val>
          <c:smooth val="0"/>
          <c:extLst>
            <c:ext xmlns:c16="http://schemas.microsoft.com/office/drawing/2014/chart" uri="{C3380CC4-5D6E-409C-BE32-E72D297353CC}">
              <c16:uniqueId val="{00000001-D1FC-4ADD-BFCA-C7F59A5A55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5.0199999999999996</c:v>
                </c:pt>
                <c:pt idx="1">
                  <c:v>5.5</c:v>
                </c:pt>
                <c:pt idx="2">
                  <c:v>7.22</c:v>
                </c:pt>
                <c:pt idx="3">
                  <c:v>6.89</c:v>
                </c:pt>
                <c:pt idx="4">
                  <c:v>7.01</c:v>
                </c:pt>
              </c:numCache>
            </c:numRef>
          </c:val>
          <c:extLst>
            <c:ext xmlns:c16="http://schemas.microsoft.com/office/drawing/2014/chart" uri="{C3380CC4-5D6E-409C-BE32-E72D297353CC}">
              <c16:uniqueId val="{00000000-E1DA-42C6-A890-35154B27FF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26.06</c:v>
                </c:pt>
                <c:pt idx="1">
                  <c:v>23.55</c:v>
                </c:pt>
                <c:pt idx="2">
                  <c:v>24.15</c:v>
                </c:pt>
                <c:pt idx="3">
                  <c:v>21.51</c:v>
                </c:pt>
                <c:pt idx="4">
                  <c:v>20.12</c:v>
                </c:pt>
              </c:numCache>
            </c:numRef>
          </c:val>
          <c:extLst>
            <c:ext xmlns:c16="http://schemas.microsoft.com/office/drawing/2014/chart" uri="{C3380CC4-5D6E-409C-BE32-E72D297353CC}">
              <c16:uniqueId val="{00000001-E1DA-42C6-A890-35154B27FF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-4.3099999999999996</c:v>
                </c:pt>
                <c:pt idx="1">
                  <c:v>-3.57</c:v>
                </c:pt>
                <c:pt idx="2">
                  <c:v>1.42</c:v>
                </c:pt>
                <c:pt idx="3">
                  <c:v>-3.27</c:v>
                </c:pt>
                <c:pt idx="4">
                  <c:v>0.2</c:v>
                </c:pt>
              </c:numCache>
            </c:numRef>
          </c:val>
          <c:smooth val="0"/>
          <c:extLst>
            <c:ext xmlns:c16="http://schemas.microsoft.com/office/drawing/2014/chart" uri="{C3380CC4-5D6E-409C-BE32-E72D297353CC}">
              <c16:uniqueId val="{00000002-E1DA-42C6-A890-35154B27FF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0.23</c:v>
                </c:pt>
                <c:pt idx="2">
                  <c:v>#N/A</c:v>
                </c:pt>
                <c:pt idx="3">
                  <c:v>0.14000000000000001</c:v>
                </c:pt>
                <c:pt idx="4">
                  <c:v>#N/A</c:v>
                </c:pt>
                <c:pt idx="5">
                  <c:v>0.21</c:v>
                </c:pt>
                <c:pt idx="6">
                  <c:v>0</c:v>
                </c:pt>
                <c:pt idx="7">
                  <c:v>0</c:v>
                </c:pt>
                <c:pt idx="8">
                  <c:v>0</c:v>
                </c:pt>
                <c:pt idx="9">
                  <c:v>0</c:v>
                </c:pt>
              </c:numCache>
            </c:numRef>
          </c:val>
          <c:extLst>
            <c:ext xmlns:c16="http://schemas.microsoft.com/office/drawing/2014/chart" uri="{C3380CC4-5D6E-409C-BE32-E72D297353CC}">
              <c16:uniqueId val="{00000000-A958-484A-982A-E3CAF4B3BF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0.53</c:v>
                </c:pt>
                <c:pt idx="7">
                  <c:v>#N/A</c:v>
                </c:pt>
                <c:pt idx="8">
                  <c:v>0</c:v>
                </c:pt>
                <c:pt idx="9">
                  <c:v>0</c:v>
                </c:pt>
              </c:numCache>
            </c:numRef>
          </c:val>
          <c:extLst>
            <c:ext xmlns:c16="http://schemas.microsoft.com/office/drawing/2014/chart" uri="{C3380CC4-5D6E-409C-BE32-E72D297353CC}">
              <c16:uniqueId val="{00000001-A958-484A-982A-E3CAF4B3BFB4}"/>
            </c:ext>
          </c:extLst>
        </c:ser>
        <c:ser>
          <c:idx val="2"/>
          <c:order val="2"/>
          <c:tx>
            <c:strRef>
              <c:f>データシート!$A$29</c:f>
              <c:strCache>
                <c:ptCount val="1"/>
                <c:pt idx="0">
                  <c:v>介護保険事業（サービス事業勘定）特別会計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958-484A-982A-E3CAF4B3BFB4}"/>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958-484A-982A-E3CAF4B3BFB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0.01</c:v>
                </c:pt>
                <c:pt idx="4">
                  <c:v>#N/A</c:v>
                </c:pt>
                <c:pt idx="5">
                  <c:v>0.04</c:v>
                </c:pt>
                <c:pt idx="6">
                  <c:v>#N/A</c:v>
                </c:pt>
                <c:pt idx="7">
                  <c:v>0.03</c:v>
                </c:pt>
                <c:pt idx="8">
                  <c:v>#N/A</c:v>
                </c:pt>
                <c:pt idx="9">
                  <c:v>0</c:v>
                </c:pt>
              </c:numCache>
            </c:numRef>
          </c:val>
          <c:extLst>
            <c:ext xmlns:c16="http://schemas.microsoft.com/office/drawing/2014/chart" uri="{C3380CC4-5D6E-409C-BE32-E72D297353CC}">
              <c16:uniqueId val="{00000004-A958-484A-982A-E3CAF4B3BFB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958-484A-982A-E3CAF4B3BFB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0.46</c:v>
                </c:pt>
                <c:pt idx="2">
                  <c:v>#N/A</c:v>
                </c:pt>
                <c:pt idx="3">
                  <c:v>0.54</c:v>
                </c:pt>
                <c:pt idx="4">
                  <c:v>#N/A</c:v>
                </c:pt>
                <c:pt idx="5">
                  <c:v>0.61</c:v>
                </c:pt>
                <c:pt idx="6">
                  <c:v>#N/A</c:v>
                </c:pt>
                <c:pt idx="7">
                  <c:v>0.25</c:v>
                </c:pt>
                <c:pt idx="8">
                  <c:v>#N/A</c:v>
                </c:pt>
                <c:pt idx="9">
                  <c:v>0.66</c:v>
                </c:pt>
              </c:numCache>
            </c:numRef>
          </c:val>
          <c:extLst>
            <c:ext xmlns:c16="http://schemas.microsoft.com/office/drawing/2014/chart" uri="{C3380CC4-5D6E-409C-BE32-E72D297353CC}">
              <c16:uniqueId val="{00000006-A958-484A-982A-E3CAF4B3BFB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0.74</c:v>
                </c:pt>
              </c:numCache>
            </c:numRef>
          </c:val>
          <c:extLst>
            <c:ext xmlns:c16="http://schemas.microsoft.com/office/drawing/2014/chart" uri="{C3380CC4-5D6E-409C-BE32-E72D297353CC}">
              <c16:uniqueId val="{00000007-A958-484A-982A-E3CAF4B3BFB4}"/>
            </c:ext>
          </c:extLst>
        </c:ser>
        <c:ser>
          <c:idx val="8"/>
          <c:order val="8"/>
          <c:tx>
            <c:strRef>
              <c:f>データシート!$A$35</c:f>
              <c:strCache>
                <c:ptCount val="1"/>
                <c:pt idx="0">
                  <c:v>介護保険事業（保険事業勘定）特別会計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1.27</c:v>
                </c:pt>
                <c:pt idx="2">
                  <c:v>#N/A</c:v>
                </c:pt>
                <c:pt idx="3">
                  <c:v>0.93</c:v>
                </c:pt>
                <c:pt idx="4">
                  <c:v>#N/A</c:v>
                </c:pt>
                <c:pt idx="5">
                  <c:v>2.3199999999999998</c:v>
                </c:pt>
                <c:pt idx="6">
                  <c:v>#N/A</c:v>
                </c:pt>
                <c:pt idx="7">
                  <c:v>2.52</c:v>
                </c:pt>
                <c:pt idx="8">
                  <c:v>#N/A</c:v>
                </c:pt>
                <c:pt idx="9">
                  <c:v>2.69</c:v>
                </c:pt>
              </c:numCache>
            </c:numRef>
          </c:val>
          <c:extLst>
            <c:ext xmlns:c16="http://schemas.microsoft.com/office/drawing/2014/chart" uri="{C3380CC4-5D6E-409C-BE32-E72D297353CC}">
              <c16:uniqueId val="{00000008-A958-484A-982A-E3CAF4B3BF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5.01</c:v>
                </c:pt>
                <c:pt idx="2">
                  <c:v>#N/A</c:v>
                </c:pt>
                <c:pt idx="3">
                  <c:v>5.5</c:v>
                </c:pt>
                <c:pt idx="4">
                  <c:v>#N/A</c:v>
                </c:pt>
                <c:pt idx="5">
                  <c:v>7.22</c:v>
                </c:pt>
                <c:pt idx="6">
                  <c:v>#N/A</c:v>
                </c:pt>
                <c:pt idx="7">
                  <c:v>6.88</c:v>
                </c:pt>
                <c:pt idx="8">
                  <c:v>#N/A</c:v>
                </c:pt>
                <c:pt idx="9">
                  <c:v>7.01</c:v>
                </c:pt>
              </c:numCache>
            </c:numRef>
          </c:val>
          <c:extLst>
            <c:ext xmlns:c16="http://schemas.microsoft.com/office/drawing/2014/chart" uri="{C3380CC4-5D6E-409C-BE32-E72D297353CC}">
              <c16:uniqueId val="{00000009-A958-484A-982A-E3CAF4B3BF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871</c:v>
                </c:pt>
                <c:pt idx="5">
                  <c:v>850</c:v>
                </c:pt>
                <c:pt idx="8">
                  <c:v>858</c:v>
                </c:pt>
                <c:pt idx="11">
                  <c:v>872</c:v>
                </c:pt>
                <c:pt idx="14">
                  <c:v>922</c:v>
                </c:pt>
              </c:numCache>
            </c:numRef>
          </c:val>
          <c:extLst>
            <c:ext xmlns:c16="http://schemas.microsoft.com/office/drawing/2014/chart" uri="{C3380CC4-5D6E-409C-BE32-E72D297353CC}">
              <c16:uniqueId val="{00000000-6371-4221-A82F-F26545FCC8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71-4221-A82F-F26545FCC8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0</c:v>
                </c:pt>
                <c:pt idx="6">
                  <c:v>0</c:v>
                </c:pt>
                <c:pt idx="9">
                  <c:v>1</c:v>
                </c:pt>
                <c:pt idx="12">
                  <c:v>1</c:v>
                </c:pt>
              </c:numCache>
            </c:numRef>
          </c:val>
          <c:extLst>
            <c:ext xmlns:c16="http://schemas.microsoft.com/office/drawing/2014/chart" uri="{C3380CC4-5D6E-409C-BE32-E72D297353CC}">
              <c16:uniqueId val="{00000002-6371-4221-A82F-F26545FCC8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50</c:v>
                </c:pt>
                <c:pt idx="3">
                  <c:v>47</c:v>
                </c:pt>
                <c:pt idx="6">
                  <c:v>47</c:v>
                </c:pt>
                <c:pt idx="9">
                  <c:v>47</c:v>
                </c:pt>
                <c:pt idx="12">
                  <c:v>46</c:v>
                </c:pt>
              </c:numCache>
            </c:numRef>
          </c:val>
          <c:extLst>
            <c:ext xmlns:c16="http://schemas.microsoft.com/office/drawing/2014/chart" uri="{C3380CC4-5D6E-409C-BE32-E72D297353CC}">
              <c16:uniqueId val="{00000003-6371-4221-A82F-F26545FCC8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136</c:v>
                </c:pt>
                <c:pt idx="3">
                  <c:v>143</c:v>
                </c:pt>
                <c:pt idx="6">
                  <c:v>150</c:v>
                </c:pt>
                <c:pt idx="9">
                  <c:v>111</c:v>
                </c:pt>
                <c:pt idx="12">
                  <c:v>129</c:v>
                </c:pt>
              </c:numCache>
            </c:numRef>
          </c:val>
          <c:extLst>
            <c:ext xmlns:c16="http://schemas.microsoft.com/office/drawing/2014/chart" uri="{C3380CC4-5D6E-409C-BE32-E72D297353CC}">
              <c16:uniqueId val="{00000004-6371-4221-A82F-F26545FCC8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71-4221-A82F-F26545FCC8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71-4221-A82F-F26545FCC8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961</c:v>
                </c:pt>
                <c:pt idx="3">
                  <c:v>941</c:v>
                </c:pt>
                <c:pt idx="6">
                  <c:v>953</c:v>
                </c:pt>
                <c:pt idx="9">
                  <c:v>1012</c:v>
                </c:pt>
                <c:pt idx="12">
                  <c:v>1102</c:v>
                </c:pt>
              </c:numCache>
            </c:numRef>
          </c:val>
          <c:extLst>
            <c:ext xmlns:c16="http://schemas.microsoft.com/office/drawing/2014/chart" uri="{C3380CC4-5D6E-409C-BE32-E72D297353CC}">
              <c16:uniqueId val="{00000007-6371-4221-A82F-F26545FCC8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277</c:v>
                </c:pt>
                <c:pt idx="2">
                  <c:v>#N/A</c:v>
                </c:pt>
                <c:pt idx="3">
                  <c:v>#N/A</c:v>
                </c:pt>
                <c:pt idx="4">
                  <c:v>281</c:v>
                </c:pt>
                <c:pt idx="5">
                  <c:v>#N/A</c:v>
                </c:pt>
                <c:pt idx="6">
                  <c:v>#N/A</c:v>
                </c:pt>
                <c:pt idx="7">
                  <c:v>292</c:v>
                </c:pt>
                <c:pt idx="8">
                  <c:v>#N/A</c:v>
                </c:pt>
                <c:pt idx="9">
                  <c:v>#N/A</c:v>
                </c:pt>
                <c:pt idx="10">
                  <c:v>299</c:v>
                </c:pt>
                <c:pt idx="11">
                  <c:v>#N/A</c:v>
                </c:pt>
                <c:pt idx="12">
                  <c:v>#N/A</c:v>
                </c:pt>
                <c:pt idx="13">
                  <c:v>356</c:v>
                </c:pt>
                <c:pt idx="14">
                  <c:v>#N/A</c:v>
                </c:pt>
              </c:numCache>
            </c:numRef>
          </c:val>
          <c:smooth val="0"/>
          <c:extLst>
            <c:ext xmlns:c16="http://schemas.microsoft.com/office/drawing/2014/chart" uri="{C3380CC4-5D6E-409C-BE32-E72D297353CC}">
              <c16:uniqueId val="{00000008-6371-4221-A82F-F26545FCC8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8345</c:v>
                </c:pt>
                <c:pt idx="5">
                  <c:v>8543</c:v>
                </c:pt>
                <c:pt idx="8">
                  <c:v>8201</c:v>
                </c:pt>
                <c:pt idx="11">
                  <c:v>8166</c:v>
                </c:pt>
                <c:pt idx="14">
                  <c:v>8315</c:v>
                </c:pt>
              </c:numCache>
            </c:numRef>
          </c:val>
          <c:extLst>
            <c:ext xmlns:c16="http://schemas.microsoft.com/office/drawing/2014/chart" uri="{C3380CC4-5D6E-409C-BE32-E72D297353CC}">
              <c16:uniqueId val="{00000000-7839-4BD5-890C-DE6B17A743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277</c:v>
                </c:pt>
                <c:pt idx="5">
                  <c:v>310</c:v>
                </c:pt>
                <c:pt idx="8">
                  <c:v>354</c:v>
                </c:pt>
                <c:pt idx="11">
                  <c:v>348</c:v>
                </c:pt>
                <c:pt idx="14">
                  <c:v>362</c:v>
                </c:pt>
              </c:numCache>
            </c:numRef>
          </c:val>
          <c:extLst>
            <c:ext xmlns:c16="http://schemas.microsoft.com/office/drawing/2014/chart" uri="{C3380CC4-5D6E-409C-BE32-E72D297353CC}">
              <c16:uniqueId val="{00000001-7839-4BD5-890C-DE6B17A743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8720</c:v>
                </c:pt>
                <c:pt idx="5">
                  <c:v>9114</c:v>
                </c:pt>
                <c:pt idx="8">
                  <c:v>8928</c:v>
                </c:pt>
                <c:pt idx="11">
                  <c:v>8851</c:v>
                </c:pt>
                <c:pt idx="14">
                  <c:v>8448</c:v>
                </c:pt>
              </c:numCache>
            </c:numRef>
          </c:val>
          <c:extLst>
            <c:ext xmlns:c16="http://schemas.microsoft.com/office/drawing/2014/chart" uri="{C3380CC4-5D6E-409C-BE32-E72D297353CC}">
              <c16:uniqueId val="{00000002-7839-4BD5-890C-DE6B17A743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39-4BD5-890C-DE6B17A743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39-4BD5-890C-DE6B17A743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39-4BD5-890C-DE6B17A743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1033</c:v>
                </c:pt>
                <c:pt idx="3">
                  <c:v>1007</c:v>
                </c:pt>
                <c:pt idx="6">
                  <c:v>892</c:v>
                </c:pt>
                <c:pt idx="9">
                  <c:v>861</c:v>
                </c:pt>
                <c:pt idx="12">
                  <c:v>841</c:v>
                </c:pt>
              </c:numCache>
            </c:numRef>
          </c:val>
          <c:extLst>
            <c:ext xmlns:c16="http://schemas.microsoft.com/office/drawing/2014/chart" uri="{C3380CC4-5D6E-409C-BE32-E72D297353CC}">
              <c16:uniqueId val="{00000006-7839-4BD5-890C-DE6B17A743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306</c:v>
                </c:pt>
                <c:pt idx="3">
                  <c:v>263</c:v>
                </c:pt>
                <c:pt idx="6">
                  <c:v>213</c:v>
                </c:pt>
                <c:pt idx="9">
                  <c:v>165</c:v>
                </c:pt>
                <c:pt idx="12">
                  <c:v>116</c:v>
                </c:pt>
              </c:numCache>
            </c:numRef>
          </c:val>
          <c:extLst>
            <c:ext xmlns:c16="http://schemas.microsoft.com/office/drawing/2014/chart" uri="{C3380CC4-5D6E-409C-BE32-E72D297353CC}">
              <c16:uniqueId val="{00000007-7839-4BD5-890C-DE6B17A743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901</c:v>
                </c:pt>
                <c:pt idx="3">
                  <c:v>958</c:v>
                </c:pt>
                <c:pt idx="6">
                  <c:v>756</c:v>
                </c:pt>
                <c:pt idx="9">
                  <c:v>409</c:v>
                </c:pt>
                <c:pt idx="12">
                  <c:v>708</c:v>
                </c:pt>
              </c:numCache>
            </c:numRef>
          </c:val>
          <c:extLst>
            <c:ext xmlns:c16="http://schemas.microsoft.com/office/drawing/2014/chart" uri="{C3380CC4-5D6E-409C-BE32-E72D297353CC}">
              <c16:uniqueId val="{00000008-7839-4BD5-890C-DE6B17A743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839-4BD5-890C-DE6B17A743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9675</c:v>
                </c:pt>
                <c:pt idx="3">
                  <c:v>10126</c:v>
                </c:pt>
                <c:pt idx="6">
                  <c:v>10587</c:v>
                </c:pt>
                <c:pt idx="9">
                  <c:v>10681</c:v>
                </c:pt>
                <c:pt idx="12">
                  <c:v>10882</c:v>
                </c:pt>
              </c:numCache>
            </c:numRef>
          </c:val>
          <c:extLst>
            <c:ext xmlns:c16="http://schemas.microsoft.com/office/drawing/2014/chart" uri="{C3380CC4-5D6E-409C-BE32-E72D297353CC}">
              <c16:uniqueId val="{0000000A-7839-4BD5-890C-DE6B17A743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839-4BD5-890C-DE6B17A743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982</c:v>
                </c:pt>
                <c:pt idx="1">
                  <c:v>867</c:v>
                </c:pt>
                <c:pt idx="2">
                  <c:v>855</c:v>
                </c:pt>
              </c:numCache>
            </c:numRef>
          </c:val>
          <c:extLst>
            <c:ext xmlns:c16="http://schemas.microsoft.com/office/drawing/2014/chart" uri="{C3380CC4-5D6E-409C-BE32-E72D297353CC}">
              <c16:uniqueId val="{00000000-9550-4058-9E7A-21348A0746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1530</c:v>
                </c:pt>
                <c:pt idx="1">
                  <c:v>1490</c:v>
                </c:pt>
                <c:pt idx="2">
                  <c:v>1383</c:v>
                </c:pt>
              </c:numCache>
            </c:numRef>
          </c:val>
          <c:extLst>
            <c:ext xmlns:c16="http://schemas.microsoft.com/office/drawing/2014/chart" uri="{C3380CC4-5D6E-409C-BE32-E72D297353CC}">
              <c16:uniqueId val="{00000001-9550-4058-9E7A-21348A0746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7273</c:v>
                </c:pt>
                <c:pt idx="1">
                  <c:v>7220</c:v>
                </c:pt>
                <c:pt idx="2">
                  <c:v>6952</c:v>
                </c:pt>
              </c:numCache>
            </c:numRef>
          </c:val>
          <c:extLst>
            <c:ext xmlns:c16="http://schemas.microsoft.com/office/drawing/2014/chart" uri="{C3380CC4-5D6E-409C-BE32-E72D297353CC}">
              <c16:uniqueId val="{00000002-9550-4058-9E7A-21348A0746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{F031FC4A-A242-4E0B-AE8B-A98EE0B7C448}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B5B-4A26-B272-E5285AA325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{09CF05DC-360A-42A8-AD82-1EDD89A95A52}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5B-4A26-B272-E5285AA325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{7BB6A7E5-1884-496C-BE91-30D31BFFF84A}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5B-4A26-B272-E5285AA325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{CFFD25C5-5FC5-42AD-92A5-BBAF6133DC87}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5B-4A26-B272-E5285AA325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{29143D3C-59E2-406A-90C3-6FE0DD3B4F2A}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5B-4A26-B272-E5285AA3250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{310FD2C2-9C32-4873-BDA7-B6B529B6ADD0}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B5B-4A26-B272-E5285AA3250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{3802F9B8-8FD6-4EAC-A6C6-0C2F5AF0FD54}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B5B-4A26-B272-E5285AA3250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{74A777E8-1729-40FB-BE98-F9CCC6D793EA}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B5B-4A26-B272-E5285AA3250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{E4B341B5-805A-4CF9-85E5-6878FB7B4958}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B5B-4A26-B272-E5285AA325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56.9</c:v>
                </c:pt>
                <c:pt idx="16">
                  <c:v>63.5</c:v>
                </c:pt>
                <c:pt idx="24">
                  <c:v>63.1</c:v>
                </c:pt>
                <c:pt idx="32">
                  <c:v>62.3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B5B-4A26-B272-E5285AA325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{D8B6BD07-FC22-4AA5-9558-3D6DD2E51C83}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B5B-4A26-B272-E5285AA3250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{0A9ACA42-CEA2-47BE-B3C3-C5860CE7331F}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5B-4A26-B272-E5285AA325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{ABCBC757-A970-4464-841C-9E815576713E}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5B-4A26-B272-E5285AA325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{27338746-77B7-44E5-911B-42EDC6E67285}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5B-4A26-B272-E5285AA325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{7830A508-2C94-441A-A669-6BD4743F4DA2}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5B-4A26-B272-E5285AA3250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{5B6F9EAF-5ADC-4B29-955B-DE1F8B9495C9}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B5B-4A26-B272-E5285AA3250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{B7405885-D824-4626-85A7-3966756D122D}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B5B-4A26-B272-E5285AA3250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{666AB2E0-B9CC-420F-800B-9B527CD2C5BF}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B5B-4A26-B272-E5285AA3250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{142293D5-9B88-40CB-AAC7-C7AF2F9BC976}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B5B-4A26-B272-E5285AA325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B5B-4A26-B272-E5285AA32504}"/>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{2DFC5C9C-D5B7-44CC-A64A-2A795FAF578B}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0AA-449A-BC83-4DD17E5D9E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{1846F696-7110-4298-9186-7E9553549912}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AA-449A-BC83-4DD17E5D9E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{8F39FE1F-7488-4A1F-9E46-AC53C6C45100}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AA-449A-BC83-4DD17E5D9E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{CC02D0BC-658E-4120-8EB3-A071A7C21C7E}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AA-449A-BC83-4DD17E5D9E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{A55AB600-041A-4B4A-A02F-20FC7048139A}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AA-449A-BC83-4DD17E5D9EA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{834B2D91-C68A-4BCE-8801-35C4578AAA7F}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0AA-449A-BC83-4DD17E5D9EA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{4DF7DF9A-6590-40BD-BBF1-BBC4658CA8E6}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0AA-449A-BC83-4DD17E5D9EA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{C2DD3B03-0B21-45A6-9E3B-26DD10134980}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0AA-449A-BC83-4DD17E5D9EA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{91DF9595-E692-427B-8649-0EBA40F17EC1}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0AA-449A-BC83-4DD17E5D9E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7.5</c:v>
                </c:pt>
                <c:pt idx="16">
                  <c:v>8.4</c:v>
                </c:pt>
                <c:pt idx="24">
                  <c:v>8.9</c:v>
                </c:pt>
                <c:pt idx="32">
                  <c:v>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0AA-449A-BC83-4DD17E5D9E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{F3AFC311-2909-4513-A4D0-7D16D425011E}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0AA-449A-BC83-4DD17E5D9EA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{3874FE58-EBE5-4099-B808-0B3691DA7762}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AA-449A-BC83-4DD17E5D9E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{F1226BDC-482B-4B7D-8096-3CB085556220}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AA-449A-BC83-4DD17E5D9E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{6623577A-A7B8-4906-B4BA-78941A12B722}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AA-449A-BC83-4DD17E5D9E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{53A52893-6F8D-4177-B6BC-0B967F1A0D38}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AA-449A-BC83-4DD17E5D9EA9}"/>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{5E8BC9ED-9D62-44A0-A2EC-41D43694FEA0}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0AA-449A-BC83-4DD17E5D9EA9}"/>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{F13BD67D-12F1-4E3E-98A5-37D1CB045137}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0AA-449A-BC83-4DD17E5D9EA9}"/>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{5EF09E87-A109-41F4-887B-2BB7FE3EB800}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0AA-449A-BC83-4DD17E5D9EA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{F1F7A359-E88B-4CB0-932B-522920572AF7}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0AA-449A-BC83-4DD17E5D9E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0AA-449A-BC83-4DD17E5D9EA9}"/>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前年度と比較すると、元利償還金及び公営企業債の元利償還金に対する繰入金、算入公債費等は増加しているが、組合等が起こした地方債の元利償還金に対する負担金等については微減となった。</a:t>
          </a:r>
        </a:p>
        <a:p>
          <a:r>
            <a:rPr kumimoji="1" lang="ja-JP" altLang="en-US" sz="1400">
              <a:latin typeface="ＭＳ ゴシック" pitchFamily="49" charset="-128"/>
              <a:ea typeface="ＭＳ ゴシック" pitchFamily="49" charset="-128"/>
            </a:rPr>
            <a:t>　今後も交付税措置のある有利な地方債を有効活用するとともに、地方債発行額を適切に管理する必要がある。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実質公債費比率の算定に用いる満期一括償還地方債の償還の財源として積み立てた額等は過去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年度から、充当可能財源等が将来負担額を上回り、分子が負の値となるため比率なしとなっている。今後とも地方債発行額を適切に管理しつつ、充当可能基金の維持を図っていく。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鹿児島県南大隅町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・令和元年度と比較すると、積立額・取崩額ともに増となり、年度末残高は△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386,662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積立は、ふるさと納税や新たに「社会福祉基金」を設立したこと等による対前年度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64,646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取崩は、本庁舎建設事業等による対前年度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242,975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千円の増額で、取崩額が積立額を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386,662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千円上回った。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・依然として多くの公債費残高を抱えているため、それに対応する減債基金を積極的に積み立てる。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・合併特例債の活用期限が終わることから、今後はその他特定目的基金も減少する見込みである。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・ふるさとおこし基金：郷土を愛し、地域に貢献し、明日の南大隅を担う人材の養成と地域活性化を促す。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・町有施設整備基金：町有施設の整備を図る。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・地域振興基金：南大隅町の均衡ある発展を図り、地域の振興を推進する。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・合併振興基金：町民の連帯強化及び地域振興を図る。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・地域福祉基金：高齢者の保健福祉の増進を図る。（定額基金）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・ふるさとおこし基金：産業振興支援事業に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千円取り崩したこと等による減少。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・町有施設整備基金：本庁舎建設事業に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・地域振興基金：みんなできばろや給付金事業に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千円取り崩したこと等による減少。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・合併振興基金：運用収入等を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・ふるさとおこし基金：ふるさと納税を原資に積立を行い、活用を図っていく。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・町有施設整備基金：本庁舎建設事業が概ねひと段落を迎えたため今後取崩額は減少すると見込まれるが、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引き続き積み立てを行いながら、老朽化していく町有施設の整備事業へ活用していく。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・地域振興基金：積み立てを行いながら、南大隅町スマイル支え合い活動事業等へ活用していく。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・令和元年度と比較すると、積立・取崩ともに減額となり、標準財政規模の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％を残高の目安としているために、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年度末残高はほぼ横ばいとなった。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・災害等の突発的な対応を見据え、標準財政規模の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％程度の財政調整基金を確保する。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そのために、予算編成及び執行における効率化の徹底及び交付税措置のある有利な地方債の借入などに努める。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・償還額の増加に対応するために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年度に償還のピークを迎えるため、それに備えて毎年度計画的に積み立てを行う予定であり、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年度以降は取崩額は減少する見込みである。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8207A8E-42DE-4ABA-BEFA-8F347C160D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086B352-AF12-4AC6-9E01-A3312E404E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B6DDADC-6B0B-4055-9044-976C8EB9D4F7}"/>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E49A94D-7D09-4803-BDFB-5F0BA1D0B4E1}"/>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EFD0707-9CF1-4C2F-BCC0-31A1B941738B}"/>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27B3C38-F0A2-4152-826D-5A88944CB7D4}"/>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B6692687-A7B9-4247-92FC-A4A22FAEBAD1}"/>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C6B1763-E338-448F-A7FB-7B61305D506C}"/>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91182A6-07A9-4090-BC32-C874AED36376}"/>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EBE6D57-8786-4829-AFE4-F666D8B6CEDB}"/>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C4912B9-32F9-4C2E-83EE-CC8EC3F074A1}"/>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5918AA4-9D56-43F8-86AE-7477B5921AB8}"/>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00A2B8D-D75A-404E-8D9B-E18420F9C8F6}"/>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F0780FB-A238-4066-BE13-EFC8B3C815E1}"/>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2A499BC-9732-4659-A96A-E5B26A998C2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382F593-C029-4227-BBED-875085EC9EFA}"/>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6CCEFE9-04A4-47E0-A064-8492F3725B84}"/>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1954410-6102-427A-904E-E5A693818EF1}"/>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9E4E8C9-3194-421E-AFBF-E5186955B5FE}"/>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8B5413E-DBA7-471C-BB24-9F29663E0166}"/>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1A11819E-47C4-4BA3-8F6E-6E6BF5C71DA8}"/>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275AB7E-C1CB-44B2-90C1-F313ECDA069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6,792
6,761
213.57
9,149,169
8,833,604
298,124
4,251,163
10,882,479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BE24AA8-AD99-41E2-BD4A-244F49C1843B}"/>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B392D8FE-C33D-4E06-B0F6-8584013A090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8E3AFDA-8730-45D6-B2A9-DCCE3E9DC2B1}"/>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2F6CDBD-BBB5-4723-BF38-FA967754A1B6}"/>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0673657-6E35-45B1-8EA0-6CE84DED390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EA553E2-4007-47D2-B6EB-50CCFB5E5AA5}"/>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96516D7-DEB0-41C2-80C4-743032FE5F3E}"/>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4BC26BA-D492-47E1-B015-B5710B667853}"/>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16D3C96-90C3-4853-B89B-B1E3DFB70DC4}"/>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7A2C8DE-396F-4E14-8ACF-E2A22B50DD42}"/>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EB757D9-44FB-40C4-A6F6-D290C8A46B39}"/>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5657AE7-E3E6-4F6B-B90F-BC01E0670BDE}"/>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4015DF6-4D60-4E81-911D-9DFA9F7DD2C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FDC89CCD-F75E-4A73-94EE-A4AF69404FA5}"/>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B8DBAD9-EBC7-49A0-AEC1-CC281437897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1E09666-E8D1-4971-BD47-96BBF9C1B29B}"/>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CF6290F-6C3C-4C2D-B53E-803E8094C724}"/>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9B430C7-9148-4E86-BC40-37548E43E36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37EBD4E-BE25-48E2-935D-C42574E0DC79}"/>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EBAB6483-6888-4AD5-9DC6-E326A23F45A8}"/>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07CFCD2-D321-4DEE-8130-A2228FB4B77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7C04711-80AF-4C6D-BD68-59859C502078}"/>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987C905A-BD19-4EF0-A6FB-D850656D78DA}"/>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03237B6-36F7-4C48-A995-649938734FF5}"/>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35E6D12-2263-49B9-B7E9-35FA55B1C6F7}"/>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64E858E-BF23-4125-9DAB-9C6C8C39A868}"/>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7DD8152-F281-4701-9D2E-F423EE498574}"/>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C4CB5DC-4564-463B-A46F-F9AED18BFF44}"/>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AC3A408-8EB5-4CCB-8737-262155CEC244}"/>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248FCDFF-CD79-4146-954C-C85F75DB739C}"/>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181D258-368F-4A9F-83CF-0C691EB1196E}"/>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FB7EDEC-EFB5-4A05-8C94-9AC96C618219}"/>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BA35D74-5728-4FF3-904B-9B47E6F2AC89}"/>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9E94272-25B5-4956-9A9F-CC6E92175789}"/>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DDA1460-6FA1-4EE6-9DED-387A6DD5E89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一般会計等の有形固定資産減価償却率は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％と本町の平成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年度決算より下降したが、依然として類似団体内平均及び鹿児島県平均よりもやや高い水準となっている。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本町では令和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新庁舎建設事業を進めており、今後の傾向としては、全体的には有形固定資産減価償却率が低下する可能性があるものの、新庁舎以外の償却資産では老朽化が進む可能性が高いことから、公共施設等総合管理計画及び個別施設計画に則った公共施設等の圧縮等見直し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772B86F-C832-4B65-899D-8012948B7198}"/>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3F31195-78FC-4869-8DDC-B780F9A4936D}"/>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772B36A8-D90D-47DD-B1BF-3016BE856885}"/>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DA377089-40E5-4E88-AAE0-411D90BEE66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4B23E5B5-42D2-4366-A0E2-30F4D1874FE3}"/>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31EC5EE5-8712-43C1-B530-FADE394D227F}"/>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A89BF26E-8C8B-4349-89AA-654EB6230D4A}"/>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7FABD28B-1409-4CAD-8BAB-D28DAEA7F5CC}"/>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E3B90717-6E51-4956-8A3A-278837536556}"/>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67935CE7-802B-48C8-99AA-E1D90FF23181}"/>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219C35B9-5557-4BD3-9C18-CBBFAB1542CB}"/>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848CFA6-BE25-4915-A0E0-B46BE0834E34}"/>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82929386-419B-45CD-980D-4F0C062E98DF}"/>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7719674B-0AFA-4F62-859D-F1F9DF893D3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3BA918E8-26B3-4A99-A76F-0F6FBF54A274}"/>
            </a:ext>
          </a:extLst>
        </xdr:cNvPr>
        <xdr:cNvCxnSpPr/>
      </xdr:nvCxnSpPr>
      <xdr:spPr>
        <a:xfrm flipV="1">
          <a:off x="4760595" y="4725543"/>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4F23EE23-2A7B-4EA7-813D-2E79311A58B0}"/>
            </a:ext>
          </a:extLst>
        </xdr:cNvPr>
        <xdr:cNvSpPr txBox="1"/>
      </xdr:nvSpPr>
      <xdr:spPr>
        <a:xfrm>
          <a:off x="4813300"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4F116D6B-49F9-4F05-9301-1A49002E4D08}"/>
            </a:ext>
          </a:extLst>
        </xdr:cNvPr>
        <xdr:cNvCxnSpPr/>
      </xdr:nvCxnSpPr>
      <xdr:spPr>
        <a:xfrm>
          <a:off x="46736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B21E6592-ECA8-4D8C-B893-8F5575478518}"/>
            </a:ext>
          </a:extLst>
        </xdr:cNvPr>
        <xdr:cNvSpPr txBox="1"/>
      </xdr:nvSpPr>
      <xdr:spPr>
        <a:xfrm>
          <a:off x="4813300" y="4500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D3F1EDCD-44C3-4BCF-AA61-226CD3971557}"/>
            </a:ext>
          </a:extLst>
        </xdr:cNvPr>
        <xdr:cNvCxnSpPr/>
      </xdr:nvCxnSpPr>
      <xdr:spPr>
        <a:xfrm>
          <a:off x="4673600" y="47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a:extLst>
            <a:ext uri="{FF2B5EF4-FFF2-40B4-BE49-F238E27FC236}">
              <a16:creationId xmlns:a16="http://schemas.microsoft.com/office/drawing/2014/main" id="{D6B4B800-387C-4A04-806C-8B20AA749F59}"/>
            </a:ext>
          </a:extLst>
        </xdr:cNvPr>
        <xdr:cNvSpPr txBox="1"/>
      </xdr:nvSpPr>
      <xdr:spPr>
        <a:xfrm>
          <a:off x="4813300" y="5490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307EBB4B-E3AC-40B3-AB57-B8E5C19D44B8}"/>
            </a:ext>
          </a:extLst>
        </xdr:cNvPr>
        <xdr:cNvSpPr/>
      </xdr:nvSpPr>
      <xdr:spPr>
        <a:xfrm>
          <a:off x="47117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3319597A-C0D1-488E-8293-03474DDF3C3B}"/>
            </a:ext>
          </a:extLst>
        </xdr:cNvPr>
        <xdr:cNvSpPr/>
      </xdr:nvSpPr>
      <xdr:spPr>
        <a:xfrm>
          <a:off x="4000500" y="5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4C310080-A6B0-4E7D-8863-313E330AC8EA}"/>
            </a:ext>
          </a:extLst>
        </xdr:cNvPr>
        <xdr:cNvSpPr/>
      </xdr:nvSpPr>
      <xdr:spPr>
        <a:xfrm>
          <a:off x="3238500" y="542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FCE8F6DA-11CB-4FBF-A4D8-4DA11926B03A}"/>
            </a:ext>
          </a:extLst>
        </xdr:cNvPr>
        <xdr:cNvSpPr/>
      </xdr:nvSpPr>
      <xdr:spPr>
        <a:xfrm>
          <a:off x="2476500" y="538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5C9D1040-08FA-4AD0-964C-C1D4CB113B76}"/>
            </a:ext>
          </a:extLst>
        </xdr:cNvPr>
        <xdr:cNvSpPr/>
      </xdr:nvSpPr>
      <xdr:spPr>
        <a:xfrm>
          <a:off x="1714500" y="534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5E7BE98-CE4B-41A6-8349-35A30C1D0B47}"/>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1F346D3-BF39-40CE-A1D9-917DDEEC971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3BDF1AE-2483-445D-AF43-0761812759AD}"/>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A06E93E-EEED-4BE2-9C8C-6A81F9C44F18}"/>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96B1387-B0B7-41BA-AFF0-436EA798B15E}"/>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160782</xdr:rowOff>
    </xdr:from>
    <xdr:to>
      <xdr:col>23</xdr:col>
      <xdr:colOff>136525</xdr:colOff>
      <xdr:row>32</xdr:row>
      <xdr:rowOff>90932</xdr:rowOff>
    </xdr:to>
    <xdr:sp macro="" textlink="">
      <xdr:nvSpPr>
        <xdr:cNvPr id="89" name="楕円 88">
          <a:extLst>
            <a:ext uri="{FF2B5EF4-FFF2-40B4-BE49-F238E27FC236}">
              <a16:creationId xmlns:a16="http://schemas.microsoft.com/office/drawing/2014/main" id="{80FC15B9-40D6-487B-A59F-2CF280B8EFDF}"/>
            </a:ext>
          </a:extLst>
        </xdr:cNvPr>
        <xdr:cNvSpPr/>
      </xdr:nvSpPr>
      <xdr:spPr>
        <a:xfrm>
          <a:off x="4711700" y="547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12209</xdr:rowOff>
    </xdr:from>
    <xdr:ext cx="405111" cy="259045"/>
    <xdr:sp macro="" textlink="">
      <xdr:nvSpPr>
        <xdr:cNvPr id="90" name="有形固定資産減価償却率該当値テキスト">
          <a:extLst>
            <a:ext uri="{FF2B5EF4-FFF2-40B4-BE49-F238E27FC236}">
              <a16:creationId xmlns:a16="http://schemas.microsoft.com/office/drawing/2014/main" id="{1D894EEA-CA9E-4C6E-84DF-C3D0DBBA5794}"/>
            </a:ext>
          </a:extLst>
        </xdr:cNvPr>
        <xdr:cNvSpPr txBox="1"/>
      </xdr:nvSpPr>
      <xdr:spPr>
        <a:xfrm>
          <a:off x="4813300" y="532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6604</xdr:rowOff>
    </xdr:from>
    <xdr:to>
      <xdr:col>19</xdr:col>
      <xdr:colOff>187325</xdr:colOff>
      <xdr:row>32</xdr:row>
      <xdr:rowOff>108204</xdr:rowOff>
    </xdr:to>
    <xdr:sp macro="" textlink="">
      <xdr:nvSpPr>
        <xdr:cNvPr id="91" name="楕円 90">
          <a:extLst>
            <a:ext uri="{FF2B5EF4-FFF2-40B4-BE49-F238E27FC236}">
              <a16:creationId xmlns:a16="http://schemas.microsoft.com/office/drawing/2014/main" id="{020E32D7-B6A4-4E24-9BBD-A7B8016E5AFF}"/>
            </a:ext>
          </a:extLst>
        </xdr:cNvPr>
        <xdr:cNvSpPr/>
      </xdr:nvSpPr>
      <xdr:spPr>
        <a:xfrm>
          <a:off x="4000500" y="5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40132</xdr:rowOff>
    </xdr:from>
    <xdr:to>
      <xdr:col>23</xdr:col>
      <xdr:colOff>85725</xdr:colOff>
      <xdr:row>32</xdr:row>
      <xdr:rowOff>57404</xdr:rowOff>
    </xdr:to>
    <xdr:cxnSp macro="">
      <xdr:nvCxnSpPr>
        <xdr:cNvPr id="92" name="直線コネクタ 91">
          <a:extLst>
            <a:ext uri="{FF2B5EF4-FFF2-40B4-BE49-F238E27FC236}">
              <a16:creationId xmlns:a16="http://schemas.microsoft.com/office/drawing/2014/main" id="{F0FF29A1-76F5-4C9C-9292-68697EA7310E}"/>
            </a:ext>
          </a:extLst>
        </xdr:cNvPr>
        <xdr:cNvCxnSpPr/>
      </xdr:nvCxnSpPr>
      <xdr:spPr>
        <a:xfrm flipV="1">
          <a:off x="4051300" y="5526532"/>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15240</xdr:rowOff>
    </xdr:from>
    <xdr:to>
      <xdr:col>15</xdr:col>
      <xdr:colOff>187325</xdr:colOff>
      <xdr:row>32</xdr:row>
      <xdr:rowOff>116840</xdr:rowOff>
    </xdr:to>
    <xdr:sp macro="" textlink="">
      <xdr:nvSpPr>
        <xdr:cNvPr id="93" name="楕円 92">
          <a:extLst>
            <a:ext uri="{FF2B5EF4-FFF2-40B4-BE49-F238E27FC236}">
              <a16:creationId xmlns:a16="http://schemas.microsoft.com/office/drawing/2014/main" id="{49644BD8-0E1F-4A90-B835-9534DD60F39E}"/>
            </a:ext>
          </a:extLst>
        </xdr:cNvPr>
        <xdr:cNvSpPr/>
      </xdr:nvSpPr>
      <xdr:spPr>
        <a:xfrm>
          <a:off x="32385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57404</xdr:rowOff>
    </xdr:from>
    <xdr:to>
      <xdr:col>19</xdr:col>
      <xdr:colOff>136525</xdr:colOff>
      <xdr:row>32</xdr:row>
      <xdr:rowOff>66040</xdr:rowOff>
    </xdr:to>
    <xdr:cxnSp macro="">
      <xdr:nvCxnSpPr>
        <xdr:cNvPr id="94" name="直線コネクタ 93">
          <a:extLst>
            <a:ext uri="{FF2B5EF4-FFF2-40B4-BE49-F238E27FC236}">
              <a16:creationId xmlns:a16="http://schemas.microsoft.com/office/drawing/2014/main" id="{168BA769-7877-407B-B98D-AF2D95E8CB37}"/>
            </a:ext>
          </a:extLst>
        </xdr:cNvPr>
        <xdr:cNvCxnSpPr/>
      </xdr:nvCxnSpPr>
      <xdr:spPr>
        <a:xfrm flipV="1">
          <a:off x="3289300" y="5543804"/>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44196</xdr:rowOff>
    </xdr:from>
    <xdr:to>
      <xdr:col>11</xdr:col>
      <xdr:colOff>187325</xdr:colOff>
      <xdr:row>31</xdr:row>
      <xdr:rowOff>145796</xdr:rowOff>
    </xdr:to>
    <xdr:sp macro="" textlink="">
      <xdr:nvSpPr>
        <xdr:cNvPr id="95" name="楕円 94">
          <a:extLst>
            <a:ext uri="{FF2B5EF4-FFF2-40B4-BE49-F238E27FC236}">
              <a16:creationId xmlns:a16="http://schemas.microsoft.com/office/drawing/2014/main" id="{0F88CC5F-16F8-4DE4-90E3-D4CC98F33A6F}"/>
            </a:ext>
          </a:extLst>
        </xdr:cNvPr>
        <xdr:cNvSpPr/>
      </xdr:nvSpPr>
      <xdr:spPr>
        <a:xfrm>
          <a:off x="2476500" y="535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94996</xdr:rowOff>
    </xdr:from>
    <xdr:to>
      <xdr:col>15</xdr:col>
      <xdr:colOff>136525</xdr:colOff>
      <xdr:row>32</xdr:row>
      <xdr:rowOff>66040</xdr:rowOff>
    </xdr:to>
    <xdr:cxnSp macro="">
      <xdr:nvCxnSpPr>
        <xdr:cNvPr id="96" name="直線コネクタ 95">
          <a:extLst>
            <a:ext uri="{FF2B5EF4-FFF2-40B4-BE49-F238E27FC236}">
              <a16:creationId xmlns:a16="http://schemas.microsoft.com/office/drawing/2014/main" id="{38EC5B0E-BDA6-4533-85C8-AC915C1392F6}"/>
            </a:ext>
          </a:extLst>
        </xdr:cNvPr>
        <xdr:cNvCxnSpPr/>
      </xdr:nvCxnSpPr>
      <xdr:spPr>
        <a:xfrm>
          <a:off x="2527300" y="5409946"/>
          <a:ext cx="762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65786</xdr:rowOff>
    </xdr:from>
    <xdr:to>
      <xdr:col>7</xdr:col>
      <xdr:colOff>187325</xdr:colOff>
      <xdr:row>31</xdr:row>
      <xdr:rowOff>167386</xdr:rowOff>
    </xdr:to>
    <xdr:sp macro="" textlink="">
      <xdr:nvSpPr>
        <xdr:cNvPr id="97" name="楕円 96">
          <a:extLst>
            <a:ext uri="{FF2B5EF4-FFF2-40B4-BE49-F238E27FC236}">
              <a16:creationId xmlns:a16="http://schemas.microsoft.com/office/drawing/2014/main" id="{7ABE40AF-71D9-49B7-A129-BD390E5CBA15}"/>
            </a:ext>
          </a:extLst>
        </xdr:cNvPr>
        <xdr:cNvSpPr/>
      </xdr:nvSpPr>
      <xdr:spPr>
        <a:xfrm>
          <a:off x="1714500" y="538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94996</xdr:rowOff>
    </xdr:from>
    <xdr:to>
      <xdr:col>11</xdr:col>
      <xdr:colOff>136525</xdr:colOff>
      <xdr:row>31</xdr:row>
      <xdr:rowOff>116586</xdr:rowOff>
    </xdr:to>
    <xdr:cxnSp macro="">
      <xdr:nvCxnSpPr>
        <xdr:cNvPr id="98" name="直線コネクタ 97">
          <a:extLst>
            <a:ext uri="{FF2B5EF4-FFF2-40B4-BE49-F238E27FC236}">
              <a16:creationId xmlns:a16="http://schemas.microsoft.com/office/drawing/2014/main" id="{95A9A1EB-3833-4558-A533-2FB071053D76}"/>
            </a:ext>
          </a:extLst>
        </xdr:cNvPr>
        <xdr:cNvCxnSpPr/>
      </xdr:nvCxnSpPr>
      <xdr:spPr>
        <a:xfrm flipV="1">
          <a:off x="1765300" y="540994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99" name="n_1aveValue有形固定資産減価償却率">
          <a:extLst>
            <a:ext uri="{FF2B5EF4-FFF2-40B4-BE49-F238E27FC236}">
              <a16:creationId xmlns:a16="http://schemas.microsoft.com/office/drawing/2014/main" id="{41CFBE82-E4D3-4A99-B6B1-5ABAA2C86802}"/>
            </a:ext>
          </a:extLst>
        </xdr:cNvPr>
        <xdr:cNvSpPr txBox="1"/>
      </xdr:nvSpPr>
      <xdr:spPr>
        <a:xfrm>
          <a:off x="3836044" y="5235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100" name="n_2aveValue有形固定資産減価償却率">
          <a:extLst>
            <a:ext uri="{FF2B5EF4-FFF2-40B4-BE49-F238E27FC236}">
              <a16:creationId xmlns:a16="http://schemas.microsoft.com/office/drawing/2014/main" id="{A55DF640-44B3-4015-849D-A8970D81DCB2}"/>
            </a:ext>
          </a:extLst>
        </xdr:cNvPr>
        <xdr:cNvSpPr txBox="1"/>
      </xdr:nvSpPr>
      <xdr:spPr>
        <a:xfrm>
          <a:off x="3086744" y="5203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101" name="n_3aveValue有形固定資産減価償却率">
          <a:extLst>
            <a:ext uri="{FF2B5EF4-FFF2-40B4-BE49-F238E27FC236}">
              <a16:creationId xmlns:a16="http://schemas.microsoft.com/office/drawing/2014/main" id="{E491D572-4DF6-414D-944C-1A6502BA553D}"/>
            </a:ext>
          </a:extLst>
        </xdr:cNvPr>
        <xdr:cNvSpPr txBox="1"/>
      </xdr:nvSpPr>
      <xdr:spPr>
        <a:xfrm>
          <a:off x="2324744" y="547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102" name="n_4aveValue有形固定資産減価償却率">
          <a:extLst>
            <a:ext uri="{FF2B5EF4-FFF2-40B4-BE49-F238E27FC236}">
              <a16:creationId xmlns:a16="http://schemas.microsoft.com/office/drawing/2014/main" id="{40A43910-7104-4740-9610-4FE7A1260E98}"/>
            </a:ext>
          </a:extLst>
        </xdr:cNvPr>
        <xdr:cNvSpPr txBox="1"/>
      </xdr:nvSpPr>
      <xdr:spPr>
        <a:xfrm>
          <a:off x="1562744" y="511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99331</xdr:rowOff>
    </xdr:from>
    <xdr:ext cx="405111" cy="259045"/>
    <xdr:sp macro="" textlink="">
      <xdr:nvSpPr>
        <xdr:cNvPr id="103" name="n_1mainValue有形固定資産減価償却率">
          <a:extLst>
            <a:ext uri="{FF2B5EF4-FFF2-40B4-BE49-F238E27FC236}">
              <a16:creationId xmlns:a16="http://schemas.microsoft.com/office/drawing/2014/main" id="{417B7AEA-C331-405A-85D9-890BB50130D4}"/>
            </a:ext>
          </a:extLst>
        </xdr:cNvPr>
        <xdr:cNvSpPr txBox="1"/>
      </xdr:nvSpPr>
      <xdr:spPr>
        <a:xfrm>
          <a:off x="3836044" y="55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107967</xdr:rowOff>
    </xdr:from>
    <xdr:ext cx="405111" cy="259045"/>
    <xdr:sp macro="" textlink="">
      <xdr:nvSpPr>
        <xdr:cNvPr id="104" name="n_2mainValue有形固定資産減価償却率">
          <a:extLst>
            <a:ext uri="{FF2B5EF4-FFF2-40B4-BE49-F238E27FC236}">
              <a16:creationId xmlns:a16="http://schemas.microsoft.com/office/drawing/2014/main" id="{C5B8598B-AFBD-462A-AA94-95580B957E00}"/>
            </a:ext>
          </a:extLst>
        </xdr:cNvPr>
        <xdr:cNvSpPr txBox="1"/>
      </xdr:nvSpPr>
      <xdr:spPr>
        <a:xfrm>
          <a:off x="3086744" y="559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162323</xdr:rowOff>
    </xdr:from>
    <xdr:ext cx="405111" cy="259045"/>
    <xdr:sp macro="" textlink="">
      <xdr:nvSpPr>
        <xdr:cNvPr id="105" name="n_3mainValue有形固定資産減価償却率">
          <a:extLst>
            <a:ext uri="{FF2B5EF4-FFF2-40B4-BE49-F238E27FC236}">
              <a16:creationId xmlns:a16="http://schemas.microsoft.com/office/drawing/2014/main" id="{6A628CE5-0404-4B3A-AA69-A8BEECA9B038}"/>
            </a:ext>
          </a:extLst>
        </xdr:cNvPr>
        <xdr:cNvSpPr txBox="1"/>
      </xdr:nvSpPr>
      <xdr:spPr>
        <a:xfrm>
          <a:off x="2324744" y="5134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158513</xdr:rowOff>
    </xdr:from>
    <xdr:ext cx="405111" cy="259045"/>
    <xdr:sp macro="" textlink="">
      <xdr:nvSpPr>
        <xdr:cNvPr id="106" name="n_4mainValue有形固定資産減価償却率">
          <a:extLst>
            <a:ext uri="{FF2B5EF4-FFF2-40B4-BE49-F238E27FC236}">
              <a16:creationId xmlns:a16="http://schemas.microsoft.com/office/drawing/2014/main" id="{A7F679F6-18EF-4CF5-A048-848EA412FAFE}"/>
            </a:ext>
          </a:extLst>
        </xdr:cNvPr>
        <xdr:cNvSpPr txBox="1"/>
      </xdr:nvSpPr>
      <xdr:spPr>
        <a:xfrm>
          <a:off x="1562744" y="5473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2EEA92BE-2A28-491F-958E-F63EA98FAB08}"/>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1C5340AB-FEB1-4C47-9D3C-92F1B39ADB25}"/>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A1B29858-9263-4559-BEF1-581DF5515B6F}"/>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F33ED1F6-1003-4EDA-8C27-2C9D98E2B467}"/>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F766A26F-2EF6-4D86-AF2B-3BE8F8B9FC42}"/>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E0F295CD-291C-426F-856E-D891BCFB8765}"/>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456D8932-BB4F-4196-BCAD-59669EF17CF7}"/>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F89E06CA-F689-4A74-991F-13F8A980C076}"/>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240AA6B0-9266-4B4A-AC95-342D98B1FE78}"/>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8763F156-84D3-45B1-9A12-8766DA623B59}"/>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E581A4F-5431-47E5-970A-90AD4971E1F1}"/>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CCDAD64F-9056-40E4-A73F-11552946613D}"/>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ABC6FE8A-AC8D-4EB8-ADA0-E4AB84D0E9BD}"/>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全国及び県平均を下回り、前年度より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ポイント増加した。これは新庁舎建設等により地方債が増加するとともに基金が取り崩されたことが要因となっている。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については新庁舎建設等に伴う基金の取崩し並びにさらなる地方債の発行が見込まれることから、本指標は引き続き増加する可能性がある。引き続き財政運営の引き締め（経常的経費等の圧縮）を図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DC140E50-526C-4DD5-9F48-80A61D6DFA25}"/>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1597C149-7978-4F0E-B6F3-ECF992B1D2F3}"/>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79440703-7A39-490E-A58E-C93C1B1015AC}"/>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BAE96EC7-E8B3-45AF-A493-9BC98CA7BA55}"/>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267198A5-67DD-4076-9292-4F666A1338E9}"/>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B97FC4F2-8F9C-4A22-B2DB-9A0B6810C151}"/>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4505A43C-6FE7-48CA-AED2-DBBCD11B794D}"/>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47232C76-21EE-4E1F-9E20-061474701762}"/>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5DCA8807-21D2-4471-872D-9594BE408D61}"/>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54C4D3C5-5171-4BEF-BEBE-4615339B0F92}"/>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5531CB0-F759-49F8-B027-A7BE2452B542}"/>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C63024D5-0154-4688-9E83-AC6D4220FF0D}"/>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1096516F-937F-4613-8607-C9612AB82E5E}"/>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D07EDC3-EDB3-4DB0-B427-2D2133618E97}"/>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F1411910-A8B6-494B-B65B-245C026C6898}"/>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CEAAA97C-B229-477E-8E74-E0244F009C9C}"/>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B884637A-282B-4399-BE9C-1C558D6F2FC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B282434E-663F-4937-B1B2-073D95FE4CEA}"/>
            </a:ext>
          </a:extLst>
        </xdr:cNvPr>
        <xdr:cNvCxnSpPr/>
      </xdr:nvCxnSpPr>
      <xdr:spPr>
        <a:xfrm flipV="1">
          <a:off x="14793595" y="4489903"/>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8A259798-7C7B-402F-9BCC-5AE96D246040}"/>
            </a:ext>
          </a:extLst>
        </xdr:cNvPr>
        <xdr:cNvSpPr txBox="1"/>
      </xdr:nvSpPr>
      <xdr:spPr>
        <a:xfrm>
          <a:off x="14846300" y="5843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188DCF2F-B52E-433A-8E5A-677555C71338}"/>
            </a:ext>
          </a:extLst>
        </xdr:cNvPr>
        <xdr:cNvCxnSpPr/>
      </xdr:nvCxnSpPr>
      <xdr:spPr>
        <a:xfrm>
          <a:off x="14706600" y="583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47E19C55-131F-4BF3-90EB-3DA35E4ED66E}"/>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9E7AD054-7C9A-446F-AD02-E1456C03D558}"/>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a:extLst>
            <a:ext uri="{FF2B5EF4-FFF2-40B4-BE49-F238E27FC236}">
              <a16:creationId xmlns:a16="http://schemas.microsoft.com/office/drawing/2014/main" id="{4C8A36D5-F2ED-43BE-A615-B55F4639AD6B}"/>
            </a:ext>
          </a:extLst>
        </xdr:cNvPr>
        <xdr:cNvSpPr txBox="1"/>
      </xdr:nvSpPr>
      <xdr:spPr>
        <a:xfrm>
          <a:off x="14846300" y="4831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B9C7BDA3-0A74-442F-AC30-A57FD1A9E654}"/>
            </a:ext>
          </a:extLst>
        </xdr:cNvPr>
        <xdr:cNvSpPr/>
      </xdr:nvSpPr>
      <xdr:spPr>
        <a:xfrm>
          <a:off x="14744700" y="485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DD7E0C0B-26C5-4AE4-8EDC-DAD51A2BFFC3}"/>
            </a:ext>
          </a:extLst>
        </xdr:cNvPr>
        <xdr:cNvSpPr/>
      </xdr:nvSpPr>
      <xdr:spPr>
        <a:xfrm>
          <a:off x="14033500" y="48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49002093-1DAD-4F4F-8944-44AD04F427E3}"/>
            </a:ext>
          </a:extLst>
        </xdr:cNvPr>
        <xdr:cNvSpPr/>
      </xdr:nvSpPr>
      <xdr:spPr>
        <a:xfrm>
          <a:off x="13271500" y="48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4DD728C8-9CA1-4CB2-9772-E764834E09E9}"/>
            </a:ext>
          </a:extLst>
        </xdr:cNvPr>
        <xdr:cNvSpPr/>
      </xdr:nvSpPr>
      <xdr:spPr>
        <a:xfrm>
          <a:off x="12509500" y="4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DA131621-D558-4A45-A90A-39FE721D648D}"/>
            </a:ext>
          </a:extLst>
        </xdr:cNvPr>
        <xdr:cNvSpPr/>
      </xdr:nvSpPr>
      <xdr:spPr>
        <a:xfrm>
          <a:off x="11747500" y="48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FD65514-7C80-4862-ADCC-978508A40FE6}"/>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E3FA1977-4393-4281-A2FF-08EAFE82166B}"/>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46A0BC2-008E-466B-BBB5-A17AA7663C6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9D0DD92-DBD2-4C75-BBF9-F2373501D34A}"/>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FD464B3-9367-405A-A5FC-6D182FD6276E}"/>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65538</xdr:rowOff>
    </xdr:from>
    <xdr:to>
      <xdr:col>76</xdr:col>
      <xdr:colOff>73025</xdr:colOff>
      <xdr:row>27</xdr:row>
      <xdr:rowOff>167138</xdr:rowOff>
    </xdr:to>
    <xdr:sp macro="" textlink="">
      <xdr:nvSpPr>
        <xdr:cNvPr id="153" name="楕円 152">
          <a:extLst>
            <a:ext uri="{FF2B5EF4-FFF2-40B4-BE49-F238E27FC236}">
              <a16:creationId xmlns:a16="http://schemas.microsoft.com/office/drawing/2014/main" id="{467E771D-E0C4-4811-B100-F5C24FDE9A23}"/>
            </a:ext>
          </a:extLst>
        </xdr:cNvPr>
        <xdr:cNvSpPr/>
      </xdr:nvSpPr>
      <xdr:spPr>
        <a:xfrm>
          <a:off x="14744700" y="469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88415</xdr:rowOff>
    </xdr:from>
    <xdr:ext cx="469744" cy="259045"/>
    <xdr:sp macro="" textlink="">
      <xdr:nvSpPr>
        <xdr:cNvPr id="154" name="債務償還比率該当値テキスト">
          <a:extLst>
            <a:ext uri="{FF2B5EF4-FFF2-40B4-BE49-F238E27FC236}">
              <a16:creationId xmlns:a16="http://schemas.microsoft.com/office/drawing/2014/main" id="{D2EBF07B-64A8-4F6F-A827-398598B4E203}"/>
            </a:ext>
          </a:extLst>
        </xdr:cNvPr>
        <xdr:cNvSpPr txBox="1"/>
      </xdr:nvSpPr>
      <xdr:spPr>
        <a:xfrm>
          <a:off x="14846300" y="454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51350</xdr:rowOff>
    </xdr:from>
    <xdr:to>
      <xdr:col>72</xdr:col>
      <xdr:colOff>123825</xdr:colOff>
      <xdr:row>27</xdr:row>
      <xdr:rowOff>152950</xdr:rowOff>
    </xdr:to>
    <xdr:sp macro="" textlink="">
      <xdr:nvSpPr>
        <xdr:cNvPr id="155" name="楕円 154">
          <a:extLst>
            <a:ext uri="{FF2B5EF4-FFF2-40B4-BE49-F238E27FC236}">
              <a16:creationId xmlns:a16="http://schemas.microsoft.com/office/drawing/2014/main" id="{87DA1AA3-30A5-43AD-85AA-8D4BDD90E2CD}"/>
            </a:ext>
          </a:extLst>
        </xdr:cNvPr>
        <xdr:cNvSpPr/>
      </xdr:nvSpPr>
      <xdr:spPr>
        <a:xfrm>
          <a:off x="14033500" y="46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102150</xdr:rowOff>
    </xdr:from>
    <xdr:to>
      <xdr:col>76</xdr:col>
      <xdr:colOff>22225</xdr:colOff>
      <xdr:row>27</xdr:row>
      <xdr:rowOff>116338</xdr:rowOff>
    </xdr:to>
    <xdr:cxnSp macro="">
      <xdr:nvCxnSpPr>
        <xdr:cNvPr id="156" name="直線コネクタ 155">
          <a:extLst>
            <a:ext uri="{FF2B5EF4-FFF2-40B4-BE49-F238E27FC236}">
              <a16:creationId xmlns:a16="http://schemas.microsoft.com/office/drawing/2014/main" id="{5800E498-8833-439B-9483-413BBFEC45A6}"/>
            </a:ext>
          </a:extLst>
        </xdr:cNvPr>
        <xdr:cNvCxnSpPr/>
      </xdr:nvCxnSpPr>
      <xdr:spPr>
        <a:xfrm>
          <a:off x="14084300" y="4731300"/>
          <a:ext cx="7112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70267</xdr:rowOff>
    </xdr:from>
    <xdr:to>
      <xdr:col>68</xdr:col>
      <xdr:colOff>123825</xdr:colOff>
      <xdr:row>28</xdr:row>
      <xdr:rowOff>417</xdr:rowOff>
    </xdr:to>
    <xdr:sp macro="" textlink="">
      <xdr:nvSpPr>
        <xdr:cNvPr id="157" name="楕円 156">
          <a:extLst>
            <a:ext uri="{FF2B5EF4-FFF2-40B4-BE49-F238E27FC236}">
              <a16:creationId xmlns:a16="http://schemas.microsoft.com/office/drawing/2014/main" id="{D4738627-8A9D-4E5E-A0CB-04CB007F4C55}"/>
            </a:ext>
          </a:extLst>
        </xdr:cNvPr>
        <xdr:cNvSpPr/>
      </xdr:nvSpPr>
      <xdr:spPr>
        <a:xfrm>
          <a:off x="13271500" y="46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102150</xdr:rowOff>
    </xdr:from>
    <xdr:to>
      <xdr:col>72</xdr:col>
      <xdr:colOff>73025</xdr:colOff>
      <xdr:row>27</xdr:row>
      <xdr:rowOff>121067</xdr:rowOff>
    </xdr:to>
    <xdr:cxnSp macro="">
      <xdr:nvCxnSpPr>
        <xdr:cNvPr id="158" name="直線コネクタ 157">
          <a:extLst>
            <a:ext uri="{FF2B5EF4-FFF2-40B4-BE49-F238E27FC236}">
              <a16:creationId xmlns:a16="http://schemas.microsoft.com/office/drawing/2014/main" id="{03A5122D-4555-4E3B-A372-97193E5818CF}"/>
            </a:ext>
          </a:extLst>
        </xdr:cNvPr>
        <xdr:cNvCxnSpPr/>
      </xdr:nvCxnSpPr>
      <xdr:spPr>
        <a:xfrm flipV="1">
          <a:off x="13322300" y="4731300"/>
          <a:ext cx="762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22769</xdr:rowOff>
    </xdr:from>
    <xdr:to>
      <xdr:col>64</xdr:col>
      <xdr:colOff>123825</xdr:colOff>
      <xdr:row>27</xdr:row>
      <xdr:rowOff>124369</xdr:rowOff>
    </xdr:to>
    <xdr:sp macro="" textlink="">
      <xdr:nvSpPr>
        <xdr:cNvPr id="159" name="楕円 158">
          <a:extLst>
            <a:ext uri="{FF2B5EF4-FFF2-40B4-BE49-F238E27FC236}">
              <a16:creationId xmlns:a16="http://schemas.microsoft.com/office/drawing/2014/main" id="{4F142D5B-E5B3-421D-9671-947DE6D221B3}"/>
            </a:ext>
          </a:extLst>
        </xdr:cNvPr>
        <xdr:cNvSpPr/>
      </xdr:nvSpPr>
      <xdr:spPr>
        <a:xfrm>
          <a:off x="12509500" y="465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73569</xdr:rowOff>
    </xdr:from>
    <xdr:to>
      <xdr:col>68</xdr:col>
      <xdr:colOff>73025</xdr:colOff>
      <xdr:row>27</xdr:row>
      <xdr:rowOff>121067</xdr:rowOff>
    </xdr:to>
    <xdr:cxnSp macro="">
      <xdr:nvCxnSpPr>
        <xdr:cNvPr id="160" name="直線コネクタ 159">
          <a:extLst>
            <a:ext uri="{FF2B5EF4-FFF2-40B4-BE49-F238E27FC236}">
              <a16:creationId xmlns:a16="http://schemas.microsoft.com/office/drawing/2014/main" id="{E26B415F-06EA-4635-B920-B8179453C0EF}"/>
            </a:ext>
          </a:extLst>
        </xdr:cNvPr>
        <xdr:cNvCxnSpPr/>
      </xdr:nvCxnSpPr>
      <xdr:spPr>
        <a:xfrm>
          <a:off x="12560300" y="4702719"/>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169031</xdr:rowOff>
    </xdr:from>
    <xdr:to>
      <xdr:col>60</xdr:col>
      <xdr:colOff>123825</xdr:colOff>
      <xdr:row>27</xdr:row>
      <xdr:rowOff>99181</xdr:rowOff>
    </xdr:to>
    <xdr:sp macro="" textlink="">
      <xdr:nvSpPr>
        <xdr:cNvPr id="161" name="楕円 160">
          <a:extLst>
            <a:ext uri="{FF2B5EF4-FFF2-40B4-BE49-F238E27FC236}">
              <a16:creationId xmlns:a16="http://schemas.microsoft.com/office/drawing/2014/main" id="{9F46CC52-0233-49EA-BD8C-B16232D88AEE}"/>
            </a:ext>
          </a:extLst>
        </xdr:cNvPr>
        <xdr:cNvSpPr/>
      </xdr:nvSpPr>
      <xdr:spPr>
        <a:xfrm>
          <a:off x="11747500" y="462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48381</xdr:rowOff>
    </xdr:from>
    <xdr:to>
      <xdr:col>64</xdr:col>
      <xdr:colOff>73025</xdr:colOff>
      <xdr:row>27</xdr:row>
      <xdr:rowOff>73569</xdr:rowOff>
    </xdr:to>
    <xdr:cxnSp macro="">
      <xdr:nvCxnSpPr>
        <xdr:cNvPr id="162" name="直線コネクタ 161">
          <a:extLst>
            <a:ext uri="{FF2B5EF4-FFF2-40B4-BE49-F238E27FC236}">
              <a16:creationId xmlns:a16="http://schemas.microsoft.com/office/drawing/2014/main" id="{933460E2-1D74-40F5-91B4-7B32D6659028}"/>
            </a:ext>
          </a:extLst>
        </xdr:cNvPr>
        <xdr:cNvCxnSpPr/>
      </xdr:nvCxnSpPr>
      <xdr:spPr>
        <a:xfrm>
          <a:off x="11798300" y="4677531"/>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a:extLst>
            <a:ext uri="{FF2B5EF4-FFF2-40B4-BE49-F238E27FC236}">
              <a16:creationId xmlns:a16="http://schemas.microsoft.com/office/drawing/2014/main" id="{AB3F0CF6-F5A6-4C4E-9E40-3DA17AAC07CF}"/>
            </a:ext>
          </a:extLst>
        </xdr:cNvPr>
        <xdr:cNvSpPr txBox="1"/>
      </xdr:nvSpPr>
      <xdr:spPr>
        <a:xfrm>
          <a:off x="13836727" y="494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a:extLst>
            <a:ext uri="{FF2B5EF4-FFF2-40B4-BE49-F238E27FC236}">
              <a16:creationId xmlns:a16="http://schemas.microsoft.com/office/drawing/2014/main" id="{A6EB52CD-8631-41D8-960A-6360344DF596}"/>
            </a:ext>
          </a:extLst>
        </xdr:cNvPr>
        <xdr:cNvSpPr txBox="1"/>
      </xdr:nvSpPr>
      <xdr:spPr>
        <a:xfrm>
          <a:off x="13087427" y="496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a:extLst>
            <a:ext uri="{FF2B5EF4-FFF2-40B4-BE49-F238E27FC236}">
              <a16:creationId xmlns:a16="http://schemas.microsoft.com/office/drawing/2014/main" id="{095B462C-1D1A-4BD4-B0EB-48CD27B63B9E}"/>
            </a:ext>
          </a:extLst>
        </xdr:cNvPr>
        <xdr:cNvSpPr txBox="1"/>
      </xdr:nvSpPr>
      <xdr:spPr>
        <a:xfrm>
          <a:off x="12325427" y="495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a:extLst>
            <a:ext uri="{FF2B5EF4-FFF2-40B4-BE49-F238E27FC236}">
              <a16:creationId xmlns:a16="http://schemas.microsoft.com/office/drawing/2014/main" id="{49C331C6-94B5-45F2-9E59-F9725A1B8731}"/>
            </a:ext>
          </a:extLst>
        </xdr:cNvPr>
        <xdr:cNvSpPr txBox="1"/>
      </xdr:nvSpPr>
      <xdr:spPr>
        <a:xfrm>
          <a:off x="11563427" y="493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169477</xdr:rowOff>
    </xdr:from>
    <xdr:ext cx="469744" cy="259045"/>
    <xdr:sp macro="" textlink="">
      <xdr:nvSpPr>
        <xdr:cNvPr id="167" name="n_1mainValue債務償還比率">
          <a:extLst>
            <a:ext uri="{FF2B5EF4-FFF2-40B4-BE49-F238E27FC236}">
              <a16:creationId xmlns:a16="http://schemas.microsoft.com/office/drawing/2014/main" id="{781A0021-4C33-4492-AF0B-021C2FE360EE}"/>
            </a:ext>
          </a:extLst>
        </xdr:cNvPr>
        <xdr:cNvSpPr txBox="1"/>
      </xdr:nvSpPr>
      <xdr:spPr>
        <a:xfrm>
          <a:off x="13836727" y="445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16944</xdr:rowOff>
    </xdr:from>
    <xdr:ext cx="469744" cy="259045"/>
    <xdr:sp macro="" textlink="">
      <xdr:nvSpPr>
        <xdr:cNvPr id="168" name="n_2mainValue債務償還比率">
          <a:extLst>
            <a:ext uri="{FF2B5EF4-FFF2-40B4-BE49-F238E27FC236}">
              <a16:creationId xmlns:a16="http://schemas.microsoft.com/office/drawing/2014/main" id="{5806F7FB-EDC4-410E-97A2-5F22C5AFBBBA}"/>
            </a:ext>
          </a:extLst>
        </xdr:cNvPr>
        <xdr:cNvSpPr txBox="1"/>
      </xdr:nvSpPr>
      <xdr:spPr>
        <a:xfrm>
          <a:off x="13087427" y="447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140896</xdr:rowOff>
    </xdr:from>
    <xdr:ext cx="469744" cy="259045"/>
    <xdr:sp macro="" textlink="">
      <xdr:nvSpPr>
        <xdr:cNvPr id="169" name="n_3mainValue債務償還比率">
          <a:extLst>
            <a:ext uri="{FF2B5EF4-FFF2-40B4-BE49-F238E27FC236}">
              <a16:creationId xmlns:a16="http://schemas.microsoft.com/office/drawing/2014/main" id="{AC936342-1C4B-4673-BCF1-0BC99D0E5856}"/>
            </a:ext>
          </a:extLst>
        </xdr:cNvPr>
        <xdr:cNvSpPr txBox="1"/>
      </xdr:nvSpPr>
      <xdr:spPr>
        <a:xfrm>
          <a:off x="12325427" y="442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115708</xdr:rowOff>
    </xdr:from>
    <xdr:ext cx="469744" cy="259045"/>
    <xdr:sp macro="" textlink="">
      <xdr:nvSpPr>
        <xdr:cNvPr id="170" name="n_4mainValue債務償還比率">
          <a:extLst>
            <a:ext uri="{FF2B5EF4-FFF2-40B4-BE49-F238E27FC236}">
              <a16:creationId xmlns:a16="http://schemas.microsoft.com/office/drawing/2014/main" id="{F7F39C6E-483B-46F3-8FD0-C3BD1EC603D4}"/>
            </a:ext>
          </a:extLst>
        </xdr:cNvPr>
        <xdr:cNvSpPr txBox="1"/>
      </xdr:nvSpPr>
      <xdr:spPr>
        <a:xfrm>
          <a:off x="11563427" y="440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F86FC80E-E49E-4BC9-AFD1-F33A80EAC25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60AAF6FE-ADFA-40DA-BD96-99467DEB1BE4}"/>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328B2560-8645-4DB0-A18B-4FBDCB00C16F}"/>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540FB7C6-8436-494E-AA82-EF829AD4559B}"/>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DD240E62-1913-4102-A395-7A22C450B18C}"/>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471CCA2D-80B2-41EA-8426-2CF1F582CE7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32C3FD-AAB2-4654-B786-26D2E8A0BBA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18A1DD6-D393-4817-83C7-484B0B7B334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76EF637-27CE-45B7-AC51-5E5048E490C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C0F416D-9D7B-4615-9747-10AD2F93541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6F3D536-E00E-4768-AACE-4A42DEEF53A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182D419-3C13-41C3-AD2A-2E9FD01B8C9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495314-2859-4B9E-BDB4-CC0521FF8FF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03E71B-111A-427E-B041-939FA9B5B45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45EFCB2-E4ED-4607-9940-818F74E29C6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9591AB5-37C0-4ED5-B80F-06F2B3ED9C1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6,792
6,761
213.57
9,149,169
8,833,604
298,124
4,251,163
10,882,479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405D52B-2178-44F1-9D88-2E2663D652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10DFB20-474E-43D1-8E35-86E337BE00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765757A-1661-4BE1-AC86-E7E687EC3F9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279F4CF-AE0D-4F35-A351-EFB642674D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AD4592C-AF85-4976-BE9F-E62BA270E7A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A052A69-BBE6-4FD5-B289-AB02DEC4E0D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1ABDC38-B15C-4798-9984-B19B0D9F673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0199FCA-E5E1-44A4-9ED9-8FFAD56192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885CF7E-B8FC-4260-8719-3C543790074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23655F-EBCF-4570-A344-E265D614629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19CFA4-0C79-44E6-BE8D-23EB4FAE968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8DB89AF-5A44-4816-909C-EF7746E61FE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DB2DD03-4186-4982-AD45-3ED18EEFA7A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2B3222-C603-4FCE-BCCF-CAA003C598C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4C431E-0A35-43BD-98EE-C7FE3D767C6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1C34E36-5CA0-46A0-871D-EAE14BD0697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619BDEF-C987-4F2D-A93D-875635929ED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F90FAC1-5809-450D-812C-257F82D2C8D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D8F6730-0213-4BB2-9C66-FFE7A5BCF2B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D9E2FBF-6582-40B6-8EDB-1E8BFC28FE6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A570B29-A880-4F4A-9625-ADEBF0A6020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CC03439-A508-40F0-9674-42662784791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66024F2-AE67-49D0-A704-FD76B68AC43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896708B-93E9-46D1-B45C-E4768DD0B33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BCA6643-B6ED-4F9B-AE57-D48437EA16E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23261C2-01D4-4448-98D1-903B07E6F3C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B17D1A4-C0CD-4000-8988-90F0322F148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A98FA22-F799-41A6-B352-338568B9BE5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4C55BC7-A10F-4E92-B6D2-1E6D59BCBCB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5DBB63C-C03F-49A8-B6F3-840A136CA16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00B09F1-B17F-493E-BE1E-FC93E519F5A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92DCE8B-7AA1-4951-BEA2-EC570208E3D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9251517-46E5-44E1-B4B7-521B2A243A2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F62777B-6AEB-4172-8FA6-130B49A3E36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A2150DD-75D8-4314-824B-9761ED23D2A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9955EDA-1DDA-4C80-94D9-0833A13D003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34A7A60-776A-4735-8B5F-AA7FC761317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6BFAA9C-7E73-458A-9499-6785FEAA7D8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DB01598-5AAB-4C0C-B500-103C65F0A42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8DB3793-C4B4-4592-AB8F-75E9E9CA206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A0507E9-B87E-471D-B9BE-4AA8718B238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C94507D-85A4-4C80-925D-D337DD514E2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95CD712-821D-4EFD-8FA9-D7BEFBFADA7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0B8C629-9138-4473-953F-38A4DFD0F07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10F2427-06C2-4FC6-ADEF-99A47609685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73F46CF-96C7-4A49-9F7C-67AAFEB1D88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89295612-F3B9-4034-8B10-DC41397EFA4D}"/>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AD80C1BE-40E1-4D3B-8D24-AEC608ECF00E}"/>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EEE63FEF-54EE-4953-8B2A-11B110409DBF}"/>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BE519171-D61D-492F-8729-7120DB98EDD9}"/>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B29C4A7A-1A83-49D0-896A-5EE4378DBEE1}"/>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5F114B73-5980-4D9F-A626-AE41460BFE08}"/>
            </a:ext>
          </a:extLst>
        </xdr:cNvPr>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1A47E7E7-31C5-4AFD-A8F0-CD427391F668}"/>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6356A5E9-DAF4-412E-AC27-359200C68FF6}"/>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5468514D-7906-4583-8E01-6D9E77A1FC56}"/>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D1D40167-EDEF-4351-B353-57A06B26C152}"/>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42F5E480-C28B-47E5-A245-7724985C7094}"/>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A8DA00C-237F-4432-83D0-EBDEED40397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C66DE16-B740-4EAF-AE18-F6D1FFAAE2C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7A0E15D-B102-4AEB-977B-FAA829AB20F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DC2E395-D50A-4676-9A9B-C821AC0ABC0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A9CE70C-18B2-4D99-8F25-9BC811585B2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74" name="楕円 73">
          <a:extLst>
            <a:ext uri="{FF2B5EF4-FFF2-40B4-BE49-F238E27FC236}">
              <a16:creationId xmlns:a16="http://schemas.microsoft.com/office/drawing/2014/main" id="{82DF6785-30CE-4FD8-8DB0-E6D1C0747B38}"/>
            </a:ext>
          </a:extLst>
        </xdr:cNvPr>
        <xdr:cNvSpPr/>
      </xdr:nvSpPr>
      <xdr:spPr>
        <a:xfrm>
          <a:off x="4584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164210</xdr:rowOff>
    </xdr:from>
    <xdr:ext cx="405111" cy="259045"/>
    <xdr:sp macro="" textlink="">
      <xdr:nvSpPr>
        <xdr:cNvPr id="75" name="【道路】&#10;有形固定資産減価償却率該当値テキスト">
          <a:extLst>
            <a:ext uri="{FF2B5EF4-FFF2-40B4-BE49-F238E27FC236}">
              <a16:creationId xmlns:a16="http://schemas.microsoft.com/office/drawing/2014/main" id="{1EE4FE8E-6B72-4024-837E-A73B91A2387D}"/>
            </a:ext>
          </a:extLst>
        </xdr:cNvPr>
        <xdr:cNvSpPr txBox="1"/>
      </xdr:nvSpPr>
      <xdr:spPr>
        <a:xfrm>
          <a:off x="4673600" y="633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107043</xdr:rowOff>
    </xdr:from>
    <xdr:to>
      <xdr:col>20</xdr:col>
      <xdr:colOff>38100</xdr:colOff>
      <xdr:row>38</xdr:row>
      <xdr:rowOff>37193</xdr:rowOff>
    </xdr:to>
    <xdr:sp macro="" textlink="">
      <xdr:nvSpPr>
        <xdr:cNvPr id="76" name="楕円 75">
          <a:extLst>
            <a:ext uri="{FF2B5EF4-FFF2-40B4-BE49-F238E27FC236}">
              <a16:creationId xmlns:a16="http://schemas.microsoft.com/office/drawing/2014/main" id="{1C6DE958-9760-4588-BF0D-7BA4EA16040C}"/>
            </a:ext>
          </a:extLst>
        </xdr:cNvPr>
        <xdr:cNvSpPr/>
      </xdr:nvSpPr>
      <xdr:spPr>
        <a:xfrm>
          <a:off x="3746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157843</xdr:rowOff>
    </xdr:from>
    <xdr:to>
      <xdr:col>24</xdr:col>
      <xdr:colOff>63500</xdr:colOff>
      <xdr:row>38</xdr:row>
      <xdr:rowOff>20683</xdr:rowOff>
    </xdr:to>
    <xdr:cxnSp macro="">
      <xdr:nvCxnSpPr>
        <xdr:cNvPr id="77" name="直線コネクタ 76">
          <a:extLst>
            <a:ext uri="{FF2B5EF4-FFF2-40B4-BE49-F238E27FC236}">
              <a16:creationId xmlns:a16="http://schemas.microsoft.com/office/drawing/2014/main" id="{A8705757-4D23-45C7-83CE-E30F485B9323}"/>
            </a:ext>
          </a:extLst>
        </xdr:cNvPr>
        <xdr:cNvCxnSpPr/>
      </xdr:nvCxnSpPr>
      <xdr:spPr>
        <a:xfrm>
          <a:off x="3797300" y="650149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72753</xdr:rowOff>
    </xdr:from>
    <xdr:to>
      <xdr:col>15</xdr:col>
      <xdr:colOff>101600</xdr:colOff>
      <xdr:row>38</xdr:row>
      <xdr:rowOff>2903</xdr:rowOff>
    </xdr:to>
    <xdr:sp macro="" textlink="">
      <xdr:nvSpPr>
        <xdr:cNvPr id="78" name="楕円 77">
          <a:extLst>
            <a:ext uri="{FF2B5EF4-FFF2-40B4-BE49-F238E27FC236}">
              <a16:creationId xmlns:a16="http://schemas.microsoft.com/office/drawing/2014/main" id="{A77E3534-2EC3-4FB9-91C4-65A88CD09F26}"/>
            </a:ext>
          </a:extLst>
        </xdr:cNvPr>
        <xdr:cNvSpPr/>
      </xdr:nvSpPr>
      <xdr:spPr>
        <a:xfrm>
          <a:off x="2857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123553</xdr:rowOff>
    </xdr:from>
    <xdr:to>
      <xdr:col>19</xdr:col>
      <xdr:colOff>177800</xdr:colOff>
      <xdr:row>37</xdr:row>
      <xdr:rowOff>157843</xdr:rowOff>
    </xdr:to>
    <xdr:cxnSp macro="">
      <xdr:nvCxnSpPr>
        <xdr:cNvPr id="79" name="直線コネクタ 78">
          <a:extLst>
            <a:ext uri="{FF2B5EF4-FFF2-40B4-BE49-F238E27FC236}">
              <a16:creationId xmlns:a16="http://schemas.microsoft.com/office/drawing/2014/main" id="{60637BB8-B0D0-4BAC-8FF1-109842559B75}"/>
            </a:ext>
          </a:extLst>
        </xdr:cNvPr>
        <xdr:cNvCxnSpPr/>
      </xdr:nvCxnSpPr>
      <xdr:spPr>
        <a:xfrm>
          <a:off x="2908300" y="646720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58057</xdr:rowOff>
    </xdr:from>
    <xdr:to>
      <xdr:col>10</xdr:col>
      <xdr:colOff>165100</xdr:colOff>
      <xdr:row>37</xdr:row>
      <xdr:rowOff>159657</xdr:rowOff>
    </xdr:to>
    <xdr:sp macro="" textlink="">
      <xdr:nvSpPr>
        <xdr:cNvPr id="80" name="楕円 79">
          <a:extLst>
            <a:ext uri="{FF2B5EF4-FFF2-40B4-BE49-F238E27FC236}">
              <a16:creationId xmlns:a16="http://schemas.microsoft.com/office/drawing/2014/main" id="{75760DCD-B390-483D-83B3-6E5CC788705E}"/>
            </a:ext>
          </a:extLst>
        </xdr:cNvPr>
        <xdr:cNvSpPr/>
      </xdr:nvSpPr>
      <xdr:spPr>
        <a:xfrm>
          <a:off x="1968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108857</xdr:rowOff>
    </xdr:from>
    <xdr:to>
      <xdr:col>15</xdr:col>
      <xdr:colOff>50800</xdr:colOff>
      <xdr:row>37</xdr:row>
      <xdr:rowOff>123553</xdr:rowOff>
    </xdr:to>
    <xdr:cxnSp macro="">
      <xdr:nvCxnSpPr>
        <xdr:cNvPr id="81" name="直線コネクタ 80">
          <a:extLst>
            <a:ext uri="{FF2B5EF4-FFF2-40B4-BE49-F238E27FC236}">
              <a16:creationId xmlns:a16="http://schemas.microsoft.com/office/drawing/2014/main" id="{B55F7F56-0635-4F2B-A523-BE8CDF414776}"/>
            </a:ext>
          </a:extLst>
        </xdr:cNvPr>
        <xdr:cNvCxnSpPr/>
      </xdr:nvCxnSpPr>
      <xdr:spPr>
        <a:xfrm>
          <a:off x="2019300" y="645250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80917</xdr:rowOff>
    </xdr:from>
    <xdr:to>
      <xdr:col>6</xdr:col>
      <xdr:colOff>38100</xdr:colOff>
      <xdr:row>38</xdr:row>
      <xdr:rowOff>11068</xdr:rowOff>
    </xdr:to>
    <xdr:sp macro="" textlink="">
      <xdr:nvSpPr>
        <xdr:cNvPr id="82" name="楕円 81">
          <a:extLst>
            <a:ext uri="{FF2B5EF4-FFF2-40B4-BE49-F238E27FC236}">
              <a16:creationId xmlns:a16="http://schemas.microsoft.com/office/drawing/2014/main" id="{A6E81A09-7DEA-4909-B085-246E652248EA}"/>
            </a:ext>
          </a:extLst>
        </xdr:cNvPr>
        <xdr:cNvSpPr/>
      </xdr:nvSpPr>
      <xdr:spPr>
        <a:xfrm>
          <a:off x="1079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108857</xdr:rowOff>
    </xdr:from>
    <xdr:to>
      <xdr:col>10</xdr:col>
      <xdr:colOff>114300</xdr:colOff>
      <xdr:row>37</xdr:row>
      <xdr:rowOff>131717</xdr:rowOff>
    </xdr:to>
    <xdr:cxnSp macro="">
      <xdr:nvCxnSpPr>
        <xdr:cNvPr id="83" name="直線コネクタ 82">
          <a:extLst>
            <a:ext uri="{FF2B5EF4-FFF2-40B4-BE49-F238E27FC236}">
              <a16:creationId xmlns:a16="http://schemas.microsoft.com/office/drawing/2014/main" id="{0157011F-9347-418A-98D8-21FEB2BE906C}"/>
            </a:ext>
          </a:extLst>
        </xdr:cNvPr>
        <xdr:cNvCxnSpPr/>
      </xdr:nvCxnSpPr>
      <xdr:spPr>
        <a:xfrm flipV="1">
          <a:off x="1130300" y="64525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a:extLst>
            <a:ext uri="{FF2B5EF4-FFF2-40B4-BE49-F238E27FC236}">
              <a16:creationId xmlns:a16="http://schemas.microsoft.com/office/drawing/2014/main" id="{F561E036-F48F-4F2F-AE21-98C167788640}"/>
            </a:ext>
          </a:extLst>
        </xdr:cNvPr>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a:extLst>
            <a:ext uri="{FF2B5EF4-FFF2-40B4-BE49-F238E27FC236}">
              <a16:creationId xmlns:a16="http://schemas.microsoft.com/office/drawing/2014/main" id="{AF49B3A6-7EFA-41A2-B1F1-BE1478AF98CB}"/>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CCB79B47-C5A5-4BC5-A1F6-80C8F1F28853}"/>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a:extLst>
            <a:ext uri="{FF2B5EF4-FFF2-40B4-BE49-F238E27FC236}">
              <a16:creationId xmlns:a16="http://schemas.microsoft.com/office/drawing/2014/main" id="{5CD2C197-61AF-4E24-979F-31C33F245202}"/>
            </a:ext>
          </a:extLst>
        </xdr:cNvPr>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53720</xdr:rowOff>
    </xdr:from>
    <xdr:ext cx="405111" cy="259045"/>
    <xdr:sp macro="" textlink="">
      <xdr:nvSpPr>
        <xdr:cNvPr id="88" name="n_1mainValue【道路】&#10;有形固定資産減価償却率">
          <a:extLst>
            <a:ext uri="{FF2B5EF4-FFF2-40B4-BE49-F238E27FC236}">
              <a16:creationId xmlns:a16="http://schemas.microsoft.com/office/drawing/2014/main" id="{33416E1A-3841-4DCC-A75E-AA0445039A49}"/>
            </a:ext>
          </a:extLst>
        </xdr:cNvPr>
        <xdr:cNvSpPr txBox="1"/>
      </xdr:nvSpPr>
      <xdr:spPr>
        <a:xfrm>
          <a:off x="35820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9" name="n_2mainValue【道路】&#10;有形固定資産減価償却率">
          <a:extLst>
            <a:ext uri="{FF2B5EF4-FFF2-40B4-BE49-F238E27FC236}">
              <a16:creationId xmlns:a16="http://schemas.microsoft.com/office/drawing/2014/main" id="{1083A592-F98C-4EDB-A55B-6D9CFC273494}"/>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4734</xdr:rowOff>
    </xdr:from>
    <xdr:ext cx="405111" cy="259045"/>
    <xdr:sp macro="" textlink="">
      <xdr:nvSpPr>
        <xdr:cNvPr id="90" name="n_3mainValue【道路】&#10;有形固定資産減価償却率">
          <a:extLst>
            <a:ext uri="{FF2B5EF4-FFF2-40B4-BE49-F238E27FC236}">
              <a16:creationId xmlns:a16="http://schemas.microsoft.com/office/drawing/2014/main" id="{A20140DC-AC56-40C2-A202-57AF3264808E}"/>
            </a:ext>
          </a:extLst>
        </xdr:cNvPr>
        <xdr:cNvSpPr txBox="1"/>
      </xdr:nvSpPr>
      <xdr:spPr>
        <a:xfrm>
          <a:off x="1816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27594</xdr:rowOff>
    </xdr:from>
    <xdr:ext cx="405111" cy="259045"/>
    <xdr:sp macro="" textlink="">
      <xdr:nvSpPr>
        <xdr:cNvPr id="91" name="n_4mainValue【道路】&#10;有形固定資産減価償却率">
          <a:extLst>
            <a:ext uri="{FF2B5EF4-FFF2-40B4-BE49-F238E27FC236}">
              <a16:creationId xmlns:a16="http://schemas.microsoft.com/office/drawing/2014/main" id="{8D144478-D6AA-4328-9C85-326E6F3443B7}"/>
            </a:ext>
          </a:extLst>
        </xdr:cNvPr>
        <xdr:cNvSpPr txBox="1"/>
      </xdr:nvSpPr>
      <xdr:spPr>
        <a:xfrm>
          <a:off x="927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451C5BE-95B0-4887-80AE-0A43B15DE19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FBBF4A9-9F4D-4688-A7BF-F4526A0AFB9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F729071-0542-4F48-9B00-860B4522552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474911C-A09F-474A-9FED-D7B36EB3100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BBB2459-0A94-427F-A431-E4AEF905C50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B856480-BFB1-42AF-80B9-B56E63CF160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4479C47-FB82-4441-881F-90A52B77238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94A8F8A-B49F-48FB-AE94-37C1D500293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7459E58-E02A-456F-BFF4-B5418729AA1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F2CC9C6-7F94-4497-BDCD-B88D9849C1C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AF1C66F-8E5F-47E9-A71B-BE70281CE81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B340CD9-377B-434E-AF3D-85C6CFB45D3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E054260-0705-4ECF-9383-1C62510048A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475A56FA-F240-46A5-A65D-2DFB90ED1A7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0EF9C13-A2B0-46DA-AB1A-F08AEBFCAC0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57E24168-33E0-4694-A122-154BA1CF43E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8AC3256-848C-4973-B3CC-6A52EA20A8E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85C7B832-DD22-45D7-AB8E-ABAD155B592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F5849AD-FCCD-419F-BA38-6410B1220DE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270FB911-3BE1-4244-8D58-BCE1E4E759EE}"/>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FC51F88-73C3-4713-91B5-06F2BA5A3C0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90A4A2CB-1549-4D2C-9A0E-6EB9AAC7EA1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D4E6007-4F56-4E31-9F43-84DCF9574E2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573C2E3B-ABCA-4486-91FB-0F133CA05E45}"/>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82971727-20A3-4CA3-B86F-12DE21C0B695}"/>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56EBA3DE-FE6E-4BDA-8EBF-2AE2D5D3BB43}"/>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FE32BF4E-38AA-454A-9C40-FFB87D6C4633}"/>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1C8334A6-37F5-4526-9FEC-0782C043B77C}"/>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66686</xdr:rowOff>
    </xdr:from>
    <xdr:ext cx="534377" cy="259045"/>
    <xdr:sp macro="" textlink="">
      <xdr:nvSpPr>
        <xdr:cNvPr id="120" name="【道路】&#10;一人当たり延長平均値テキスト">
          <a:extLst>
            <a:ext uri="{FF2B5EF4-FFF2-40B4-BE49-F238E27FC236}">
              <a16:creationId xmlns:a16="http://schemas.microsoft.com/office/drawing/2014/main" id="{1BCBF07B-7E28-4C6A-A79A-9A4C4521B827}"/>
            </a:ext>
          </a:extLst>
        </xdr:cNvPr>
        <xdr:cNvSpPr txBox="1"/>
      </xdr:nvSpPr>
      <xdr:spPr>
        <a:xfrm>
          <a:off x="10515600" y="7096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495F34EB-3445-4D9C-AABD-4667E0AB9D01}"/>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71F649C9-B748-474C-9C2D-5FEA419E6A04}"/>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2553D149-84F3-41F7-92DA-7A8C3E88E3C7}"/>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525811CE-C738-44D4-B871-D808F098E79A}"/>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6256A9F9-86AB-48FA-BB6F-D6BAEC7AE1B0}"/>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9BAA8A4-254B-45D9-878C-48EF5C9E4B2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118085E-19DC-480A-B706-8A56A10D910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EBA3785-3A22-4DB4-9822-F9068395710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187BD29-5633-44BC-BDD9-960985C67DE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1BF4695-8F86-433E-94E4-626F1642D02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84446</xdr:rowOff>
    </xdr:from>
    <xdr:to>
      <xdr:col>55</xdr:col>
      <xdr:colOff>50800</xdr:colOff>
      <xdr:row>42</xdr:row>
      <xdr:rowOff>14596</xdr:rowOff>
    </xdr:to>
    <xdr:sp macro="" textlink="">
      <xdr:nvSpPr>
        <xdr:cNvPr id="131" name="楕円 130">
          <a:extLst>
            <a:ext uri="{FF2B5EF4-FFF2-40B4-BE49-F238E27FC236}">
              <a16:creationId xmlns:a16="http://schemas.microsoft.com/office/drawing/2014/main" id="{D4C5011C-86F2-4010-8265-6C87057E4D06}"/>
            </a:ext>
          </a:extLst>
        </xdr:cNvPr>
        <xdr:cNvSpPr/>
      </xdr:nvSpPr>
      <xdr:spPr>
        <a:xfrm>
          <a:off x="10426700" y="71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43823</xdr:rowOff>
    </xdr:from>
    <xdr:ext cx="534377" cy="259045"/>
    <xdr:sp macro="" textlink="">
      <xdr:nvSpPr>
        <xdr:cNvPr id="132" name="【道路】&#10;一人当たり延長該当値テキスト">
          <a:extLst>
            <a:ext uri="{FF2B5EF4-FFF2-40B4-BE49-F238E27FC236}">
              <a16:creationId xmlns:a16="http://schemas.microsoft.com/office/drawing/2014/main" id="{0207B120-01C4-4B1E-B7D7-A39786C3E330}"/>
            </a:ext>
          </a:extLst>
        </xdr:cNvPr>
        <xdr:cNvSpPr txBox="1"/>
      </xdr:nvSpPr>
      <xdr:spPr>
        <a:xfrm>
          <a:off x="10515600" y="690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87388</xdr:rowOff>
    </xdr:from>
    <xdr:to>
      <xdr:col>50</xdr:col>
      <xdr:colOff>165100</xdr:colOff>
      <xdr:row>42</xdr:row>
      <xdr:rowOff>17538</xdr:rowOff>
    </xdr:to>
    <xdr:sp macro="" textlink="">
      <xdr:nvSpPr>
        <xdr:cNvPr id="133" name="楕円 132">
          <a:extLst>
            <a:ext uri="{FF2B5EF4-FFF2-40B4-BE49-F238E27FC236}">
              <a16:creationId xmlns:a16="http://schemas.microsoft.com/office/drawing/2014/main" id="{86F605E6-9706-4B61-A2FB-2CE900AC24E1}"/>
            </a:ext>
          </a:extLst>
        </xdr:cNvPr>
        <xdr:cNvSpPr/>
      </xdr:nvSpPr>
      <xdr:spPr>
        <a:xfrm>
          <a:off x="9588500" y="71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135246</xdr:rowOff>
    </xdr:from>
    <xdr:to>
      <xdr:col>55</xdr:col>
      <xdr:colOff>0</xdr:colOff>
      <xdr:row>41</xdr:row>
      <xdr:rowOff>138188</xdr:rowOff>
    </xdr:to>
    <xdr:cxnSp macro="">
      <xdr:nvCxnSpPr>
        <xdr:cNvPr id="134" name="直線コネクタ 133">
          <a:extLst>
            <a:ext uri="{FF2B5EF4-FFF2-40B4-BE49-F238E27FC236}">
              <a16:creationId xmlns:a16="http://schemas.microsoft.com/office/drawing/2014/main" id="{E67B386A-9E5C-4445-AEAE-9AEB405EC03C}"/>
            </a:ext>
          </a:extLst>
        </xdr:cNvPr>
        <xdr:cNvCxnSpPr/>
      </xdr:nvCxnSpPr>
      <xdr:spPr>
        <a:xfrm flipV="1">
          <a:off x="9639300" y="7164696"/>
          <a:ext cx="838200" cy="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89312</xdr:rowOff>
    </xdr:from>
    <xdr:to>
      <xdr:col>46</xdr:col>
      <xdr:colOff>38100</xdr:colOff>
      <xdr:row>42</xdr:row>
      <xdr:rowOff>19462</xdr:rowOff>
    </xdr:to>
    <xdr:sp macro="" textlink="">
      <xdr:nvSpPr>
        <xdr:cNvPr id="135" name="楕円 134">
          <a:extLst>
            <a:ext uri="{FF2B5EF4-FFF2-40B4-BE49-F238E27FC236}">
              <a16:creationId xmlns:a16="http://schemas.microsoft.com/office/drawing/2014/main" id="{B3D1D2B4-C7FF-4846-8217-98F450621AFB}"/>
            </a:ext>
          </a:extLst>
        </xdr:cNvPr>
        <xdr:cNvSpPr/>
      </xdr:nvSpPr>
      <xdr:spPr>
        <a:xfrm>
          <a:off x="8699500" y="71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138188</xdr:rowOff>
    </xdr:from>
    <xdr:to>
      <xdr:col>50</xdr:col>
      <xdr:colOff>114300</xdr:colOff>
      <xdr:row>41</xdr:row>
      <xdr:rowOff>140112</xdr:rowOff>
    </xdr:to>
    <xdr:cxnSp macro="">
      <xdr:nvCxnSpPr>
        <xdr:cNvPr id="136" name="直線コネクタ 135">
          <a:extLst>
            <a:ext uri="{FF2B5EF4-FFF2-40B4-BE49-F238E27FC236}">
              <a16:creationId xmlns:a16="http://schemas.microsoft.com/office/drawing/2014/main" id="{57E7759E-E974-4D2D-B089-1FC29F596249}"/>
            </a:ext>
          </a:extLst>
        </xdr:cNvPr>
        <xdr:cNvCxnSpPr/>
      </xdr:nvCxnSpPr>
      <xdr:spPr>
        <a:xfrm flipV="1">
          <a:off x="8750300" y="7167638"/>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91693</xdr:rowOff>
    </xdr:from>
    <xdr:to>
      <xdr:col>41</xdr:col>
      <xdr:colOff>101600</xdr:colOff>
      <xdr:row>42</xdr:row>
      <xdr:rowOff>21843</xdr:rowOff>
    </xdr:to>
    <xdr:sp macro="" textlink="">
      <xdr:nvSpPr>
        <xdr:cNvPr id="137" name="楕円 136">
          <a:extLst>
            <a:ext uri="{FF2B5EF4-FFF2-40B4-BE49-F238E27FC236}">
              <a16:creationId xmlns:a16="http://schemas.microsoft.com/office/drawing/2014/main" id="{9303077C-0BBE-4B42-8CF6-41B291E434E9}"/>
            </a:ext>
          </a:extLst>
        </xdr:cNvPr>
        <xdr:cNvSpPr/>
      </xdr:nvSpPr>
      <xdr:spPr>
        <a:xfrm>
          <a:off x="7810500" y="712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140112</xdr:rowOff>
    </xdr:from>
    <xdr:to>
      <xdr:col>45</xdr:col>
      <xdr:colOff>177800</xdr:colOff>
      <xdr:row>41</xdr:row>
      <xdr:rowOff>142493</xdr:rowOff>
    </xdr:to>
    <xdr:cxnSp macro="">
      <xdr:nvCxnSpPr>
        <xdr:cNvPr id="138" name="直線コネクタ 137">
          <a:extLst>
            <a:ext uri="{FF2B5EF4-FFF2-40B4-BE49-F238E27FC236}">
              <a16:creationId xmlns:a16="http://schemas.microsoft.com/office/drawing/2014/main" id="{14FB4A38-DF8A-4BC6-AA4A-23FCED4455A3}"/>
            </a:ext>
          </a:extLst>
        </xdr:cNvPr>
        <xdr:cNvCxnSpPr/>
      </xdr:nvCxnSpPr>
      <xdr:spPr>
        <a:xfrm flipV="1">
          <a:off x="7861300" y="7169562"/>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93690</xdr:rowOff>
    </xdr:from>
    <xdr:to>
      <xdr:col>36</xdr:col>
      <xdr:colOff>165100</xdr:colOff>
      <xdr:row>42</xdr:row>
      <xdr:rowOff>23840</xdr:rowOff>
    </xdr:to>
    <xdr:sp macro="" textlink="">
      <xdr:nvSpPr>
        <xdr:cNvPr id="139" name="楕円 138">
          <a:extLst>
            <a:ext uri="{FF2B5EF4-FFF2-40B4-BE49-F238E27FC236}">
              <a16:creationId xmlns:a16="http://schemas.microsoft.com/office/drawing/2014/main" id="{839FEB59-B1BA-4011-A124-97153EC22EB4}"/>
            </a:ext>
          </a:extLst>
        </xdr:cNvPr>
        <xdr:cNvSpPr/>
      </xdr:nvSpPr>
      <xdr:spPr>
        <a:xfrm>
          <a:off x="6921500" y="712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142493</xdr:rowOff>
    </xdr:from>
    <xdr:to>
      <xdr:col>41</xdr:col>
      <xdr:colOff>50800</xdr:colOff>
      <xdr:row>41</xdr:row>
      <xdr:rowOff>144490</xdr:rowOff>
    </xdr:to>
    <xdr:cxnSp macro="">
      <xdr:nvCxnSpPr>
        <xdr:cNvPr id="140" name="直線コネクタ 139">
          <a:extLst>
            <a:ext uri="{FF2B5EF4-FFF2-40B4-BE49-F238E27FC236}">
              <a16:creationId xmlns:a16="http://schemas.microsoft.com/office/drawing/2014/main" id="{5BCA391F-269C-4A9C-A541-F85470B6B998}"/>
            </a:ext>
          </a:extLst>
        </xdr:cNvPr>
        <xdr:cNvCxnSpPr/>
      </xdr:nvCxnSpPr>
      <xdr:spPr>
        <a:xfrm flipV="1">
          <a:off x="6972300" y="7171943"/>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61BD5577-56DA-4D1B-A3CF-E151517DF3C7}"/>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59DC6B0F-4454-4AE0-A478-BDACD5CB8917}"/>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6CACC2C0-9717-4847-AF77-13B7C424F3E5}"/>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65D35A6C-9A75-402B-AE2B-B03161CCDD9B}"/>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8665</xdr:rowOff>
    </xdr:from>
    <xdr:ext cx="534377" cy="259045"/>
    <xdr:sp macro="" textlink="">
      <xdr:nvSpPr>
        <xdr:cNvPr id="145" name="n_1mainValue【道路】&#10;一人当たり延長">
          <a:extLst>
            <a:ext uri="{FF2B5EF4-FFF2-40B4-BE49-F238E27FC236}">
              <a16:creationId xmlns:a16="http://schemas.microsoft.com/office/drawing/2014/main" id="{CA1D8FCE-37BE-4611-8BFB-7DF4A33A5ADA}"/>
            </a:ext>
          </a:extLst>
        </xdr:cNvPr>
        <xdr:cNvSpPr txBox="1"/>
      </xdr:nvSpPr>
      <xdr:spPr>
        <a:xfrm>
          <a:off x="9359411" y="720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10589</xdr:rowOff>
    </xdr:from>
    <xdr:ext cx="534377" cy="259045"/>
    <xdr:sp macro="" textlink="">
      <xdr:nvSpPr>
        <xdr:cNvPr id="146" name="n_2mainValue【道路】&#10;一人当たり延長">
          <a:extLst>
            <a:ext uri="{FF2B5EF4-FFF2-40B4-BE49-F238E27FC236}">
              <a16:creationId xmlns:a16="http://schemas.microsoft.com/office/drawing/2014/main" id="{7187CF27-E431-4DEB-ABC3-D30E5BE9956F}"/>
            </a:ext>
          </a:extLst>
        </xdr:cNvPr>
        <xdr:cNvSpPr txBox="1"/>
      </xdr:nvSpPr>
      <xdr:spPr>
        <a:xfrm>
          <a:off x="8483111" y="721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12970</xdr:rowOff>
    </xdr:from>
    <xdr:ext cx="534377" cy="259045"/>
    <xdr:sp macro="" textlink="">
      <xdr:nvSpPr>
        <xdr:cNvPr id="147" name="n_3mainValue【道路】&#10;一人当たり延長">
          <a:extLst>
            <a:ext uri="{FF2B5EF4-FFF2-40B4-BE49-F238E27FC236}">
              <a16:creationId xmlns:a16="http://schemas.microsoft.com/office/drawing/2014/main" id="{B5F723C8-C77C-4086-A32F-C900CFEF1F25}"/>
            </a:ext>
          </a:extLst>
        </xdr:cNvPr>
        <xdr:cNvSpPr txBox="1"/>
      </xdr:nvSpPr>
      <xdr:spPr>
        <a:xfrm>
          <a:off x="7594111" y="721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14967</xdr:rowOff>
    </xdr:from>
    <xdr:ext cx="534377" cy="259045"/>
    <xdr:sp macro="" textlink="">
      <xdr:nvSpPr>
        <xdr:cNvPr id="148" name="n_4mainValue【道路】&#10;一人当たり延長">
          <a:extLst>
            <a:ext uri="{FF2B5EF4-FFF2-40B4-BE49-F238E27FC236}">
              <a16:creationId xmlns:a16="http://schemas.microsoft.com/office/drawing/2014/main" id="{454A8E74-A14E-43BD-9C2A-E8641194A9D7}"/>
            </a:ext>
          </a:extLst>
        </xdr:cNvPr>
        <xdr:cNvSpPr txBox="1"/>
      </xdr:nvSpPr>
      <xdr:spPr>
        <a:xfrm>
          <a:off x="6705111" y="72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F24768D-56AA-4583-9378-E9042C814E4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66C70A9-004A-4904-9971-9498AC22313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269A6B9-DA74-40F5-AD1F-8BE63CBAE76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342C867-B0F6-4CAB-9DEE-B2FC5C3AFD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0723A52-B7DF-4E66-A295-78B7FD74F8C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D3A3379-FEA4-496D-A3B7-F6DA8008FDA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363EC25-5968-4199-9456-2102EABACBA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8C7DF3E-0E40-49D9-9AC0-4F086FB5855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D109FD6-5DB4-4388-9111-DC5171FAABF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941FC12-BCA6-4453-9B54-3CF400F8253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5DE6385-8396-4BD7-82C6-57C871FE1C9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989D316-0023-481F-8D8F-54DE22D7123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98FF595-7D9A-4322-943F-07B817DA0DF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5FAA9A0-E9DA-4176-98DE-3A6CF601B3A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5C13802-E29A-448D-86A2-7C7DD9CF460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29CBADE-909A-4E86-91AE-377678ADDD7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8CEFCDA-621A-4A98-99C5-CE1396702F6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4736917-A934-4479-B217-F314084FAD0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B3300BA-E3DD-4836-B140-59FC9AEB8B7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248FC9F-A8E0-487F-839D-0343E244646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408C4D7-FDCA-4BF1-A8B1-0B8A14596BD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7A319FD-3B0E-4AA1-9487-847756F1FA2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2511BBA-0729-4E2A-842D-AE70388A827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8D816DE-A99D-4C69-846F-6C64B4EBA88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595523E3-2105-42CF-9FA8-514861527A5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AC4C958A-C902-40AB-B9BA-3A8505FDE856}"/>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F5A74632-6342-4E7A-AB89-885781842EC7}"/>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354D6B8C-CE0F-48B9-AADB-20A295C0D5FD}"/>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78B03F3E-BC36-451C-AF09-ADC8216D5FA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64922C04-1604-4652-9064-0F2EFD70BC45}"/>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7519CD7-B750-4E37-A40B-253F0C968A4B}"/>
            </a:ext>
          </a:extLst>
        </xdr:cNvPr>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F84772BF-E28E-48BC-BBD4-67803D831BE7}"/>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7AD8AA3A-F8D0-4D3F-8DF3-EE0E27E515B8}"/>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27B8A8CF-4088-47AA-A98F-6D0F49E94D2C}"/>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3DE21E34-3C53-4565-8020-DDD1C5499F0A}"/>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5A3C7C11-8437-4F2D-B3BF-6F2028AD0F47}"/>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2058FB7-6394-4F05-B017-52268D6D22A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A92F827-81D5-4977-8C60-CFA8565A32E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BA7E292-53DA-4188-A722-6B5D6E3F8A8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6955541-248D-4E16-BF28-52EDBD21625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EB913CD-3F21-4E9F-A541-D990B1724E6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90" name="楕円 189">
          <a:extLst>
            <a:ext uri="{FF2B5EF4-FFF2-40B4-BE49-F238E27FC236}">
              <a16:creationId xmlns:a16="http://schemas.microsoft.com/office/drawing/2014/main" id="{8430F806-0EEC-4934-8D99-EA30A4D7FCCC}"/>
            </a:ext>
          </a:extLst>
        </xdr:cNvPr>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74947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74380C1F-1C1A-4B76-BA78-5DBAA08CE64F}"/>
            </a:ext>
          </a:extLst>
        </xdr:cNvPr>
        <xdr:cNvSpPr txBox="1"/>
      </xdr:nvSpPr>
      <xdr:spPr>
        <a:xfrm>
          <a:off x="4673600"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32476</xdr:rowOff>
    </xdr:from>
    <xdr:to>
      <xdr:col>20</xdr:col>
      <xdr:colOff>38100</xdr:colOff>
      <xdr:row>60</xdr:row>
      <xdr:rowOff>134076</xdr:rowOff>
    </xdr:to>
    <xdr:sp macro="" textlink="">
      <xdr:nvSpPr>
        <xdr:cNvPr id="192" name="楕円 191">
          <a:extLst>
            <a:ext uri="{FF2B5EF4-FFF2-40B4-BE49-F238E27FC236}">
              <a16:creationId xmlns:a16="http://schemas.microsoft.com/office/drawing/2014/main" id="{C37ECFB8-3E5D-4CE3-B975-8D1B5CA02F28}"/>
            </a:ext>
          </a:extLst>
        </xdr:cNvPr>
        <xdr:cNvSpPr/>
      </xdr:nvSpPr>
      <xdr:spPr>
        <a:xfrm>
          <a:off x="3746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83276</xdr:rowOff>
    </xdr:from>
    <xdr:to>
      <xdr:col>24</xdr:col>
      <xdr:colOff>63500</xdr:colOff>
      <xdr:row>60</xdr:row>
      <xdr:rowOff>102870</xdr:rowOff>
    </xdr:to>
    <xdr:cxnSp macro="">
      <xdr:nvCxnSpPr>
        <xdr:cNvPr id="193" name="直線コネクタ 192">
          <a:extLst>
            <a:ext uri="{FF2B5EF4-FFF2-40B4-BE49-F238E27FC236}">
              <a16:creationId xmlns:a16="http://schemas.microsoft.com/office/drawing/2014/main" id="{8B91DBB5-01CD-4C87-94B8-7780C9636F50}"/>
            </a:ext>
          </a:extLst>
        </xdr:cNvPr>
        <xdr:cNvCxnSpPr/>
      </xdr:nvCxnSpPr>
      <xdr:spPr>
        <a:xfrm>
          <a:off x="3797300" y="1037027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4" name="n_1aveValue【橋りょう・トンネル】&#10;有形固定資産減価償却率">
          <a:extLst>
            <a:ext uri="{FF2B5EF4-FFF2-40B4-BE49-F238E27FC236}">
              <a16:creationId xmlns:a16="http://schemas.microsoft.com/office/drawing/2014/main" id="{9AD0E206-8C65-4808-B27D-C712BAA0FB57}"/>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195" name="n_2aveValue【橋りょう・トンネル】&#10;有形固定資産減価償却率">
          <a:extLst>
            <a:ext uri="{FF2B5EF4-FFF2-40B4-BE49-F238E27FC236}">
              <a16:creationId xmlns:a16="http://schemas.microsoft.com/office/drawing/2014/main" id="{DEB7227F-9305-43AB-B6BC-B1FF26E5F148}"/>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6" name="n_3aveValue【橋りょう・トンネル】&#10;有形固定資産減価償却率">
          <a:extLst>
            <a:ext uri="{FF2B5EF4-FFF2-40B4-BE49-F238E27FC236}">
              <a16:creationId xmlns:a16="http://schemas.microsoft.com/office/drawing/2014/main" id="{9847B523-90FC-4A45-A268-A86804CA1D57}"/>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197" name="n_4aveValue【橋りょう・トンネル】&#10;有形固定資産減価償却率">
          <a:extLst>
            <a:ext uri="{FF2B5EF4-FFF2-40B4-BE49-F238E27FC236}">
              <a16:creationId xmlns:a16="http://schemas.microsoft.com/office/drawing/2014/main" id="{A6B0C5F7-B3F6-4A44-BA9D-3BBA13BE2A97}"/>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150603</xdr:rowOff>
    </xdr:from>
    <xdr:ext cx="405111" cy="259045"/>
    <xdr:sp macro="" textlink="">
      <xdr:nvSpPr>
        <xdr:cNvPr id="198" name="n_1mainValue【橋りょう・トンネル】&#10;有形固定資産減価償却率">
          <a:extLst>
            <a:ext uri="{FF2B5EF4-FFF2-40B4-BE49-F238E27FC236}">
              <a16:creationId xmlns:a16="http://schemas.microsoft.com/office/drawing/2014/main" id="{C18B6C81-6E89-4D2D-A4CB-F946FF615B8B}"/>
            </a:ext>
          </a:extLst>
        </xdr:cNvPr>
        <xdr:cNvSpPr txBox="1"/>
      </xdr:nvSpPr>
      <xdr:spPr>
        <a:xfrm>
          <a:off x="3582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67EC568E-C8F8-464C-A256-48186CFC1C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FDB0AC61-B652-4FD3-8D7E-07BC0532320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AE708389-0AA5-4572-8B79-AB7A1AD794E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1D1B60E9-7D9B-488E-AACC-6C9066592B8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7189B074-F807-4693-9B4F-DEB61F64A4B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A8408306-9193-490D-A25C-7A9EB3BE628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F64C629B-9C99-4CB9-91E9-36DED9A6296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4C50EDF9-B46B-47B2-B9EA-FC225182681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AC9E0425-C2E0-40F8-8880-DEAAE843F89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5B51AF2C-2A1B-4753-9A9F-45908484F55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AC563A30-80EC-474D-97E2-DD24BA2AE0C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22D7FBB9-CF27-43EB-ACFA-448AA966141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EAFEB66F-9C78-4CBE-B1B8-05FA0D864DD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213E0106-0417-451D-8581-26E5D05C899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DA89821D-55E5-4EC0-92D5-C5BD726A8DF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a:extLst>
            <a:ext uri="{FF2B5EF4-FFF2-40B4-BE49-F238E27FC236}">
              <a16:creationId xmlns:a16="http://schemas.microsoft.com/office/drawing/2014/main" id="{EEA23208-882F-4EAC-A7DB-BDA02ED4EBE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D1E566A1-07D6-467E-8D30-BBD1F6A19D3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a:extLst>
            <a:ext uri="{FF2B5EF4-FFF2-40B4-BE49-F238E27FC236}">
              <a16:creationId xmlns:a16="http://schemas.microsoft.com/office/drawing/2014/main" id="{E62EB793-2E3F-4FAB-883A-F8FCE0A93D2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438E56D-8BA5-4D7B-AAA4-543B84B5381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4ABE552D-5FB4-4147-9659-5E167110CEA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E8CCEBA0-C5E9-4547-9F12-26AD870EED7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E2A36651-E506-4EE2-AEA7-7D810CB0EA1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CF3AE2FC-239A-4334-8657-EE43F003345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22" name="直線コネクタ 221">
          <a:extLst>
            <a:ext uri="{FF2B5EF4-FFF2-40B4-BE49-F238E27FC236}">
              <a16:creationId xmlns:a16="http://schemas.microsoft.com/office/drawing/2014/main" id="{04BDF681-4381-4918-BE15-7A023300B65F}"/>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23" name="【橋りょう・トンネル】&#10;一人当たり有形固定資産（償却資産）額最小値テキスト">
          <a:extLst>
            <a:ext uri="{FF2B5EF4-FFF2-40B4-BE49-F238E27FC236}">
              <a16:creationId xmlns:a16="http://schemas.microsoft.com/office/drawing/2014/main" id="{8E8B1ECA-FDDE-4884-A5BD-442D60DE092E}"/>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24" name="直線コネクタ 223">
          <a:extLst>
            <a:ext uri="{FF2B5EF4-FFF2-40B4-BE49-F238E27FC236}">
              <a16:creationId xmlns:a16="http://schemas.microsoft.com/office/drawing/2014/main" id="{9711EEF2-9FCE-4C2A-8649-D063A4D46AE3}"/>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65F476F4-554F-4119-8D05-95AD262DD32F}"/>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26" name="直線コネクタ 225">
          <a:extLst>
            <a:ext uri="{FF2B5EF4-FFF2-40B4-BE49-F238E27FC236}">
              <a16:creationId xmlns:a16="http://schemas.microsoft.com/office/drawing/2014/main" id="{42C7E7B8-7D89-49A5-94C4-3EDB2EE3753A}"/>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8F831C6C-9CA7-4DD0-96DB-92EC9031F1B5}"/>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28" name="フローチャート: 判断 227">
          <a:extLst>
            <a:ext uri="{FF2B5EF4-FFF2-40B4-BE49-F238E27FC236}">
              <a16:creationId xmlns:a16="http://schemas.microsoft.com/office/drawing/2014/main" id="{7884001F-E240-4105-B5F6-09E58A943DDE}"/>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29" name="フローチャート: 判断 228">
          <a:extLst>
            <a:ext uri="{FF2B5EF4-FFF2-40B4-BE49-F238E27FC236}">
              <a16:creationId xmlns:a16="http://schemas.microsoft.com/office/drawing/2014/main" id="{8047A53C-2BC8-4E3E-BEF4-8C8F30C5A01C}"/>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0" name="フローチャート: 判断 229">
          <a:extLst>
            <a:ext uri="{FF2B5EF4-FFF2-40B4-BE49-F238E27FC236}">
              <a16:creationId xmlns:a16="http://schemas.microsoft.com/office/drawing/2014/main" id="{F75CDBAA-FAA1-418C-9C38-0B0EE6017BFB}"/>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31" name="フローチャート: 判断 230">
          <a:extLst>
            <a:ext uri="{FF2B5EF4-FFF2-40B4-BE49-F238E27FC236}">
              <a16:creationId xmlns:a16="http://schemas.microsoft.com/office/drawing/2014/main" id="{0CA382D7-B458-46C4-915C-6F84DC088B0C}"/>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32" name="フローチャート: 判断 231">
          <a:extLst>
            <a:ext uri="{FF2B5EF4-FFF2-40B4-BE49-F238E27FC236}">
              <a16:creationId xmlns:a16="http://schemas.microsoft.com/office/drawing/2014/main" id="{F0D33B34-B1E2-43EE-A3D3-98EA03C05F4B}"/>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8162564-366B-401C-AB8C-0727A5A95B8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28463545-25B7-432F-B2B4-2D9AA0BAE6F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ABB72FD6-F0D4-49F4-98E3-1B129DA7351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1452B55-96EC-4580-B117-379356EC0E5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45742E1-1516-41E1-B8F8-59CFA3B04BA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132148</xdr:rowOff>
    </xdr:from>
    <xdr:to>
      <xdr:col>55</xdr:col>
      <xdr:colOff>50800</xdr:colOff>
      <xdr:row>64</xdr:row>
      <xdr:rowOff>62298</xdr:rowOff>
    </xdr:to>
    <xdr:sp macro="" textlink="">
      <xdr:nvSpPr>
        <xdr:cNvPr id="238" name="楕円 237">
          <a:extLst>
            <a:ext uri="{FF2B5EF4-FFF2-40B4-BE49-F238E27FC236}">
              <a16:creationId xmlns:a16="http://schemas.microsoft.com/office/drawing/2014/main" id="{CD24CCD0-80A6-454C-9FD0-C3DA8CB16D9A}"/>
            </a:ext>
          </a:extLst>
        </xdr:cNvPr>
        <xdr:cNvSpPr/>
      </xdr:nvSpPr>
      <xdr:spPr>
        <a:xfrm>
          <a:off x="10426700" y="109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47075</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DE91A384-C091-4E53-89AD-49E55E5F2573}"/>
            </a:ext>
          </a:extLst>
        </xdr:cNvPr>
        <xdr:cNvSpPr txBox="1"/>
      </xdr:nvSpPr>
      <xdr:spPr>
        <a:xfrm>
          <a:off x="10515600" y="1084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135162</xdr:rowOff>
    </xdr:from>
    <xdr:to>
      <xdr:col>50</xdr:col>
      <xdr:colOff>165100</xdr:colOff>
      <xdr:row>64</xdr:row>
      <xdr:rowOff>65312</xdr:rowOff>
    </xdr:to>
    <xdr:sp macro="" textlink="">
      <xdr:nvSpPr>
        <xdr:cNvPr id="240" name="楕円 239">
          <a:extLst>
            <a:ext uri="{FF2B5EF4-FFF2-40B4-BE49-F238E27FC236}">
              <a16:creationId xmlns:a16="http://schemas.microsoft.com/office/drawing/2014/main" id="{A533C570-13AD-4DDA-9E14-D314CD475BD4}"/>
            </a:ext>
          </a:extLst>
        </xdr:cNvPr>
        <xdr:cNvSpPr/>
      </xdr:nvSpPr>
      <xdr:spPr>
        <a:xfrm>
          <a:off x="9588500" y="109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11498</xdr:rowOff>
    </xdr:from>
    <xdr:to>
      <xdr:col>55</xdr:col>
      <xdr:colOff>0</xdr:colOff>
      <xdr:row>64</xdr:row>
      <xdr:rowOff>14512</xdr:rowOff>
    </xdr:to>
    <xdr:cxnSp macro="">
      <xdr:nvCxnSpPr>
        <xdr:cNvPr id="241" name="直線コネクタ 240">
          <a:extLst>
            <a:ext uri="{FF2B5EF4-FFF2-40B4-BE49-F238E27FC236}">
              <a16:creationId xmlns:a16="http://schemas.microsoft.com/office/drawing/2014/main" id="{7C642431-B588-4FEC-BB20-2B70B9D2A853}"/>
            </a:ext>
          </a:extLst>
        </xdr:cNvPr>
        <xdr:cNvCxnSpPr/>
      </xdr:nvCxnSpPr>
      <xdr:spPr>
        <a:xfrm flipV="1">
          <a:off x="9639300" y="10984298"/>
          <a:ext cx="838200" cy="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42" name="n_1aveValue【橋りょう・トンネル】&#10;一人当たり有形固定資産（償却資産）額">
          <a:extLst>
            <a:ext uri="{FF2B5EF4-FFF2-40B4-BE49-F238E27FC236}">
              <a16:creationId xmlns:a16="http://schemas.microsoft.com/office/drawing/2014/main" id="{7CE93731-CED9-4CFD-8E41-7E48245DB635}"/>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43" name="n_2aveValue【橋りょう・トンネル】&#10;一人当たり有形固定資産（償却資産）額">
          <a:extLst>
            <a:ext uri="{FF2B5EF4-FFF2-40B4-BE49-F238E27FC236}">
              <a16:creationId xmlns:a16="http://schemas.microsoft.com/office/drawing/2014/main" id="{3F9AE641-D382-4D3F-9791-1F09A8B9AE3C}"/>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44" name="n_3aveValue【橋りょう・トンネル】&#10;一人当たり有形固定資産（償却資産）額">
          <a:extLst>
            <a:ext uri="{FF2B5EF4-FFF2-40B4-BE49-F238E27FC236}">
              <a16:creationId xmlns:a16="http://schemas.microsoft.com/office/drawing/2014/main" id="{35BD2069-46B4-4186-BE83-4D674B1FFD89}"/>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45" name="n_4aveValue【橋りょう・トンネル】&#10;一人当たり有形固定資産（償却資産）額">
          <a:extLst>
            <a:ext uri="{FF2B5EF4-FFF2-40B4-BE49-F238E27FC236}">
              <a16:creationId xmlns:a16="http://schemas.microsoft.com/office/drawing/2014/main" id="{EA729585-F0B8-4AD1-8711-1F85A6E82F1B}"/>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56439</xdr:rowOff>
    </xdr:from>
    <xdr:ext cx="599010" cy="259045"/>
    <xdr:sp macro="" textlink="">
      <xdr:nvSpPr>
        <xdr:cNvPr id="246" name="n_1mainValue【橋りょう・トンネル】&#10;一人当たり有形固定資産（償却資産）額">
          <a:extLst>
            <a:ext uri="{FF2B5EF4-FFF2-40B4-BE49-F238E27FC236}">
              <a16:creationId xmlns:a16="http://schemas.microsoft.com/office/drawing/2014/main" id="{CA3E50C6-F0FD-4169-8C3A-6490F2C2CC0C}"/>
            </a:ext>
          </a:extLst>
        </xdr:cNvPr>
        <xdr:cNvSpPr txBox="1"/>
      </xdr:nvSpPr>
      <xdr:spPr>
        <a:xfrm>
          <a:off x="9327095" y="1102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1E290A19-85D5-4795-99C0-2727A76F69E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2B0F83-6F18-47DD-B3DA-A9D099F1E59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8A637B93-044D-4300-B9DA-742F820987D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5310D7F-4404-4EC9-ADA9-11A83C8B787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ABAF5F48-57A7-4662-9E35-D819B1F2369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714130E4-CAFB-4CD7-A804-B4C79D874A0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EAC88C87-3292-4645-8099-55D9B624228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77AC8D79-A201-4D4A-9F54-A184FFB3958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1C806B7D-F47E-4627-BB57-BED19B4FEC1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81741307-1960-4525-861A-0E9AE19E352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675EEA53-520A-4E42-909C-C123D61E208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a:extLst>
            <a:ext uri="{FF2B5EF4-FFF2-40B4-BE49-F238E27FC236}">
              <a16:creationId xmlns:a16="http://schemas.microsoft.com/office/drawing/2014/main" id="{63C45705-D452-4063-92E7-88706126F73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a:extLst>
            <a:ext uri="{FF2B5EF4-FFF2-40B4-BE49-F238E27FC236}">
              <a16:creationId xmlns:a16="http://schemas.microsoft.com/office/drawing/2014/main" id="{FB367F62-F610-4231-A884-A19D33000EF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a:extLst>
            <a:ext uri="{FF2B5EF4-FFF2-40B4-BE49-F238E27FC236}">
              <a16:creationId xmlns:a16="http://schemas.microsoft.com/office/drawing/2014/main" id="{A7337741-5E64-4E06-8598-F91A4FA47AD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a:extLst>
            <a:ext uri="{FF2B5EF4-FFF2-40B4-BE49-F238E27FC236}">
              <a16:creationId xmlns:a16="http://schemas.microsoft.com/office/drawing/2014/main" id="{5C67F10C-C2AF-4203-BC5D-6A551012FC8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a:extLst>
            <a:ext uri="{FF2B5EF4-FFF2-40B4-BE49-F238E27FC236}">
              <a16:creationId xmlns:a16="http://schemas.microsoft.com/office/drawing/2014/main" id="{9876038C-8565-4909-9E6F-CA04EC985F2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a:extLst>
            <a:ext uri="{FF2B5EF4-FFF2-40B4-BE49-F238E27FC236}">
              <a16:creationId xmlns:a16="http://schemas.microsoft.com/office/drawing/2014/main" id="{8523CA42-A1CB-41F1-8AD4-E1ADC689433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a:extLst>
            <a:ext uri="{FF2B5EF4-FFF2-40B4-BE49-F238E27FC236}">
              <a16:creationId xmlns:a16="http://schemas.microsoft.com/office/drawing/2014/main" id="{B24D1796-3310-45CD-BF78-1D4744FC208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a:extLst>
            <a:ext uri="{FF2B5EF4-FFF2-40B4-BE49-F238E27FC236}">
              <a16:creationId xmlns:a16="http://schemas.microsoft.com/office/drawing/2014/main" id="{F2030EA0-1631-4FD8-9AE5-E2C2BD906EF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a:extLst>
            <a:ext uri="{FF2B5EF4-FFF2-40B4-BE49-F238E27FC236}">
              <a16:creationId xmlns:a16="http://schemas.microsoft.com/office/drawing/2014/main" id="{78F3CEEA-26D4-4671-BC5F-98B29D0A0A3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a:extLst>
            <a:ext uri="{FF2B5EF4-FFF2-40B4-BE49-F238E27FC236}">
              <a16:creationId xmlns:a16="http://schemas.microsoft.com/office/drawing/2014/main" id="{9EFB2B46-7689-4B07-9489-4E94DB3AD09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a:extLst>
            <a:ext uri="{FF2B5EF4-FFF2-40B4-BE49-F238E27FC236}">
              <a16:creationId xmlns:a16="http://schemas.microsoft.com/office/drawing/2014/main" id="{1B0221E7-F204-48AA-B6EF-34284F6E207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a:extLst>
            <a:ext uri="{FF2B5EF4-FFF2-40B4-BE49-F238E27FC236}">
              <a16:creationId xmlns:a16="http://schemas.microsoft.com/office/drawing/2014/main" id="{A9F86C9A-4CA4-47EB-B7A9-0B5061CC00F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5F40AEED-6F1D-46E8-BD5D-E7158FC69B8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a:extLst>
            <a:ext uri="{FF2B5EF4-FFF2-40B4-BE49-F238E27FC236}">
              <a16:creationId xmlns:a16="http://schemas.microsoft.com/office/drawing/2014/main" id="{250D7B3C-F151-4396-9A40-0B3B98714B4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72" name="直線コネクタ 271">
          <a:extLst>
            <a:ext uri="{FF2B5EF4-FFF2-40B4-BE49-F238E27FC236}">
              <a16:creationId xmlns:a16="http://schemas.microsoft.com/office/drawing/2014/main" id="{11F64704-08C6-4DFC-A46C-B2A812DCB538}"/>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3" name="【公営住宅】&#10;有形固定資産減価償却率最小値テキスト">
          <a:extLst>
            <a:ext uri="{FF2B5EF4-FFF2-40B4-BE49-F238E27FC236}">
              <a16:creationId xmlns:a16="http://schemas.microsoft.com/office/drawing/2014/main" id="{21A263FC-DA80-4865-8FED-5E60AB037A4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4" name="直線コネクタ 273">
          <a:extLst>
            <a:ext uri="{FF2B5EF4-FFF2-40B4-BE49-F238E27FC236}">
              <a16:creationId xmlns:a16="http://schemas.microsoft.com/office/drawing/2014/main" id="{547BFF3F-B39D-427D-AFF3-B9C982221E3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75" name="【公営住宅】&#10;有形固定資産減価償却率最大値テキスト">
          <a:extLst>
            <a:ext uri="{FF2B5EF4-FFF2-40B4-BE49-F238E27FC236}">
              <a16:creationId xmlns:a16="http://schemas.microsoft.com/office/drawing/2014/main" id="{64FB710C-6CD0-4E9F-893F-B7FF916C8E4A}"/>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76" name="直線コネクタ 275">
          <a:extLst>
            <a:ext uri="{FF2B5EF4-FFF2-40B4-BE49-F238E27FC236}">
              <a16:creationId xmlns:a16="http://schemas.microsoft.com/office/drawing/2014/main" id="{E124B15C-D6D9-4592-ABE9-5E0246E2F450}"/>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77" name="【公営住宅】&#10;有形固定資産減価償却率平均値テキスト">
          <a:extLst>
            <a:ext uri="{FF2B5EF4-FFF2-40B4-BE49-F238E27FC236}">
              <a16:creationId xmlns:a16="http://schemas.microsoft.com/office/drawing/2014/main" id="{D1CDCB84-66D6-4FE4-A376-E72C0F414025}"/>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78" name="フローチャート: 判断 277">
          <a:extLst>
            <a:ext uri="{FF2B5EF4-FFF2-40B4-BE49-F238E27FC236}">
              <a16:creationId xmlns:a16="http://schemas.microsoft.com/office/drawing/2014/main" id="{1C16DD12-7D0F-4560-AF11-C18971552697}"/>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79" name="フローチャート: 判断 278">
          <a:extLst>
            <a:ext uri="{FF2B5EF4-FFF2-40B4-BE49-F238E27FC236}">
              <a16:creationId xmlns:a16="http://schemas.microsoft.com/office/drawing/2014/main" id="{878D9BF0-DF35-4ECC-BE9D-F678D34DE971}"/>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80" name="フローチャート: 判断 279">
          <a:extLst>
            <a:ext uri="{FF2B5EF4-FFF2-40B4-BE49-F238E27FC236}">
              <a16:creationId xmlns:a16="http://schemas.microsoft.com/office/drawing/2014/main" id="{F0F03AF9-FFE8-4994-BD9B-FF24D0908F29}"/>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81" name="フローチャート: 判断 280">
          <a:extLst>
            <a:ext uri="{FF2B5EF4-FFF2-40B4-BE49-F238E27FC236}">
              <a16:creationId xmlns:a16="http://schemas.microsoft.com/office/drawing/2014/main" id="{472094A8-CDC4-4DAF-9A40-8DDC166A3D1A}"/>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82" name="フローチャート: 判断 281">
          <a:extLst>
            <a:ext uri="{FF2B5EF4-FFF2-40B4-BE49-F238E27FC236}">
              <a16:creationId xmlns:a16="http://schemas.microsoft.com/office/drawing/2014/main" id="{11FC5912-8289-49F4-900F-5A5F1F2A83A7}"/>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2983DDE1-74E9-4ED4-9BB1-26D96CD4067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811E73A8-3E28-46DA-AAFA-D8E5DE60BAF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535754F5-C151-4A57-A629-B5CB342A71B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29464252-F9C1-4BDE-87DF-F96B5C79E32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57BEDD9-EDB1-4C22-8458-9E32A6A964B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88" name="楕円 287">
          <a:extLst>
            <a:ext uri="{FF2B5EF4-FFF2-40B4-BE49-F238E27FC236}">
              <a16:creationId xmlns:a16="http://schemas.microsoft.com/office/drawing/2014/main" id="{D2A5AE22-2AB3-4C02-8EFF-BF6772C48151}"/>
            </a:ext>
          </a:extLst>
        </xdr:cNvPr>
        <xdr:cNvSpPr/>
      </xdr:nvSpPr>
      <xdr:spPr>
        <a:xfrm>
          <a:off x="4584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57166</xdr:rowOff>
    </xdr:from>
    <xdr:ext cx="405111" cy="259045"/>
    <xdr:sp macro="" textlink="">
      <xdr:nvSpPr>
        <xdr:cNvPr id="289" name="【公営住宅】&#10;有形固定資産減価償却率該当値テキスト">
          <a:extLst>
            <a:ext uri="{FF2B5EF4-FFF2-40B4-BE49-F238E27FC236}">
              <a16:creationId xmlns:a16="http://schemas.microsoft.com/office/drawing/2014/main" id="{00B9BB3A-9622-4286-A87D-0C940C35DF22}"/>
            </a:ext>
          </a:extLst>
        </xdr:cNvPr>
        <xdr:cNvSpPr txBox="1"/>
      </xdr:nvSpPr>
      <xdr:spPr>
        <a:xfrm>
          <a:off x="4673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290" name="楕円 289">
          <a:extLst>
            <a:ext uri="{FF2B5EF4-FFF2-40B4-BE49-F238E27FC236}">
              <a16:creationId xmlns:a16="http://schemas.microsoft.com/office/drawing/2014/main" id="{B550AB46-2A31-4AD2-85F7-8D794756FDE5}"/>
            </a:ext>
          </a:extLst>
        </xdr:cNvPr>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83</xdr:row>
      <xdr:rowOff>129539</xdr:rowOff>
    </xdr:to>
    <xdr:cxnSp macro="">
      <xdr:nvCxnSpPr>
        <xdr:cNvPr id="291" name="直線コネクタ 290">
          <a:extLst>
            <a:ext uri="{FF2B5EF4-FFF2-40B4-BE49-F238E27FC236}">
              <a16:creationId xmlns:a16="http://schemas.microsoft.com/office/drawing/2014/main" id="{556D3484-CB18-4471-8797-5491530363B0}"/>
            </a:ext>
          </a:extLst>
        </xdr:cNvPr>
        <xdr:cNvCxnSpPr/>
      </xdr:nvCxnSpPr>
      <xdr:spPr>
        <a:xfrm>
          <a:off x="3797300" y="14359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50981</xdr:rowOff>
    </xdr:from>
    <xdr:to>
      <xdr:col>15</xdr:col>
      <xdr:colOff>101600</xdr:colOff>
      <xdr:row>83</xdr:row>
      <xdr:rowOff>152581</xdr:rowOff>
    </xdr:to>
    <xdr:sp macro="" textlink="">
      <xdr:nvSpPr>
        <xdr:cNvPr id="292" name="楕円 291">
          <a:extLst>
            <a:ext uri="{FF2B5EF4-FFF2-40B4-BE49-F238E27FC236}">
              <a16:creationId xmlns:a16="http://schemas.microsoft.com/office/drawing/2014/main" id="{0A7AF607-C150-478B-8062-61AF1A02F8CB}"/>
            </a:ext>
          </a:extLst>
        </xdr:cNvPr>
        <xdr:cNvSpPr/>
      </xdr:nvSpPr>
      <xdr:spPr>
        <a:xfrm>
          <a:off x="2857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101781</xdr:rowOff>
    </xdr:from>
    <xdr:to>
      <xdr:col>19</xdr:col>
      <xdr:colOff>177800</xdr:colOff>
      <xdr:row>83</xdr:row>
      <xdr:rowOff>129539</xdr:rowOff>
    </xdr:to>
    <xdr:cxnSp macro="">
      <xdr:nvCxnSpPr>
        <xdr:cNvPr id="293" name="直線コネクタ 292">
          <a:extLst>
            <a:ext uri="{FF2B5EF4-FFF2-40B4-BE49-F238E27FC236}">
              <a16:creationId xmlns:a16="http://schemas.microsoft.com/office/drawing/2014/main" id="{5C2F67DD-D775-43ED-83C6-685340F99403}"/>
            </a:ext>
          </a:extLst>
        </xdr:cNvPr>
        <xdr:cNvCxnSpPr/>
      </xdr:nvCxnSpPr>
      <xdr:spPr>
        <a:xfrm>
          <a:off x="2908300" y="143321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294" name="楕円 293">
          <a:extLst>
            <a:ext uri="{FF2B5EF4-FFF2-40B4-BE49-F238E27FC236}">
              <a16:creationId xmlns:a16="http://schemas.microsoft.com/office/drawing/2014/main" id="{EE3FB90A-1D87-44D0-8D4A-C7FB4318BBDF}"/>
            </a:ext>
          </a:extLst>
        </xdr:cNvPr>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101781</xdr:rowOff>
    </xdr:to>
    <xdr:cxnSp macro="">
      <xdr:nvCxnSpPr>
        <xdr:cNvPr id="295" name="直線コネクタ 294">
          <a:extLst>
            <a:ext uri="{FF2B5EF4-FFF2-40B4-BE49-F238E27FC236}">
              <a16:creationId xmlns:a16="http://schemas.microsoft.com/office/drawing/2014/main" id="{862F5F44-43A6-4B66-9022-CE08379F57A7}"/>
            </a:ext>
          </a:extLst>
        </xdr:cNvPr>
        <xdr:cNvCxnSpPr/>
      </xdr:nvCxnSpPr>
      <xdr:spPr>
        <a:xfrm>
          <a:off x="2019300" y="143256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46082</xdr:rowOff>
    </xdr:from>
    <xdr:to>
      <xdr:col>6</xdr:col>
      <xdr:colOff>38100</xdr:colOff>
      <xdr:row>83</xdr:row>
      <xdr:rowOff>147682</xdr:rowOff>
    </xdr:to>
    <xdr:sp macro="" textlink="">
      <xdr:nvSpPr>
        <xdr:cNvPr id="296" name="楕円 295">
          <a:extLst>
            <a:ext uri="{FF2B5EF4-FFF2-40B4-BE49-F238E27FC236}">
              <a16:creationId xmlns:a16="http://schemas.microsoft.com/office/drawing/2014/main" id="{E4E68686-458C-4A82-A5FA-414EC914271B}"/>
            </a:ext>
          </a:extLst>
        </xdr:cNvPr>
        <xdr:cNvSpPr/>
      </xdr:nvSpPr>
      <xdr:spPr>
        <a:xfrm>
          <a:off x="1079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95250</xdr:rowOff>
    </xdr:from>
    <xdr:to>
      <xdr:col>10</xdr:col>
      <xdr:colOff>114300</xdr:colOff>
      <xdr:row>83</xdr:row>
      <xdr:rowOff>96882</xdr:rowOff>
    </xdr:to>
    <xdr:cxnSp macro="">
      <xdr:nvCxnSpPr>
        <xdr:cNvPr id="297" name="直線コネクタ 296">
          <a:extLst>
            <a:ext uri="{FF2B5EF4-FFF2-40B4-BE49-F238E27FC236}">
              <a16:creationId xmlns:a16="http://schemas.microsoft.com/office/drawing/2014/main" id="{27400522-6585-49FE-B26F-A76685680EB6}"/>
            </a:ext>
          </a:extLst>
        </xdr:cNvPr>
        <xdr:cNvCxnSpPr/>
      </xdr:nvCxnSpPr>
      <xdr:spPr>
        <a:xfrm flipV="1">
          <a:off x="1130300" y="143256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298" name="n_1aveValue【公営住宅】&#10;有形固定資産減価償却率">
          <a:extLst>
            <a:ext uri="{FF2B5EF4-FFF2-40B4-BE49-F238E27FC236}">
              <a16:creationId xmlns:a16="http://schemas.microsoft.com/office/drawing/2014/main" id="{44E24CC3-E562-4504-ACF5-0FEEF8401CED}"/>
            </a:ext>
          </a:extLst>
        </xdr:cNvPr>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299" name="n_2aveValue【公営住宅】&#10;有形固定資産減価償却率">
          <a:extLst>
            <a:ext uri="{FF2B5EF4-FFF2-40B4-BE49-F238E27FC236}">
              <a16:creationId xmlns:a16="http://schemas.microsoft.com/office/drawing/2014/main" id="{6A3F3BD1-DAF9-4CDD-B4D4-0B51982DCE3A}"/>
            </a:ext>
          </a:extLst>
        </xdr:cNvPr>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00" name="n_3aveValue【公営住宅】&#10;有形固定資産減価償却率">
          <a:extLst>
            <a:ext uri="{FF2B5EF4-FFF2-40B4-BE49-F238E27FC236}">
              <a16:creationId xmlns:a16="http://schemas.microsoft.com/office/drawing/2014/main" id="{95CC9F46-F53D-42A8-AE57-7F7B690E4498}"/>
            </a:ext>
          </a:extLst>
        </xdr:cNvPr>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01" name="n_4aveValue【公営住宅】&#10;有形固定資産減価償却率">
          <a:extLst>
            <a:ext uri="{FF2B5EF4-FFF2-40B4-BE49-F238E27FC236}">
              <a16:creationId xmlns:a16="http://schemas.microsoft.com/office/drawing/2014/main" id="{BE07B57C-BF85-49AB-9892-8A2C8EB1E76C}"/>
            </a:ext>
          </a:extLst>
        </xdr:cNvPr>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302" name="n_1mainValue【公営住宅】&#10;有形固定資産減価償却率">
          <a:extLst>
            <a:ext uri="{FF2B5EF4-FFF2-40B4-BE49-F238E27FC236}">
              <a16:creationId xmlns:a16="http://schemas.microsoft.com/office/drawing/2014/main" id="{E169EFF5-5CA1-4690-992D-71CD44B45FAA}"/>
            </a:ext>
          </a:extLst>
        </xdr:cNvPr>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143708</xdr:rowOff>
    </xdr:from>
    <xdr:ext cx="405111" cy="259045"/>
    <xdr:sp macro="" textlink="">
      <xdr:nvSpPr>
        <xdr:cNvPr id="303" name="n_2mainValue【公営住宅】&#10;有形固定資産減価償却率">
          <a:extLst>
            <a:ext uri="{FF2B5EF4-FFF2-40B4-BE49-F238E27FC236}">
              <a16:creationId xmlns:a16="http://schemas.microsoft.com/office/drawing/2014/main" id="{4B343B2B-83E4-46F4-AE75-FF7B97760697}"/>
            </a:ext>
          </a:extLst>
        </xdr:cNvPr>
        <xdr:cNvSpPr txBox="1"/>
      </xdr:nvSpPr>
      <xdr:spPr>
        <a:xfrm>
          <a:off x="2705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04" name="n_3mainValue【公営住宅】&#10;有形固定資産減価償却率">
          <a:extLst>
            <a:ext uri="{FF2B5EF4-FFF2-40B4-BE49-F238E27FC236}">
              <a16:creationId xmlns:a16="http://schemas.microsoft.com/office/drawing/2014/main" id="{298B5936-8F0D-473F-A11F-E803B15DB542}"/>
            </a:ext>
          </a:extLst>
        </xdr:cNvPr>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138809</xdr:rowOff>
    </xdr:from>
    <xdr:ext cx="405111" cy="259045"/>
    <xdr:sp macro="" textlink="">
      <xdr:nvSpPr>
        <xdr:cNvPr id="305" name="n_4mainValue【公営住宅】&#10;有形固定資産減価償却率">
          <a:extLst>
            <a:ext uri="{FF2B5EF4-FFF2-40B4-BE49-F238E27FC236}">
              <a16:creationId xmlns:a16="http://schemas.microsoft.com/office/drawing/2014/main" id="{09F4D8E2-9086-4E8D-BABE-FD6766AA789B}"/>
            </a:ext>
          </a:extLst>
        </xdr:cNvPr>
        <xdr:cNvSpPr txBox="1"/>
      </xdr:nvSpPr>
      <xdr:spPr>
        <a:xfrm>
          <a:off x="927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2C686CE6-6DE7-4D9D-9185-A1DFEA26679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62BFA9C6-FFEE-4129-8A9B-01D02FFCD32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A7258ECD-94F9-4D8B-92CC-6511D3FBEE1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E4C362B1-AA0E-4B8B-BAC5-D9E60ABF6D9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4AD16AB1-A501-49BD-98F7-28DD4A12259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59E9A33C-7998-4BD8-8708-B92A9A642BA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C4704E36-45D4-4CBA-9080-16A0904ED06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11AFD49F-9CBE-4E2A-958A-9EA2BE9E21A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8FA9C845-BD1C-48F9-9805-A3C9A8AD7DD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DD228115-7D71-42D2-B209-24731391B7F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9877A517-3561-44C4-98E8-4D684E9E292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F7B46356-86A7-4ECC-AD4B-C3ADED551A3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35ABC1E9-4127-47F3-99FD-5172D32CED9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356DADF8-9F84-4632-8331-4F90CDC685C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74668FAC-C258-4988-9B44-8BFC5F59216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1" name="テキスト ボックス 320">
          <a:extLst>
            <a:ext uri="{FF2B5EF4-FFF2-40B4-BE49-F238E27FC236}">
              <a16:creationId xmlns:a16="http://schemas.microsoft.com/office/drawing/2014/main" id="{70F30D17-0E49-4437-AFD8-86CBD1559F3E}"/>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64E2DAA3-3CE2-4F3E-9030-E1C916E6834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3" name="テキスト ボックス 322">
          <a:extLst>
            <a:ext uri="{FF2B5EF4-FFF2-40B4-BE49-F238E27FC236}">
              <a16:creationId xmlns:a16="http://schemas.microsoft.com/office/drawing/2014/main" id="{2D6DB657-75B9-479F-B7B5-14A4330CAB88}"/>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F7CB794B-9D05-46C9-9C1C-DC8EBCFCC6B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a:extLst>
            <a:ext uri="{FF2B5EF4-FFF2-40B4-BE49-F238E27FC236}">
              <a16:creationId xmlns:a16="http://schemas.microsoft.com/office/drawing/2014/main" id="{FDC6EF0E-0F3A-49E6-9CC6-27FCEEB8BC2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348AB744-2D22-48BC-B7A1-DB8A5FE6E04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298FE902-15D1-4A51-BD15-1B08A583DE4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4BC98CB7-6FAC-4B59-9798-2F2348D13F4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29" name="直線コネクタ 328">
          <a:extLst>
            <a:ext uri="{FF2B5EF4-FFF2-40B4-BE49-F238E27FC236}">
              <a16:creationId xmlns:a16="http://schemas.microsoft.com/office/drawing/2014/main" id="{02B15E7B-6B6C-40BE-85E2-F16A61953E41}"/>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30" name="【公営住宅】&#10;一人当たり面積最小値テキスト">
          <a:extLst>
            <a:ext uri="{FF2B5EF4-FFF2-40B4-BE49-F238E27FC236}">
              <a16:creationId xmlns:a16="http://schemas.microsoft.com/office/drawing/2014/main" id="{017CFFAB-9220-4F9E-A86C-DF0C483438EB}"/>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31" name="直線コネクタ 330">
          <a:extLst>
            <a:ext uri="{FF2B5EF4-FFF2-40B4-BE49-F238E27FC236}">
              <a16:creationId xmlns:a16="http://schemas.microsoft.com/office/drawing/2014/main" id="{B061FC2D-3353-4221-8B8C-1F36A41B51F6}"/>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32" name="【公営住宅】&#10;一人当たり面積最大値テキスト">
          <a:extLst>
            <a:ext uri="{FF2B5EF4-FFF2-40B4-BE49-F238E27FC236}">
              <a16:creationId xmlns:a16="http://schemas.microsoft.com/office/drawing/2014/main" id="{36FA7FFB-8B8B-4A44-A79E-73BA1576D341}"/>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33" name="直線コネクタ 332">
          <a:extLst>
            <a:ext uri="{FF2B5EF4-FFF2-40B4-BE49-F238E27FC236}">
              <a16:creationId xmlns:a16="http://schemas.microsoft.com/office/drawing/2014/main" id="{AFC2FB46-9328-43A4-A81F-0AAF14EF8DF9}"/>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34" name="【公営住宅】&#10;一人当たり面積平均値テキスト">
          <a:extLst>
            <a:ext uri="{FF2B5EF4-FFF2-40B4-BE49-F238E27FC236}">
              <a16:creationId xmlns:a16="http://schemas.microsoft.com/office/drawing/2014/main" id="{B5A8F512-3722-4D10-93F3-E11CBAB997B6}"/>
            </a:ext>
          </a:extLst>
        </xdr:cNvPr>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35" name="フローチャート: 判断 334">
          <a:extLst>
            <a:ext uri="{FF2B5EF4-FFF2-40B4-BE49-F238E27FC236}">
              <a16:creationId xmlns:a16="http://schemas.microsoft.com/office/drawing/2014/main" id="{705A308B-BC46-4827-A5C6-0B24EB4A0E08}"/>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36" name="フローチャート: 判断 335">
          <a:extLst>
            <a:ext uri="{FF2B5EF4-FFF2-40B4-BE49-F238E27FC236}">
              <a16:creationId xmlns:a16="http://schemas.microsoft.com/office/drawing/2014/main" id="{95294478-F27A-490D-9678-C082440E910A}"/>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37" name="フローチャート: 判断 336">
          <a:extLst>
            <a:ext uri="{FF2B5EF4-FFF2-40B4-BE49-F238E27FC236}">
              <a16:creationId xmlns:a16="http://schemas.microsoft.com/office/drawing/2014/main" id="{D45CCC36-F459-4065-8844-82BF19E0DF44}"/>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38" name="フローチャート: 判断 337">
          <a:extLst>
            <a:ext uri="{FF2B5EF4-FFF2-40B4-BE49-F238E27FC236}">
              <a16:creationId xmlns:a16="http://schemas.microsoft.com/office/drawing/2014/main" id="{9AF19851-DDD9-426D-AFB6-A06DB6DBCF10}"/>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39" name="フローチャート: 判断 338">
          <a:extLst>
            <a:ext uri="{FF2B5EF4-FFF2-40B4-BE49-F238E27FC236}">
              <a16:creationId xmlns:a16="http://schemas.microsoft.com/office/drawing/2014/main" id="{B607A119-B377-4BEC-9070-9A9852B5EC7C}"/>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5749F240-29FB-4523-A417-E73065C2290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A2908D6E-990D-48E0-B60A-74E164EE6D9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119A1806-E643-42B6-A19F-0077AA7DFDB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627880DE-F71E-4F55-91D0-8BE0F438402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E684AF5D-B6CC-45E9-85DE-135499CF344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26543</xdr:rowOff>
    </xdr:from>
    <xdr:to>
      <xdr:col>55</xdr:col>
      <xdr:colOff>50800</xdr:colOff>
      <xdr:row>85</xdr:row>
      <xdr:rowOff>128143</xdr:rowOff>
    </xdr:to>
    <xdr:sp macro="" textlink="">
      <xdr:nvSpPr>
        <xdr:cNvPr id="345" name="楕円 344">
          <a:extLst>
            <a:ext uri="{FF2B5EF4-FFF2-40B4-BE49-F238E27FC236}">
              <a16:creationId xmlns:a16="http://schemas.microsoft.com/office/drawing/2014/main" id="{58497F01-BDD7-43B5-80E2-97AB3D510811}"/>
            </a:ext>
          </a:extLst>
        </xdr:cNvPr>
        <xdr:cNvSpPr/>
      </xdr:nvSpPr>
      <xdr:spPr>
        <a:xfrm>
          <a:off x="10426700" y="1459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4970</xdr:rowOff>
    </xdr:from>
    <xdr:ext cx="469744" cy="259045"/>
    <xdr:sp macro="" textlink="">
      <xdr:nvSpPr>
        <xdr:cNvPr id="346" name="【公営住宅】&#10;一人当たり面積該当値テキスト">
          <a:extLst>
            <a:ext uri="{FF2B5EF4-FFF2-40B4-BE49-F238E27FC236}">
              <a16:creationId xmlns:a16="http://schemas.microsoft.com/office/drawing/2014/main" id="{4C2D149D-0D21-436C-94A9-9398C098E086}"/>
            </a:ext>
          </a:extLst>
        </xdr:cNvPr>
        <xdr:cNvSpPr txBox="1"/>
      </xdr:nvSpPr>
      <xdr:spPr>
        <a:xfrm>
          <a:off x="10515600" y="1457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33325</xdr:rowOff>
    </xdr:from>
    <xdr:to>
      <xdr:col>50</xdr:col>
      <xdr:colOff>165100</xdr:colOff>
      <xdr:row>85</xdr:row>
      <xdr:rowOff>134925</xdr:rowOff>
    </xdr:to>
    <xdr:sp macro="" textlink="">
      <xdr:nvSpPr>
        <xdr:cNvPr id="347" name="楕円 346">
          <a:extLst>
            <a:ext uri="{FF2B5EF4-FFF2-40B4-BE49-F238E27FC236}">
              <a16:creationId xmlns:a16="http://schemas.microsoft.com/office/drawing/2014/main" id="{4BDB1612-75D1-4367-BB14-105257DBB302}"/>
            </a:ext>
          </a:extLst>
        </xdr:cNvPr>
        <xdr:cNvSpPr/>
      </xdr:nvSpPr>
      <xdr:spPr>
        <a:xfrm>
          <a:off x="9588500" y="146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77343</xdr:rowOff>
    </xdr:from>
    <xdr:to>
      <xdr:col>55</xdr:col>
      <xdr:colOff>0</xdr:colOff>
      <xdr:row>85</xdr:row>
      <xdr:rowOff>84125</xdr:rowOff>
    </xdr:to>
    <xdr:cxnSp macro="">
      <xdr:nvCxnSpPr>
        <xdr:cNvPr id="348" name="直線コネクタ 347">
          <a:extLst>
            <a:ext uri="{FF2B5EF4-FFF2-40B4-BE49-F238E27FC236}">
              <a16:creationId xmlns:a16="http://schemas.microsoft.com/office/drawing/2014/main" id="{E5BBD235-4B35-4F76-8150-AF3DD8162F92}"/>
            </a:ext>
          </a:extLst>
        </xdr:cNvPr>
        <xdr:cNvCxnSpPr/>
      </xdr:nvCxnSpPr>
      <xdr:spPr>
        <a:xfrm flipV="1">
          <a:off x="9639300" y="14650593"/>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37821</xdr:rowOff>
    </xdr:from>
    <xdr:to>
      <xdr:col>46</xdr:col>
      <xdr:colOff>38100</xdr:colOff>
      <xdr:row>85</xdr:row>
      <xdr:rowOff>139421</xdr:rowOff>
    </xdr:to>
    <xdr:sp macro="" textlink="">
      <xdr:nvSpPr>
        <xdr:cNvPr id="349" name="楕円 348">
          <a:extLst>
            <a:ext uri="{FF2B5EF4-FFF2-40B4-BE49-F238E27FC236}">
              <a16:creationId xmlns:a16="http://schemas.microsoft.com/office/drawing/2014/main" id="{8B2F0D2E-90B5-48D6-BAFD-8E80B8D0A981}"/>
            </a:ext>
          </a:extLst>
        </xdr:cNvPr>
        <xdr:cNvSpPr/>
      </xdr:nvSpPr>
      <xdr:spPr>
        <a:xfrm>
          <a:off x="8699500" y="1461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84125</xdr:rowOff>
    </xdr:from>
    <xdr:to>
      <xdr:col>50</xdr:col>
      <xdr:colOff>114300</xdr:colOff>
      <xdr:row>85</xdr:row>
      <xdr:rowOff>88621</xdr:rowOff>
    </xdr:to>
    <xdr:cxnSp macro="">
      <xdr:nvCxnSpPr>
        <xdr:cNvPr id="350" name="直線コネクタ 349">
          <a:extLst>
            <a:ext uri="{FF2B5EF4-FFF2-40B4-BE49-F238E27FC236}">
              <a16:creationId xmlns:a16="http://schemas.microsoft.com/office/drawing/2014/main" id="{4192EBCD-9296-4BDA-B3E1-0FA72E85C2BE}"/>
            </a:ext>
          </a:extLst>
        </xdr:cNvPr>
        <xdr:cNvCxnSpPr/>
      </xdr:nvCxnSpPr>
      <xdr:spPr>
        <a:xfrm flipV="1">
          <a:off x="8750300" y="14657375"/>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46431</xdr:rowOff>
    </xdr:from>
    <xdr:to>
      <xdr:col>41</xdr:col>
      <xdr:colOff>101600</xdr:colOff>
      <xdr:row>85</xdr:row>
      <xdr:rowOff>148031</xdr:rowOff>
    </xdr:to>
    <xdr:sp macro="" textlink="">
      <xdr:nvSpPr>
        <xdr:cNvPr id="351" name="楕円 350">
          <a:extLst>
            <a:ext uri="{FF2B5EF4-FFF2-40B4-BE49-F238E27FC236}">
              <a16:creationId xmlns:a16="http://schemas.microsoft.com/office/drawing/2014/main" id="{F2F7A2FD-0827-42B4-B5F2-A5F6C15C8194}"/>
            </a:ext>
          </a:extLst>
        </xdr:cNvPr>
        <xdr:cNvSpPr/>
      </xdr:nvSpPr>
      <xdr:spPr>
        <a:xfrm>
          <a:off x="7810500" y="1461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88621</xdr:rowOff>
    </xdr:from>
    <xdr:to>
      <xdr:col>45</xdr:col>
      <xdr:colOff>177800</xdr:colOff>
      <xdr:row>85</xdr:row>
      <xdr:rowOff>97231</xdr:rowOff>
    </xdr:to>
    <xdr:cxnSp macro="">
      <xdr:nvCxnSpPr>
        <xdr:cNvPr id="352" name="直線コネクタ 351">
          <a:extLst>
            <a:ext uri="{FF2B5EF4-FFF2-40B4-BE49-F238E27FC236}">
              <a16:creationId xmlns:a16="http://schemas.microsoft.com/office/drawing/2014/main" id="{492C51AD-21F1-438D-85FF-625C288EA88B}"/>
            </a:ext>
          </a:extLst>
        </xdr:cNvPr>
        <xdr:cNvCxnSpPr/>
      </xdr:nvCxnSpPr>
      <xdr:spPr>
        <a:xfrm flipV="1">
          <a:off x="7861300" y="14661871"/>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54280</xdr:rowOff>
    </xdr:from>
    <xdr:to>
      <xdr:col>36</xdr:col>
      <xdr:colOff>165100</xdr:colOff>
      <xdr:row>85</xdr:row>
      <xdr:rowOff>155880</xdr:rowOff>
    </xdr:to>
    <xdr:sp macro="" textlink="">
      <xdr:nvSpPr>
        <xdr:cNvPr id="353" name="楕円 352">
          <a:extLst>
            <a:ext uri="{FF2B5EF4-FFF2-40B4-BE49-F238E27FC236}">
              <a16:creationId xmlns:a16="http://schemas.microsoft.com/office/drawing/2014/main" id="{6FEDE030-356B-45C1-8C5E-095ACC3BB034}"/>
            </a:ext>
          </a:extLst>
        </xdr:cNvPr>
        <xdr:cNvSpPr/>
      </xdr:nvSpPr>
      <xdr:spPr>
        <a:xfrm>
          <a:off x="6921500" y="146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97231</xdr:rowOff>
    </xdr:from>
    <xdr:to>
      <xdr:col>41</xdr:col>
      <xdr:colOff>50800</xdr:colOff>
      <xdr:row>85</xdr:row>
      <xdr:rowOff>105080</xdr:rowOff>
    </xdr:to>
    <xdr:cxnSp macro="">
      <xdr:nvCxnSpPr>
        <xdr:cNvPr id="354" name="直線コネクタ 353">
          <a:extLst>
            <a:ext uri="{FF2B5EF4-FFF2-40B4-BE49-F238E27FC236}">
              <a16:creationId xmlns:a16="http://schemas.microsoft.com/office/drawing/2014/main" id="{BFF88B02-E783-4DBD-8D23-1BD565D40EE2}"/>
            </a:ext>
          </a:extLst>
        </xdr:cNvPr>
        <xdr:cNvCxnSpPr/>
      </xdr:nvCxnSpPr>
      <xdr:spPr>
        <a:xfrm flipV="1">
          <a:off x="6972300" y="14670481"/>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55" name="n_1aveValue【公営住宅】&#10;一人当たり面積">
          <a:extLst>
            <a:ext uri="{FF2B5EF4-FFF2-40B4-BE49-F238E27FC236}">
              <a16:creationId xmlns:a16="http://schemas.microsoft.com/office/drawing/2014/main" id="{652BBFC6-6F92-46FF-BBE6-85877B7303D1}"/>
            </a:ext>
          </a:extLst>
        </xdr:cNvPr>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56" name="n_2aveValue【公営住宅】&#10;一人当たり面積">
          <a:extLst>
            <a:ext uri="{FF2B5EF4-FFF2-40B4-BE49-F238E27FC236}">
              <a16:creationId xmlns:a16="http://schemas.microsoft.com/office/drawing/2014/main" id="{0C1147FC-8E74-410F-A861-07D185DB0502}"/>
            </a:ext>
          </a:extLst>
        </xdr:cNvPr>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57" name="n_3aveValue【公営住宅】&#10;一人当たり面積">
          <a:extLst>
            <a:ext uri="{FF2B5EF4-FFF2-40B4-BE49-F238E27FC236}">
              <a16:creationId xmlns:a16="http://schemas.microsoft.com/office/drawing/2014/main" id="{622BAC2A-4C78-4592-B826-4186B5E8C21A}"/>
            </a:ext>
          </a:extLst>
        </xdr:cNvPr>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58" name="n_4aveValue【公営住宅】&#10;一人当たり面積">
          <a:extLst>
            <a:ext uri="{FF2B5EF4-FFF2-40B4-BE49-F238E27FC236}">
              <a16:creationId xmlns:a16="http://schemas.microsoft.com/office/drawing/2014/main" id="{A1972280-B71B-4ACD-8186-23C8FE8FF488}"/>
            </a:ext>
          </a:extLst>
        </xdr:cNvPr>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126052</xdr:rowOff>
    </xdr:from>
    <xdr:ext cx="469744" cy="259045"/>
    <xdr:sp macro="" textlink="">
      <xdr:nvSpPr>
        <xdr:cNvPr id="359" name="n_1mainValue【公営住宅】&#10;一人当たり面積">
          <a:extLst>
            <a:ext uri="{FF2B5EF4-FFF2-40B4-BE49-F238E27FC236}">
              <a16:creationId xmlns:a16="http://schemas.microsoft.com/office/drawing/2014/main" id="{C400E68E-9BF5-4434-BE35-E84A3DA52E48}"/>
            </a:ext>
          </a:extLst>
        </xdr:cNvPr>
        <xdr:cNvSpPr txBox="1"/>
      </xdr:nvSpPr>
      <xdr:spPr>
        <a:xfrm>
          <a:off x="9391727" y="1469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130548</xdr:rowOff>
    </xdr:from>
    <xdr:ext cx="469744" cy="259045"/>
    <xdr:sp macro="" textlink="">
      <xdr:nvSpPr>
        <xdr:cNvPr id="360" name="n_2mainValue【公営住宅】&#10;一人当たり面積">
          <a:extLst>
            <a:ext uri="{FF2B5EF4-FFF2-40B4-BE49-F238E27FC236}">
              <a16:creationId xmlns:a16="http://schemas.microsoft.com/office/drawing/2014/main" id="{C0254CEC-932E-425A-A73B-FB4D2FB10878}"/>
            </a:ext>
          </a:extLst>
        </xdr:cNvPr>
        <xdr:cNvSpPr txBox="1"/>
      </xdr:nvSpPr>
      <xdr:spPr>
        <a:xfrm>
          <a:off x="8515427" y="1470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139158</xdr:rowOff>
    </xdr:from>
    <xdr:ext cx="469744" cy="259045"/>
    <xdr:sp macro="" textlink="">
      <xdr:nvSpPr>
        <xdr:cNvPr id="361" name="n_3mainValue【公営住宅】&#10;一人当たり面積">
          <a:extLst>
            <a:ext uri="{FF2B5EF4-FFF2-40B4-BE49-F238E27FC236}">
              <a16:creationId xmlns:a16="http://schemas.microsoft.com/office/drawing/2014/main" id="{A98AEF99-1EB2-4D03-AD3F-715CCC7E7408}"/>
            </a:ext>
          </a:extLst>
        </xdr:cNvPr>
        <xdr:cNvSpPr txBox="1"/>
      </xdr:nvSpPr>
      <xdr:spPr>
        <a:xfrm>
          <a:off x="7626427" y="1471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147007</xdr:rowOff>
    </xdr:from>
    <xdr:ext cx="469744" cy="259045"/>
    <xdr:sp macro="" textlink="">
      <xdr:nvSpPr>
        <xdr:cNvPr id="362" name="n_4mainValue【公営住宅】&#10;一人当たり面積">
          <a:extLst>
            <a:ext uri="{FF2B5EF4-FFF2-40B4-BE49-F238E27FC236}">
              <a16:creationId xmlns:a16="http://schemas.microsoft.com/office/drawing/2014/main" id="{0F2C688B-6EB8-4AFA-9F83-60B1722ACF03}"/>
            </a:ext>
          </a:extLst>
        </xdr:cNvPr>
        <xdr:cNvSpPr txBox="1"/>
      </xdr:nvSpPr>
      <xdr:spPr>
        <a:xfrm>
          <a:off x="6737427" y="147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C74A62C5-701C-487D-9DCE-9597F916EA9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1235B321-3982-4295-B125-3055A214099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E372D6E2-CA56-46AD-9CCB-48F22AC1332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FED0D584-51C7-4349-8FD3-4466767CF57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B21AA364-BBE3-4481-92C4-CC9EB596EFB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369F16C6-89F0-437D-8BC2-DEBE8C554DF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8F43D764-B8EA-4512-B431-890F5A742DD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0D1800FA-20D6-41E8-B9E1-70F3DDE2B2C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25C5EFFF-32E9-435A-8D61-1108C0A4E77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a:extLst>
            <a:ext uri="{FF2B5EF4-FFF2-40B4-BE49-F238E27FC236}">
              <a16:creationId xmlns:a16="http://schemas.microsoft.com/office/drawing/2014/main" id="{A904B99A-2D43-4DD2-9E81-F411CFC27B2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a:extLst>
            <a:ext uri="{FF2B5EF4-FFF2-40B4-BE49-F238E27FC236}">
              <a16:creationId xmlns:a16="http://schemas.microsoft.com/office/drawing/2014/main" id="{FCB25871-DD5F-4BD8-ACBC-EF61240E1A4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a:extLst>
            <a:ext uri="{FF2B5EF4-FFF2-40B4-BE49-F238E27FC236}">
              <a16:creationId xmlns:a16="http://schemas.microsoft.com/office/drawing/2014/main" id="{F88286B1-72BE-4ECF-B197-47CA2770A22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5" name="テキスト ボックス 374">
          <a:extLst>
            <a:ext uri="{FF2B5EF4-FFF2-40B4-BE49-F238E27FC236}">
              <a16:creationId xmlns:a16="http://schemas.microsoft.com/office/drawing/2014/main" id="{9AB8A4AB-B2BA-44BD-B3B1-CDDCB02804E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a:extLst>
            <a:ext uri="{FF2B5EF4-FFF2-40B4-BE49-F238E27FC236}">
              <a16:creationId xmlns:a16="http://schemas.microsoft.com/office/drawing/2014/main" id="{4EA6D13C-3846-4E3D-B381-911B4A83B1B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a:extLst>
            <a:ext uri="{FF2B5EF4-FFF2-40B4-BE49-F238E27FC236}">
              <a16:creationId xmlns:a16="http://schemas.microsoft.com/office/drawing/2014/main" id="{DEE29633-2727-4839-BA73-3C7C2325C65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a:extLst>
            <a:ext uri="{FF2B5EF4-FFF2-40B4-BE49-F238E27FC236}">
              <a16:creationId xmlns:a16="http://schemas.microsoft.com/office/drawing/2014/main" id="{6B65AB1D-C233-4A5F-9226-08F0BE77466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a:extLst>
            <a:ext uri="{FF2B5EF4-FFF2-40B4-BE49-F238E27FC236}">
              <a16:creationId xmlns:a16="http://schemas.microsoft.com/office/drawing/2014/main" id="{E251A40E-C935-40AC-A5FC-2AFEAF1D757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a:extLst>
            <a:ext uri="{FF2B5EF4-FFF2-40B4-BE49-F238E27FC236}">
              <a16:creationId xmlns:a16="http://schemas.microsoft.com/office/drawing/2014/main" id="{F0C82ABA-C17D-4BAD-84A7-3D0470872AE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a:extLst>
            <a:ext uri="{FF2B5EF4-FFF2-40B4-BE49-F238E27FC236}">
              <a16:creationId xmlns:a16="http://schemas.microsoft.com/office/drawing/2014/main" id="{53077972-5035-4E86-96F5-D5FBC05E9AF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a:extLst>
            <a:ext uri="{FF2B5EF4-FFF2-40B4-BE49-F238E27FC236}">
              <a16:creationId xmlns:a16="http://schemas.microsoft.com/office/drawing/2014/main" id="{6700730F-E18A-42C3-841F-35A94C4ABEA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a:extLst>
            <a:ext uri="{FF2B5EF4-FFF2-40B4-BE49-F238E27FC236}">
              <a16:creationId xmlns:a16="http://schemas.microsoft.com/office/drawing/2014/main" id="{614A9B34-6B37-4A60-8C93-3D046E0D2F7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a:extLst>
            <a:ext uri="{FF2B5EF4-FFF2-40B4-BE49-F238E27FC236}">
              <a16:creationId xmlns:a16="http://schemas.microsoft.com/office/drawing/2014/main" id="{5DB603DE-EBA0-4DDB-A7FA-70BD993AD63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5" name="テキスト ボックス 384">
          <a:extLst>
            <a:ext uri="{FF2B5EF4-FFF2-40B4-BE49-F238E27FC236}">
              <a16:creationId xmlns:a16="http://schemas.microsoft.com/office/drawing/2014/main" id="{9B7C147E-D102-4123-B656-91130E71B74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a:extLst>
            <a:ext uri="{FF2B5EF4-FFF2-40B4-BE49-F238E27FC236}">
              <a16:creationId xmlns:a16="http://schemas.microsoft.com/office/drawing/2014/main" id="{F87052A1-FF32-4B22-A222-13BD463FCF3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a:extLst>
            <a:ext uri="{FF2B5EF4-FFF2-40B4-BE49-F238E27FC236}">
              <a16:creationId xmlns:a16="http://schemas.microsoft.com/office/drawing/2014/main" id="{C5523431-1468-4D3B-9B80-733CD27B4FA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388" name="直線コネクタ 387">
          <a:extLst>
            <a:ext uri="{FF2B5EF4-FFF2-40B4-BE49-F238E27FC236}">
              <a16:creationId xmlns:a16="http://schemas.microsoft.com/office/drawing/2014/main" id="{F254BC71-9DAA-4265-90F9-8EEDEFE72871}"/>
            </a:ext>
          </a:extLst>
        </xdr:cNvPr>
        <xdr:cNvCxnSpPr/>
      </xdr:nvCxnSpPr>
      <xdr:spPr>
        <a:xfrm flipV="1">
          <a:off x="4634865" y="17157519"/>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389" name="【港湾・漁港】&#10;有形固定資産減価償却率最小値テキスト">
          <a:extLst>
            <a:ext uri="{FF2B5EF4-FFF2-40B4-BE49-F238E27FC236}">
              <a16:creationId xmlns:a16="http://schemas.microsoft.com/office/drawing/2014/main" id="{85A3E4F2-FBB5-41E2-AD38-03B491BA1748}"/>
            </a:ext>
          </a:extLst>
        </xdr:cNvPr>
        <xdr:cNvSpPr txBox="1"/>
      </xdr:nvSpPr>
      <xdr:spPr>
        <a:xfrm>
          <a:off x="4673600" y="1872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390" name="直線コネクタ 389">
          <a:extLst>
            <a:ext uri="{FF2B5EF4-FFF2-40B4-BE49-F238E27FC236}">
              <a16:creationId xmlns:a16="http://schemas.microsoft.com/office/drawing/2014/main" id="{35F7CF23-F18D-439E-8A7C-92618A1D7604}"/>
            </a:ext>
          </a:extLst>
        </xdr:cNvPr>
        <xdr:cNvCxnSpPr/>
      </xdr:nvCxnSpPr>
      <xdr:spPr>
        <a:xfrm>
          <a:off x="4546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391" name="【港湾・漁港】&#10;有形固定資産減価償却率最大値テキスト">
          <a:extLst>
            <a:ext uri="{FF2B5EF4-FFF2-40B4-BE49-F238E27FC236}">
              <a16:creationId xmlns:a16="http://schemas.microsoft.com/office/drawing/2014/main" id="{618D8918-3D6E-4B92-B35A-4E268F88D036}"/>
            </a:ext>
          </a:extLst>
        </xdr:cNvPr>
        <xdr:cNvSpPr txBox="1"/>
      </xdr:nvSpPr>
      <xdr:spPr>
        <a:xfrm>
          <a:off x="4673600" y="1693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92" name="直線コネクタ 391">
          <a:extLst>
            <a:ext uri="{FF2B5EF4-FFF2-40B4-BE49-F238E27FC236}">
              <a16:creationId xmlns:a16="http://schemas.microsoft.com/office/drawing/2014/main" id="{C9289736-2AB7-476D-BE92-089820EB634B}"/>
            </a:ext>
          </a:extLst>
        </xdr:cNvPr>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101798</xdr:rowOff>
    </xdr:from>
    <xdr:ext cx="405111" cy="259045"/>
    <xdr:sp macro="" textlink="">
      <xdr:nvSpPr>
        <xdr:cNvPr id="393" name="【港湾・漁港】&#10;有形固定資産減価償却率平均値テキスト">
          <a:extLst>
            <a:ext uri="{FF2B5EF4-FFF2-40B4-BE49-F238E27FC236}">
              <a16:creationId xmlns:a16="http://schemas.microsoft.com/office/drawing/2014/main" id="{067530DD-264A-4457-9A14-F2015BB27D2D}"/>
            </a:ext>
          </a:extLst>
        </xdr:cNvPr>
        <xdr:cNvSpPr txBox="1"/>
      </xdr:nvSpPr>
      <xdr:spPr>
        <a:xfrm>
          <a:off x="4673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394" name="フローチャート: 判断 393">
          <a:extLst>
            <a:ext uri="{FF2B5EF4-FFF2-40B4-BE49-F238E27FC236}">
              <a16:creationId xmlns:a16="http://schemas.microsoft.com/office/drawing/2014/main" id="{FA3B0CB0-19CB-4982-A478-72947B8653D3}"/>
            </a:ext>
          </a:extLst>
        </xdr:cNvPr>
        <xdr:cNvSpPr/>
      </xdr:nvSpPr>
      <xdr:spPr>
        <a:xfrm>
          <a:off x="4584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395" name="フローチャート: 判断 394">
          <a:extLst>
            <a:ext uri="{FF2B5EF4-FFF2-40B4-BE49-F238E27FC236}">
              <a16:creationId xmlns:a16="http://schemas.microsoft.com/office/drawing/2014/main" id="{2D9B9E1D-AD39-4519-B18E-A049BA5B6430}"/>
            </a:ext>
          </a:extLst>
        </xdr:cNvPr>
        <xdr:cNvSpPr/>
      </xdr:nvSpPr>
      <xdr:spPr>
        <a:xfrm>
          <a:off x="3746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396" name="フローチャート: 判断 395">
          <a:extLst>
            <a:ext uri="{FF2B5EF4-FFF2-40B4-BE49-F238E27FC236}">
              <a16:creationId xmlns:a16="http://schemas.microsoft.com/office/drawing/2014/main" id="{56FCBBB2-C401-4EB6-A5BB-44B4AA8C5ABB}"/>
            </a:ext>
          </a:extLst>
        </xdr:cNvPr>
        <xdr:cNvSpPr/>
      </xdr:nvSpPr>
      <xdr:spPr>
        <a:xfrm>
          <a:off x="2857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97" name="フローチャート: 判断 396">
          <a:extLst>
            <a:ext uri="{FF2B5EF4-FFF2-40B4-BE49-F238E27FC236}">
              <a16:creationId xmlns:a16="http://schemas.microsoft.com/office/drawing/2014/main" id="{439A1DE8-E217-45BB-8804-3B1CCC1526DF}"/>
            </a:ext>
          </a:extLst>
        </xdr:cNvPr>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398" name="フローチャート: 判断 397">
          <a:extLst>
            <a:ext uri="{FF2B5EF4-FFF2-40B4-BE49-F238E27FC236}">
              <a16:creationId xmlns:a16="http://schemas.microsoft.com/office/drawing/2014/main" id="{4CF45381-F29D-476E-A165-EC13C70DD330}"/>
            </a:ext>
          </a:extLst>
        </xdr:cNvPr>
        <xdr:cNvSpPr/>
      </xdr:nvSpPr>
      <xdr:spPr>
        <a:xfrm>
          <a:off x="1079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2CDAF96D-2FEC-4014-86FD-5EEDC95B5BB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E67152A1-FB2B-46C5-AB34-7D4466241B0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C2B683B9-ACC3-453A-962D-54A5A242730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28C4FD78-9F09-4C4E-BC81-51AE25A6AA4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F73BCE3F-4674-4B2A-BA5F-AEC26F6345A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4173</xdr:rowOff>
    </xdr:from>
    <xdr:to>
      <xdr:col>24</xdr:col>
      <xdr:colOff>114300</xdr:colOff>
      <xdr:row>100</xdr:row>
      <xdr:rowOff>105773</xdr:rowOff>
    </xdr:to>
    <xdr:sp macro="" textlink="">
      <xdr:nvSpPr>
        <xdr:cNvPr id="404" name="楕円 403">
          <a:extLst>
            <a:ext uri="{FF2B5EF4-FFF2-40B4-BE49-F238E27FC236}">
              <a16:creationId xmlns:a16="http://schemas.microsoft.com/office/drawing/2014/main" id="{AF144CD0-12E7-4D7B-A596-EDCCC4A01897}"/>
            </a:ext>
          </a:extLst>
        </xdr:cNvPr>
        <xdr:cNvSpPr/>
      </xdr:nvSpPr>
      <xdr:spPr>
        <a:xfrm>
          <a:off x="4584700" y="171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90550</xdr:rowOff>
    </xdr:from>
    <xdr:ext cx="340478" cy="259045"/>
    <xdr:sp macro="" textlink="">
      <xdr:nvSpPr>
        <xdr:cNvPr id="405" name="【港湾・漁港】&#10;有形固定資産減価償却率該当値テキスト">
          <a:extLst>
            <a:ext uri="{FF2B5EF4-FFF2-40B4-BE49-F238E27FC236}">
              <a16:creationId xmlns:a16="http://schemas.microsoft.com/office/drawing/2014/main" id="{9A7FF3FB-5098-4FE0-9160-03E1E96EE1F0}"/>
            </a:ext>
          </a:extLst>
        </xdr:cNvPr>
        <xdr:cNvSpPr txBox="1"/>
      </xdr:nvSpPr>
      <xdr:spPr>
        <a:xfrm>
          <a:off x="4673600" y="170641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28666</xdr:rowOff>
    </xdr:from>
    <xdr:to>
      <xdr:col>20</xdr:col>
      <xdr:colOff>38100</xdr:colOff>
      <xdr:row>100</xdr:row>
      <xdr:rowOff>130266</xdr:rowOff>
    </xdr:to>
    <xdr:sp macro="" textlink="">
      <xdr:nvSpPr>
        <xdr:cNvPr id="406" name="楕円 405">
          <a:extLst>
            <a:ext uri="{FF2B5EF4-FFF2-40B4-BE49-F238E27FC236}">
              <a16:creationId xmlns:a16="http://schemas.microsoft.com/office/drawing/2014/main" id="{1CB66BE9-E359-430F-A9F3-0C5B9B2AD1A9}"/>
            </a:ext>
          </a:extLst>
        </xdr:cNvPr>
        <xdr:cNvSpPr/>
      </xdr:nvSpPr>
      <xdr:spPr>
        <a:xfrm>
          <a:off x="3746500" y="171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54973</xdr:rowOff>
    </xdr:from>
    <xdr:to>
      <xdr:col>24</xdr:col>
      <xdr:colOff>63500</xdr:colOff>
      <xdr:row>100</xdr:row>
      <xdr:rowOff>79466</xdr:rowOff>
    </xdr:to>
    <xdr:cxnSp macro="">
      <xdr:nvCxnSpPr>
        <xdr:cNvPr id="407" name="直線コネクタ 406">
          <a:extLst>
            <a:ext uri="{FF2B5EF4-FFF2-40B4-BE49-F238E27FC236}">
              <a16:creationId xmlns:a16="http://schemas.microsoft.com/office/drawing/2014/main" id="{40574677-0A08-45B6-9D8C-0F7C357D86E8}"/>
            </a:ext>
          </a:extLst>
        </xdr:cNvPr>
        <xdr:cNvCxnSpPr/>
      </xdr:nvCxnSpPr>
      <xdr:spPr>
        <a:xfrm flipV="1">
          <a:off x="3797300" y="1719997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49893</xdr:rowOff>
    </xdr:from>
    <xdr:to>
      <xdr:col>15</xdr:col>
      <xdr:colOff>101600</xdr:colOff>
      <xdr:row>101</xdr:row>
      <xdr:rowOff>151493</xdr:rowOff>
    </xdr:to>
    <xdr:sp macro="" textlink="">
      <xdr:nvSpPr>
        <xdr:cNvPr id="408" name="楕円 407">
          <a:extLst>
            <a:ext uri="{FF2B5EF4-FFF2-40B4-BE49-F238E27FC236}">
              <a16:creationId xmlns:a16="http://schemas.microsoft.com/office/drawing/2014/main" id="{02036382-586B-4BCF-9A7B-F31D5EE0FD54}"/>
            </a:ext>
          </a:extLst>
        </xdr:cNvPr>
        <xdr:cNvSpPr/>
      </xdr:nvSpPr>
      <xdr:spPr>
        <a:xfrm>
          <a:off x="2857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79466</xdr:rowOff>
    </xdr:from>
    <xdr:to>
      <xdr:col>19</xdr:col>
      <xdr:colOff>177800</xdr:colOff>
      <xdr:row>101</xdr:row>
      <xdr:rowOff>100693</xdr:rowOff>
    </xdr:to>
    <xdr:cxnSp macro="">
      <xdr:nvCxnSpPr>
        <xdr:cNvPr id="409" name="直線コネクタ 408">
          <a:extLst>
            <a:ext uri="{FF2B5EF4-FFF2-40B4-BE49-F238E27FC236}">
              <a16:creationId xmlns:a16="http://schemas.microsoft.com/office/drawing/2014/main" id="{21684FE2-A417-4DAE-AB99-24B9F37FB0DC}"/>
            </a:ext>
          </a:extLst>
        </xdr:cNvPr>
        <xdr:cNvCxnSpPr/>
      </xdr:nvCxnSpPr>
      <xdr:spPr>
        <a:xfrm flipV="1">
          <a:off x="2908300" y="17224466"/>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39750</xdr:rowOff>
    </xdr:from>
    <xdr:ext cx="405111" cy="259045"/>
    <xdr:sp macro="" textlink="">
      <xdr:nvSpPr>
        <xdr:cNvPr id="410" name="n_1aveValue【港湾・漁港】&#10;有形固定資産減価償却率">
          <a:extLst>
            <a:ext uri="{FF2B5EF4-FFF2-40B4-BE49-F238E27FC236}">
              <a16:creationId xmlns:a16="http://schemas.microsoft.com/office/drawing/2014/main" id="{F01E7389-E4C8-4DC6-8561-331E03827129}"/>
            </a:ext>
          </a:extLst>
        </xdr:cNvPr>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11" name="n_2aveValue【港湾・漁港】&#10;有形固定資産減価償却率">
          <a:extLst>
            <a:ext uri="{FF2B5EF4-FFF2-40B4-BE49-F238E27FC236}">
              <a16:creationId xmlns:a16="http://schemas.microsoft.com/office/drawing/2014/main" id="{AC98F6D7-1D72-419B-8E41-C439A53B2DFA}"/>
            </a:ext>
          </a:extLst>
        </xdr:cNvPr>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29227</xdr:rowOff>
    </xdr:from>
    <xdr:ext cx="405111" cy="259045"/>
    <xdr:sp macro="" textlink="">
      <xdr:nvSpPr>
        <xdr:cNvPr id="412" name="n_3aveValue【港湾・漁港】&#10;有形固定資産減価償却率">
          <a:extLst>
            <a:ext uri="{FF2B5EF4-FFF2-40B4-BE49-F238E27FC236}">
              <a16:creationId xmlns:a16="http://schemas.microsoft.com/office/drawing/2014/main" id="{1212EC07-A80B-4491-95FE-D6652EAAA980}"/>
            </a:ext>
          </a:extLst>
        </xdr:cNvPr>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135363</xdr:rowOff>
    </xdr:from>
    <xdr:ext cx="405111" cy="259045"/>
    <xdr:sp macro="" textlink="">
      <xdr:nvSpPr>
        <xdr:cNvPr id="413" name="n_4aveValue【港湾・漁港】&#10;有形固定資産減価償却率">
          <a:extLst>
            <a:ext uri="{FF2B5EF4-FFF2-40B4-BE49-F238E27FC236}">
              <a16:creationId xmlns:a16="http://schemas.microsoft.com/office/drawing/2014/main" id="{A21A15FB-0A09-40F4-B212-A7CFB67D59FB}"/>
            </a:ext>
          </a:extLst>
        </xdr:cNvPr>
        <xdr:cNvSpPr txBox="1"/>
      </xdr:nvSpPr>
      <xdr:spPr>
        <a:xfrm>
          <a:off x="9277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146793</xdr:rowOff>
    </xdr:from>
    <xdr:ext cx="340478" cy="259045"/>
    <xdr:sp macro="" textlink="">
      <xdr:nvSpPr>
        <xdr:cNvPr id="414" name="n_1mainValue【港湾・漁港】&#10;有形固定資産減価償却率">
          <a:extLst>
            <a:ext uri="{FF2B5EF4-FFF2-40B4-BE49-F238E27FC236}">
              <a16:creationId xmlns:a16="http://schemas.microsoft.com/office/drawing/2014/main" id="{8B18E168-71CE-469B-93A7-570A1E87A787}"/>
            </a:ext>
          </a:extLst>
        </xdr:cNvPr>
        <xdr:cNvSpPr txBox="1"/>
      </xdr:nvSpPr>
      <xdr:spPr>
        <a:xfrm>
          <a:off x="3614361" y="16948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168020</xdr:rowOff>
    </xdr:from>
    <xdr:ext cx="405111" cy="259045"/>
    <xdr:sp macro="" textlink="">
      <xdr:nvSpPr>
        <xdr:cNvPr id="415" name="n_2mainValue【港湾・漁港】&#10;有形固定資産減価償却率">
          <a:extLst>
            <a:ext uri="{FF2B5EF4-FFF2-40B4-BE49-F238E27FC236}">
              <a16:creationId xmlns:a16="http://schemas.microsoft.com/office/drawing/2014/main" id="{A5290F44-D2AA-45B5-A3E8-F228AF28024D}"/>
            </a:ext>
          </a:extLst>
        </xdr:cNvPr>
        <xdr:cNvSpPr txBox="1"/>
      </xdr:nvSpPr>
      <xdr:spPr>
        <a:xfrm>
          <a:off x="2705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a:extLst>
            <a:ext uri="{FF2B5EF4-FFF2-40B4-BE49-F238E27FC236}">
              <a16:creationId xmlns:a16="http://schemas.microsoft.com/office/drawing/2014/main" id="{A0B5506A-504D-4AB2-A6CD-00CD625D1E9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a:extLst>
            <a:ext uri="{FF2B5EF4-FFF2-40B4-BE49-F238E27FC236}">
              <a16:creationId xmlns:a16="http://schemas.microsoft.com/office/drawing/2014/main" id="{CA810810-6FB1-44D1-B796-0D736813E35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a:extLst>
            <a:ext uri="{FF2B5EF4-FFF2-40B4-BE49-F238E27FC236}">
              <a16:creationId xmlns:a16="http://schemas.microsoft.com/office/drawing/2014/main" id="{E8645602-5465-44D0-BE16-8FBDA2E76D4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a:extLst>
            <a:ext uri="{FF2B5EF4-FFF2-40B4-BE49-F238E27FC236}">
              <a16:creationId xmlns:a16="http://schemas.microsoft.com/office/drawing/2014/main" id="{6936A401-DFE0-4584-8E68-861CCD66E53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a:extLst>
            <a:ext uri="{FF2B5EF4-FFF2-40B4-BE49-F238E27FC236}">
              <a16:creationId xmlns:a16="http://schemas.microsoft.com/office/drawing/2014/main" id="{F8A951D2-F25B-4197-A198-24642AE52B4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a:extLst>
            <a:ext uri="{FF2B5EF4-FFF2-40B4-BE49-F238E27FC236}">
              <a16:creationId xmlns:a16="http://schemas.microsoft.com/office/drawing/2014/main" id="{86324686-42E1-4EB3-9784-F049E6A14E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a:extLst>
            <a:ext uri="{FF2B5EF4-FFF2-40B4-BE49-F238E27FC236}">
              <a16:creationId xmlns:a16="http://schemas.microsoft.com/office/drawing/2014/main" id="{F6DA6EF6-47AB-47E8-9660-39E9F2B5DC4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a:extLst>
            <a:ext uri="{FF2B5EF4-FFF2-40B4-BE49-F238E27FC236}">
              <a16:creationId xmlns:a16="http://schemas.microsoft.com/office/drawing/2014/main" id="{CF7F8385-6475-467A-9BA3-240812562E1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a:extLst>
            <a:ext uri="{FF2B5EF4-FFF2-40B4-BE49-F238E27FC236}">
              <a16:creationId xmlns:a16="http://schemas.microsoft.com/office/drawing/2014/main" id="{2C3AA4B4-09D8-4B7D-A21C-58BC10056AF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a:extLst>
            <a:ext uri="{FF2B5EF4-FFF2-40B4-BE49-F238E27FC236}">
              <a16:creationId xmlns:a16="http://schemas.microsoft.com/office/drawing/2014/main" id="{48395E6A-0737-4F7D-8785-3EA5295613B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6" name="直線コネクタ 425">
          <a:extLst>
            <a:ext uri="{FF2B5EF4-FFF2-40B4-BE49-F238E27FC236}">
              <a16:creationId xmlns:a16="http://schemas.microsoft.com/office/drawing/2014/main" id="{A3C8C690-8611-4C43-B177-180CA5C2D13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7" name="テキスト ボックス 426">
          <a:extLst>
            <a:ext uri="{FF2B5EF4-FFF2-40B4-BE49-F238E27FC236}">
              <a16:creationId xmlns:a16="http://schemas.microsoft.com/office/drawing/2014/main" id="{C109D6F9-D9CE-47E0-A110-700274E3C188}"/>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8" name="直線コネクタ 427">
          <a:extLst>
            <a:ext uri="{FF2B5EF4-FFF2-40B4-BE49-F238E27FC236}">
              <a16:creationId xmlns:a16="http://schemas.microsoft.com/office/drawing/2014/main" id="{E6702926-803B-4175-A051-759865BA7BD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9" name="テキスト ボックス 428">
          <a:extLst>
            <a:ext uri="{FF2B5EF4-FFF2-40B4-BE49-F238E27FC236}">
              <a16:creationId xmlns:a16="http://schemas.microsoft.com/office/drawing/2014/main" id="{41BBF29B-A9B4-40DB-99C6-9AE6A08BAF7F}"/>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0" name="直線コネクタ 429">
          <a:extLst>
            <a:ext uri="{FF2B5EF4-FFF2-40B4-BE49-F238E27FC236}">
              <a16:creationId xmlns:a16="http://schemas.microsoft.com/office/drawing/2014/main" id="{47419415-EFF4-43AC-8F81-CCC08DD0976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1" name="テキスト ボックス 430">
          <a:extLst>
            <a:ext uri="{FF2B5EF4-FFF2-40B4-BE49-F238E27FC236}">
              <a16:creationId xmlns:a16="http://schemas.microsoft.com/office/drawing/2014/main" id="{5C231D65-2B5C-4CB3-9F76-42875826FB95}"/>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2" name="直線コネクタ 431">
          <a:extLst>
            <a:ext uri="{FF2B5EF4-FFF2-40B4-BE49-F238E27FC236}">
              <a16:creationId xmlns:a16="http://schemas.microsoft.com/office/drawing/2014/main" id="{B95A32DA-007F-463A-B6E9-FAA2F33EEC8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3" name="テキスト ボックス 432">
          <a:extLst>
            <a:ext uri="{FF2B5EF4-FFF2-40B4-BE49-F238E27FC236}">
              <a16:creationId xmlns:a16="http://schemas.microsoft.com/office/drawing/2014/main" id="{74D72B36-230B-44D9-973C-5E3D256D599B}"/>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B57B48D6-B63E-4499-87F8-0B156021873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5" name="テキスト ボックス 434">
          <a:extLst>
            <a:ext uri="{FF2B5EF4-FFF2-40B4-BE49-F238E27FC236}">
              <a16:creationId xmlns:a16="http://schemas.microsoft.com/office/drawing/2014/main" id="{8980DF09-D537-4821-9C2B-DAFEB7C64302}"/>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a:extLst>
            <a:ext uri="{FF2B5EF4-FFF2-40B4-BE49-F238E27FC236}">
              <a16:creationId xmlns:a16="http://schemas.microsoft.com/office/drawing/2014/main" id="{1C852C59-1C2F-468A-9354-0E2095CA181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37" name="直線コネクタ 436">
          <a:extLst>
            <a:ext uri="{FF2B5EF4-FFF2-40B4-BE49-F238E27FC236}">
              <a16:creationId xmlns:a16="http://schemas.microsoft.com/office/drawing/2014/main" id="{EBB8A73F-D355-432A-914C-E8E5B8D62275}"/>
            </a:ext>
          </a:extLst>
        </xdr:cNvPr>
        <xdr:cNvCxnSpPr/>
      </xdr:nvCxnSpPr>
      <xdr:spPr>
        <a:xfrm flipV="1">
          <a:off x="10476865" y="17252868"/>
          <a:ext cx="0" cy="133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38" name="【港湾・漁港】&#10;一人当たり有形固定資産（償却資産）額最小値テキスト">
          <a:extLst>
            <a:ext uri="{FF2B5EF4-FFF2-40B4-BE49-F238E27FC236}">
              <a16:creationId xmlns:a16="http://schemas.microsoft.com/office/drawing/2014/main" id="{EF2A92D2-0953-43A3-AB64-CD2EED18024F}"/>
            </a:ext>
          </a:extLst>
        </xdr:cNvPr>
        <xdr:cNvSpPr txBox="1"/>
      </xdr:nvSpPr>
      <xdr:spPr>
        <a:xfrm>
          <a:off x="10515600" y="185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39" name="直線コネクタ 438">
          <a:extLst>
            <a:ext uri="{FF2B5EF4-FFF2-40B4-BE49-F238E27FC236}">
              <a16:creationId xmlns:a16="http://schemas.microsoft.com/office/drawing/2014/main" id="{52EF2036-1C24-45BF-9BD5-7A962D080786}"/>
            </a:ext>
          </a:extLst>
        </xdr:cNvPr>
        <xdr:cNvCxnSpPr/>
      </xdr:nvCxnSpPr>
      <xdr:spPr>
        <a:xfrm>
          <a:off x="10388600" y="1859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40" name="【港湾・漁港】&#10;一人当たり有形固定資産（償却資産）額最大値テキスト">
          <a:extLst>
            <a:ext uri="{FF2B5EF4-FFF2-40B4-BE49-F238E27FC236}">
              <a16:creationId xmlns:a16="http://schemas.microsoft.com/office/drawing/2014/main" id="{0AB7BCC7-FA17-4FC5-85C5-355957AD4922}"/>
            </a:ext>
          </a:extLst>
        </xdr:cNvPr>
        <xdr:cNvSpPr txBox="1"/>
      </xdr:nvSpPr>
      <xdr:spPr>
        <a:xfrm>
          <a:off x="10515600" y="17028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41" name="直線コネクタ 440">
          <a:extLst>
            <a:ext uri="{FF2B5EF4-FFF2-40B4-BE49-F238E27FC236}">
              <a16:creationId xmlns:a16="http://schemas.microsoft.com/office/drawing/2014/main" id="{4AD54069-A789-47BD-A8B8-3601FC61E73A}"/>
            </a:ext>
          </a:extLst>
        </xdr:cNvPr>
        <xdr:cNvCxnSpPr/>
      </xdr:nvCxnSpPr>
      <xdr:spPr>
        <a:xfrm>
          <a:off x="10388600" y="1725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157675</xdr:rowOff>
    </xdr:from>
    <xdr:ext cx="690189" cy="259045"/>
    <xdr:sp macro="" textlink="">
      <xdr:nvSpPr>
        <xdr:cNvPr id="442" name="【港湾・漁港】&#10;一人当たり有形固定資産（償却資産）額平均値テキスト">
          <a:extLst>
            <a:ext uri="{FF2B5EF4-FFF2-40B4-BE49-F238E27FC236}">
              <a16:creationId xmlns:a16="http://schemas.microsoft.com/office/drawing/2014/main" id="{775CB71E-925F-469D-B9FA-1F37859C24FD}"/>
            </a:ext>
          </a:extLst>
        </xdr:cNvPr>
        <xdr:cNvSpPr txBox="1"/>
      </xdr:nvSpPr>
      <xdr:spPr>
        <a:xfrm>
          <a:off x="10515600" y="181599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43" name="フローチャート: 判断 442">
          <a:extLst>
            <a:ext uri="{FF2B5EF4-FFF2-40B4-BE49-F238E27FC236}">
              <a16:creationId xmlns:a16="http://schemas.microsoft.com/office/drawing/2014/main" id="{DDDA73A7-4DE5-4633-818D-B14D8681C754}"/>
            </a:ext>
          </a:extLst>
        </xdr:cNvPr>
        <xdr:cNvSpPr/>
      </xdr:nvSpPr>
      <xdr:spPr>
        <a:xfrm>
          <a:off x="10426700" y="183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44" name="フローチャート: 判断 443">
          <a:extLst>
            <a:ext uri="{FF2B5EF4-FFF2-40B4-BE49-F238E27FC236}">
              <a16:creationId xmlns:a16="http://schemas.microsoft.com/office/drawing/2014/main" id="{4B7E5A86-1189-4028-B178-FA011E88B7D0}"/>
            </a:ext>
          </a:extLst>
        </xdr:cNvPr>
        <xdr:cNvSpPr/>
      </xdr:nvSpPr>
      <xdr:spPr>
        <a:xfrm>
          <a:off x="9588500" y="183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45" name="フローチャート: 判断 444">
          <a:extLst>
            <a:ext uri="{FF2B5EF4-FFF2-40B4-BE49-F238E27FC236}">
              <a16:creationId xmlns:a16="http://schemas.microsoft.com/office/drawing/2014/main" id="{E14725A8-2D45-43DE-A91C-07212AA855B0}"/>
            </a:ext>
          </a:extLst>
        </xdr:cNvPr>
        <xdr:cNvSpPr/>
      </xdr:nvSpPr>
      <xdr:spPr>
        <a:xfrm>
          <a:off x="8699500" y="1834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46" name="フローチャート: 判断 445">
          <a:extLst>
            <a:ext uri="{FF2B5EF4-FFF2-40B4-BE49-F238E27FC236}">
              <a16:creationId xmlns:a16="http://schemas.microsoft.com/office/drawing/2014/main" id="{5C14E328-8535-4758-9E30-EE296D59E779}"/>
            </a:ext>
          </a:extLst>
        </xdr:cNvPr>
        <xdr:cNvSpPr/>
      </xdr:nvSpPr>
      <xdr:spPr>
        <a:xfrm>
          <a:off x="7810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47" name="フローチャート: 判断 446">
          <a:extLst>
            <a:ext uri="{FF2B5EF4-FFF2-40B4-BE49-F238E27FC236}">
              <a16:creationId xmlns:a16="http://schemas.microsoft.com/office/drawing/2014/main" id="{8EFE4AFF-759A-4F21-94F5-DA6C466DC0B6}"/>
            </a:ext>
          </a:extLst>
        </xdr:cNvPr>
        <xdr:cNvSpPr/>
      </xdr:nvSpPr>
      <xdr:spPr>
        <a:xfrm>
          <a:off x="6921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44DF5DC4-F778-4793-ACDC-2A010EE6119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6DBAD62E-4716-4235-A0A6-2C7D481FBE4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F1CBEF82-718D-488A-B0D4-AC371F7F0F3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9C9D91D3-5B8F-4BEA-9616-04A0F3B3776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19DD1D90-75ED-4584-9294-D8DDEE46073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22692</xdr:rowOff>
    </xdr:from>
    <xdr:to>
      <xdr:col>55</xdr:col>
      <xdr:colOff>50800</xdr:colOff>
      <xdr:row>108</xdr:row>
      <xdr:rowOff>124292</xdr:rowOff>
    </xdr:to>
    <xdr:sp macro="" textlink="">
      <xdr:nvSpPr>
        <xdr:cNvPr id="453" name="楕円 452">
          <a:extLst>
            <a:ext uri="{FF2B5EF4-FFF2-40B4-BE49-F238E27FC236}">
              <a16:creationId xmlns:a16="http://schemas.microsoft.com/office/drawing/2014/main" id="{B3C0A656-5CB6-44DC-93AB-5CB9154F9C02}"/>
            </a:ext>
          </a:extLst>
        </xdr:cNvPr>
        <xdr:cNvSpPr/>
      </xdr:nvSpPr>
      <xdr:spPr>
        <a:xfrm>
          <a:off x="10426700" y="185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109069</xdr:rowOff>
    </xdr:from>
    <xdr:ext cx="534377" cy="259045"/>
    <xdr:sp macro="" textlink="">
      <xdr:nvSpPr>
        <xdr:cNvPr id="454" name="【港湾・漁港】&#10;一人当たり有形固定資産（償却資産）額該当値テキスト">
          <a:extLst>
            <a:ext uri="{FF2B5EF4-FFF2-40B4-BE49-F238E27FC236}">
              <a16:creationId xmlns:a16="http://schemas.microsoft.com/office/drawing/2014/main" id="{203330AA-873B-45B6-A409-DECD23E7433F}"/>
            </a:ext>
          </a:extLst>
        </xdr:cNvPr>
        <xdr:cNvSpPr txBox="1"/>
      </xdr:nvSpPr>
      <xdr:spPr>
        <a:xfrm>
          <a:off x="10515600" y="1845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24293</xdr:rowOff>
    </xdr:from>
    <xdr:to>
      <xdr:col>50</xdr:col>
      <xdr:colOff>165100</xdr:colOff>
      <xdr:row>108</xdr:row>
      <xdr:rowOff>125893</xdr:rowOff>
    </xdr:to>
    <xdr:sp macro="" textlink="">
      <xdr:nvSpPr>
        <xdr:cNvPr id="455" name="楕円 454">
          <a:extLst>
            <a:ext uri="{FF2B5EF4-FFF2-40B4-BE49-F238E27FC236}">
              <a16:creationId xmlns:a16="http://schemas.microsoft.com/office/drawing/2014/main" id="{803E584A-EB6A-4048-ABB4-CF0EAAE879C4}"/>
            </a:ext>
          </a:extLst>
        </xdr:cNvPr>
        <xdr:cNvSpPr/>
      </xdr:nvSpPr>
      <xdr:spPr>
        <a:xfrm>
          <a:off x="9588500" y="185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73492</xdr:rowOff>
    </xdr:from>
    <xdr:to>
      <xdr:col>55</xdr:col>
      <xdr:colOff>0</xdr:colOff>
      <xdr:row>108</xdr:row>
      <xdr:rowOff>75093</xdr:rowOff>
    </xdr:to>
    <xdr:cxnSp macro="">
      <xdr:nvCxnSpPr>
        <xdr:cNvPr id="456" name="直線コネクタ 455">
          <a:extLst>
            <a:ext uri="{FF2B5EF4-FFF2-40B4-BE49-F238E27FC236}">
              <a16:creationId xmlns:a16="http://schemas.microsoft.com/office/drawing/2014/main" id="{6A8791E8-7C37-4327-9376-228EAC017125}"/>
            </a:ext>
          </a:extLst>
        </xdr:cNvPr>
        <xdr:cNvCxnSpPr/>
      </xdr:nvCxnSpPr>
      <xdr:spPr>
        <a:xfrm flipV="1">
          <a:off x="9639300" y="18590092"/>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25105</xdr:rowOff>
    </xdr:from>
    <xdr:to>
      <xdr:col>46</xdr:col>
      <xdr:colOff>38100</xdr:colOff>
      <xdr:row>108</xdr:row>
      <xdr:rowOff>126705</xdr:rowOff>
    </xdr:to>
    <xdr:sp macro="" textlink="">
      <xdr:nvSpPr>
        <xdr:cNvPr id="457" name="楕円 456">
          <a:extLst>
            <a:ext uri="{FF2B5EF4-FFF2-40B4-BE49-F238E27FC236}">
              <a16:creationId xmlns:a16="http://schemas.microsoft.com/office/drawing/2014/main" id="{AA2845D3-A23F-4A1D-967A-02893D7253F9}"/>
            </a:ext>
          </a:extLst>
        </xdr:cNvPr>
        <xdr:cNvSpPr/>
      </xdr:nvSpPr>
      <xdr:spPr>
        <a:xfrm>
          <a:off x="8699500" y="185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75093</xdr:rowOff>
    </xdr:from>
    <xdr:to>
      <xdr:col>50</xdr:col>
      <xdr:colOff>114300</xdr:colOff>
      <xdr:row>108</xdr:row>
      <xdr:rowOff>75905</xdr:rowOff>
    </xdr:to>
    <xdr:cxnSp macro="">
      <xdr:nvCxnSpPr>
        <xdr:cNvPr id="458" name="直線コネクタ 457">
          <a:extLst>
            <a:ext uri="{FF2B5EF4-FFF2-40B4-BE49-F238E27FC236}">
              <a16:creationId xmlns:a16="http://schemas.microsoft.com/office/drawing/2014/main" id="{6B9A8527-5F8D-4166-9C44-0199169C75CC}"/>
            </a:ext>
          </a:extLst>
        </xdr:cNvPr>
        <xdr:cNvCxnSpPr/>
      </xdr:nvCxnSpPr>
      <xdr:spPr>
        <a:xfrm flipV="1">
          <a:off x="8750300" y="18591693"/>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99344</xdr:rowOff>
    </xdr:from>
    <xdr:ext cx="599010" cy="259045"/>
    <xdr:sp macro="" textlink="">
      <xdr:nvSpPr>
        <xdr:cNvPr id="459" name="n_1aveValue【港湾・漁港】&#10;一人当たり有形固定資産（償却資産）額">
          <a:extLst>
            <a:ext uri="{FF2B5EF4-FFF2-40B4-BE49-F238E27FC236}">
              <a16:creationId xmlns:a16="http://schemas.microsoft.com/office/drawing/2014/main" id="{0A6D41F2-F946-4306-AD30-104B3C6EA8D7}"/>
            </a:ext>
          </a:extLst>
        </xdr:cNvPr>
        <xdr:cNvSpPr txBox="1"/>
      </xdr:nvSpPr>
      <xdr:spPr>
        <a:xfrm>
          <a:off x="9327095" y="181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116515</xdr:rowOff>
    </xdr:from>
    <xdr:ext cx="599010" cy="259045"/>
    <xdr:sp macro="" textlink="">
      <xdr:nvSpPr>
        <xdr:cNvPr id="460" name="n_2aveValue【港湾・漁港】&#10;一人当たり有形固定資産（償却資産）額">
          <a:extLst>
            <a:ext uri="{FF2B5EF4-FFF2-40B4-BE49-F238E27FC236}">
              <a16:creationId xmlns:a16="http://schemas.microsoft.com/office/drawing/2014/main" id="{4A6A1A5F-9BD9-4A4B-B0B8-48CB0DC98EB8}"/>
            </a:ext>
          </a:extLst>
        </xdr:cNvPr>
        <xdr:cNvSpPr txBox="1"/>
      </xdr:nvSpPr>
      <xdr:spPr>
        <a:xfrm>
          <a:off x="8450795" y="1811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112718</xdr:rowOff>
    </xdr:from>
    <xdr:ext cx="599010" cy="259045"/>
    <xdr:sp macro="" textlink="">
      <xdr:nvSpPr>
        <xdr:cNvPr id="461" name="n_3aveValue【港湾・漁港】&#10;一人当たり有形固定資産（償却資産）額">
          <a:extLst>
            <a:ext uri="{FF2B5EF4-FFF2-40B4-BE49-F238E27FC236}">
              <a16:creationId xmlns:a16="http://schemas.microsoft.com/office/drawing/2014/main" id="{00B5FB6A-FFA6-4CD4-B0ED-1DDF95440C17}"/>
            </a:ext>
          </a:extLst>
        </xdr:cNvPr>
        <xdr:cNvSpPr txBox="1"/>
      </xdr:nvSpPr>
      <xdr:spPr>
        <a:xfrm>
          <a:off x="7561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96294</xdr:rowOff>
    </xdr:from>
    <xdr:ext cx="599010" cy="259045"/>
    <xdr:sp macro="" textlink="">
      <xdr:nvSpPr>
        <xdr:cNvPr id="462" name="n_4aveValue【港湾・漁港】&#10;一人当たり有形固定資産（償却資産）額">
          <a:extLst>
            <a:ext uri="{FF2B5EF4-FFF2-40B4-BE49-F238E27FC236}">
              <a16:creationId xmlns:a16="http://schemas.microsoft.com/office/drawing/2014/main" id="{DF98B46A-A27B-49BA-9351-609768F5A35B}"/>
            </a:ext>
          </a:extLst>
        </xdr:cNvPr>
        <xdr:cNvSpPr txBox="1"/>
      </xdr:nvSpPr>
      <xdr:spPr>
        <a:xfrm>
          <a:off x="6672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117020</xdr:rowOff>
    </xdr:from>
    <xdr:ext cx="469744" cy="259045"/>
    <xdr:sp macro="" textlink="">
      <xdr:nvSpPr>
        <xdr:cNvPr id="463" name="n_1mainValue【港湾・漁港】&#10;一人当たり有形固定資産（償却資産）額">
          <a:extLst>
            <a:ext uri="{FF2B5EF4-FFF2-40B4-BE49-F238E27FC236}">
              <a16:creationId xmlns:a16="http://schemas.microsoft.com/office/drawing/2014/main" id="{700632D4-B613-4C19-B6CB-46637E0BCF60}"/>
            </a:ext>
          </a:extLst>
        </xdr:cNvPr>
        <xdr:cNvSpPr txBox="1"/>
      </xdr:nvSpPr>
      <xdr:spPr>
        <a:xfrm>
          <a:off x="9391728" y="186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117832</xdr:rowOff>
    </xdr:from>
    <xdr:ext cx="469744" cy="259045"/>
    <xdr:sp macro="" textlink="">
      <xdr:nvSpPr>
        <xdr:cNvPr id="464" name="n_2mainValue【港湾・漁港】&#10;一人当たり有形固定資産（償却資産）額">
          <a:extLst>
            <a:ext uri="{FF2B5EF4-FFF2-40B4-BE49-F238E27FC236}">
              <a16:creationId xmlns:a16="http://schemas.microsoft.com/office/drawing/2014/main" id="{4A8A504A-B51E-40F5-AAFC-55BA2974DAD1}"/>
            </a:ext>
          </a:extLst>
        </xdr:cNvPr>
        <xdr:cNvSpPr txBox="1"/>
      </xdr:nvSpPr>
      <xdr:spPr>
        <a:xfrm>
          <a:off x="8515428" y="1863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EF83CCD2-D283-4B7B-A622-D2FF1E9098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98DEE506-81B6-47F1-95CF-FBE2CC1BC01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A18BA997-882F-44CB-81BB-91DFFD3B600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F2F1F8BA-11F6-4C1E-ADC4-FE34CA14B73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5BB0A870-205C-4E32-B3F8-2213421CEE3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9DFB5B90-490D-4348-B243-9D18AC00075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09D57E21-D11A-4CE9-B1E5-C6618246E2F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7E99B774-4149-4D05-AA74-8E2785CECFB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C58D57D1-1158-4C20-9D05-4B0BD23DD10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760F00B6-C04A-4EEF-8608-95215A07486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E54A12D8-CEE3-4AD3-9CBD-AEAA489F8CF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a:extLst>
            <a:ext uri="{FF2B5EF4-FFF2-40B4-BE49-F238E27FC236}">
              <a16:creationId xmlns:a16="http://schemas.microsoft.com/office/drawing/2014/main" id="{23EC3251-F1A6-422E-A0CB-2991D674227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a:extLst>
            <a:ext uri="{FF2B5EF4-FFF2-40B4-BE49-F238E27FC236}">
              <a16:creationId xmlns:a16="http://schemas.microsoft.com/office/drawing/2014/main" id="{1F8FCB33-E170-40CA-8668-DBDE328E529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a:extLst>
            <a:ext uri="{FF2B5EF4-FFF2-40B4-BE49-F238E27FC236}">
              <a16:creationId xmlns:a16="http://schemas.microsoft.com/office/drawing/2014/main" id="{4CC5CC1C-0187-4F52-84C6-249E136B947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a:extLst>
            <a:ext uri="{FF2B5EF4-FFF2-40B4-BE49-F238E27FC236}">
              <a16:creationId xmlns:a16="http://schemas.microsoft.com/office/drawing/2014/main" id="{D141D885-BC9A-4BC9-B807-DF190BE74A9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a:extLst>
            <a:ext uri="{FF2B5EF4-FFF2-40B4-BE49-F238E27FC236}">
              <a16:creationId xmlns:a16="http://schemas.microsoft.com/office/drawing/2014/main" id="{E07E4D66-E749-4F8A-A2E5-C805C13CA78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a:extLst>
            <a:ext uri="{FF2B5EF4-FFF2-40B4-BE49-F238E27FC236}">
              <a16:creationId xmlns:a16="http://schemas.microsoft.com/office/drawing/2014/main" id="{024B7B7C-C5A0-4BA2-9DF0-3BE6AAA8B34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a:extLst>
            <a:ext uri="{FF2B5EF4-FFF2-40B4-BE49-F238E27FC236}">
              <a16:creationId xmlns:a16="http://schemas.microsoft.com/office/drawing/2014/main" id="{9A3D0A02-CB91-4A85-B0D2-BA653676CDB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a:extLst>
            <a:ext uri="{FF2B5EF4-FFF2-40B4-BE49-F238E27FC236}">
              <a16:creationId xmlns:a16="http://schemas.microsoft.com/office/drawing/2014/main" id="{6CE211FF-EF16-4232-99F9-88131E0E66C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a:extLst>
            <a:ext uri="{FF2B5EF4-FFF2-40B4-BE49-F238E27FC236}">
              <a16:creationId xmlns:a16="http://schemas.microsoft.com/office/drawing/2014/main" id="{74D4BEC2-079B-43FB-A368-D85B751913E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a:extLst>
            <a:ext uri="{FF2B5EF4-FFF2-40B4-BE49-F238E27FC236}">
              <a16:creationId xmlns:a16="http://schemas.microsoft.com/office/drawing/2014/main" id="{E66AC40B-3265-4B59-8F48-AC37E2EF19C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a:extLst>
            <a:ext uri="{FF2B5EF4-FFF2-40B4-BE49-F238E27FC236}">
              <a16:creationId xmlns:a16="http://schemas.microsoft.com/office/drawing/2014/main" id="{B5D1C90B-A706-451A-8AE2-F04CDE8EF68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a:extLst>
            <a:ext uri="{FF2B5EF4-FFF2-40B4-BE49-F238E27FC236}">
              <a16:creationId xmlns:a16="http://schemas.microsoft.com/office/drawing/2014/main" id="{3B5AC422-7B85-441E-B4B0-2392121B615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a:extLst>
            <a:ext uri="{FF2B5EF4-FFF2-40B4-BE49-F238E27FC236}">
              <a16:creationId xmlns:a16="http://schemas.microsoft.com/office/drawing/2014/main" id="{3F304D39-18DB-46E0-BF21-B28FF99EF38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認定こども園・幼稚園・保育所】&#10;有形固定資産減価償却率グラフ枠">
          <a:extLst>
            <a:ext uri="{FF2B5EF4-FFF2-40B4-BE49-F238E27FC236}">
              <a16:creationId xmlns:a16="http://schemas.microsoft.com/office/drawing/2014/main" id="{48F9E225-712C-4EC0-8F86-784FD8CDB88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90" name="直線コネクタ 489">
          <a:extLst>
            <a:ext uri="{FF2B5EF4-FFF2-40B4-BE49-F238E27FC236}">
              <a16:creationId xmlns:a16="http://schemas.microsoft.com/office/drawing/2014/main" id="{115447B7-1711-4C11-A8D5-F086FCEE44E8}"/>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1" name="【認定こども園・幼稚園・保育所】&#10;有形固定資産減価償却率最小値テキスト">
          <a:extLst>
            <a:ext uri="{FF2B5EF4-FFF2-40B4-BE49-F238E27FC236}">
              <a16:creationId xmlns:a16="http://schemas.microsoft.com/office/drawing/2014/main" id="{7120DF20-D479-4CC3-941C-5DEA4FDEEA6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2" name="直線コネクタ 491">
          <a:extLst>
            <a:ext uri="{FF2B5EF4-FFF2-40B4-BE49-F238E27FC236}">
              <a16:creationId xmlns:a16="http://schemas.microsoft.com/office/drawing/2014/main" id="{20B92632-5419-455E-B79A-AA4D2732689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93" name="【認定こども園・幼稚園・保育所】&#10;有形固定資産減価償却率最大値テキスト">
          <a:extLst>
            <a:ext uri="{FF2B5EF4-FFF2-40B4-BE49-F238E27FC236}">
              <a16:creationId xmlns:a16="http://schemas.microsoft.com/office/drawing/2014/main" id="{385F35FE-C648-4227-97D7-798A6AB93A8F}"/>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94" name="直線コネクタ 493">
          <a:extLst>
            <a:ext uri="{FF2B5EF4-FFF2-40B4-BE49-F238E27FC236}">
              <a16:creationId xmlns:a16="http://schemas.microsoft.com/office/drawing/2014/main" id="{4E016790-6D5F-4C1D-9986-D4ECEA7B3BB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95" name="【認定こども園・幼稚園・保育所】&#10;有形固定資産減価償却率平均値テキスト">
          <a:extLst>
            <a:ext uri="{FF2B5EF4-FFF2-40B4-BE49-F238E27FC236}">
              <a16:creationId xmlns:a16="http://schemas.microsoft.com/office/drawing/2014/main" id="{EC8592F2-7BED-46D0-8D5D-AFCD873E3952}"/>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96" name="フローチャート: 判断 495">
          <a:extLst>
            <a:ext uri="{FF2B5EF4-FFF2-40B4-BE49-F238E27FC236}">
              <a16:creationId xmlns:a16="http://schemas.microsoft.com/office/drawing/2014/main" id="{BEA8F5B0-D6D6-4B2A-A380-1CDCADE1EE57}"/>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97" name="フローチャート: 判断 496">
          <a:extLst>
            <a:ext uri="{FF2B5EF4-FFF2-40B4-BE49-F238E27FC236}">
              <a16:creationId xmlns:a16="http://schemas.microsoft.com/office/drawing/2014/main" id="{808A5003-48FD-4D1E-B0E6-886D37F47FBD}"/>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98" name="フローチャート: 判断 497">
          <a:extLst>
            <a:ext uri="{FF2B5EF4-FFF2-40B4-BE49-F238E27FC236}">
              <a16:creationId xmlns:a16="http://schemas.microsoft.com/office/drawing/2014/main" id="{CF6CAA50-96E8-41F4-8A29-8872F7F32A7C}"/>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99" name="フローチャート: 判断 498">
          <a:extLst>
            <a:ext uri="{FF2B5EF4-FFF2-40B4-BE49-F238E27FC236}">
              <a16:creationId xmlns:a16="http://schemas.microsoft.com/office/drawing/2014/main" id="{46D3605A-FC15-4389-9C8D-219E9C254F4E}"/>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500" name="フローチャート: 判断 499">
          <a:extLst>
            <a:ext uri="{FF2B5EF4-FFF2-40B4-BE49-F238E27FC236}">
              <a16:creationId xmlns:a16="http://schemas.microsoft.com/office/drawing/2014/main" id="{FB7BE0DF-D913-4038-BAF3-40D36270CD35}"/>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DDB60C2-D5D6-4DF8-94E3-B3880C27491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BAA7BCF4-7611-4A98-BA44-1235F82C71C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5AD9C237-1D4C-4A7C-B2C4-98517C0414A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8705E2A7-C612-4744-B349-F5FA930D75B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6EA335B8-D9FB-4BCE-BBF4-3EB8A01DA78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131535</xdr:rowOff>
    </xdr:from>
    <xdr:to>
      <xdr:col>85</xdr:col>
      <xdr:colOff>177800</xdr:colOff>
      <xdr:row>42</xdr:row>
      <xdr:rowOff>61685</xdr:rowOff>
    </xdr:to>
    <xdr:sp macro="" textlink="">
      <xdr:nvSpPr>
        <xdr:cNvPr id="506" name="楕円 505">
          <a:extLst>
            <a:ext uri="{FF2B5EF4-FFF2-40B4-BE49-F238E27FC236}">
              <a16:creationId xmlns:a16="http://schemas.microsoft.com/office/drawing/2014/main" id="{0BECC12D-347B-4388-A452-EB801FF7FA0D}"/>
            </a:ext>
          </a:extLst>
        </xdr:cNvPr>
        <xdr:cNvSpPr/>
      </xdr:nvSpPr>
      <xdr:spPr>
        <a:xfrm>
          <a:off x="162687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46462</xdr:rowOff>
    </xdr:from>
    <xdr:ext cx="405111" cy="259045"/>
    <xdr:sp macro="" textlink="">
      <xdr:nvSpPr>
        <xdr:cNvPr id="507" name="【認定こども園・幼稚園・保育所】&#10;有形固定資産減価償却率該当値テキスト">
          <a:extLst>
            <a:ext uri="{FF2B5EF4-FFF2-40B4-BE49-F238E27FC236}">
              <a16:creationId xmlns:a16="http://schemas.microsoft.com/office/drawing/2014/main" id="{C263463F-EF07-49EC-B0CD-5AA3ED4EDE71}"/>
            </a:ext>
          </a:extLst>
        </xdr:cNvPr>
        <xdr:cNvSpPr txBox="1"/>
      </xdr:nvSpPr>
      <xdr:spPr>
        <a:xfrm>
          <a:off x="16357600" y="707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87449</xdr:rowOff>
    </xdr:from>
    <xdr:to>
      <xdr:col>81</xdr:col>
      <xdr:colOff>101600</xdr:colOff>
      <xdr:row>42</xdr:row>
      <xdr:rowOff>17599</xdr:rowOff>
    </xdr:to>
    <xdr:sp macro="" textlink="">
      <xdr:nvSpPr>
        <xdr:cNvPr id="508" name="楕円 507">
          <a:extLst>
            <a:ext uri="{FF2B5EF4-FFF2-40B4-BE49-F238E27FC236}">
              <a16:creationId xmlns:a16="http://schemas.microsoft.com/office/drawing/2014/main" id="{8E7ABA7D-9402-4CA5-9713-79E31CC295BD}"/>
            </a:ext>
          </a:extLst>
        </xdr:cNvPr>
        <xdr:cNvSpPr/>
      </xdr:nvSpPr>
      <xdr:spPr>
        <a:xfrm>
          <a:off x="15430500"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138249</xdr:rowOff>
    </xdr:from>
    <xdr:to>
      <xdr:col>85</xdr:col>
      <xdr:colOff>127000</xdr:colOff>
      <xdr:row>42</xdr:row>
      <xdr:rowOff>10885</xdr:rowOff>
    </xdr:to>
    <xdr:cxnSp macro="">
      <xdr:nvCxnSpPr>
        <xdr:cNvPr id="509" name="直線コネクタ 508">
          <a:extLst>
            <a:ext uri="{FF2B5EF4-FFF2-40B4-BE49-F238E27FC236}">
              <a16:creationId xmlns:a16="http://schemas.microsoft.com/office/drawing/2014/main" id="{1A1F3C39-FCA6-4088-BD91-7C36F2525C67}"/>
            </a:ext>
          </a:extLst>
        </xdr:cNvPr>
        <xdr:cNvCxnSpPr/>
      </xdr:nvCxnSpPr>
      <xdr:spPr>
        <a:xfrm>
          <a:off x="15481300" y="7167699"/>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38463</xdr:rowOff>
    </xdr:from>
    <xdr:to>
      <xdr:col>76</xdr:col>
      <xdr:colOff>165100</xdr:colOff>
      <xdr:row>41</xdr:row>
      <xdr:rowOff>140063</xdr:rowOff>
    </xdr:to>
    <xdr:sp macro="" textlink="">
      <xdr:nvSpPr>
        <xdr:cNvPr id="510" name="楕円 509">
          <a:extLst>
            <a:ext uri="{FF2B5EF4-FFF2-40B4-BE49-F238E27FC236}">
              <a16:creationId xmlns:a16="http://schemas.microsoft.com/office/drawing/2014/main" id="{B5B9D9B5-384C-4497-BCE2-18964B224E01}"/>
            </a:ext>
          </a:extLst>
        </xdr:cNvPr>
        <xdr:cNvSpPr/>
      </xdr:nvSpPr>
      <xdr:spPr>
        <a:xfrm>
          <a:off x="14541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89263</xdr:rowOff>
    </xdr:from>
    <xdr:to>
      <xdr:col>81</xdr:col>
      <xdr:colOff>50800</xdr:colOff>
      <xdr:row>41</xdr:row>
      <xdr:rowOff>138249</xdr:rowOff>
    </xdr:to>
    <xdr:cxnSp macro="">
      <xdr:nvCxnSpPr>
        <xdr:cNvPr id="511" name="直線コネクタ 510">
          <a:extLst>
            <a:ext uri="{FF2B5EF4-FFF2-40B4-BE49-F238E27FC236}">
              <a16:creationId xmlns:a16="http://schemas.microsoft.com/office/drawing/2014/main" id="{761BE5A7-1825-4F6A-82CA-8019C2E72D79}"/>
            </a:ext>
          </a:extLst>
        </xdr:cNvPr>
        <xdr:cNvCxnSpPr/>
      </xdr:nvCxnSpPr>
      <xdr:spPr>
        <a:xfrm>
          <a:off x="14592300" y="711871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170724</xdr:rowOff>
    </xdr:from>
    <xdr:to>
      <xdr:col>72</xdr:col>
      <xdr:colOff>38100</xdr:colOff>
      <xdr:row>41</xdr:row>
      <xdr:rowOff>100874</xdr:rowOff>
    </xdr:to>
    <xdr:sp macro="" textlink="">
      <xdr:nvSpPr>
        <xdr:cNvPr id="512" name="楕円 511">
          <a:extLst>
            <a:ext uri="{FF2B5EF4-FFF2-40B4-BE49-F238E27FC236}">
              <a16:creationId xmlns:a16="http://schemas.microsoft.com/office/drawing/2014/main" id="{D0B3F406-EC02-4A69-9D1B-48CDE3BB4A37}"/>
            </a:ext>
          </a:extLst>
        </xdr:cNvPr>
        <xdr:cNvSpPr/>
      </xdr:nvSpPr>
      <xdr:spPr>
        <a:xfrm>
          <a:off x="13652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50074</xdr:rowOff>
    </xdr:from>
    <xdr:to>
      <xdr:col>76</xdr:col>
      <xdr:colOff>114300</xdr:colOff>
      <xdr:row>41</xdr:row>
      <xdr:rowOff>89263</xdr:rowOff>
    </xdr:to>
    <xdr:cxnSp macro="">
      <xdr:nvCxnSpPr>
        <xdr:cNvPr id="513" name="直線コネクタ 512">
          <a:extLst>
            <a:ext uri="{FF2B5EF4-FFF2-40B4-BE49-F238E27FC236}">
              <a16:creationId xmlns:a16="http://schemas.microsoft.com/office/drawing/2014/main" id="{F1501D1E-A934-4902-B28B-AE82CFDD70E3}"/>
            </a:ext>
          </a:extLst>
        </xdr:cNvPr>
        <xdr:cNvCxnSpPr/>
      </xdr:nvCxnSpPr>
      <xdr:spPr>
        <a:xfrm>
          <a:off x="13703300" y="70795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97246</xdr:rowOff>
    </xdr:from>
    <xdr:to>
      <xdr:col>67</xdr:col>
      <xdr:colOff>101600</xdr:colOff>
      <xdr:row>41</xdr:row>
      <xdr:rowOff>27396</xdr:rowOff>
    </xdr:to>
    <xdr:sp macro="" textlink="">
      <xdr:nvSpPr>
        <xdr:cNvPr id="514" name="楕円 513">
          <a:extLst>
            <a:ext uri="{FF2B5EF4-FFF2-40B4-BE49-F238E27FC236}">
              <a16:creationId xmlns:a16="http://schemas.microsoft.com/office/drawing/2014/main" id="{9565E4F0-9DDD-4112-B849-0F5871E39D84}"/>
            </a:ext>
          </a:extLst>
        </xdr:cNvPr>
        <xdr:cNvSpPr/>
      </xdr:nvSpPr>
      <xdr:spPr>
        <a:xfrm>
          <a:off x="127635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148046</xdr:rowOff>
    </xdr:from>
    <xdr:to>
      <xdr:col>71</xdr:col>
      <xdr:colOff>177800</xdr:colOff>
      <xdr:row>41</xdr:row>
      <xdr:rowOff>50074</xdr:rowOff>
    </xdr:to>
    <xdr:cxnSp macro="">
      <xdr:nvCxnSpPr>
        <xdr:cNvPr id="515" name="直線コネクタ 514">
          <a:extLst>
            <a:ext uri="{FF2B5EF4-FFF2-40B4-BE49-F238E27FC236}">
              <a16:creationId xmlns:a16="http://schemas.microsoft.com/office/drawing/2014/main" id="{442AD215-3337-4A8D-9BA4-942E3495ABF6}"/>
            </a:ext>
          </a:extLst>
        </xdr:cNvPr>
        <xdr:cNvCxnSpPr/>
      </xdr:nvCxnSpPr>
      <xdr:spPr>
        <a:xfrm>
          <a:off x="12814300" y="7006046"/>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516" name="n_1aveValue【認定こども園・幼稚園・保育所】&#10;有形固定資産減価償却率">
          <a:extLst>
            <a:ext uri="{FF2B5EF4-FFF2-40B4-BE49-F238E27FC236}">
              <a16:creationId xmlns:a16="http://schemas.microsoft.com/office/drawing/2014/main" id="{552C09DD-7CF3-4BA6-A3B5-2FBDA52A5683}"/>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517" name="n_2aveValue【認定こども園・幼稚園・保育所】&#10;有形固定資産減価償却率">
          <a:extLst>
            <a:ext uri="{FF2B5EF4-FFF2-40B4-BE49-F238E27FC236}">
              <a16:creationId xmlns:a16="http://schemas.microsoft.com/office/drawing/2014/main" id="{83CA6D5C-B956-4205-A2AF-ED5AFCE18749}"/>
            </a:ext>
          </a:extLst>
        </xdr:cNvPr>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518" name="n_3aveValue【認定こども園・幼稚園・保育所】&#10;有形固定資産減価償却率">
          <a:extLst>
            <a:ext uri="{FF2B5EF4-FFF2-40B4-BE49-F238E27FC236}">
              <a16:creationId xmlns:a16="http://schemas.microsoft.com/office/drawing/2014/main" id="{63A0A305-4351-432C-A26D-DC34060FAA34}"/>
            </a:ext>
          </a:extLst>
        </xdr:cNvPr>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519" name="n_4aveValue【認定こども園・幼稚園・保育所】&#10;有形固定資産減価償却率">
          <a:extLst>
            <a:ext uri="{FF2B5EF4-FFF2-40B4-BE49-F238E27FC236}">
              <a16:creationId xmlns:a16="http://schemas.microsoft.com/office/drawing/2014/main" id="{29BF893D-334F-4ABE-B36A-C3BEF19E2FE4}"/>
            </a:ext>
          </a:extLst>
        </xdr:cNvPr>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8726</xdr:rowOff>
    </xdr:from>
    <xdr:ext cx="405111" cy="259045"/>
    <xdr:sp macro="" textlink="">
      <xdr:nvSpPr>
        <xdr:cNvPr id="520" name="n_1mainValue【認定こども園・幼稚園・保育所】&#10;有形固定資産減価償却率">
          <a:extLst>
            <a:ext uri="{FF2B5EF4-FFF2-40B4-BE49-F238E27FC236}">
              <a16:creationId xmlns:a16="http://schemas.microsoft.com/office/drawing/2014/main" id="{7B9C2CCE-4A9B-4C14-907F-F8C240505CD6}"/>
            </a:ext>
          </a:extLst>
        </xdr:cNvPr>
        <xdr:cNvSpPr txBox="1"/>
      </xdr:nvSpPr>
      <xdr:spPr>
        <a:xfrm>
          <a:off x="15266044" y="720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131190</xdr:rowOff>
    </xdr:from>
    <xdr:ext cx="405111" cy="259045"/>
    <xdr:sp macro="" textlink="">
      <xdr:nvSpPr>
        <xdr:cNvPr id="521" name="n_2mainValue【認定こども園・幼稚園・保育所】&#10;有形固定資産減価償却率">
          <a:extLst>
            <a:ext uri="{FF2B5EF4-FFF2-40B4-BE49-F238E27FC236}">
              <a16:creationId xmlns:a16="http://schemas.microsoft.com/office/drawing/2014/main" id="{A8EFC5DE-F650-45F0-82AB-2B65A3F60819}"/>
            </a:ext>
          </a:extLst>
        </xdr:cNvPr>
        <xdr:cNvSpPr txBox="1"/>
      </xdr:nvSpPr>
      <xdr:spPr>
        <a:xfrm>
          <a:off x="143897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92001</xdr:rowOff>
    </xdr:from>
    <xdr:ext cx="405111" cy="259045"/>
    <xdr:sp macro="" textlink="">
      <xdr:nvSpPr>
        <xdr:cNvPr id="522" name="n_3mainValue【認定こども園・幼稚園・保育所】&#10;有形固定資産減価償却率">
          <a:extLst>
            <a:ext uri="{FF2B5EF4-FFF2-40B4-BE49-F238E27FC236}">
              <a16:creationId xmlns:a16="http://schemas.microsoft.com/office/drawing/2014/main" id="{309D18A1-86F3-4489-8CA0-2280CB85839A}"/>
            </a:ext>
          </a:extLst>
        </xdr:cNvPr>
        <xdr:cNvSpPr txBox="1"/>
      </xdr:nvSpPr>
      <xdr:spPr>
        <a:xfrm>
          <a:off x="135007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18523</xdr:rowOff>
    </xdr:from>
    <xdr:ext cx="405111" cy="259045"/>
    <xdr:sp macro="" textlink="">
      <xdr:nvSpPr>
        <xdr:cNvPr id="523" name="n_4mainValue【認定こども園・幼稚園・保育所】&#10;有形固定資産減価償却率">
          <a:extLst>
            <a:ext uri="{FF2B5EF4-FFF2-40B4-BE49-F238E27FC236}">
              <a16:creationId xmlns:a16="http://schemas.microsoft.com/office/drawing/2014/main" id="{41B9376D-78A1-4E6D-B176-02A21FB8E5EA}"/>
            </a:ext>
          </a:extLst>
        </xdr:cNvPr>
        <xdr:cNvSpPr txBox="1"/>
      </xdr:nvSpPr>
      <xdr:spPr>
        <a:xfrm>
          <a:off x="12611744" y="704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E06D6DC3-3D6F-4742-8662-A42DFD1C1B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8956313D-0F23-434B-80A0-42CB060AD23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8DC5267F-2927-494A-A3F3-30194FF96BB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20E369AB-7E39-48EB-8E12-88AC8C3D0FB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2161DA64-DF58-44D2-A91B-CA5D06C38F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B0288F10-0238-4C5C-9EDB-512C1925CF7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6C3DAB79-8DAA-47DA-8E1F-C6FD1BFA2B6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0376804D-9F37-41D9-AC63-E51741BF14F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E012DB39-0507-4C3E-9594-53921251AA6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7B18E95D-CC11-4989-9FD5-6C7DE1CF010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4" name="直線コネクタ 533">
          <a:extLst>
            <a:ext uri="{FF2B5EF4-FFF2-40B4-BE49-F238E27FC236}">
              <a16:creationId xmlns:a16="http://schemas.microsoft.com/office/drawing/2014/main" id="{7891492F-F5E7-4F7C-8227-038C3A6265C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5" name="テキスト ボックス 534">
          <a:extLst>
            <a:ext uri="{FF2B5EF4-FFF2-40B4-BE49-F238E27FC236}">
              <a16:creationId xmlns:a16="http://schemas.microsoft.com/office/drawing/2014/main" id="{CF12DFEA-E490-4070-9EE9-5A21E674633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6" name="直線コネクタ 535">
          <a:extLst>
            <a:ext uri="{FF2B5EF4-FFF2-40B4-BE49-F238E27FC236}">
              <a16:creationId xmlns:a16="http://schemas.microsoft.com/office/drawing/2014/main" id="{06C29614-00B9-4720-B753-CA3117BE126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7" name="テキスト ボックス 536">
          <a:extLst>
            <a:ext uri="{FF2B5EF4-FFF2-40B4-BE49-F238E27FC236}">
              <a16:creationId xmlns:a16="http://schemas.microsoft.com/office/drawing/2014/main" id="{B48481A2-1B94-42EF-9A80-BCE4D0CF9F0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8" name="直線コネクタ 537">
          <a:extLst>
            <a:ext uri="{FF2B5EF4-FFF2-40B4-BE49-F238E27FC236}">
              <a16:creationId xmlns:a16="http://schemas.microsoft.com/office/drawing/2014/main" id="{7BCFE7B2-6F5B-4156-A66A-E3E59465C67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9" name="テキスト ボックス 538">
          <a:extLst>
            <a:ext uri="{FF2B5EF4-FFF2-40B4-BE49-F238E27FC236}">
              <a16:creationId xmlns:a16="http://schemas.microsoft.com/office/drawing/2014/main" id="{8309CBA5-478F-4FFA-87CB-F38DD0F0369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0" name="直線コネクタ 539">
          <a:extLst>
            <a:ext uri="{FF2B5EF4-FFF2-40B4-BE49-F238E27FC236}">
              <a16:creationId xmlns:a16="http://schemas.microsoft.com/office/drawing/2014/main" id="{2B5A6FD2-4D80-4234-961B-0A6B7A3AF5C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1" name="テキスト ボックス 540">
          <a:extLst>
            <a:ext uri="{FF2B5EF4-FFF2-40B4-BE49-F238E27FC236}">
              <a16:creationId xmlns:a16="http://schemas.microsoft.com/office/drawing/2014/main" id="{4EC1024A-2497-4924-AC9D-39B25B3C355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a:extLst>
            <a:ext uri="{FF2B5EF4-FFF2-40B4-BE49-F238E27FC236}">
              <a16:creationId xmlns:a16="http://schemas.microsoft.com/office/drawing/2014/main" id="{40AD1022-2507-4951-B963-E97F82188FF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3" name="テキスト ボックス 542">
          <a:extLst>
            <a:ext uri="{FF2B5EF4-FFF2-40B4-BE49-F238E27FC236}">
              <a16:creationId xmlns:a16="http://schemas.microsoft.com/office/drawing/2014/main" id="{3A920F1B-3A08-442F-9359-E6DD1F2DF3B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認定こども園・幼稚園・保育所】&#10;一人当たり面積グラフ枠">
          <a:extLst>
            <a:ext uri="{FF2B5EF4-FFF2-40B4-BE49-F238E27FC236}">
              <a16:creationId xmlns:a16="http://schemas.microsoft.com/office/drawing/2014/main" id="{AC67FF77-596D-47CA-ACCE-BEB3238A77E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545" name="直線コネクタ 544">
          <a:extLst>
            <a:ext uri="{FF2B5EF4-FFF2-40B4-BE49-F238E27FC236}">
              <a16:creationId xmlns:a16="http://schemas.microsoft.com/office/drawing/2014/main" id="{A29D7755-85D9-45C0-8C41-3F897D8E29CD}"/>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46" name="【認定こども園・幼稚園・保育所】&#10;一人当たり面積最小値テキスト">
          <a:extLst>
            <a:ext uri="{FF2B5EF4-FFF2-40B4-BE49-F238E27FC236}">
              <a16:creationId xmlns:a16="http://schemas.microsoft.com/office/drawing/2014/main" id="{C7F77A8D-8FFC-441D-AA92-6EF21DD698E6}"/>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47" name="直線コネクタ 546">
          <a:extLst>
            <a:ext uri="{FF2B5EF4-FFF2-40B4-BE49-F238E27FC236}">
              <a16:creationId xmlns:a16="http://schemas.microsoft.com/office/drawing/2014/main" id="{F397BC29-134C-46D6-A58B-CC0B73A84F1B}"/>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548" name="【認定こども園・幼稚園・保育所】&#10;一人当たり面積最大値テキスト">
          <a:extLst>
            <a:ext uri="{FF2B5EF4-FFF2-40B4-BE49-F238E27FC236}">
              <a16:creationId xmlns:a16="http://schemas.microsoft.com/office/drawing/2014/main" id="{BA7AE799-FB67-46CF-B117-092BC893FEFB}"/>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549" name="直線コネクタ 548">
          <a:extLst>
            <a:ext uri="{FF2B5EF4-FFF2-40B4-BE49-F238E27FC236}">
              <a16:creationId xmlns:a16="http://schemas.microsoft.com/office/drawing/2014/main" id="{63015DA0-7CE6-4B19-8588-8EE00D64D8B5}"/>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550" name="【認定こども園・幼稚園・保育所】&#10;一人当たり面積平均値テキスト">
          <a:extLst>
            <a:ext uri="{FF2B5EF4-FFF2-40B4-BE49-F238E27FC236}">
              <a16:creationId xmlns:a16="http://schemas.microsoft.com/office/drawing/2014/main" id="{697007C3-91EB-4D99-8524-405F02CED38C}"/>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51" name="フローチャート: 判断 550">
          <a:extLst>
            <a:ext uri="{FF2B5EF4-FFF2-40B4-BE49-F238E27FC236}">
              <a16:creationId xmlns:a16="http://schemas.microsoft.com/office/drawing/2014/main" id="{A69CEFB2-2837-48E9-A981-2FDFC7FA8ADD}"/>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552" name="フローチャート: 判断 551">
          <a:extLst>
            <a:ext uri="{FF2B5EF4-FFF2-40B4-BE49-F238E27FC236}">
              <a16:creationId xmlns:a16="http://schemas.microsoft.com/office/drawing/2014/main" id="{1273908B-53FB-4975-9FB3-E9E1E34FD308}"/>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553" name="フローチャート: 判断 552">
          <a:extLst>
            <a:ext uri="{FF2B5EF4-FFF2-40B4-BE49-F238E27FC236}">
              <a16:creationId xmlns:a16="http://schemas.microsoft.com/office/drawing/2014/main" id="{F2D9A69D-4415-4D1E-8611-B864ED1F82A8}"/>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554" name="フローチャート: 判断 553">
          <a:extLst>
            <a:ext uri="{FF2B5EF4-FFF2-40B4-BE49-F238E27FC236}">
              <a16:creationId xmlns:a16="http://schemas.microsoft.com/office/drawing/2014/main" id="{CADCE389-D3F9-4D63-9E7C-B97EF0D559A1}"/>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555" name="フローチャート: 判断 554">
          <a:extLst>
            <a:ext uri="{FF2B5EF4-FFF2-40B4-BE49-F238E27FC236}">
              <a16:creationId xmlns:a16="http://schemas.microsoft.com/office/drawing/2014/main" id="{4E87B890-B009-4262-BF94-2185A8F8816E}"/>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B8A739B0-905B-4E4F-84E9-35A3ABD5088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B6F97E4C-7E22-40C4-B84D-AC155A18E7F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16E2FFF5-21E7-4A5B-B0FE-45E17F59870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A902D98C-925F-4103-BA4D-316D180BCE5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3EA5FF19-ED29-472D-92A3-14B0ABA4849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561" name="楕円 560">
          <a:extLst>
            <a:ext uri="{FF2B5EF4-FFF2-40B4-BE49-F238E27FC236}">
              <a16:creationId xmlns:a16="http://schemas.microsoft.com/office/drawing/2014/main" id="{F8517960-7E6B-4C37-BBAB-5DC37F319CEA}"/>
            </a:ext>
          </a:extLst>
        </xdr:cNvPr>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54627</xdr:rowOff>
    </xdr:from>
    <xdr:ext cx="469744" cy="259045"/>
    <xdr:sp macro="" textlink="">
      <xdr:nvSpPr>
        <xdr:cNvPr id="562" name="【認定こども園・幼稚園・保育所】&#10;一人当たり面積該当値テキスト">
          <a:extLst>
            <a:ext uri="{FF2B5EF4-FFF2-40B4-BE49-F238E27FC236}">
              <a16:creationId xmlns:a16="http://schemas.microsoft.com/office/drawing/2014/main" id="{901ACE3F-EF80-4EF7-8B55-F59B281AC9BF}"/>
            </a:ext>
          </a:extLst>
        </xdr:cNvPr>
        <xdr:cNvSpPr txBox="1"/>
      </xdr:nvSpPr>
      <xdr:spPr>
        <a:xfrm>
          <a:off x="22199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144272</xdr:rowOff>
    </xdr:from>
    <xdr:to>
      <xdr:col>112</xdr:col>
      <xdr:colOff>38100</xdr:colOff>
      <xdr:row>41</xdr:row>
      <xdr:rowOff>74422</xdr:rowOff>
    </xdr:to>
    <xdr:sp macro="" textlink="">
      <xdr:nvSpPr>
        <xdr:cNvPr id="563" name="楕円 562">
          <a:extLst>
            <a:ext uri="{FF2B5EF4-FFF2-40B4-BE49-F238E27FC236}">
              <a16:creationId xmlns:a16="http://schemas.microsoft.com/office/drawing/2014/main" id="{9C497DD5-67EA-4484-9937-2E7E1180F3BF}"/>
            </a:ext>
          </a:extLst>
        </xdr:cNvPr>
        <xdr:cNvSpPr/>
      </xdr:nvSpPr>
      <xdr:spPr>
        <a:xfrm>
          <a:off x="2127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23622</xdr:rowOff>
    </xdr:to>
    <xdr:cxnSp macro="">
      <xdr:nvCxnSpPr>
        <xdr:cNvPr id="564" name="直線コネクタ 563">
          <a:extLst>
            <a:ext uri="{FF2B5EF4-FFF2-40B4-BE49-F238E27FC236}">
              <a16:creationId xmlns:a16="http://schemas.microsoft.com/office/drawing/2014/main" id="{9778A1CD-9595-4E11-BF9D-CCE12B76CE8D}"/>
            </a:ext>
          </a:extLst>
        </xdr:cNvPr>
        <xdr:cNvCxnSpPr/>
      </xdr:nvCxnSpPr>
      <xdr:spPr>
        <a:xfrm flipV="1">
          <a:off x="21323300" y="7048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147015</xdr:rowOff>
    </xdr:from>
    <xdr:to>
      <xdr:col>107</xdr:col>
      <xdr:colOff>101600</xdr:colOff>
      <xdr:row>41</xdr:row>
      <xdr:rowOff>77165</xdr:rowOff>
    </xdr:to>
    <xdr:sp macro="" textlink="">
      <xdr:nvSpPr>
        <xdr:cNvPr id="565" name="楕円 564">
          <a:extLst>
            <a:ext uri="{FF2B5EF4-FFF2-40B4-BE49-F238E27FC236}">
              <a16:creationId xmlns:a16="http://schemas.microsoft.com/office/drawing/2014/main" id="{A9604801-76A9-4368-98F2-4D3B701AEB39}"/>
            </a:ext>
          </a:extLst>
        </xdr:cNvPr>
        <xdr:cNvSpPr/>
      </xdr:nvSpPr>
      <xdr:spPr>
        <a:xfrm>
          <a:off x="20383500" y="70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26365</xdr:rowOff>
    </xdr:to>
    <xdr:cxnSp macro="">
      <xdr:nvCxnSpPr>
        <xdr:cNvPr id="566" name="直線コネクタ 565">
          <a:extLst>
            <a:ext uri="{FF2B5EF4-FFF2-40B4-BE49-F238E27FC236}">
              <a16:creationId xmlns:a16="http://schemas.microsoft.com/office/drawing/2014/main" id="{41AD9348-265C-415A-92B6-26D86A3B33CF}"/>
            </a:ext>
          </a:extLst>
        </xdr:cNvPr>
        <xdr:cNvCxnSpPr/>
      </xdr:nvCxnSpPr>
      <xdr:spPr>
        <a:xfrm flipV="1">
          <a:off x="20434300" y="705307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150673</xdr:rowOff>
    </xdr:from>
    <xdr:to>
      <xdr:col>102</xdr:col>
      <xdr:colOff>165100</xdr:colOff>
      <xdr:row>41</xdr:row>
      <xdr:rowOff>80823</xdr:rowOff>
    </xdr:to>
    <xdr:sp macro="" textlink="">
      <xdr:nvSpPr>
        <xdr:cNvPr id="567" name="楕円 566">
          <a:extLst>
            <a:ext uri="{FF2B5EF4-FFF2-40B4-BE49-F238E27FC236}">
              <a16:creationId xmlns:a16="http://schemas.microsoft.com/office/drawing/2014/main" id="{888AEE0A-768E-41FA-BE10-B64BD5DE7252}"/>
            </a:ext>
          </a:extLst>
        </xdr:cNvPr>
        <xdr:cNvSpPr/>
      </xdr:nvSpPr>
      <xdr:spPr>
        <a:xfrm>
          <a:off x="19494500" y="70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26365</xdr:rowOff>
    </xdr:from>
    <xdr:to>
      <xdr:col>107</xdr:col>
      <xdr:colOff>50800</xdr:colOff>
      <xdr:row>41</xdr:row>
      <xdr:rowOff>30023</xdr:rowOff>
    </xdr:to>
    <xdr:cxnSp macro="">
      <xdr:nvCxnSpPr>
        <xdr:cNvPr id="568" name="直線コネクタ 567">
          <a:extLst>
            <a:ext uri="{FF2B5EF4-FFF2-40B4-BE49-F238E27FC236}">
              <a16:creationId xmlns:a16="http://schemas.microsoft.com/office/drawing/2014/main" id="{F8614A52-7994-47CD-8369-4E3A2B079C0C}"/>
            </a:ext>
          </a:extLst>
        </xdr:cNvPr>
        <xdr:cNvCxnSpPr/>
      </xdr:nvCxnSpPr>
      <xdr:spPr>
        <a:xfrm flipV="1">
          <a:off x="19545300" y="705581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153416</xdr:rowOff>
    </xdr:from>
    <xdr:to>
      <xdr:col>98</xdr:col>
      <xdr:colOff>38100</xdr:colOff>
      <xdr:row>41</xdr:row>
      <xdr:rowOff>83566</xdr:rowOff>
    </xdr:to>
    <xdr:sp macro="" textlink="">
      <xdr:nvSpPr>
        <xdr:cNvPr id="569" name="楕円 568">
          <a:extLst>
            <a:ext uri="{FF2B5EF4-FFF2-40B4-BE49-F238E27FC236}">
              <a16:creationId xmlns:a16="http://schemas.microsoft.com/office/drawing/2014/main" id="{E393BF90-F3AE-4570-BBFD-D36A7CA4E4A4}"/>
            </a:ext>
          </a:extLst>
        </xdr:cNvPr>
        <xdr:cNvSpPr/>
      </xdr:nvSpPr>
      <xdr:spPr>
        <a:xfrm>
          <a:off x="18605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30023</xdr:rowOff>
    </xdr:from>
    <xdr:to>
      <xdr:col>102</xdr:col>
      <xdr:colOff>114300</xdr:colOff>
      <xdr:row>41</xdr:row>
      <xdr:rowOff>32766</xdr:rowOff>
    </xdr:to>
    <xdr:cxnSp macro="">
      <xdr:nvCxnSpPr>
        <xdr:cNvPr id="570" name="直線コネクタ 569">
          <a:extLst>
            <a:ext uri="{FF2B5EF4-FFF2-40B4-BE49-F238E27FC236}">
              <a16:creationId xmlns:a16="http://schemas.microsoft.com/office/drawing/2014/main" id="{819EBC3F-6EF1-41FE-8828-75C4BCBC17B2}"/>
            </a:ext>
          </a:extLst>
        </xdr:cNvPr>
        <xdr:cNvCxnSpPr/>
      </xdr:nvCxnSpPr>
      <xdr:spPr>
        <a:xfrm flipV="1">
          <a:off x="18656300" y="705947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71" name="n_1aveValue【認定こども園・幼稚園・保育所】&#10;一人当たり面積">
          <a:extLst>
            <a:ext uri="{FF2B5EF4-FFF2-40B4-BE49-F238E27FC236}">
              <a16:creationId xmlns:a16="http://schemas.microsoft.com/office/drawing/2014/main" id="{F07A0C60-60BF-4159-9505-6BD2F9438484}"/>
            </a:ext>
          </a:extLst>
        </xdr:cNvPr>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72" name="n_2aveValue【認定こども園・幼稚園・保育所】&#10;一人当たり面積">
          <a:extLst>
            <a:ext uri="{FF2B5EF4-FFF2-40B4-BE49-F238E27FC236}">
              <a16:creationId xmlns:a16="http://schemas.microsoft.com/office/drawing/2014/main" id="{A880B70F-E807-4A8A-BBD0-942FAF38567B}"/>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573" name="n_3aveValue【認定こども園・幼稚園・保育所】&#10;一人当たり面積">
          <a:extLst>
            <a:ext uri="{FF2B5EF4-FFF2-40B4-BE49-F238E27FC236}">
              <a16:creationId xmlns:a16="http://schemas.microsoft.com/office/drawing/2014/main" id="{ADE24FB6-C86F-4651-9896-7AEFBA063293}"/>
            </a:ext>
          </a:extLst>
        </xdr:cNvPr>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74" name="n_4aveValue【認定こども園・幼稚園・保育所】&#10;一人当たり面積">
          <a:extLst>
            <a:ext uri="{FF2B5EF4-FFF2-40B4-BE49-F238E27FC236}">
              <a16:creationId xmlns:a16="http://schemas.microsoft.com/office/drawing/2014/main" id="{1B66982E-183D-4626-BA63-DF66D8146F02}"/>
            </a:ext>
          </a:extLst>
        </xdr:cNvPr>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65549</xdr:rowOff>
    </xdr:from>
    <xdr:ext cx="469744" cy="259045"/>
    <xdr:sp macro="" textlink="">
      <xdr:nvSpPr>
        <xdr:cNvPr id="575" name="n_1mainValue【認定こども園・幼稚園・保育所】&#10;一人当たり面積">
          <a:extLst>
            <a:ext uri="{FF2B5EF4-FFF2-40B4-BE49-F238E27FC236}">
              <a16:creationId xmlns:a16="http://schemas.microsoft.com/office/drawing/2014/main" id="{3ADEDC7E-566E-404E-A5AE-D82D897C74FA}"/>
            </a:ext>
          </a:extLst>
        </xdr:cNvPr>
        <xdr:cNvSpPr txBox="1"/>
      </xdr:nvSpPr>
      <xdr:spPr>
        <a:xfrm>
          <a:off x="21075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68292</xdr:rowOff>
    </xdr:from>
    <xdr:ext cx="469744" cy="259045"/>
    <xdr:sp macro="" textlink="">
      <xdr:nvSpPr>
        <xdr:cNvPr id="576" name="n_2mainValue【認定こども園・幼稚園・保育所】&#10;一人当たり面積">
          <a:extLst>
            <a:ext uri="{FF2B5EF4-FFF2-40B4-BE49-F238E27FC236}">
              <a16:creationId xmlns:a16="http://schemas.microsoft.com/office/drawing/2014/main" id="{0D666852-8A07-4711-9721-E2B39E316945}"/>
            </a:ext>
          </a:extLst>
        </xdr:cNvPr>
        <xdr:cNvSpPr txBox="1"/>
      </xdr:nvSpPr>
      <xdr:spPr>
        <a:xfrm>
          <a:off x="20199427" y="709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71950</xdr:rowOff>
    </xdr:from>
    <xdr:ext cx="469744" cy="259045"/>
    <xdr:sp macro="" textlink="">
      <xdr:nvSpPr>
        <xdr:cNvPr id="577" name="n_3mainValue【認定こども園・幼稚園・保育所】&#10;一人当たり面積">
          <a:extLst>
            <a:ext uri="{FF2B5EF4-FFF2-40B4-BE49-F238E27FC236}">
              <a16:creationId xmlns:a16="http://schemas.microsoft.com/office/drawing/2014/main" id="{C69DA533-7231-4CB9-9FD7-DF05F2A3BD6B}"/>
            </a:ext>
          </a:extLst>
        </xdr:cNvPr>
        <xdr:cNvSpPr txBox="1"/>
      </xdr:nvSpPr>
      <xdr:spPr>
        <a:xfrm>
          <a:off x="19310427" y="710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74693</xdr:rowOff>
    </xdr:from>
    <xdr:ext cx="469744" cy="259045"/>
    <xdr:sp macro="" textlink="">
      <xdr:nvSpPr>
        <xdr:cNvPr id="578" name="n_4mainValue【認定こども園・幼稚園・保育所】&#10;一人当たり面積">
          <a:extLst>
            <a:ext uri="{FF2B5EF4-FFF2-40B4-BE49-F238E27FC236}">
              <a16:creationId xmlns:a16="http://schemas.microsoft.com/office/drawing/2014/main" id="{5F25D47C-5EF1-47B5-A52C-1238FBE33B2D}"/>
            </a:ext>
          </a:extLst>
        </xdr:cNvPr>
        <xdr:cNvSpPr txBox="1"/>
      </xdr:nvSpPr>
      <xdr:spPr>
        <a:xfrm>
          <a:off x="18421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a:extLst>
            <a:ext uri="{FF2B5EF4-FFF2-40B4-BE49-F238E27FC236}">
              <a16:creationId xmlns:a16="http://schemas.microsoft.com/office/drawing/2014/main" id="{E443B440-C05C-4CC1-BF03-E583D2A126B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a:extLst>
            <a:ext uri="{FF2B5EF4-FFF2-40B4-BE49-F238E27FC236}">
              <a16:creationId xmlns:a16="http://schemas.microsoft.com/office/drawing/2014/main" id="{FA2CF8C0-FA67-4753-A8E6-91DAD2E45B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a:extLst>
            <a:ext uri="{FF2B5EF4-FFF2-40B4-BE49-F238E27FC236}">
              <a16:creationId xmlns:a16="http://schemas.microsoft.com/office/drawing/2014/main" id="{4D5D7BD9-58B3-4A45-A9AD-B5B3712AED0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a:extLst>
            <a:ext uri="{FF2B5EF4-FFF2-40B4-BE49-F238E27FC236}">
              <a16:creationId xmlns:a16="http://schemas.microsoft.com/office/drawing/2014/main" id="{A8380D37-A2E4-4DC9-8742-D13635C60F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a:extLst>
            <a:ext uri="{FF2B5EF4-FFF2-40B4-BE49-F238E27FC236}">
              <a16:creationId xmlns:a16="http://schemas.microsoft.com/office/drawing/2014/main" id="{E8D9B236-AB7B-438A-B914-6AE293FC9A2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a:extLst>
            <a:ext uri="{FF2B5EF4-FFF2-40B4-BE49-F238E27FC236}">
              <a16:creationId xmlns:a16="http://schemas.microsoft.com/office/drawing/2014/main" id="{FBF89890-1AC0-4E52-8AA3-20158E1F738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a:extLst>
            <a:ext uri="{FF2B5EF4-FFF2-40B4-BE49-F238E27FC236}">
              <a16:creationId xmlns:a16="http://schemas.microsoft.com/office/drawing/2014/main" id="{8207B40D-8289-47F9-8E23-6AEB12FD97A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a:extLst>
            <a:ext uri="{FF2B5EF4-FFF2-40B4-BE49-F238E27FC236}">
              <a16:creationId xmlns:a16="http://schemas.microsoft.com/office/drawing/2014/main" id="{57F00492-7751-4FAB-99D6-74B0D4BBB8E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a:extLst>
            <a:ext uri="{FF2B5EF4-FFF2-40B4-BE49-F238E27FC236}">
              <a16:creationId xmlns:a16="http://schemas.microsoft.com/office/drawing/2014/main" id="{D7BDD497-46EA-4B67-8ED4-F1B083CDA9A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a:extLst>
            <a:ext uri="{FF2B5EF4-FFF2-40B4-BE49-F238E27FC236}">
              <a16:creationId xmlns:a16="http://schemas.microsoft.com/office/drawing/2014/main" id="{E50E006D-7847-4E38-82A6-B21AC1017EA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9" name="テキスト ボックス 588">
          <a:extLst>
            <a:ext uri="{FF2B5EF4-FFF2-40B4-BE49-F238E27FC236}">
              <a16:creationId xmlns:a16="http://schemas.microsoft.com/office/drawing/2014/main" id="{59D10FB2-AB65-4082-AEF4-394BB6BD6DC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0" name="直線コネクタ 589">
          <a:extLst>
            <a:ext uri="{FF2B5EF4-FFF2-40B4-BE49-F238E27FC236}">
              <a16:creationId xmlns:a16="http://schemas.microsoft.com/office/drawing/2014/main" id="{92A7D168-AEDE-4CF4-BFE5-5C04AE294E2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1" name="テキスト ボックス 590">
          <a:extLst>
            <a:ext uri="{FF2B5EF4-FFF2-40B4-BE49-F238E27FC236}">
              <a16:creationId xmlns:a16="http://schemas.microsoft.com/office/drawing/2014/main" id="{BB654BF9-B2F3-4CC4-9D7A-7DFF76E7298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2" name="直線コネクタ 591">
          <a:extLst>
            <a:ext uri="{FF2B5EF4-FFF2-40B4-BE49-F238E27FC236}">
              <a16:creationId xmlns:a16="http://schemas.microsoft.com/office/drawing/2014/main" id="{59326D34-B6AE-400F-B406-37C745B6D61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3" name="テキスト ボックス 592">
          <a:extLst>
            <a:ext uri="{FF2B5EF4-FFF2-40B4-BE49-F238E27FC236}">
              <a16:creationId xmlns:a16="http://schemas.microsoft.com/office/drawing/2014/main" id="{E137F04B-4FCF-4915-83D6-C971B94293C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4" name="直線コネクタ 593">
          <a:extLst>
            <a:ext uri="{FF2B5EF4-FFF2-40B4-BE49-F238E27FC236}">
              <a16:creationId xmlns:a16="http://schemas.microsoft.com/office/drawing/2014/main" id="{742DAD5C-4395-423F-A92E-26437086C9F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5" name="テキスト ボックス 594">
          <a:extLst>
            <a:ext uri="{FF2B5EF4-FFF2-40B4-BE49-F238E27FC236}">
              <a16:creationId xmlns:a16="http://schemas.microsoft.com/office/drawing/2014/main" id="{9A10AE35-E146-4262-9F52-E919A58B3F9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6" name="直線コネクタ 595">
          <a:extLst>
            <a:ext uri="{FF2B5EF4-FFF2-40B4-BE49-F238E27FC236}">
              <a16:creationId xmlns:a16="http://schemas.microsoft.com/office/drawing/2014/main" id="{FDBA4E11-5B21-4215-AA22-02D68DB6D2A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7" name="テキスト ボックス 596">
          <a:extLst>
            <a:ext uri="{FF2B5EF4-FFF2-40B4-BE49-F238E27FC236}">
              <a16:creationId xmlns:a16="http://schemas.microsoft.com/office/drawing/2014/main" id="{5C3CB40F-F54D-4362-AC9D-64B784B0C9E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8" name="直線コネクタ 597">
          <a:extLst>
            <a:ext uri="{FF2B5EF4-FFF2-40B4-BE49-F238E27FC236}">
              <a16:creationId xmlns:a16="http://schemas.microsoft.com/office/drawing/2014/main" id="{FFB92FBC-6EEA-49EE-BF59-D7E9133070E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9" name="テキスト ボックス 598">
          <a:extLst>
            <a:ext uri="{FF2B5EF4-FFF2-40B4-BE49-F238E27FC236}">
              <a16:creationId xmlns:a16="http://schemas.microsoft.com/office/drawing/2014/main" id="{8D9374E8-E3ED-4C75-8B57-C3DBED9CE69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a:extLst>
            <a:ext uri="{FF2B5EF4-FFF2-40B4-BE49-F238E27FC236}">
              <a16:creationId xmlns:a16="http://schemas.microsoft.com/office/drawing/2014/main" id="{FB4D0BB0-C0A0-4084-BCBF-44513AF6BB6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1" name="テキスト ボックス 600">
          <a:extLst>
            <a:ext uri="{FF2B5EF4-FFF2-40B4-BE49-F238E27FC236}">
              <a16:creationId xmlns:a16="http://schemas.microsoft.com/office/drawing/2014/main" id="{A995DC2B-B989-41C6-948D-EDB312A1970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2" name="【学校施設】&#10;有形固定資産減価償却率グラフ枠">
          <a:extLst>
            <a:ext uri="{FF2B5EF4-FFF2-40B4-BE49-F238E27FC236}">
              <a16:creationId xmlns:a16="http://schemas.microsoft.com/office/drawing/2014/main" id="{88FC7FD9-5AF9-4DC8-AEF5-01CB0109CC7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603" name="直線コネクタ 602">
          <a:extLst>
            <a:ext uri="{FF2B5EF4-FFF2-40B4-BE49-F238E27FC236}">
              <a16:creationId xmlns:a16="http://schemas.microsoft.com/office/drawing/2014/main" id="{565239DD-E19D-4AD9-8BB4-FF4C1A3F3BA9}"/>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604" name="【学校施設】&#10;有形固定資産減価償却率最小値テキスト">
          <a:extLst>
            <a:ext uri="{FF2B5EF4-FFF2-40B4-BE49-F238E27FC236}">
              <a16:creationId xmlns:a16="http://schemas.microsoft.com/office/drawing/2014/main" id="{FD54A822-D575-4C2F-8AA1-9C543AA34C9E}"/>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605" name="直線コネクタ 604">
          <a:extLst>
            <a:ext uri="{FF2B5EF4-FFF2-40B4-BE49-F238E27FC236}">
              <a16:creationId xmlns:a16="http://schemas.microsoft.com/office/drawing/2014/main" id="{F772F088-4958-4768-98B3-D4CDE66BC4D6}"/>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606" name="【学校施設】&#10;有形固定資産減価償却率最大値テキスト">
          <a:extLst>
            <a:ext uri="{FF2B5EF4-FFF2-40B4-BE49-F238E27FC236}">
              <a16:creationId xmlns:a16="http://schemas.microsoft.com/office/drawing/2014/main" id="{42CE578C-1FDF-463E-B1B3-85449CDBB53A}"/>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607" name="直線コネクタ 606">
          <a:extLst>
            <a:ext uri="{FF2B5EF4-FFF2-40B4-BE49-F238E27FC236}">
              <a16:creationId xmlns:a16="http://schemas.microsoft.com/office/drawing/2014/main" id="{22A96287-1BB5-4810-857D-E67E9F5A05E3}"/>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608" name="【学校施設】&#10;有形固定資産減価償却率平均値テキスト">
          <a:extLst>
            <a:ext uri="{FF2B5EF4-FFF2-40B4-BE49-F238E27FC236}">
              <a16:creationId xmlns:a16="http://schemas.microsoft.com/office/drawing/2014/main" id="{DDE65EAA-9AFB-4A47-A53D-BECE08B7B07F}"/>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09" name="フローチャート: 判断 608">
          <a:extLst>
            <a:ext uri="{FF2B5EF4-FFF2-40B4-BE49-F238E27FC236}">
              <a16:creationId xmlns:a16="http://schemas.microsoft.com/office/drawing/2014/main" id="{F811E5EB-1708-4D87-BBC1-44C05A65C02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10" name="フローチャート: 判断 609">
          <a:extLst>
            <a:ext uri="{FF2B5EF4-FFF2-40B4-BE49-F238E27FC236}">
              <a16:creationId xmlns:a16="http://schemas.microsoft.com/office/drawing/2014/main" id="{C9A5978C-36B8-4D65-AE88-53A83F9B3645}"/>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611" name="フローチャート: 判断 610">
          <a:extLst>
            <a:ext uri="{FF2B5EF4-FFF2-40B4-BE49-F238E27FC236}">
              <a16:creationId xmlns:a16="http://schemas.microsoft.com/office/drawing/2014/main" id="{862FC8D8-1523-480D-93E5-8427601D0330}"/>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12" name="フローチャート: 判断 611">
          <a:extLst>
            <a:ext uri="{FF2B5EF4-FFF2-40B4-BE49-F238E27FC236}">
              <a16:creationId xmlns:a16="http://schemas.microsoft.com/office/drawing/2014/main" id="{E3FAC8CC-A75A-4317-9F10-BA45BB239E00}"/>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613" name="フローチャート: 判断 612">
          <a:extLst>
            <a:ext uri="{FF2B5EF4-FFF2-40B4-BE49-F238E27FC236}">
              <a16:creationId xmlns:a16="http://schemas.microsoft.com/office/drawing/2014/main" id="{69A2C84F-DA62-43BE-8774-9E0939C42606}"/>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6B0F3AFD-DB38-409E-819C-DF220BEB8D5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A20F6A83-6351-4B97-BFFD-1154BA616C5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DFA7A662-3243-4752-902C-61B0034BC1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5EC0A68A-93E8-4C12-81FB-0250819E633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7D6B9721-6227-4E3C-9FA0-2AEAE18EBD6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19" name="楕円 618">
          <a:extLst>
            <a:ext uri="{FF2B5EF4-FFF2-40B4-BE49-F238E27FC236}">
              <a16:creationId xmlns:a16="http://schemas.microsoft.com/office/drawing/2014/main" id="{3193202E-6432-40DE-8D84-3F456B31EA39}"/>
            </a:ext>
          </a:extLst>
        </xdr:cNvPr>
        <xdr:cNvSpPr/>
      </xdr:nvSpPr>
      <xdr:spPr>
        <a:xfrm>
          <a:off x="16268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112412</xdr:rowOff>
    </xdr:from>
    <xdr:ext cx="405111" cy="259045"/>
    <xdr:sp macro="" textlink="">
      <xdr:nvSpPr>
        <xdr:cNvPr id="620" name="【学校施設】&#10;有形固定資産減価償却率該当値テキスト">
          <a:extLst>
            <a:ext uri="{FF2B5EF4-FFF2-40B4-BE49-F238E27FC236}">
              <a16:creationId xmlns:a16="http://schemas.microsoft.com/office/drawing/2014/main" id="{84FC5B8E-6A67-489F-8755-1A27BB23E217}"/>
            </a:ext>
          </a:extLst>
        </xdr:cNvPr>
        <xdr:cNvSpPr txBox="1"/>
      </xdr:nvSpPr>
      <xdr:spPr>
        <a:xfrm>
          <a:off x="16357600"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88265</xdr:rowOff>
    </xdr:from>
    <xdr:to>
      <xdr:col>81</xdr:col>
      <xdr:colOff>101600</xdr:colOff>
      <xdr:row>60</xdr:row>
      <xdr:rowOff>18415</xdr:rowOff>
    </xdr:to>
    <xdr:sp macro="" textlink="">
      <xdr:nvSpPr>
        <xdr:cNvPr id="621" name="楕円 620">
          <a:extLst>
            <a:ext uri="{FF2B5EF4-FFF2-40B4-BE49-F238E27FC236}">
              <a16:creationId xmlns:a16="http://schemas.microsoft.com/office/drawing/2014/main" id="{2DF98C0C-B536-493E-9457-8E8A99B055F5}"/>
            </a:ext>
          </a:extLst>
        </xdr:cNvPr>
        <xdr:cNvSpPr/>
      </xdr:nvSpPr>
      <xdr:spPr>
        <a:xfrm>
          <a:off x="15430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139065</xdr:rowOff>
    </xdr:from>
    <xdr:to>
      <xdr:col>85</xdr:col>
      <xdr:colOff>127000</xdr:colOff>
      <xdr:row>60</xdr:row>
      <xdr:rowOff>13335</xdr:rowOff>
    </xdr:to>
    <xdr:cxnSp macro="">
      <xdr:nvCxnSpPr>
        <xdr:cNvPr id="622" name="直線コネクタ 621">
          <a:extLst>
            <a:ext uri="{FF2B5EF4-FFF2-40B4-BE49-F238E27FC236}">
              <a16:creationId xmlns:a16="http://schemas.microsoft.com/office/drawing/2014/main" id="{CC0EB8B3-9072-48BC-A324-5535375E843C}"/>
            </a:ext>
          </a:extLst>
        </xdr:cNvPr>
        <xdr:cNvCxnSpPr/>
      </xdr:nvCxnSpPr>
      <xdr:spPr>
        <a:xfrm>
          <a:off x="15481300" y="102546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23" name="楕円 622">
          <a:extLst>
            <a:ext uri="{FF2B5EF4-FFF2-40B4-BE49-F238E27FC236}">
              <a16:creationId xmlns:a16="http://schemas.microsoft.com/office/drawing/2014/main" id="{E4A79301-5C92-4337-99EA-241645EBDB56}"/>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139065</xdr:rowOff>
    </xdr:from>
    <xdr:to>
      <xdr:col>81</xdr:col>
      <xdr:colOff>50800</xdr:colOff>
      <xdr:row>60</xdr:row>
      <xdr:rowOff>0</xdr:rowOff>
    </xdr:to>
    <xdr:cxnSp macro="">
      <xdr:nvCxnSpPr>
        <xdr:cNvPr id="624" name="直線コネクタ 623">
          <a:extLst>
            <a:ext uri="{FF2B5EF4-FFF2-40B4-BE49-F238E27FC236}">
              <a16:creationId xmlns:a16="http://schemas.microsoft.com/office/drawing/2014/main" id="{86209CD7-78EC-4AB0-9418-7B915FFC036E}"/>
            </a:ext>
          </a:extLst>
        </xdr:cNvPr>
        <xdr:cNvCxnSpPr/>
      </xdr:nvCxnSpPr>
      <xdr:spPr>
        <a:xfrm flipV="1">
          <a:off x="14592300" y="102546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86360</xdr:rowOff>
    </xdr:from>
    <xdr:to>
      <xdr:col>72</xdr:col>
      <xdr:colOff>38100</xdr:colOff>
      <xdr:row>60</xdr:row>
      <xdr:rowOff>16510</xdr:rowOff>
    </xdr:to>
    <xdr:sp macro="" textlink="">
      <xdr:nvSpPr>
        <xdr:cNvPr id="625" name="楕円 624">
          <a:extLst>
            <a:ext uri="{FF2B5EF4-FFF2-40B4-BE49-F238E27FC236}">
              <a16:creationId xmlns:a16="http://schemas.microsoft.com/office/drawing/2014/main" id="{500DBC20-CBC7-4475-9BB6-37682742960C}"/>
            </a:ext>
          </a:extLst>
        </xdr:cNvPr>
        <xdr:cNvSpPr/>
      </xdr:nvSpPr>
      <xdr:spPr>
        <a:xfrm>
          <a:off x="13652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137160</xdr:rowOff>
    </xdr:from>
    <xdr:to>
      <xdr:col>76</xdr:col>
      <xdr:colOff>114300</xdr:colOff>
      <xdr:row>60</xdr:row>
      <xdr:rowOff>0</xdr:rowOff>
    </xdr:to>
    <xdr:cxnSp macro="">
      <xdr:nvCxnSpPr>
        <xdr:cNvPr id="626" name="直線コネクタ 625">
          <a:extLst>
            <a:ext uri="{FF2B5EF4-FFF2-40B4-BE49-F238E27FC236}">
              <a16:creationId xmlns:a16="http://schemas.microsoft.com/office/drawing/2014/main" id="{51ED287A-1174-407F-AADA-62DE7BFE9123}"/>
            </a:ext>
          </a:extLst>
        </xdr:cNvPr>
        <xdr:cNvCxnSpPr/>
      </xdr:nvCxnSpPr>
      <xdr:spPr>
        <a:xfrm>
          <a:off x="13703300" y="10252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48260</xdr:rowOff>
    </xdr:from>
    <xdr:to>
      <xdr:col>67</xdr:col>
      <xdr:colOff>101600</xdr:colOff>
      <xdr:row>59</xdr:row>
      <xdr:rowOff>149860</xdr:rowOff>
    </xdr:to>
    <xdr:sp macro="" textlink="">
      <xdr:nvSpPr>
        <xdr:cNvPr id="627" name="楕円 626">
          <a:extLst>
            <a:ext uri="{FF2B5EF4-FFF2-40B4-BE49-F238E27FC236}">
              <a16:creationId xmlns:a16="http://schemas.microsoft.com/office/drawing/2014/main" id="{870228BD-8BDC-4C1F-A76E-B4355F9EF87C}"/>
            </a:ext>
          </a:extLst>
        </xdr:cNvPr>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99060</xdr:rowOff>
    </xdr:from>
    <xdr:to>
      <xdr:col>71</xdr:col>
      <xdr:colOff>177800</xdr:colOff>
      <xdr:row>59</xdr:row>
      <xdr:rowOff>137160</xdr:rowOff>
    </xdr:to>
    <xdr:cxnSp macro="">
      <xdr:nvCxnSpPr>
        <xdr:cNvPr id="628" name="直線コネクタ 627">
          <a:extLst>
            <a:ext uri="{FF2B5EF4-FFF2-40B4-BE49-F238E27FC236}">
              <a16:creationId xmlns:a16="http://schemas.microsoft.com/office/drawing/2014/main" id="{785ECD2F-FF53-4CEB-A228-FECD68307B34}"/>
            </a:ext>
          </a:extLst>
        </xdr:cNvPr>
        <xdr:cNvCxnSpPr/>
      </xdr:nvCxnSpPr>
      <xdr:spPr>
        <a:xfrm>
          <a:off x="12814300" y="10214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29" name="n_1aveValue【学校施設】&#10;有形固定資産減価償却率">
          <a:extLst>
            <a:ext uri="{FF2B5EF4-FFF2-40B4-BE49-F238E27FC236}">
              <a16:creationId xmlns:a16="http://schemas.microsoft.com/office/drawing/2014/main" id="{0A3F3227-49EE-4E38-88C1-E8B8FF1893AE}"/>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630" name="n_2aveValue【学校施設】&#10;有形固定資産減価償却率">
          <a:extLst>
            <a:ext uri="{FF2B5EF4-FFF2-40B4-BE49-F238E27FC236}">
              <a16:creationId xmlns:a16="http://schemas.microsoft.com/office/drawing/2014/main" id="{BD2A3239-1469-45F2-9B35-6FC03A8D94C6}"/>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631" name="n_3aveValue【学校施設】&#10;有形固定資産減価償却率">
          <a:extLst>
            <a:ext uri="{FF2B5EF4-FFF2-40B4-BE49-F238E27FC236}">
              <a16:creationId xmlns:a16="http://schemas.microsoft.com/office/drawing/2014/main" id="{A09BEACC-5807-4B2D-B1FB-FE31D37E5C7E}"/>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632" name="n_4aveValue【学校施設】&#10;有形固定資産減価償却率">
          <a:extLst>
            <a:ext uri="{FF2B5EF4-FFF2-40B4-BE49-F238E27FC236}">
              <a16:creationId xmlns:a16="http://schemas.microsoft.com/office/drawing/2014/main" id="{2169E6F5-D9B0-4F3C-A8B6-032613944190}"/>
            </a:ext>
          </a:extLst>
        </xdr:cNvPr>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34942</xdr:rowOff>
    </xdr:from>
    <xdr:ext cx="405111" cy="259045"/>
    <xdr:sp macro="" textlink="">
      <xdr:nvSpPr>
        <xdr:cNvPr id="633" name="n_1mainValue【学校施設】&#10;有形固定資産減価償却率">
          <a:extLst>
            <a:ext uri="{FF2B5EF4-FFF2-40B4-BE49-F238E27FC236}">
              <a16:creationId xmlns:a16="http://schemas.microsoft.com/office/drawing/2014/main" id="{64ACF603-F3CD-4CDB-B21E-C72AFB0D0AE9}"/>
            </a:ext>
          </a:extLst>
        </xdr:cNvPr>
        <xdr:cNvSpPr txBox="1"/>
      </xdr:nvSpPr>
      <xdr:spPr>
        <a:xfrm>
          <a:off x="15266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634" name="n_2mainValue【学校施設】&#10;有形固定資産減価償却率">
          <a:extLst>
            <a:ext uri="{FF2B5EF4-FFF2-40B4-BE49-F238E27FC236}">
              <a16:creationId xmlns:a16="http://schemas.microsoft.com/office/drawing/2014/main" id="{EB578FE8-9ECF-49C2-87CE-AB5414126215}"/>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35" name="n_3mainValue【学校施設】&#10;有形固定資産減価償却率">
          <a:extLst>
            <a:ext uri="{FF2B5EF4-FFF2-40B4-BE49-F238E27FC236}">
              <a16:creationId xmlns:a16="http://schemas.microsoft.com/office/drawing/2014/main" id="{A7C13579-D81A-476F-854E-15762AEBE896}"/>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166387</xdr:rowOff>
    </xdr:from>
    <xdr:ext cx="405111" cy="259045"/>
    <xdr:sp macro="" textlink="">
      <xdr:nvSpPr>
        <xdr:cNvPr id="636" name="n_4mainValue【学校施設】&#10;有形固定資産減価償却率">
          <a:extLst>
            <a:ext uri="{FF2B5EF4-FFF2-40B4-BE49-F238E27FC236}">
              <a16:creationId xmlns:a16="http://schemas.microsoft.com/office/drawing/2014/main" id="{FD5387EF-D61E-4B1F-BCF5-56F048CE548A}"/>
            </a:ext>
          </a:extLst>
        </xdr:cNvPr>
        <xdr:cNvSpPr txBox="1"/>
      </xdr:nvSpPr>
      <xdr:spPr>
        <a:xfrm>
          <a:off x="12611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7" name="正方形/長方形 636">
          <a:extLst>
            <a:ext uri="{FF2B5EF4-FFF2-40B4-BE49-F238E27FC236}">
              <a16:creationId xmlns:a16="http://schemas.microsoft.com/office/drawing/2014/main" id="{D0E0C0F2-3F16-452F-B343-B7BF13820F8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8" name="正方形/長方形 637">
          <a:extLst>
            <a:ext uri="{FF2B5EF4-FFF2-40B4-BE49-F238E27FC236}">
              <a16:creationId xmlns:a16="http://schemas.microsoft.com/office/drawing/2014/main" id="{BDB1202C-686C-4B5C-97A4-39FD4545B22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9" name="正方形/長方形 638">
          <a:extLst>
            <a:ext uri="{FF2B5EF4-FFF2-40B4-BE49-F238E27FC236}">
              <a16:creationId xmlns:a16="http://schemas.microsoft.com/office/drawing/2014/main" id="{1B24DAD6-F359-4DA9-95DA-9A80D78ADCB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0" name="正方形/長方形 639">
          <a:extLst>
            <a:ext uri="{FF2B5EF4-FFF2-40B4-BE49-F238E27FC236}">
              <a16:creationId xmlns:a16="http://schemas.microsoft.com/office/drawing/2014/main" id="{8A75FE45-6093-4BC9-87D2-80226CC84F0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1" name="正方形/長方形 640">
          <a:extLst>
            <a:ext uri="{FF2B5EF4-FFF2-40B4-BE49-F238E27FC236}">
              <a16:creationId xmlns:a16="http://schemas.microsoft.com/office/drawing/2014/main" id="{0C7027ED-6A19-49ED-91B8-074A78C6C04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2" name="正方形/長方形 641">
          <a:extLst>
            <a:ext uri="{FF2B5EF4-FFF2-40B4-BE49-F238E27FC236}">
              <a16:creationId xmlns:a16="http://schemas.microsoft.com/office/drawing/2014/main" id="{A0AB8209-E87B-4C89-9355-495B2E21A47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3" name="正方形/長方形 642">
          <a:extLst>
            <a:ext uri="{FF2B5EF4-FFF2-40B4-BE49-F238E27FC236}">
              <a16:creationId xmlns:a16="http://schemas.microsoft.com/office/drawing/2014/main" id="{A2C11B7D-DA1A-4C4A-82B2-AC4711E9B6F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4" name="正方形/長方形 643">
          <a:extLst>
            <a:ext uri="{FF2B5EF4-FFF2-40B4-BE49-F238E27FC236}">
              <a16:creationId xmlns:a16="http://schemas.microsoft.com/office/drawing/2014/main" id="{DF1D3DE9-51CF-407D-9638-620A7AB6DB3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5" name="テキスト ボックス 644">
          <a:extLst>
            <a:ext uri="{FF2B5EF4-FFF2-40B4-BE49-F238E27FC236}">
              <a16:creationId xmlns:a16="http://schemas.microsoft.com/office/drawing/2014/main" id="{8E0D11BC-ADF6-4242-B1C2-1104E724C2B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6" name="直線コネクタ 645">
          <a:extLst>
            <a:ext uri="{FF2B5EF4-FFF2-40B4-BE49-F238E27FC236}">
              <a16:creationId xmlns:a16="http://schemas.microsoft.com/office/drawing/2014/main" id="{012BFBAF-ED04-4F7A-9815-2F965DA0E7E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7" name="直線コネクタ 646">
          <a:extLst>
            <a:ext uri="{FF2B5EF4-FFF2-40B4-BE49-F238E27FC236}">
              <a16:creationId xmlns:a16="http://schemas.microsoft.com/office/drawing/2014/main" id="{A3C6A22B-37B6-42DE-AE7C-5E1EE82ED19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8" name="テキスト ボックス 647">
          <a:extLst>
            <a:ext uri="{FF2B5EF4-FFF2-40B4-BE49-F238E27FC236}">
              <a16:creationId xmlns:a16="http://schemas.microsoft.com/office/drawing/2014/main" id="{35CD7683-0455-40BF-BF71-933EA00D0E4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9" name="直線コネクタ 648">
          <a:extLst>
            <a:ext uri="{FF2B5EF4-FFF2-40B4-BE49-F238E27FC236}">
              <a16:creationId xmlns:a16="http://schemas.microsoft.com/office/drawing/2014/main" id="{AE589675-9B43-411E-97B1-BD3B27671EA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0" name="テキスト ボックス 649">
          <a:extLst>
            <a:ext uri="{FF2B5EF4-FFF2-40B4-BE49-F238E27FC236}">
              <a16:creationId xmlns:a16="http://schemas.microsoft.com/office/drawing/2014/main" id="{B37AC985-A952-4C3A-ACA1-2531C82979B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1" name="直線コネクタ 650">
          <a:extLst>
            <a:ext uri="{FF2B5EF4-FFF2-40B4-BE49-F238E27FC236}">
              <a16:creationId xmlns:a16="http://schemas.microsoft.com/office/drawing/2014/main" id="{B9AF1F3B-2669-41E2-8FF4-11A5B1DA666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52" name="テキスト ボックス 651">
          <a:extLst>
            <a:ext uri="{FF2B5EF4-FFF2-40B4-BE49-F238E27FC236}">
              <a16:creationId xmlns:a16="http://schemas.microsoft.com/office/drawing/2014/main" id="{25DAECC7-B1FB-442E-8391-2A0723CDDDDD}"/>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3" name="直線コネクタ 652">
          <a:extLst>
            <a:ext uri="{FF2B5EF4-FFF2-40B4-BE49-F238E27FC236}">
              <a16:creationId xmlns:a16="http://schemas.microsoft.com/office/drawing/2014/main" id="{54CD97D9-5517-4F76-A30F-BEACB195E13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54" name="テキスト ボックス 653">
          <a:extLst>
            <a:ext uri="{FF2B5EF4-FFF2-40B4-BE49-F238E27FC236}">
              <a16:creationId xmlns:a16="http://schemas.microsoft.com/office/drawing/2014/main" id="{B7C96D14-F15A-43E2-B301-76C58C6DE2A9}"/>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5" name="直線コネクタ 654">
          <a:extLst>
            <a:ext uri="{FF2B5EF4-FFF2-40B4-BE49-F238E27FC236}">
              <a16:creationId xmlns:a16="http://schemas.microsoft.com/office/drawing/2014/main" id="{F50B570F-A917-4EA8-909C-E98C3AB6394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56" name="テキスト ボックス 655">
          <a:extLst>
            <a:ext uri="{FF2B5EF4-FFF2-40B4-BE49-F238E27FC236}">
              <a16:creationId xmlns:a16="http://schemas.microsoft.com/office/drawing/2014/main" id="{5A454BD4-8909-4A1E-8591-D9D637EC0FC3}"/>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7" name="直線コネクタ 656">
          <a:extLst>
            <a:ext uri="{FF2B5EF4-FFF2-40B4-BE49-F238E27FC236}">
              <a16:creationId xmlns:a16="http://schemas.microsoft.com/office/drawing/2014/main" id="{4FD28834-F767-43D1-9CCE-2C5F0EEF9C1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8" name="テキスト ボックス 657">
          <a:extLst>
            <a:ext uri="{FF2B5EF4-FFF2-40B4-BE49-F238E27FC236}">
              <a16:creationId xmlns:a16="http://schemas.microsoft.com/office/drawing/2014/main" id="{DECB90EA-4139-458E-B43B-75C8EC90E64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9" name="【学校施設】&#10;一人当たり面積グラフ枠">
          <a:extLst>
            <a:ext uri="{FF2B5EF4-FFF2-40B4-BE49-F238E27FC236}">
              <a16:creationId xmlns:a16="http://schemas.microsoft.com/office/drawing/2014/main" id="{E78E36BF-B45C-4307-A11D-645E26163DB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660" name="直線コネクタ 659">
          <a:extLst>
            <a:ext uri="{FF2B5EF4-FFF2-40B4-BE49-F238E27FC236}">
              <a16:creationId xmlns:a16="http://schemas.microsoft.com/office/drawing/2014/main" id="{5DB8E81D-D811-4526-B7F5-972677EF44F1}"/>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661" name="【学校施設】&#10;一人当たり面積最小値テキスト">
          <a:extLst>
            <a:ext uri="{FF2B5EF4-FFF2-40B4-BE49-F238E27FC236}">
              <a16:creationId xmlns:a16="http://schemas.microsoft.com/office/drawing/2014/main" id="{D30006E5-A39C-42CF-A4E6-680102A53941}"/>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662" name="直線コネクタ 661">
          <a:extLst>
            <a:ext uri="{FF2B5EF4-FFF2-40B4-BE49-F238E27FC236}">
              <a16:creationId xmlns:a16="http://schemas.microsoft.com/office/drawing/2014/main" id="{A709364C-12B7-42F2-89FE-E015E513602E}"/>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663" name="【学校施設】&#10;一人当たり面積最大値テキスト">
          <a:extLst>
            <a:ext uri="{FF2B5EF4-FFF2-40B4-BE49-F238E27FC236}">
              <a16:creationId xmlns:a16="http://schemas.microsoft.com/office/drawing/2014/main" id="{462376C7-6AB7-4699-A677-0C3CDD5CAC65}"/>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664" name="直線コネクタ 663">
          <a:extLst>
            <a:ext uri="{FF2B5EF4-FFF2-40B4-BE49-F238E27FC236}">
              <a16:creationId xmlns:a16="http://schemas.microsoft.com/office/drawing/2014/main" id="{CB3F032D-20BE-4C61-AAEB-578718F3C1CF}"/>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665" name="【学校施設】&#10;一人当たり面積平均値テキスト">
          <a:extLst>
            <a:ext uri="{FF2B5EF4-FFF2-40B4-BE49-F238E27FC236}">
              <a16:creationId xmlns:a16="http://schemas.microsoft.com/office/drawing/2014/main" id="{889CE78A-5F36-44E6-8938-42DE5E635691}"/>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666" name="フローチャート: 判断 665">
          <a:extLst>
            <a:ext uri="{FF2B5EF4-FFF2-40B4-BE49-F238E27FC236}">
              <a16:creationId xmlns:a16="http://schemas.microsoft.com/office/drawing/2014/main" id="{9D953432-B9D1-47D5-8275-0160A029623D}"/>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667" name="フローチャート: 判断 666">
          <a:extLst>
            <a:ext uri="{FF2B5EF4-FFF2-40B4-BE49-F238E27FC236}">
              <a16:creationId xmlns:a16="http://schemas.microsoft.com/office/drawing/2014/main" id="{4E61D81C-8C43-448C-8B1C-A568E7A2688F}"/>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68" name="フローチャート: 判断 667">
          <a:extLst>
            <a:ext uri="{FF2B5EF4-FFF2-40B4-BE49-F238E27FC236}">
              <a16:creationId xmlns:a16="http://schemas.microsoft.com/office/drawing/2014/main" id="{10BDBE9B-8594-45CB-AD84-14D4829E67F5}"/>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69" name="フローチャート: 判断 668">
          <a:extLst>
            <a:ext uri="{FF2B5EF4-FFF2-40B4-BE49-F238E27FC236}">
              <a16:creationId xmlns:a16="http://schemas.microsoft.com/office/drawing/2014/main" id="{6FC585C0-B392-4F18-97BF-F6C6F8C80F0A}"/>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70" name="フローチャート: 判断 669">
          <a:extLst>
            <a:ext uri="{FF2B5EF4-FFF2-40B4-BE49-F238E27FC236}">
              <a16:creationId xmlns:a16="http://schemas.microsoft.com/office/drawing/2014/main" id="{A1E22021-0345-47EE-8AA5-CD803BD43199}"/>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542D1946-D908-4595-923A-31025DDC54A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E1DFF10E-CE8B-42E4-B978-F7257A04410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78EA03AC-1E1D-460D-A0C4-C7428A559B6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57EC993D-5A5B-4FC1-B185-5D61F7881B4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908E85C5-D36E-42DA-AF9B-EFDC00B52BF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8789</xdr:rowOff>
    </xdr:from>
    <xdr:to>
      <xdr:col>116</xdr:col>
      <xdr:colOff>114300</xdr:colOff>
      <xdr:row>63</xdr:row>
      <xdr:rowOff>110389</xdr:rowOff>
    </xdr:to>
    <xdr:sp macro="" textlink="">
      <xdr:nvSpPr>
        <xdr:cNvPr id="676" name="楕円 675">
          <a:extLst>
            <a:ext uri="{FF2B5EF4-FFF2-40B4-BE49-F238E27FC236}">
              <a16:creationId xmlns:a16="http://schemas.microsoft.com/office/drawing/2014/main" id="{598E51E8-DD68-4ABE-9E6D-B76BBE566B8E}"/>
            </a:ext>
          </a:extLst>
        </xdr:cNvPr>
        <xdr:cNvSpPr/>
      </xdr:nvSpPr>
      <xdr:spPr>
        <a:xfrm>
          <a:off x="22110700" y="108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677" name="【学校施設】&#10;一人当たり面積該当値テキスト">
          <a:extLst>
            <a:ext uri="{FF2B5EF4-FFF2-40B4-BE49-F238E27FC236}">
              <a16:creationId xmlns:a16="http://schemas.microsoft.com/office/drawing/2014/main" id="{66586B51-2F67-448C-A941-B693304711DA}"/>
            </a:ext>
          </a:extLst>
        </xdr:cNvPr>
        <xdr:cNvSpPr txBox="1"/>
      </xdr:nvSpPr>
      <xdr:spPr>
        <a:xfrm>
          <a:off x="221996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16180</xdr:rowOff>
    </xdr:from>
    <xdr:to>
      <xdr:col>112</xdr:col>
      <xdr:colOff>38100</xdr:colOff>
      <xdr:row>63</xdr:row>
      <xdr:rowOff>117780</xdr:rowOff>
    </xdr:to>
    <xdr:sp macro="" textlink="">
      <xdr:nvSpPr>
        <xdr:cNvPr id="678" name="楕円 677">
          <a:extLst>
            <a:ext uri="{FF2B5EF4-FFF2-40B4-BE49-F238E27FC236}">
              <a16:creationId xmlns:a16="http://schemas.microsoft.com/office/drawing/2014/main" id="{AD3FF819-409F-402E-B8A4-ACE7779DE9D2}"/>
            </a:ext>
          </a:extLst>
        </xdr:cNvPr>
        <xdr:cNvSpPr/>
      </xdr:nvSpPr>
      <xdr:spPr>
        <a:xfrm>
          <a:off x="21272500" y="108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59589</xdr:rowOff>
    </xdr:from>
    <xdr:to>
      <xdr:col>116</xdr:col>
      <xdr:colOff>63500</xdr:colOff>
      <xdr:row>63</xdr:row>
      <xdr:rowOff>66980</xdr:rowOff>
    </xdr:to>
    <xdr:cxnSp macro="">
      <xdr:nvCxnSpPr>
        <xdr:cNvPr id="679" name="直線コネクタ 678">
          <a:extLst>
            <a:ext uri="{FF2B5EF4-FFF2-40B4-BE49-F238E27FC236}">
              <a16:creationId xmlns:a16="http://schemas.microsoft.com/office/drawing/2014/main" id="{0A46A305-F499-4C92-99AA-B60443EE5868}"/>
            </a:ext>
          </a:extLst>
        </xdr:cNvPr>
        <xdr:cNvCxnSpPr/>
      </xdr:nvCxnSpPr>
      <xdr:spPr>
        <a:xfrm flipV="1">
          <a:off x="21323300" y="10860939"/>
          <a:ext cx="8382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21057</xdr:rowOff>
    </xdr:from>
    <xdr:to>
      <xdr:col>107</xdr:col>
      <xdr:colOff>101600</xdr:colOff>
      <xdr:row>63</xdr:row>
      <xdr:rowOff>122657</xdr:rowOff>
    </xdr:to>
    <xdr:sp macro="" textlink="">
      <xdr:nvSpPr>
        <xdr:cNvPr id="680" name="楕円 679">
          <a:extLst>
            <a:ext uri="{FF2B5EF4-FFF2-40B4-BE49-F238E27FC236}">
              <a16:creationId xmlns:a16="http://schemas.microsoft.com/office/drawing/2014/main" id="{0F30A2D6-2AF7-4E0E-B646-5392DDD8E8EA}"/>
            </a:ext>
          </a:extLst>
        </xdr:cNvPr>
        <xdr:cNvSpPr/>
      </xdr:nvSpPr>
      <xdr:spPr>
        <a:xfrm>
          <a:off x="20383500" y="108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66980</xdr:rowOff>
    </xdr:from>
    <xdr:to>
      <xdr:col>111</xdr:col>
      <xdr:colOff>177800</xdr:colOff>
      <xdr:row>63</xdr:row>
      <xdr:rowOff>71857</xdr:rowOff>
    </xdr:to>
    <xdr:cxnSp macro="">
      <xdr:nvCxnSpPr>
        <xdr:cNvPr id="681" name="直線コネクタ 680">
          <a:extLst>
            <a:ext uri="{FF2B5EF4-FFF2-40B4-BE49-F238E27FC236}">
              <a16:creationId xmlns:a16="http://schemas.microsoft.com/office/drawing/2014/main" id="{F21948C9-6C4C-4DB2-AE5D-334E6FF45415}"/>
            </a:ext>
          </a:extLst>
        </xdr:cNvPr>
        <xdr:cNvCxnSpPr/>
      </xdr:nvCxnSpPr>
      <xdr:spPr>
        <a:xfrm flipV="1">
          <a:off x="20434300" y="10868330"/>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27077</xdr:rowOff>
    </xdr:from>
    <xdr:to>
      <xdr:col>102</xdr:col>
      <xdr:colOff>165100</xdr:colOff>
      <xdr:row>63</xdr:row>
      <xdr:rowOff>128677</xdr:rowOff>
    </xdr:to>
    <xdr:sp macro="" textlink="">
      <xdr:nvSpPr>
        <xdr:cNvPr id="682" name="楕円 681">
          <a:extLst>
            <a:ext uri="{FF2B5EF4-FFF2-40B4-BE49-F238E27FC236}">
              <a16:creationId xmlns:a16="http://schemas.microsoft.com/office/drawing/2014/main" id="{297B81E9-61E3-4C7C-A95D-F1FF8087ACD2}"/>
            </a:ext>
          </a:extLst>
        </xdr:cNvPr>
        <xdr:cNvSpPr/>
      </xdr:nvSpPr>
      <xdr:spPr>
        <a:xfrm>
          <a:off x="19494500" y="108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71857</xdr:rowOff>
    </xdr:from>
    <xdr:to>
      <xdr:col>107</xdr:col>
      <xdr:colOff>50800</xdr:colOff>
      <xdr:row>63</xdr:row>
      <xdr:rowOff>77877</xdr:rowOff>
    </xdr:to>
    <xdr:cxnSp macro="">
      <xdr:nvCxnSpPr>
        <xdr:cNvPr id="683" name="直線コネクタ 682">
          <a:extLst>
            <a:ext uri="{FF2B5EF4-FFF2-40B4-BE49-F238E27FC236}">
              <a16:creationId xmlns:a16="http://schemas.microsoft.com/office/drawing/2014/main" id="{9B416331-0D7E-417C-942D-FA4CB0B3EC42}"/>
            </a:ext>
          </a:extLst>
        </xdr:cNvPr>
        <xdr:cNvCxnSpPr/>
      </xdr:nvCxnSpPr>
      <xdr:spPr>
        <a:xfrm flipV="1">
          <a:off x="19545300" y="10873207"/>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32182</xdr:rowOff>
    </xdr:from>
    <xdr:to>
      <xdr:col>98</xdr:col>
      <xdr:colOff>38100</xdr:colOff>
      <xdr:row>63</xdr:row>
      <xdr:rowOff>133782</xdr:rowOff>
    </xdr:to>
    <xdr:sp macro="" textlink="">
      <xdr:nvSpPr>
        <xdr:cNvPr id="684" name="楕円 683">
          <a:extLst>
            <a:ext uri="{FF2B5EF4-FFF2-40B4-BE49-F238E27FC236}">
              <a16:creationId xmlns:a16="http://schemas.microsoft.com/office/drawing/2014/main" id="{73C495B3-B22A-4248-8490-422DA793B657}"/>
            </a:ext>
          </a:extLst>
        </xdr:cNvPr>
        <xdr:cNvSpPr/>
      </xdr:nvSpPr>
      <xdr:spPr>
        <a:xfrm>
          <a:off x="18605500" y="108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77877</xdr:rowOff>
    </xdr:from>
    <xdr:to>
      <xdr:col>102</xdr:col>
      <xdr:colOff>114300</xdr:colOff>
      <xdr:row>63</xdr:row>
      <xdr:rowOff>82982</xdr:rowOff>
    </xdr:to>
    <xdr:cxnSp macro="">
      <xdr:nvCxnSpPr>
        <xdr:cNvPr id="685" name="直線コネクタ 684">
          <a:extLst>
            <a:ext uri="{FF2B5EF4-FFF2-40B4-BE49-F238E27FC236}">
              <a16:creationId xmlns:a16="http://schemas.microsoft.com/office/drawing/2014/main" id="{156C1843-3FB7-4642-B7E3-B3ACF253F5EA}"/>
            </a:ext>
          </a:extLst>
        </xdr:cNvPr>
        <xdr:cNvCxnSpPr/>
      </xdr:nvCxnSpPr>
      <xdr:spPr>
        <a:xfrm flipV="1">
          <a:off x="18656300" y="10879227"/>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86" name="n_1aveValue【学校施設】&#10;一人当たり面積">
          <a:extLst>
            <a:ext uri="{FF2B5EF4-FFF2-40B4-BE49-F238E27FC236}">
              <a16:creationId xmlns:a16="http://schemas.microsoft.com/office/drawing/2014/main" id="{1240D545-E3A5-473C-836D-A95325B50868}"/>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87" name="n_2aveValue【学校施設】&#10;一人当たり面積">
          <a:extLst>
            <a:ext uri="{FF2B5EF4-FFF2-40B4-BE49-F238E27FC236}">
              <a16:creationId xmlns:a16="http://schemas.microsoft.com/office/drawing/2014/main" id="{436695FD-B0AB-4231-8102-BF3D4B96B675}"/>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88" name="n_3aveValue【学校施設】&#10;一人当たり面積">
          <a:extLst>
            <a:ext uri="{FF2B5EF4-FFF2-40B4-BE49-F238E27FC236}">
              <a16:creationId xmlns:a16="http://schemas.microsoft.com/office/drawing/2014/main" id="{5053CF24-2369-40E6-B789-310050FA1583}"/>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89" name="n_4aveValue【学校施設】&#10;一人当たり面積">
          <a:extLst>
            <a:ext uri="{FF2B5EF4-FFF2-40B4-BE49-F238E27FC236}">
              <a16:creationId xmlns:a16="http://schemas.microsoft.com/office/drawing/2014/main" id="{95AC2679-7DBA-4A03-B7D8-0E402B0D59EF}"/>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108907</xdr:rowOff>
    </xdr:from>
    <xdr:ext cx="469744" cy="259045"/>
    <xdr:sp macro="" textlink="">
      <xdr:nvSpPr>
        <xdr:cNvPr id="690" name="n_1mainValue【学校施設】&#10;一人当たり面積">
          <a:extLst>
            <a:ext uri="{FF2B5EF4-FFF2-40B4-BE49-F238E27FC236}">
              <a16:creationId xmlns:a16="http://schemas.microsoft.com/office/drawing/2014/main" id="{F0D39370-F9E2-4F57-BEF8-9F0722FFF245}"/>
            </a:ext>
          </a:extLst>
        </xdr:cNvPr>
        <xdr:cNvSpPr txBox="1"/>
      </xdr:nvSpPr>
      <xdr:spPr>
        <a:xfrm>
          <a:off x="21075727" y="109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113784</xdr:rowOff>
    </xdr:from>
    <xdr:ext cx="469744" cy="259045"/>
    <xdr:sp macro="" textlink="">
      <xdr:nvSpPr>
        <xdr:cNvPr id="691" name="n_2mainValue【学校施設】&#10;一人当たり面積">
          <a:extLst>
            <a:ext uri="{FF2B5EF4-FFF2-40B4-BE49-F238E27FC236}">
              <a16:creationId xmlns:a16="http://schemas.microsoft.com/office/drawing/2014/main" id="{A1F23B4E-CAF9-49CD-8A84-8555C17D9F21}"/>
            </a:ext>
          </a:extLst>
        </xdr:cNvPr>
        <xdr:cNvSpPr txBox="1"/>
      </xdr:nvSpPr>
      <xdr:spPr>
        <a:xfrm>
          <a:off x="20199427" y="109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119804</xdr:rowOff>
    </xdr:from>
    <xdr:ext cx="469744" cy="259045"/>
    <xdr:sp macro="" textlink="">
      <xdr:nvSpPr>
        <xdr:cNvPr id="692" name="n_3mainValue【学校施設】&#10;一人当たり面積">
          <a:extLst>
            <a:ext uri="{FF2B5EF4-FFF2-40B4-BE49-F238E27FC236}">
              <a16:creationId xmlns:a16="http://schemas.microsoft.com/office/drawing/2014/main" id="{C316A51D-340D-4B66-B8B5-36A69E9F1189}"/>
            </a:ext>
          </a:extLst>
        </xdr:cNvPr>
        <xdr:cNvSpPr txBox="1"/>
      </xdr:nvSpPr>
      <xdr:spPr>
        <a:xfrm>
          <a:off x="19310427" y="1092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124909</xdr:rowOff>
    </xdr:from>
    <xdr:ext cx="469744" cy="259045"/>
    <xdr:sp macro="" textlink="">
      <xdr:nvSpPr>
        <xdr:cNvPr id="693" name="n_4mainValue【学校施設】&#10;一人当たり面積">
          <a:extLst>
            <a:ext uri="{FF2B5EF4-FFF2-40B4-BE49-F238E27FC236}">
              <a16:creationId xmlns:a16="http://schemas.microsoft.com/office/drawing/2014/main" id="{A1E66916-74AC-45AD-8B4F-430E47DA2AC0}"/>
            </a:ext>
          </a:extLst>
        </xdr:cNvPr>
        <xdr:cNvSpPr txBox="1"/>
      </xdr:nvSpPr>
      <xdr:spPr>
        <a:xfrm>
          <a:off x="18421427" y="109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4" name="正方形/長方形 693">
          <a:extLst>
            <a:ext uri="{FF2B5EF4-FFF2-40B4-BE49-F238E27FC236}">
              <a16:creationId xmlns:a16="http://schemas.microsoft.com/office/drawing/2014/main" id="{3F09462E-5C37-400F-ACC5-2BEDDB404C6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5" name="正方形/長方形 694">
          <a:extLst>
            <a:ext uri="{FF2B5EF4-FFF2-40B4-BE49-F238E27FC236}">
              <a16:creationId xmlns:a16="http://schemas.microsoft.com/office/drawing/2014/main" id="{0D161DA8-56AF-48F9-A3D5-4E9EF480C7E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6" name="正方形/長方形 695">
          <a:extLst>
            <a:ext uri="{FF2B5EF4-FFF2-40B4-BE49-F238E27FC236}">
              <a16:creationId xmlns:a16="http://schemas.microsoft.com/office/drawing/2014/main" id="{8990F322-D731-4B27-9493-87A6D82368A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7" name="正方形/長方形 696">
          <a:extLst>
            <a:ext uri="{FF2B5EF4-FFF2-40B4-BE49-F238E27FC236}">
              <a16:creationId xmlns:a16="http://schemas.microsoft.com/office/drawing/2014/main" id="{CFA564D3-F0AE-4B5B-BB85-54A1ABBD997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8" name="正方形/長方形 697">
          <a:extLst>
            <a:ext uri="{FF2B5EF4-FFF2-40B4-BE49-F238E27FC236}">
              <a16:creationId xmlns:a16="http://schemas.microsoft.com/office/drawing/2014/main" id="{9F9BD928-67C9-4B99-BA21-618E7E3A0FA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9" name="正方形/長方形 698">
          <a:extLst>
            <a:ext uri="{FF2B5EF4-FFF2-40B4-BE49-F238E27FC236}">
              <a16:creationId xmlns:a16="http://schemas.microsoft.com/office/drawing/2014/main" id="{900064E0-DB0A-4659-8153-35901DA50A0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0" name="正方形/長方形 699">
          <a:extLst>
            <a:ext uri="{FF2B5EF4-FFF2-40B4-BE49-F238E27FC236}">
              <a16:creationId xmlns:a16="http://schemas.microsoft.com/office/drawing/2014/main" id="{A827CFBE-B32F-4E35-B417-6739B741080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1" name="正方形/長方形 700">
          <a:extLst>
            <a:ext uri="{FF2B5EF4-FFF2-40B4-BE49-F238E27FC236}">
              <a16:creationId xmlns:a16="http://schemas.microsoft.com/office/drawing/2014/main" id="{AA3DC6F2-ECBA-42B5-B002-3424C69A523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02" name="正方形/長方形 701">
          <a:extLst>
            <a:ext uri="{FF2B5EF4-FFF2-40B4-BE49-F238E27FC236}">
              <a16:creationId xmlns:a16="http://schemas.microsoft.com/office/drawing/2014/main" id="{EC2E4A02-19AE-49B3-B786-0EEC81F0FF0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3" name="正方形/長方形 702">
          <a:extLst>
            <a:ext uri="{FF2B5EF4-FFF2-40B4-BE49-F238E27FC236}">
              <a16:creationId xmlns:a16="http://schemas.microsoft.com/office/drawing/2014/main" id="{D6ECC020-71FC-48C7-838D-C25B95E499F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4" name="正方形/長方形 703">
          <a:extLst>
            <a:ext uri="{FF2B5EF4-FFF2-40B4-BE49-F238E27FC236}">
              <a16:creationId xmlns:a16="http://schemas.microsoft.com/office/drawing/2014/main" id="{FD285C51-F3AB-4A05-9A35-3FC4BB2F75A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5" name="正方形/長方形 704">
          <a:extLst>
            <a:ext uri="{FF2B5EF4-FFF2-40B4-BE49-F238E27FC236}">
              <a16:creationId xmlns:a16="http://schemas.microsoft.com/office/drawing/2014/main" id="{1AB40E82-06F9-44E3-B547-1CE213652B1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6" name="正方形/長方形 705">
          <a:extLst>
            <a:ext uri="{FF2B5EF4-FFF2-40B4-BE49-F238E27FC236}">
              <a16:creationId xmlns:a16="http://schemas.microsoft.com/office/drawing/2014/main" id="{F4E8B019-40F5-400E-A641-D58C49FCF00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7" name="正方形/長方形 706">
          <a:extLst>
            <a:ext uri="{FF2B5EF4-FFF2-40B4-BE49-F238E27FC236}">
              <a16:creationId xmlns:a16="http://schemas.microsoft.com/office/drawing/2014/main" id="{7CFC1EEA-BFF8-4FFE-B636-37926F98B83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8" name="正方形/長方形 707">
          <a:extLst>
            <a:ext uri="{FF2B5EF4-FFF2-40B4-BE49-F238E27FC236}">
              <a16:creationId xmlns:a16="http://schemas.microsoft.com/office/drawing/2014/main" id="{F60C1D8A-2E3A-4E18-A2FA-8CF504439A1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9" name="正方形/長方形 708">
          <a:extLst>
            <a:ext uri="{FF2B5EF4-FFF2-40B4-BE49-F238E27FC236}">
              <a16:creationId xmlns:a16="http://schemas.microsoft.com/office/drawing/2014/main" id="{333167D3-6CB5-444A-A551-B246C9AAF2F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a:extLst>
            <a:ext uri="{FF2B5EF4-FFF2-40B4-BE49-F238E27FC236}">
              <a16:creationId xmlns:a16="http://schemas.microsoft.com/office/drawing/2014/main" id="{2A834703-FD21-4DB6-ADC9-4EC9D0C9B9D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1" name="正方形/長方形 710">
          <a:extLst>
            <a:ext uri="{FF2B5EF4-FFF2-40B4-BE49-F238E27FC236}">
              <a16:creationId xmlns:a16="http://schemas.microsoft.com/office/drawing/2014/main" id="{6E763AA2-8F2D-4DFD-9C36-ED1136C1DE4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2" name="正方形/長方形 711">
          <a:extLst>
            <a:ext uri="{FF2B5EF4-FFF2-40B4-BE49-F238E27FC236}">
              <a16:creationId xmlns:a16="http://schemas.microsoft.com/office/drawing/2014/main" id="{EB36E884-3EDC-4C35-A70D-BD8711AF800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3" name="正方形/長方形 712">
          <a:extLst>
            <a:ext uri="{FF2B5EF4-FFF2-40B4-BE49-F238E27FC236}">
              <a16:creationId xmlns:a16="http://schemas.microsoft.com/office/drawing/2014/main" id="{93B94469-FBB7-4F70-8E95-3145317A19B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4" name="正方形/長方形 713">
          <a:extLst>
            <a:ext uri="{FF2B5EF4-FFF2-40B4-BE49-F238E27FC236}">
              <a16:creationId xmlns:a16="http://schemas.microsoft.com/office/drawing/2014/main" id="{062FCD77-DF2C-427C-A002-18822D320B8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5" name="正方形/長方形 714">
          <a:extLst>
            <a:ext uri="{FF2B5EF4-FFF2-40B4-BE49-F238E27FC236}">
              <a16:creationId xmlns:a16="http://schemas.microsoft.com/office/drawing/2014/main" id="{E8DD58EE-555E-4F14-A26A-FAA15A0AE41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6" name="正方形/長方形 715">
          <a:extLst>
            <a:ext uri="{FF2B5EF4-FFF2-40B4-BE49-F238E27FC236}">
              <a16:creationId xmlns:a16="http://schemas.microsoft.com/office/drawing/2014/main" id="{1D16137B-CDD1-4C0D-BE01-E2173741378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正方形/長方形 716">
          <a:extLst>
            <a:ext uri="{FF2B5EF4-FFF2-40B4-BE49-F238E27FC236}">
              <a16:creationId xmlns:a16="http://schemas.microsoft.com/office/drawing/2014/main" id="{772E80EF-6079-4D3B-BC5E-09E02661D85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8" name="テキスト ボックス 717">
          <a:extLst>
            <a:ext uri="{FF2B5EF4-FFF2-40B4-BE49-F238E27FC236}">
              <a16:creationId xmlns:a16="http://schemas.microsoft.com/office/drawing/2014/main" id="{67935209-360A-4040-A5E0-77605E4B5D0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9" name="直線コネクタ 718">
          <a:extLst>
            <a:ext uri="{FF2B5EF4-FFF2-40B4-BE49-F238E27FC236}">
              <a16:creationId xmlns:a16="http://schemas.microsoft.com/office/drawing/2014/main" id="{1BA0E3C2-DC7F-4844-B1E0-05DBE48B023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0" name="テキスト ボックス 719">
          <a:extLst>
            <a:ext uri="{FF2B5EF4-FFF2-40B4-BE49-F238E27FC236}">
              <a16:creationId xmlns:a16="http://schemas.microsoft.com/office/drawing/2014/main" id="{C4447C5C-38E8-411B-8832-9CE8E5B34BB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1" name="直線コネクタ 720">
          <a:extLst>
            <a:ext uri="{FF2B5EF4-FFF2-40B4-BE49-F238E27FC236}">
              <a16:creationId xmlns:a16="http://schemas.microsoft.com/office/drawing/2014/main" id="{F7494122-1087-44D7-BDEC-FD56A455A45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2" name="テキスト ボックス 721">
          <a:extLst>
            <a:ext uri="{FF2B5EF4-FFF2-40B4-BE49-F238E27FC236}">
              <a16:creationId xmlns:a16="http://schemas.microsoft.com/office/drawing/2014/main" id="{28BC8B05-2F51-47AE-BDA1-6D5877E3AF3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3" name="直線コネクタ 722">
          <a:extLst>
            <a:ext uri="{FF2B5EF4-FFF2-40B4-BE49-F238E27FC236}">
              <a16:creationId xmlns:a16="http://schemas.microsoft.com/office/drawing/2014/main" id="{B618EF96-57EF-4972-AB66-94EB0D8389E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4" name="テキスト ボックス 723">
          <a:extLst>
            <a:ext uri="{FF2B5EF4-FFF2-40B4-BE49-F238E27FC236}">
              <a16:creationId xmlns:a16="http://schemas.microsoft.com/office/drawing/2014/main" id="{1C93B8F0-C85C-4F51-A2F5-0E9F84EB855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5" name="直線コネクタ 724">
          <a:extLst>
            <a:ext uri="{FF2B5EF4-FFF2-40B4-BE49-F238E27FC236}">
              <a16:creationId xmlns:a16="http://schemas.microsoft.com/office/drawing/2014/main" id="{C10CED64-3C79-4A0F-A25D-F4EE4A04F8F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6" name="テキスト ボックス 725">
          <a:extLst>
            <a:ext uri="{FF2B5EF4-FFF2-40B4-BE49-F238E27FC236}">
              <a16:creationId xmlns:a16="http://schemas.microsoft.com/office/drawing/2014/main" id="{8E234F5D-070F-4B0B-A3A2-65E8D2B6701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7" name="直線コネクタ 726">
          <a:extLst>
            <a:ext uri="{FF2B5EF4-FFF2-40B4-BE49-F238E27FC236}">
              <a16:creationId xmlns:a16="http://schemas.microsoft.com/office/drawing/2014/main" id="{C85485B6-E9A6-457F-8CD3-DC3BCF97D44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8" name="テキスト ボックス 727">
          <a:extLst>
            <a:ext uri="{FF2B5EF4-FFF2-40B4-BE49-F238E27FC236}">
              <a16:creationId xmlns:a16="http://schemas.microsoft.com/office/drawing/2014/main" id="{DD62B030-7C18-4659-BDC9-A3BAE4D6FC4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9" name="直線コネクタ 728">
          <a:extLst>
            <a:ext uri="{FF2B5EF4-FFF2-40B4-BE49-F238E27FC236}">
              <a16:creationId xmlns:a16="http://schemas.microsoft.com/office/drawing/2014/main" id="{D2FC6D47-BE87-4BEF-B101-9EDE571D58A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0" name="テキスト ボックス 729">
          <a:extLst>
            <a:ext uri="{FF2B5EF4-FFF2-40B4-BE49-F238E27FC236}">
              <a16:creationId xmlns:a16="http://schemas.microsoft.com/office/drawing/2014/main" id="{5AA2596B-EB14-4216-AAC8-794A11E45CB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a:extLst>
            <a:ext uri="{FF2B5EF4-FFF2-40B4-BE49-F238E27FC236}">
              <a16:creationId xmlns:a16="http://schemas.microsoft.com/office/drawing/2014/main" id="{312D5026-BE59-44D7-9ADF-12C335C1C46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公民館】&#10;有形固定資産減価償却率グラフ枠">
          <a:extLst>
            <a:ext uri="{FF2B5EF4-FFF2-40B4-BE49-F238E27FC236}">
              <a16:creationId xmlns:a16="http://schemas.microsoft.com/office/drawing/2014/main" id="{3BD319BE-F270-44DC-B275-22ED07341D6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33" name="直線コネクタ 732">
          <a:extLst>
            <a:ext uri="{FF2B5EF4-FFF2-40B4-BE49-F238E27FC236}">
              <a16:creationId xmlns:a16="http://schemas.microsoft.com/office/drawing/2014/main" id="{068FF13A-E9CC-4E2D-A9CF-2BF0723E86C4}"/>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4" name="【公民館】&#10;有形固定資産減価償却率最小値テキスト">
          <a:extLst>
            <a:ext uri="{FF2B5EF4-FFF2-40B4-BE49-F238E27FC236}">
              <a16:creationId xmlns:a16="http://schemas.microsoft.com/office/drawing/2014/main" id="{D4121AA6-9002-41F4-A122-EE26179FCE41}"/>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5" name="直線コネクタ 734">
          <a:extLst>
            <a:ext uri="{FF2B5EF4-FFF2-40B4-BE49-F238E27FC236}">
              <a16:creationId xmlns:a16="http://schemas.microsoft.com/office/drawing/2014/main" id="{9801E617-5C56-46A7-A305-B51E97BF207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36" name="【公民館】&#10;有形固定資産減価償却率最大値テキスト">
          <a:extLst>
            <a:ext uri="{FF2B5EF4-FFF2-40B4-BE49-F238E27FC236}">
              <a16:creationId xmlns:a16="http://schemas.microsoft.com/office/drawing/2014/main" id="{F749F8E5-CCD5-47AD-AF3D-DECEF9F99D99}"/>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7" name="直線コネクタ 736">
          <a:extLst>
            <a:ext uri="{FF2B5EF4-FFF2-40B4-BE49-F238E27FC236}">
              <a16:creationId xmlns:a16="http://schemas.microsoft.com/office/drawing/2014/main" id="{219BFD0A-1C1F-440D-B8B7-127BA8127B1A}"/>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38" name="【公民館】&#10;有形固定資産減価償却率平均値テキスト">
          <a:extLst>
            <a:ext uri="{FF2B5EF4-FFF2-40B4-BE49-F238E27FC236}">
              <a16:creationId xmlns:a16="http://schemas.microsoft.com/office/drawing/2014/main" id="{345A60FD-AE0F-4D93-8863-8D71DF40E67F}"/>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39" name="フローチャート: 判断 738">
          <a:extLst>
            <a:ext uri="{FF2B5EF4-FFF2-40B4-BE49-F238E27FC236}">
              <a16:creationId xmlns:a16="http://schemas.microsoft.com/office/drawing/2014/main" id="{6BBD74B2-9445-4068-B52E-2D9D803A5276}"/>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40" name="フローチャート: 判断 739">
          <a:extLst>
            <a:ext uri="{FF2B5EF4-FFF2-40B4-BE49-F238E27FC236}">
              <a16:creationId xmlns:a16="http://schemas.microsoft.com/office/drawing/2014/main" id="{E4F512AD-3974-4844-9203-4D8A0DAD67A9}"/>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41" name="フローチャート: 判断 740">
          <a:extLst>
            <a:ext uri="{FF2B5EF4-FFF2-40B4-BE49-F238E27FC236}">
              <a16:creationId xmlns:a16="http://schemas.microsoft.com/office/drawing/2014/main" id="{C0C916B6-CDC0-40DB-A7BA-399815BE64D8}"/>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42" name="フローチャート: 判断 741">
          <a:extLst>
            <a:ext uri="{FF2B5EF4-FFF2-40B4-BE49-F238E27FC236}">
              <a16:creationId xmlns:a16="http://schemas.microsoft.com/office/drawing/2014/main" id="{CAC43D2A-EE3D-4F4E-9FC4-1BBA4DF9A738}"/>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43" name="フローチャート: 判断 742">
          <a:extLst>
            <a:ext uri="{FF2B5EF4-FFF2-40B4-BE49-F238E27FC236}">
              <a16:creationId xmlns:a16="http://schemas.microsoft.com/office/drawing/2014/main" id="{C0643A25-F7CE-4B4C-B224-94BB27E7B28B}"/>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E763C938-443D-4ACB-8B47-DE8F1633F20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B2A71440-ACF5-4239-8717-E6A68BAC853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E1DD7F77-B902-4E6C-955F-EBB42617C0E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A3C7B4E3-EECA-40E0-A624-231C42B67B7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393537A9-940D-4766-ABB0-3F9D17D655B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20320</xdr:rowOff>
    </xdr:from>
    <xdr:to>
      <xdr:col>85</xdr:col>
      <xdr:colOff>177800</xdr:colOff>
      <xdr:row>105</xdr:row>
      <xdr:rowOff>121920</xdr:rowOff>
    </xdr:to>
    <xdr:sp macro="" textlink="">
      <xdr:nvSpPr>
        <xdr:cNvPr id="749" name="楕円 748">
          <a:extLst>
            <a:ext uri="{FF2B5EF4-FFF2-40B4-BE49-F238E27FC236}">
              <a16:creationId xmlns:a16="http://schemas.microsoft.com/office/drawing/2014/main" id="{A09AB545-CE12-45DF-A07F-F43DFF6135ED}"/>
            </a:ext>
          </a:extLst>
        </xdr:cNvPr>
        <xdr:cNvSpPr/>
      </xdr:nvSpPr>
      <xdr:spPr>
        <a:xfrm>
          <a:off x="16268700" y="180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170197</xdr:rowOff>
    </xdr:from>
    <xdr:ext cx="405111" cy="259045"/>
    <xdr:sp macro="" textlink="">
      <xdr:nvSpPr>
        <xdr:cNvPr id="750" name="【公民館】&#10;有形固定資産減価償却率該当値テキスト">
          <a:extLst>
            <a:ext uri="{FF2B5EF4-FFF2-40B4-BE49-F238E27FC236}">
              <a16:creationId xmlns:a16="http://schemas.microsoft.com/office/drawing/2014/main" id="{BC1F563B-CA1B-422F-A6A4-20E91E45BE21}"/>
            </a:ext>
          </a:extLst>
        </xdr:cNvPr>
        <xdr:cNvSpPr txBox="1"/>
      </xdr:nvSpPr>
      <xdr:spPr>
        <a:xfrm>
          <a:off x="16357600" y="180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88900</xdr:rowOff>
    </xdr:from>
    <xdr:to>
      <xdr:col>81</xdr:col>
      <xdr:colOff>101600</xdr:colOff>
      <xdr:row>106</xdr:row>
      <xdr:rowOff>19050</xdr:rowOff>
    </xdr:to>
    <xdr:sp macro="" textlink="">
      <xdr:nvSpPr>
        <xdr:cNvPr id="751" name="楕円 750">
          <a:extLst>
            <a:ext uri="{FF2B5EF4-FFF2-40B4-BE49-F238E27FC236}">
              <a16:creationId xmlns:a16="http://schemas.microsoft.com/office/drawing/2014/main" id="{1C8180F9-3EA1-4EC6-B043-654B91544406}"/>
            </a:ext>
          </a:extLst>
        </xdr:cNvPr>
        <xdr:cNvSpPr/>
      </xdr:nvSpPr>
      <xdr:spPr>
        <a:xfrm>
          <a:off x="1543050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71120</xdr:rowOff>
    </xdr:from>
    <xdr:to>
      <xdr:col>85</xdr:col>
      <xdr:colOff>127000</xdr:colOff>
      <xdr:row>105</xdr:row>
      <xdr:rowOff>139700</xdr:rowOff>
    </xdr:to>
    <xdr:cxnSp macro="">
      <xdr:nvCxnSpPr>
        <xdr:cNvPr id="752" name="直線コネクタ 751">
          <a:extLst>
            <a:ext uri="{FF2B5EF4-FFF2-40B4-BE49-F238E27FC236}">
              <a16:creationId xmlns:a16="http://schemas.microsoft.com/office/drawing/2014/main" id="{226F9572-F109-4F08-BCA7-8D810BE33931}"/>
            </a:ext>
          </a:extLst>
        </xdr:cNvPr>
        <xdr:cNvCxnSpPr/>
      </xdr:nvCxnSpPr>
      <xdr:spPr>
        <a:xfrm flipV="1">
          <a:off x="15481300" y="180733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67311</xdr:rowOff>
    </xdr:from>
    <xdr:to>
      <xdr:col>76</xdr:col>
      <xdr:colOff>165100</xdr:colOff>
      <xdr:row>105</xdr:row>
      <xdr:rowOff>168911</xdr:rowOff>
    </xdr:to>
    <xdr:sp macro="" textlink="">
      <xdr:nvSpPr>
        <xdr:cNvPr id="753" name="楕円 752">
          <a:extLst>
            <a:ext uri="{FF2B5EF4-FFF2-40B4-BE49-F238E27FC236}">
              <a16:creationId xmlns:a16="http://schemas.microsoft.com/office/drawing/2014/main" id="{5B7A332E-FCF6-46C3-B73F-91EE83B3514D}"/>
            </a:ext>
          </a:extLst>
        </xdr:cNvPr>
        <xdr:cNvSpPr/>
      </xdr:nvSpPr>
      <xdr:spPr>
        <a:xfrm>
          <a:off x="14541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118111</xdr:rowOff>
    </xdr:from>
    <xdr:to>
      <xdr:col>81</xdr:col>
      <xdr:colOff>50800</xdr:colOff>
      <xdr:row>105</xdr:row>
      <xdr:rowOff>139700</xdr:rowOff>
    </xdr:to>
    <xdr:cxnSp macro="">
      <xdr:nvCxnSpPr>
        <xdr:cNvPr id="754" name="直線コネクタ 753">
          <a:extLst>
            <a:ext uri="{FF2B5EF4-FFF2-40B4-BE49-F238E27FC236}">
              <a16:creationId xmlns:a16="http://schemas.microsoft.com/office/drawing/2014/main" id="{ACCEF068-39C6-4BB3-8100-06B0C5F695B2}"/>
            </a:ext>
          </a:extLst>
        </xdr:cNvPr>
        <xdr:cNvCxnSpPr/>
      </xdr:nvCxnSpPr>
      <xdr:spPr>
        <a:xfrm>
          <a:off x="14592300" y="1812036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130811</xdr:rowOff>
    </xdr:from>
    <xdr:to>
      <xdr:col>72</xdr:col>
      <xdr:colOff>38100</xdr:colOff>
      <xdr:row>106</xdr:row>
      <xdr:rowOff>60961</xdr:rowOff>
    </xdr:to>
    <xdr:sp macro="" textlink="">
      <xdr:nvSpPr>
        <xdr:cNvPr id="755" name="楕円 754">
          <a:extLst>
            <a:ext uri="{FF2B5EF4-FFF2-40B4-BE49-F238E27FC236}">
              <a16:creationId xmlns:a16="http://schemas.microsoft.com/office/drawing/2014/main" id="{BCD823AD-BE5E-4C8A-87E8-D306D463F96F}"/>
            </a:ext>
          </a:extLst>
        </xdr:cNvPr>
        <xdr:cNvSpPr/>
      </xdr:nvSpPr>
      <xdr:spPr>
        <a:xfrm>
          <a:off x="13652500" y="181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118111</xdr:rowOff>
    </xdr:from>
    <xdr:to>
      <xdr:col>76</xdr:col>
      <xdr:colOff>114300</xdr:colOff>
      <xdr:row>106</xdr:row>
      <xdr:rowOff>10161</xdr:rowOff>
    </xdr:to>
    <xdr:cxnSp macro="">
      <xdr:nvCxnSpPr>
        <xdr:cNvPr id="756" name="直線コネクタ 755">
          <a:extLst>
            <a:ext uri="{FF2B5EF4-FFF2-40B4-BE49-F238E27FC236}">
              <a16:creationId xmlns:a16="http://schemas.microsoft.com/office/drawing/2014/main" id="{958FE6F4-C846-4C61-B7AB-AF4CC750ADF1}"/>
            </a:ext>
          </a:extLst>
        </xdr:cNvPr>
        <xdr:cNvCxnSpPr/>
      </xdr:nvCxnSpPr>
      <xdr:spPr>
        <a:xfrm flipV="1">
          <a:off x="13703300" y="18120361"/>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107950</xdr:rowOff>
    </xdr:from>
    <xdr:to>
      <xdr:col>67</xdr:col>
      <xdr:colOff>101600</xdr:colOff>
      <xdr:row>106</xdr:row>
      <xdr:rowOff>38100</xdr:rowOff>
    </xdr:to>
    <xdr:sp macro="" textlink="">
      <xdr:nvSpPr>
        <xdr:cNvPr id="757" name="楕円 756">
          <a:extLst>
            <a:ext uri="{FF2B5EF4-FFF2-40B4-BE49-F238E27FC236}">
              <a16:creationId xmlns:a16="http://schemas.microsoft.com/office/drawing/2014/main" id="{E8D2BED2-C19A-4A0F-9CDE-A6DFDE65AB4E}"/>
            </a:ext>
          </a:extLst>
        </xdr:cNvPr>
        <xdr:cNvSpPr/>
      </xdr:nvSpPr>
      <xdr:spPr>
        <a:xfrm>
          <a:off x="12763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158750</xdr:rowOff>
    </xdr:from>
    <xdr:to>
      <xdr:col>71</xdr:col>
      <xdr:colOff>177800</xdr:colOff>
      <xdr:row>106</xdr:row>
      <xdr:rowOff>10161</xdr:rowOff>
    </xdr:to>
    <xdr:cxnSp macro="">
      <xdr:nvCxnSpPr>
        <xdr:cNvPr id="758" name="直線コネクタ 757">
          <a:extLst>
            <a:ext uri="{FF2B5EF4-FFF2-40B4-BE49-F238E27FC236}">
              <a16:creationId xmlns:a16="http://schemas.microsoft.com/office/drawing/2014/main" id="{88A54181-AEF3-471A-AED4-D6346762BF63}"/>
            </a:ext>
          </a:extLst>
        </xdr:cNvPr>
        <xdr:cNvCxnSpPr/>
      </xdr:nvCxnSpPr>
      <xdr:spPr>
        <a:xfrm>
          <a:off x="12814300" y="18161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759" name="n_1aveValue【公民館】&#10;有形固定資産減価償却率">
          <a:extLst>
            <a:ext uri="{FF2B5EF4-FFF2-40B4-BE49-F238E27FC236}">
              <a16:creationId xmlns:a16="http://schemas.microsoft.com/office/drawing/2014/main" id="{55D6F5DE-E039-45C9-80B4-67D7B1DCE025}"/>
            </a:ext>
          </a:extLst>
        </xdr:cNvPr>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60" name="n_2aveValue【公民館】&#10;有形固定資産減価償却率">
          <a:extLst>
            <a:ext uri="{FF2B5EF4-FFF2-40B4-BE49-F238E27FC236}">
              <a16:creationId xmlns:a16="http://schemas.microsoft.com/office/drawing/2014/main" id="{BD2D1602-83B1-41A9-8A52-7F2C845C8DE3}"/>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761" name="n_3aveValue【公民館】&#10;有形固定資産減価償却率">
          <a:extLst>
            <a:ext uri="{FF2B5EF4-FFF2-40B4-BE49-F238E27FC236}">
              <a16:creationId xmlns:a16="http://schemas.microsoft.com/office/drawing/2014/main" id="{D18DAF63-5672-4DA4-9D3F-5161F55CCDEC}"/>
            </a:ext>
          </a:extLst>
        </xdr:cNvPr>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762" name="n_4aveValue【公民館】&#10;有形固定資産減価償却率">
          <a:extLst>
            <a:ext uri="{FF2B5EF4-FFF2-40B4-BE49-F238E27FC236}">
              <a16:creationId xmlns:a16="http://schemas.microsoft.com/office/drawing/2014/main" id="{326A65E1-3637-480B-A072-43AB0807E929}"/>
            </a:ext>
          </a:extLst>
        </xdr:cNvPr>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10177</xdr:rowOff>
    </xdr:from>
    <xdr:ext cx="405111" cy="259045"/>
    <xdr:sp macro="" textlink="">
      <xdr:nvSpPr>
        <xdr:cNvPr id="763" name="n_1mainValue【公民館】&#10;有形固定資産減価償却率">
          <a:extLst>
            <a:ext uri="{FF2B5EF4-FFF2-40B4-BE49-F238E27FC236}">
              <a16:creationId xmlns:a16="http://schemas.microsoft.com/office/drawing/2014/main" id="{469926F2-C8B4-4B80-8470-78BA32B10ED9}"/>
            </a:ext>
          </a:extLst>
        </xdr:cNvPr>
        <xdr:cNvSpPr txBox="1"/>
      </xdr:nvSpPr>
      <xdr:spPr>
        <a:xfrm>
          <a:off x="15266044" y="1818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160038</xdr:rowOff>
    </xdr:from>
    <xdr:ext cx="405111" cy="259045"/>
    <xdr:sp macro="" textlink="">
      <xdr:nvSpPr>
        <xdr:cNvPr id="764" name="n_2mainValue【公民館】&#10;有形固定資産減価償却率">
          <a:extLst>
            <a:ext uri="{FF2B5EF4-FFF2-40B4-BE49-F238E27FC236}">
              <a16:creationId xmlns:a16="http://schemas.microsoft.com/office/drawing/2014/main" id="{8E840480-B468-40B4-B054-B0710ABD64DC}"/>
            </a:ext>
          </a:extLst>
        </xdr:cNvPr>
        <xdr:cNvSpPr txBox="1"/>
      </xdr:nvSpPr>
      <xdr:spPr>
        <a:xfrm>
          <a:off x="14389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52088</xdr:rowOff>
    </xdr:from>
    <xdr:ext cx="405111" cy="259045"/>
    <xdr:sp macro="" textlink="">
      <xdr:nvSpPr>
        <xdr:cNvPr id="765" name="n_3mainValue【公民館】&#10;有形固定資産減価償却率">
          <a:extLst>
            <a:ext uri="{FF2B5EF4-FFF2-40B4-BE49-F238E27FC236}">
              <a16:creationId xmlns:a16="http://schemas.microsoft.com/office/drawing/2014/main" id="{42D3AE0E-76DD-4535-B789-1532A3035E14}"/>
            </a:ext>
          </a:extLst>
        </xdr:cNvPr>
        <xdr:cNvSpPr txBox="1"/>
      </xdr:nvSpPr>
      <xdr:spPr>
        <a:xfrm>
          <a:off x="13500744" y="18225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29227</xdr:rowOff>
    </xdr:from>
    <xdr:ext cx="405111" cy="259045"/>
    <xdr:sp macro="" textlink="">
      <xdr:nvSpPr>
        <xdr:cNvPr id="766" name="n_4mainValue【公民館】&#10;有形固定資産減価償却率">
          <a:extLst>
            <a:ext uri="{FF2B5EF4-FFF2-40B4-BE49-F238E27FC236}">
              <a16:creationId xmlns:a16="http://schemas.microsoft.com/office/drawing/2014/main" id="{0FEA2416-56FD-4110-8731-AC60C6461AFB}"/>
            </a:ext>
          </a:extLst>
        </xdr:cNvPr>
        <xdr:cNvSpPr txBox="1"/>
      </xdr:nvSpPr>
      <xdr:spPr>
        <a:xfrm>
          <a:off x="12611744" y="182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7" name="正方形/長方形 766">
          <a:extLst>
            <a:ext uri="{FF2B5EF4-FFF2-40B4-BE49-F238E27FC236}">
              <a16:creationId xmlns:a16="http://schemas.microsoft.com/office/drawing/2014/main" id="{5CBC67B9-B98E-4703-BDBD-213CC1514EC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8" name="正方形/長方形 767">
          <a:extLst>
            <a:ext uri="{FF2B5EF4-FFF2-40B4-BE49-F238E27FC236}">
              <a16:creationId xmlns:a16="http://schemas.microsoft.com/office/drawing/2014/main" id="{5E2B6E6D-6FA3-4F02-9EAC-31427435EAA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9" name="正方形/長方形 768">
          <a:extLst>
            <a:ext uri="{FF2B5EF4-FFF2-40B4-BE49-F238E27FC236}">
              <a16:creationId xmlns:a16="http://schemas.microsoft.com/office/drawing/2014/main" id="{66F76A83-962D-4C3B-B93A-CC3367D8D24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0" name="正方形/長方形 769">
          <a:extLst>
            <a:ext uri="{FF2B5EF4-FFF2-40B4-BE49-F238E27FC236}">
              <a16:creationId xmlns:a16="http://schemas.microsoft.com/office/drawing/2014/main" id="{173B79AA-BFAC-496D-8DE2-912EB66580B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1" name="正方形/長方形 770">
          <a:extLst>
            <a:ext uri="{FF2B5EF4-FFF2-40B4-BE49-F238E27FC236}">
              <a16:creationId xmlns:a16="http://schemas.microsoft.com/office/drawing/2014/main" id="{4903B3AD-6DC2-4A81-B7E3-C3AD12DA444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2" name="正方形/長方形 771">
          <a:extLst>
            <a:ext uri="{FF2B5EF4-FFF2-40B4-BE49-F238E27FC236}">
              <a16:creationId xmlns:a16="http://schemas.microsoft.com/office/drawing/2014/main" id="{3419CC0D-8528-4DF2-BDF0-7096A9910D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3" name="正方形/長方形 772">
          <a:extLst>
            <a:ext uri="{FF2B5EF4-FFF2-40B4-BE49-F238E27FC236}">
              <a16:creationId xmlns:a16="http://schemas.microsoft.com/office/drawing/2014/main" id="{51DB4BC7-26DC-4431-BB11-7105A09B268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4" name="正方形/長方形 773">
          <a:extLst>
            <a:ext uri="{FF2B5EF4-FFF2-40B4-BE49-F238E27FC236}">
              <a16:creationId xmlns:a16="http://schemas.microsoft.com/office/drawing/2014/main" id="{968BA364-C486-4F86-BDAA-A8CB98ACA8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5" name="テキスト ボックス 774">
          <a:extLst>
            <a:ext uri="{FF2B5EF4-FFF2-40B4-BE49-F238E27FC236}">
              <a16:creationId xmlns:a16="http://schemas.microsoft.com/office/drawing/2014/main" id="{9BC7C897-F546-48E9-8509-F547A0F2224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6" name="直線コネクタ 775">
          <a:extLst>
            <a:ext uri="{FF2B5EF4-FFF2-40B4-BE49-F238E27FC236}">
              <a16:creationId xmlns:a16="http://schemas.microsoft.com/office/drawing/2014/main" id="{1CEB5C35-036E-496E-87D5-1AB89C7A015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7" name="直線コネクタ 776">
          <a:extLst>
            <a:ext uri="{FF2B5EF4-FFF2-40B4-BE49-F238E27FC236}">
              <a16:creationId xmlns:a16="http://schemas.microsoft.com/office/drawing/2014/main" id="{52CAD2A9-2D50-4433-9FE3-24199765840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8" name="テキスト ボックス 777">
          <a:extLst>
            <a:ext uri="{FF2B5EF4-FFF2-40B4-BE49-F238E27FC236}">
              <a16:creationId xmlns:a16="http://schemas.microsoft.com/office/drawing/2014/main" id="{47A13F2F-7D91-4ACB-90CF-CF85986A2FB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9" name="直線コネクタ 778">
          <a:extLst>
            <a:ext uri="{FF2B5EF4-FFF2-40B4-BE49-F238E27FC236}">
              <a16:creationId xmlns:a16="http://schemas.microsoft.com/office/drawing/2014/main" id="{7D87C688-F358-492B-91AD-9684B80373A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0" name="テキスト ボックス 779">
          <a:extLst>
            <a:ext uri="{FF2B5EF4-FFF2-40B4-BE49-F238E27FC236}">
              <a16:creationId xmlns:a16="http://schemas.microsoft.com/office/drawing/2014/main" id="{BA81A6F5-99A0-4247-A24D-D19A0AD1A8C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1" name="直線コネクタ 780">
          <a:extLst>
            <a:ext uri="{FF2B5EF4-FFF2-40B4-BE49-F238E27FC236}">
              <a16:creationId xmlns:a16="http://schemas.microsoft.com/office/drawing/2014/main" id="{6B901B43-A3A2-47AD-B8AB-357B88FF635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2" name="テキスト ボックス 781">
          <a:extLst>
            <a:ext uri="{FF2B5EF4-FFF2-40B4-BE49-F238E27FC236}">
              <a16:creationId xmlns:a16="http://schemas.microsoft.com/office/drawing/2014/main" id="{868DE815-0DEA-4F6A-8423-BF5513A0476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3" name="直線コネクタ 782">
          <a:extLst>
            <a:ext uri="{FF2B5EF4-FFF2-40B4-BE49-F238E27FC236}">
              <a16:creationId xmlns:a16="http://schemas.microsoft.com/office/drawing/2014/main" id="{293FCA9E-C4C7-4184-A458-27F14A03491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4" name="テキスト ボックス 783">
          <a:extLst>
            <a:ext uri="{FF2B5EF4-FFF2-40B4-BE49-F238E27FC236}">
              <a16:creationId xmlns:a16="http://schemas.microsoft.com/office/drawing/2014/main" id="{10098FC4-8D22-47E9-BA2D-0B1D746410F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5" name="直線コネクタ 784">
          <a:extLst>
            <a:ext uri="{FF2B5EF4-FFF2-40B4-BE49-F238E27FC236}">
              <a16:creationId xmlns:a16="http://schemas.microsoft.com/office/drawing/2014/main" id="{3E9C81EB-D78B-4ECF-BCF1-1430C8EDF84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6" name="テキスト ボックス 785">
          <a:extLst>
            <a:ext uri="{FF2B5EF4-FFF2-40B4-BE49-F238E27FC236}">
              <a16:creationId xmlns:a16="http://schemas.microsoft.com/office/drawing/2014/main" id="{E7717A04-7E25-401B-ABC1-D6F735562C2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a:extLst>
            <a:ext uri="{FF2B5EF4-FFF2-40B4-BE49-F238E27FC236}">
              <a16:creationId xmlns:a16="http://schemas.microsoft.com/office/drawing/2014/main" id="{8213267D-2F87-45CA-89AA-79082EEA6FA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id="{AE614B20-F8D5-40B0-9BC7-887C1181E82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公民館】&#10;一人当たり面積グラフ枠">
          <a:extLst>
            <a:ext uri="{FF2B5EF4-FFF2-40B4-BE49-F238E27FC236}">
              <a16:creationId xmlns:a16="http://schemas.microsoft.com/office/drawing/2014/main" id="{66D48BFA-FD68-4C2C-AA45-3E0422319B0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90" name="直線コネクタ 789">
          <a:extLst>
            <a:ext uri="{FF2B5EF4-FFF2-40B4-BE49-F238E27FC236}">
              <a16:creationId xmlns:a16="http://schemas.microsoft.com/office/drawing/2014/main" id="{45BFC10B-AF67-4C14-B612-E277653AC7A4}"/>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91" name="【公民館】&#10;一人当たり面積最小値テキスト">
          <a:extLst>
            <a:ext uri="{FF2B5EF4-FFF2-40B4-BE49-F238E27FC236}">
              <a16:creationId xmlns:a16="http://schemas.microsoft.com/office/drawing/2014/main" id="{CA398B59-FA15-49F1-B075-A083A4BF6C38}"/>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92" name="直線コネクタ 791">
          <a:extLst>
            <a:ext uri="{FF2B5EF4-FFF2-40B4-BE49-F238E27FC236}">
              <a16:creationId xmlns:a16="http://schemas.microsoft.com/office/drawing/2014/main" id="{7F72BB82-B894-4050-BDEF-2EA9DF434DAA}"/>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93" name="【公民館】&#10;一人当たり面積最大値テキスト">
          <a:extLst>
            <a:ext uri="{FF2B5EF4-FFF2-40B4-BE49-F238E27FC236}">
              <a16:creationId xmlns:a16="http://schemas.microsoft.com/office/drawing/2014/main" id="{6275BC28-01A0-4DB4-AEE7-A14A42DBD720}"/>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94" name="直線コネクタ 793">
          <a:extLst>
            <a:ext uri="{FF2B5EF4-FFF2-40B4-BE49-F238E27FC236}">
              <a16:creationId xmlns:a16="http://schemas.microsoft.com/office/drawing/2014/main" id="{7CC083E3-8674-43CB-B573-97282B90D2B8}"/>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795" name="【公民館】&#10;一人当たり面積平均値テキスト">
          <a:extLst>
            <a:ext uri="{FF2B5EF4-FFF2-40B4-BE49-F238E27FC236}">
              <a16:creationId xmlns:a16="http://schemas.microsoft.com/office/drawing/2014/main" id="{57B4D95D-1034-4A3B-BC3F-A7948B18A9C9}"/>
            </a:ext>
          </a:extLst>
        </xdr:cNvPr>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96" name="フローチャート: 判断 795">
          <a:extLst>
            <a:ext uri="{FF2B5EF4-FFF2-40B4-BE49-F238E27FC236}">
              <a16:creationId xmlns:a16="http://schemas.microsoft.com/office/drawing/2014/main" id="{DB4C2782-62D7-4CE4-93C2-6163F0306469}"/>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97" name="フローチャート: 判断 796">
          <a:extLst>
            <a:ext uri="{FF2B5EF4-FFF2-40B4-BE49-F238E27FC236}">
              <a16:creationId xmlns:a16="http://schemas.microsoft.com/office/drawing/2014/main" id="{72C19A2F-10CB-4A98-A450-8F474179E357}"/>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98" name="フローチャート: 判断 797">
          <a:extLst>
            <a:ext uri="{FF2B5EF4-FFF2-40B4-BE49-F238E27FC236}">
              <a16:creationId xmlns:a16="http://schemas.microsoft.com/office/drawing/2014/main" id="{1E994D63-3729-4B45-B85B-72FEB033EC3E}"/>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99" name="フローチャート: 判断 798">
          <a:extLst>
            <a:ext uri="{FF2B5EF4-FFF2-40B4-BE49-F238E27FC236}">
              <a16:creationId xmlns:a16="http://schemas.microsoft.com/office/drawing/2014/main" id="{3A5B7FF7-D4AD-4A52-B409-09DA5379B8DF}"/>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00" name="フローチャート: 判断 799">
          <a:extLst>
            <a:ext uri="{FF2B5EF4-FFF2-40B4-BE49-F238E27FC236}">
              <a16:creationId xmlns:a16="http://schemas.microsoft.com/office/drawing/2014/main" id="{EFCD9A23-086D-46DD-A138-0ABA662C8FA1}"/>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C2E6F791-2C5D-4E6C-9FA4-C753CDDD438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C2E9096E-5D48-49E5-A330-327E52688A9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307B58D8-1B21-43EB-84E4-FE3C99264E0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5753C767-9625-48D2-ADEF-CA9FB4DCD32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B94C3FBF-C2CF-4B3B-A75D-896067B8404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101600</xdr:rowOff>
    </xdr:from>
    <xdr:to>
      <xdr:col>116</xdr:col>
      <xdr:colOff>114300</xdr:colOff>
      <xdr:row>105</xdr:row>
      <xdr:rowOff>31750</xdr:rowOff>
    </xdr:to>
    <xdr:sp macro="" textlink="">
      <xdr:nvSpPr>
        <xdr:cNvPr id="806" name="楕円 805">
          <a:extLst>
            <a:ext uri="{FF2B5EF4-FFF2-40B4-BE49-F238E27FC236}">
              <a16:creationId xmlns:a16="http://schemas.microsoft.com/office/drawing/2014/main" id="{DA15861D-74EC-4DF4-876F-666D3731CED8}"/>
            </a:ext>
          </a:extLst>
        </xdr:cNvPr>
        <xdr:cNvSpPr/>
      </xdr:nvSpPr>
      <xdr:spPr>
        <a:xfrm>
          <a:off x="22110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124477</xdr:rowOff>
    </xdr:from>
    <xdr:ext cx="469744" cy="259045"/>
    <xdr:sp macro="" textlink="">
      <xdr:nvSpPr>
        <xdr:cNvPr id="807" name="【公民館】&#10;一人当たり面積該当値テキスト">
          <a:extLst>
            <a:ext uri="{FF2B5EF4-FFF2-40B4-BE49-F238E27FC236}">
              <a16:creationId xmlns:a16="http://schemas.microsoft.com/office/drawing/2014/main" id="{FE0A45BF-479A-43AB-940E-5083820E3B0D}"/>
            </a:ext>
          </a:extLst>
        </xdr:cNvPr>
        <xdr:cNvSpPr txBox="1"/>
      </xdr:nvSpPr>
      <xdr:spPr>
        <a:xfrm>
          <a:off x="22199600"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66548</xdr:rowOff>
    </xdr:from>
    <xdr:to>
      <xdr:col>112</xdr:col>
      <xdr:colOff>38100</xdr:colOff>
      <xdr:row>103</xdr:row>
      <xdr:rowOff>168148</xdr:rowOff>
    </xdr:to>
    <xdr:sp macro="" textlink="">
      <xdr:nvSpPr>
        <xdr:cNvPr id="808" name="楕円 807">
          <a:extLst>
            <a:ext uri="{FF2B5EF4-FFF2-40B4-BE49-F238E27FC236}">
              <a16:creationId xmlns:a16="http://schemas.microsoft.com/office/drawing/2014/main" id="{631BBC75-4F31-45A1-BCED-F50BA3654ED4}"/>
            </a:ext>
          </a:extLst>
        </xdr:cNvPr>
        <xdr:cNvSpPr/>
      </xdr:nvSpPr>
      <xdr:spPr>
        <a:xfrm>
          <a:off x="21272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117348</xdr:rowOff>
    </xdr:from>
    <xdr:to>
      <xdr:col>116</xdr:col>
      <xdr:colOff>63500</xdr:colOff>
      <xdr:row>104</xdr:row>
      <xdr:rowOff>152400</xdr:rowOff>
    </xdr:to>
    <xdr:cxnSp macro="">
      <xdr:nvCxnSpPr>
        <xdr:cNvPr id="809" name="直線コネクタ 808">
          <a:extLst>
            <a:ext uri="{FF2B5EF4-FFF2-40B4-BE49-F238E27FC236}">
              <a16:creationId xmlns:a16="http://schemas.microsoft.com/office/drawing/2014/main" id="{56639D0D-D23D-4336-88EC-E2081A459E8C}"/>
            </a:ext>
          </a:extLst>
        </xdr:cNvPr>
        <xdr:cNvCxnSpPr/>
      </xdr:nvCxnSpPr>
      <xdr:spPr>
        <a:xfrm>
          <a:off x="21323300" y="17776698"/>
          <a:ext cx="83820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90932</xdr:rowOff>
    </xdr:from>
    <xdr:to>
      <xdr:col>107</xdr:col>
      <xdr:colOff>101600</xdr:colOff>
      <xdr:row>104</xdr:row>
      <xdr:rowOff>21082</xdr:rowOff>
    </xdr:to>
    <xdr:sp macro="" textlink="">
      <xdr:nvSpPr>
        <xdr:cNvPr id="810" name="楕円 809">
          <a:extLst>
            <a:ext uri="{FF2B5EF4-FFF2-40B4-BE49-F238E27FC236}">
              <a16:creationId xmlns:a16="http://schemas.microsoft.com/office/drawing/2014/main" id="{1B3F88DE-3088-43E8-89FA-53B59B464D89}"/>
            </a:ext>
          </a:extLst>
        </xdr:cNvPr>
        <xdr:cNvSpPr/>
      </xdr:nvSpPr>
      <xdr:spPr>
        <a:xfrm>
          <a:off x="20383500" y="1775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117348</xdr:rowOff>
    </xdr:from>
    <xdr:to>
      <xdr:col>111</xdr:col>
      <xdr:colOff>177800</xdr:colOff>
      <xdr:row>103</xdr:row>
      <xdr:rowOff>141732</xdr:rowOff>
    </xdr:to>
    <xdr:cxnSp macro="">
      <xdr:nvCxnSpPr>
        <xdr:cNvPr id="811" name="直線コネクタ 810">
          <a:extLst>
            <a:ext uri="{FF2B5EF4-FFF2-40B4-BE49-F238E27FC236}">
              <a16:creationId xmlns:a16="http://schemas.microsoft.com/office/drawing/2014/main" id="{01E8C2AA-D573-4EFB-83D7-14BB006C41A1}"/>
            </a:ext>
          </a:extLst>
        </xdr:cNvPr>
        <xdr:cNvCxnSpPr/>
      </xdr:nvCxnSpPr>
      <xdr:spPr>
        <a:xfrm flipV="1">
          <a:off x="20434300" y="1777669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12" name="楕円 811">
          <a:extLst>
            <a:ext uri="{FF2B5EF4-FFF2-40B4-BE49-F238E27FC236}">
              <a16:creationId xmlns:a16="http://schemas.microsoft.com/office/drawing/2014/main" id="{42E5D96D-1FC5-4241-BCF3-DBF95B49091E}"/>
            </a:ext>
          </a:extLst>
        </xdr:cNvPr>
        <xdr:cNvSpPr/>
      </xdr:nvSpPr>
      <xdr:spPr>
        <a:xfrm>
          <a:off x="19494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141732</xdr:rowOff>
    </xdr:from>
    <xdr:to>
      <xdr:col>107</xdr:col>
      <xdr:colOff>50800</xdr:colOff>
      <xdr:row>104</xdr:row>
      <xdr:rowOff>0</xdr:rowOff>
    </xdr:to>
    <xdr:cxnSp macro="">
      <xdr:nvCxnSpPr>
        <xdr:cNvPr id="813" name="直線コネクタ 812">
          <a:extLst>
            <a:ext uri="{FF2B5EF4-FFF2-40B4-BE49-F238E27FC236}">
              <a16:creationId xmlns:a16="http://schemas.microsoft.com/office/drawing/2014/main" id="{6E3F72C0-451B-4104-81F2-AF68A1B6A9F3}"/>
            </a:ext>
          </a:extLst>
        </xdr:cNvPr>
        <xdr:cNvCxnSpPr/>
      </xdr:nvCxnSpPr>
      <xdr:spPr>
        <a:xfrm flipV="1">
          <a:off x="19545300" y="178010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145796</xdr:rowOff>
    </xdr:from>
    <xdr:to>
      <xdr:col>98</xdr:col>
      <xdr:colOff>38100</xdr:colOff>
      <xdr:row>104</xdr:row>
      <xdr:rowOff>75946</xdr:rowOff>
    </xdr:to>
    <xdr:sp macro="" textlink="">
      <xdr:nvSpPr>
        <xdr:cNvPr id="814" name="楕円 813">
          <a:extLst>
            <a:ext uri="{FF2B5EF4-FFF2-40B4-BE49-F238E27FC236}">
              <a16:creationId xmlns:a16="http://schemas.microsoft.com/office/drawing/2014/main" id="{5A1FC900-862E-44A8-8ADB-BDE763EC07EB}"/>
            </a:ext>
          </a:extLst>
        </xdr:cNvPr>
        <xdr:cNvSpPr/>
      </xdr:nvSpPr>
      <xdr:spPr>
        <a:xfrm>
          <a:off x="18605500" y="1780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0</xdr:rowOff>
    </xdr:from>
    <xdr:to>
      <xdr:col>102</xdr:col>
      <xdr:colOff>114300</xdr:colOff>
      <xdr:row>104</xdr:row>
      <xdr:rowOff>25146</xdr:rowOff>
    </xdr:to>
    <xdr:cxnSp macro="">
      <xdr:nvCxnSpPr>
        <xdr:cNvPr id="815" name="直線コネクタ 814">
          <a:extLst>
            <a:ext uri="{FF2B5EF4-FFF2-40B4-BE49-F238E27FC236}">
              <a16:creationId xmlns:a16="http://schemas.microsoft.com/office/drawing/2014/main" id="{25F39251-3A19-499E-86B4-DD502E0FC523}"/>
            </a:ext>
          </a:extLst>
        </xdr:cNvPr>
        <xdr:cNvCxnSpPr/>
      </xdr:nvCxnSpPr>
      <xdr:spPr>
        <a:xfrm flipV="1">
          <a:off x="18656300" y="1783080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144035</xdr:rowOff>
    </xdr:from>
    <xdr:ext cx="469744" cy="259045"/>
    <xdr:sp macro="" textlink="">
      <xdr:nvSpPr>
        <xdr:cNvPr id="816" name="n_1aveValue【公民館】&#10;一人当たり面積">
          <a:extLst>
            <a:ext uri="{FF2B5EF4-FFF2-40B4-BE49-F238E27FC236}">
              <a16:creationId xmlns:a16="http://schemas.microsoft.com/office/drawing/2014/main" id="{157ECF2A-56C0-405F-B6DD-80BBD144E8AC}"/>
            </a:ext>
          </a:extLst>
        </xdr:cNvPr>
        <xdr:cNvSpPr txBox="1"/>
      </xdr:nvSpPr>
      <xdr:spPr>
        <a:xfrm>
          <a:off x="210757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817" name="n_2aveValue【公民館】&#10;一人当たり面積">
          <a:extLst>
            <a:ext uri="{FF2B5EF4-FFF2-40B4-BE49-F238E27FC236}">
              <a16:creationId xmlns:a16="http://schemas.microsoft.com/office/drawing/2014/main" id="{EC96CC05-0AED-4479-9E36-5AE9060BFB18}"/>
            </a:ext>
          </a:extLst>
        </xdr:cNvPr>
        <xdr:cNvSpPr txBox="1"/>
      </xdr:nvSpPr>
      <xdr:spPr>
        <a:xfrm>
          <a:off x="20199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818" name="n_3aveValue【公民館】&#10;一人当たり面積">
          <a:extLst>
            <a:ext uri="{FF2B5EF4-FFF2-40B4-BE49-F238E27FC236}">
              <a16:creationId xmlns:a16="http://schemas.microsoft.com/office/drawing/2014/main" id="{D53731F8-C7D0-416E-A164-3D6D9151D8EF}"/>
            </a:ext>
          </a:extLst>
        </xdr:cNvPr>
        <xdr:cNvSpPr txBox="1"/>
      </xdr:nvSpPr>
      <xdr:spPr>
        <a:xfrm>
          <a:off x="19310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819" name="n_4aveValue【公民館】&#10;一人当たり面積">
          <a:extLst>
            <a:ext uri="{FF2B5EF4-FFF2-40B4-BE49-F238E27FC236}">
              <a16:creationId xmlns:a16="http://schemas.microsoft.com/office/drawing/2014/main" id="{4B742565-8CDC-428C-BF19-8337C831ECE5}"/>
            </a:ext>
          </a:extLst>
        </xdr:cNvPr>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13225</xdr:rowOff>
    </xdr:from>
    <xdr:ext cx="469744" cy="259045"/>
    <xdr:sp macro="" textlink="">
      <xdr:nvSpPr>
        <xdr:cNvPr id="820" name="n_1mainValue【公民館】&#10;一人当たり面積">
          <a:extLst>
            <a:ext uri="{FF2B5EF4-FFF2-40B4-BE49-F238E27FC236}">
              <a16:creationId xmlns:a16="http://schemas.microsoft.com/office/drawing/2014/main" id="{88824E0D-96D9-4305-94C6-F989DF8A5475}"/>
            </a:ext>
          </a:extLst>
        </xdr:cNvPr>
        <xdr:cNvSpPr txBox="1"/>
      </xdr:nvSpPr>
      <xdr:spPr>
        <a:xfrm>
          <a:off x="21075727" y="175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37609</xdr:rowOff>
    </xdr:from>
    <xdr:ext cx="469744" cy="259045"/>
    <xdr:sp macro="" textlink="">
      <xdr:nvSpPr>
        <xdr:cNvPr id="821" name="n_2mainValue【公民館】&#10;一人当たり面積">
          <a:extLst>
            <a:ext uri="{FF2B5EF4-FFF2-40B4-BE49-F238E27FC236}">
              <a16:creationId xmlns:a16="http://schemas.microsoft.com/office/drawing/2014/main" id="{44F8B408-102B-4772-B705-4A64BAEC0420}"/>
            </a:ext>
          </a:extLst>
        </xdr:cNvPr>
        <xdr:cNvSpPr txBox="1"/>
      </xdr:nvSpPr>
      <xdr:spPr>
        <a:xfrm>
          <a:off x="20199427" y="1752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822" name="n_3mainValue【公民館】&#10;一人当たり面積">
          <a:extLst>
            <a:ext uri="{FF2B5EF4-FFF2-40B4-BE49-F238E27FC236}">
              <a16:creationId xmlns:a16="http://schemas.microsoft.com/office/drawing/2014/main" id="{7780965B-1C88-4CAA-B5F8-913BC0D7DA20}"/>
            </a:ext>
          </a:extLst>
        </xdr:cNvPr>
        <xdr:cNvSpPr txBox="1"/>
      </xdr:nvSpPr>
      <xdr:spPr>
        <a:xfrm>
          <a:off x="19310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92473</xdr:rowOff>
    </xdr:from>
    <xdr:ext cx="469744" cy="259045"/>
    <xdr:sp macro="" textlink="">
      <xdr:nvSpPr>
        <xdr:cNvPr id="823" name="n_4mainValue【公民館】&#10;一人当たり面積">
          <a:extLst>
            <a:ext uri="{FF2B5EF4-FFF2-40B4-BE49-F238E27FC236}">
              <a16:creationId xmlns:a16="http://schemas.microsoft.com/office/drawing/2014/main" id="{A9B4274B-259B-46D8-9C69-1845DADD529A}"/>
            </a:ext>
          </a:extLst>
        </xdr:cNvPr>
        <xdr:cNvSpPr txBox="1"/>
      </xdr:nvSpPr>
      <xdr:spPr>
        <a:xfrm>
          <a:off x="18421427" y="1758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4" name="正方形/長方形 823">
          <a:extLst>
            <a:ext uri="{FF2B5EF4-FFF2-40B4-BE49-F238E27FC236}">
              <a16:creationId xmlns:a16="http://schemas.microsoft.com/office/drawing/2014/main" id="{3F8AA9BA-6D0E-4104-B77C-4601DD4A039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5" name="正方形/長方形 824">
          <a:extLst>
            <a:ext uri="{FF2B5EF4-FFF2-40B4-BE49-F238E27FC236}">
              <a16:creationId xmlns:a16="http://schemas.microsoft.com/office/drawing/2014/main" id="{74B60688-9642-4A59-82C8-29C7AC7DC06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6" name="テキスト ボックス 825">
          <a:extLst>
            <a:ext uri="{FF2B5EF4-FFF2-40B4-BE49-F238E27FC236}">
              <a16:creationId xmlns:a16="http://schemas.microsoft.com/office/drawing/2014/main" id="{F00ECC62-2BAE-48A5-AC57-5A1BD320FD5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類似団体内平均値と比較し、有形固定資産減価償却率が高くなっているのは、公営住宅、認定こども園・幼稚園・保育所、公民館である。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公営住宅については、約半数が築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年度に策定した「南大隅町公営住宅等長寿命化計画」に基づき、適切に修繕工事等を行っていく。</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２施設あり既に耐用年数を過ぎている施設と耐用年数を迎えようとしている施設である。今後、関係各課と連携を図りながら幼稚園・保育所のあり方の検討を行う。</a:t>
          </a:r>
        </a:p>
        <a:p>
          <a:r>
            <a:rPr kumimoji="1" lang="ja-JP" altLang="en-US" sz="1300">
              <a:latin typeface="ＭＳ Ｐゴシック" panose="020B0600070205080204" pitchFamily="50" charset="-128"/>
              <a:ea typeface="ＭＳ Ｐゴシック" panose="020B0600070205080204" pitchFamily="50" charset="-128"/>
            </a:rPr>
            <a:t>公民館については，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近くの施設が耐用年数を過ぎている。現在各自治会が町の補助金を活用し改修を行うなどの動きがあるが、今後、町としても施設の老朽化の状況を踏まえ対応を検討していく必要がある。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28B6CBC-8878-4D19-8406-4F26E2F6ED3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4571A1B-E2F6-4725-AA8E-BCB85EBCD7C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414F6D-7478-455B-B496-04DE831B851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7D8E35-19F1-4FCE-B749-84AC7963BA9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4CE7AB6-EDB2-4F6F-BB60-5820AA116D0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5F8C552-B20B-40F9-8C18-07C4846AED9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7E01AF8-80FC-4141-96EB-F5E10BB65A0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2FE8EF7-9CED-4946-BB4E-04FE1904112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EEB727-E240-48CB-99BA-D77D7B89D4D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1B14073-B0FC-45F2-8D2F-BD5459817B7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6,792
6,761
213.57
9,149,169
8,833,604
298,124
4,251,163
10,882,479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0743F19-FE69-41B2-8744-A52FFB0924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2F327FF-71A9-44DB-9E83-74F7929B7DA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FF5B013-9F34-4526-A9B6-085D0B17958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58E7F33-5C22-4292-A302-11399514CBD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741FFC-F01C-468C-B208-0E6B0F45BF9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63E5F11-9352-49A4-8142-2AA62A072AB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A51C78B-1F50-469A-9D4A-26447389B65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16FEB9-E51F-42A4-BD55-741CF2C9032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D4CD806-EFE4-4142-850B-EAC4FB89708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D69F238-F85A-4FBB-B331-27B0A519F9D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A851659-7923-4587-ACE1-E5A875331DE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6972FFA-6459-4247-827D-A3A115A259E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97B1376-0B89-449E-9990-813AABCBB1D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F8BECF1-A082-4784-9EDC-68259D3D0C0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55553B-1CA1-4111-AEC5-D97A6BDDDC6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41F731B-C5D4-4461-BFC5-7A4E8809905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2786569-41C7-478D-B523-21F8D8191D8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4D56E7E-B7AE-4F05-BBE9-C5DB4ADCFB0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50E021E-6D9C-4914-8BEF-8E4FB7DC9F9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76E4650-E3A3-408C-A080-BCDDAEA2F18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C72E056-FCA5-445B-93B4-F06DB8B9577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EC7181F-6819-4A85-B4B1-3671AA713B9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6A3899D-683A-4533-9D13-2E25960BA1A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E13C847-FAA9-4C9D-B94B-B769258CBEA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0C3AEB2-D3F8-4568-A69C-3DFC99A9B7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525C0DA-2BB8-4DCE-89FF-813F013B77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AFDD58D-4A64-4307-BF94-B2BF2DE63BB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EEC146F-76EF-418E-AE91-5177FAE7E1D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2FA1AFC-B589-43BE-94B9-A6D9023BC0E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8F4A8FB-1BE5-4A19-AE5F-D43DF4B8EA4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4C13BFC-4F52-478B-921A-A22C60449BB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13F5DA0-4586-4860-BA5C-8631C731A02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63710E2-E681-4279-894D-DBC4C070E8F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CA7D982-E8E5-4291-B429-EA7371532FB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C094537-5F1C-4F2C-85B7-9CBB44CBA6E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847FD5B-8C35-450E-A68D-A7887AB3B5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F6C36C8-6DE1-4C52-B1E3-3B3604A7F6F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22F2763-3975-4DE3-A428-867FCD82A36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BCEFB42-7E86-47A6-BF3A-446B21FB789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EB90E5F-9C9E-4835-859B-F62166E21EE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20BDC87-A5A7-4781-AAF3-C8AFD889DDB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E726592B-C5FE-4C41-92C5-1E573EAF1D1F}"/>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3DA32C1-1217-4E31-A7C0-871B588634A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749979A3-6483-4F03-AE7D-7E36C09F039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741C5524-08B5-4F1B-B3E1-3F70A1A332FC}"/>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330283DA-EC5B-41FE-A500-FFEFD66386EB}"/>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42B6E22B-7D0A-41B5-863E-95DE5727B423}"/>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C167CC6C-E245-4E0B-8E47-134224C5CF6C}"/>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36D42B0C-7E18-48A7-B6C6-3F54C855CE8F}"/>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1" name="【図書館】&#10;有形固定資産減価償却率平均値テキスト">
          <a:extLst>
            <a:ext uri="{FF2B5EF4-FFF2-40B4-BE49-F238E27FC236}">
              <a16:creationId xmlns:a16="http://schemas.microsoft.com/office/drawing/2014/main" id="{CA7BF361-F716-474F-938C-0C6CCFB3C2B8}"/>
            </a:ext>
          </a:extLst>
        </xdr:cNvPr>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a:extLst>
            <a:ext uri="{FF2B5EF4-FFF2-40B4-BE49-F238E27FC236}">
              <a16:creationId xmlns:a16="http://schemas.microsoft.com/office/drawing/2014/main" id="{F04FAE65-9BA1-4E67-9155-6F650958872C}"/>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a:extLst>
            <a:ext uri="{FF2B5EF4-FFF2-40B4-BE49-F238E27FC236}">
              <a16:creationId xmlns:a16="http://schemas.microsoft.com/office/drawing/2014/main" id="{29851AFF-5C9A-4EEA-B418-9A6AF12F7CFB}"/>
            </a:ext>
          </a:extLst>
        </xdr:cNvPr>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a:extLst>
            <a:ext uri="{FF2B5EF4-FFF2-40B4-BE49-F238E27FC236}">
              <a16:creationId xmlns:a16="http://schemas.microsoft.com/office/drawing/2014/main" id="{9389CF6A-DD0C-42A5-AA09-D95E79363EB2}"/>
            </a:ext>
          </a:extLst>
        </xdr:cNvPr>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a:extLst>
            <a:ext uri="{FF2B5EF4-FFF2-40B4-BE49-F238E27FC236}">
              <a16:creationId xmlns:a16="http://schemas.microsoft.com/office/drawing/2014/main" id="{BAAAB9F5-0756-4822-8172-05993CA49AE0}"/>
            </a:ext>
          </a:extLst>
        </xdr:cNvPr>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a:extLst>
            <a:ext uri="{FF2B5EF4-FFF2-40B4-BE49-F238E27FC236}">
              <a16:creationId xmlns:a16="http://schemas.microsoft.com/office/drawing/2014/main" id="{9A05F8EC-59A7-4C4B-84C2-D27D2A85F16C}"/>
            </a:ext>
          </a:extLst>
        </xdr:cNvPr>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419EC68-0113-439A-ADC5-8B5A0320D19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369AFBC-3B5B-4547-B9C8-12A1DE6A235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DECAA13-C735-47EC-A47B-468427BCC6D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95029EB-7795-496E-9A16-3546A65EF6E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479D6E9-FCD7-445B-86C1-EE7BCEC318A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121920</xdr:rowOff>
    </xdr:from>
    <xdr:to>
      <xdr:col>24</xdr:col>
      <xdr:colOff>114300</xdr:colOff>
      <xdr:row>39</xdr:row>
      <xdr:rowOff>52070</xdr:rowOff>
    </xdr:to>
    <xdr:sp macro="" textlink="">
      <xdr:nvSpPr>
        <xdr:cNvPr id="72" name="楕円 71">
          <a:extLst>
            <a:ext uri="{FF2B5EF4-FFF2-40B4-BE49-F238E27FC236}">
              <a16:creationId xmlns:a16="http://schemas.microsoft.com/office/drawing/2014/main" id="{90F9E176-C6E1-40C8-812A-1493D18B1095}"/>
            </a:ext>
          </a:extLst>
        </xdr:cNvPr>
        <xdr:cNvSpPr/>
      </xdr:nvSpPr>
      <xdr:spPr>
        <a:xfrm>
          <a:off x="45847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100347</xdr:rowOff>
    </xdr:from>
    <xdr:ext cx="405111" cy="259045"/>
    <xdr:sp macro="" textlink="">
      <xdr:nvSpPr>
        <xdr:cNvPr id="73" name="【図書館】&#10;有形固定資産減価償却率該当値テキスト">
          <a:extLst>
            <a:ext uri="{FF2B5EF4-FFF2-40B4-BE49-F238E27FC236}">
              <a16:creationId xmlns:a16="http://schemas.microsoft.com/office/drawing/2014/main" id="{295FFE02-7E76-4FA2-8D55-DA7450BD2CA0}"/>
            </a:ext>
          </a:extLst>
        </xdr:cNvPr>
        <xdr:cNvSpPr txBox="1"/>
      </xdr:nvSpPr>
      <xdr:spPr>
        <a:xfrm>
          <a:off x="4673600" y="661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95250</xdr:rowOff>
    </xdr:from>
    <xdr:to>
      <xdr:col>20</xdr:col>
      <xdr:colOff>38100</xdr:colOff>
      <xdr:row>39</xdr:row>
      <xdr:rowOff>25400</xdr:rowOff>
    </xdr:to>
    <xdr:sp macro="" textlink="">
      <xdr:nvSpPr>
        <xdr:cNvPr id="74" name="楕円 73">
          <a:extLst>
            <a:ext uri="{FF2B5EF4-FFF2-40B4-BE49-F238E27FC236}">
              <a16:creationId xmlns:a16="http://schemas.microsoft.com/office/drawing/2014/main" id="{CC3847C1-C007-4F10-B2D7-37084F59B1A6}"/>
            </a:ext>
          </a:extLst>
        </xdr:cNvPr>
        <xdr:cNvSpPr/>
      </xdr:nvSpPr>
      <xdr:spPr>
        <a:xfrm>
          <a:off x="37465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146050</xdr:rowOff>
    </xdr:from>
    <xdr:to>
      <xdr:col>24</xdr:col>
      <xdr:colOff>63500</xdr:colOff>
      <xdr:row>39</xdr:row>
      <xdr:rowOff>1270</xdr:rowOff>
    </xdr:to>
    <xdr:cxnSp macro="">
      <xdr:nvCxnSpPr>
        <xdr:cNvPr id="75" name="直線コネクタ 74">
          <a:extLst>
            <a:ext uri="{FF2B5EF4-FFF2-40B4-BE49-F238E27FC236}">
              <a16:creationId xmlns:a16="http://schemas.microsoft.com/office/drawing/2014/main" id="{478652D0-707F-4648-AD05-58AC1D664F24}"/>
            </a:ext>
          </a:extLst>
        </xdr:cNvPr>
        <xdr:cNvCxnSpPr/>
      </xdr:nvCxnSpPr>
      <xdr:spPr>
        <a:xfrm>
          <a:off x="3797300" y="66611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88900</xdr:rowOff>
    </xdr:from>
    <xdr:to>
      <xdr:col>15</xdr:col>
      <xdr:colOff>101600</xdr:colOff>
      <xdr:row>39</xdr:row>
      <xdr:rowOff>19050</xdr:rowOff>
    </xdr:to>
    <xdr:sp macro="" textlink="">
      <xdr:nvSpPr>
        <xdr:cNvPr id="76" name="楕円 75">
          <a:extLst>
            <a:ext uri="{FF2B5EF4-FFF2-40B4-BE49-F238E27FC236}">
              <a16:creationId xmlns:a16="http://schemas.microsoft.com/office/drawing/2014/main" id="{53BA90E7-DEF4-4855-9942-A10625E75E23}"/>
            </a:ext>
          </a:extLst>
        </xdr:cNvPr>
        <xdr:cNvSpPr/>
      </xdr:nvSpPr>
      <xdr:spPr>
        <a:xfrm>
          <a:off x="2857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139700</xdr:rowOff>
    </xdr:from>
    <xdr:to>
      <xdr:col>19</xdr:col>
      <xdr:colOff>177800</xdr:colOff>
      <xdr:row>38</xdr:row>
      <xdr:rowOff>146050</xdr:rowOff>
    </xdr:to>
    <xdr:cxnSp macro="">
      <xdr:nvCxnSpPr>
        <xdr:cNvPr id="77" name="直線コネクタ 76">
          <a:extLst>
            <a:ext uri="{FF2B5EF4-FFF2-40B4-BE49-F238E27FC236}">
              <a16:creationId xmlns:a16="http://schemas.microsoft.com/office/drawing/2014/main" id="{198D8FAC-1CF0-47D2-A173-357B0391ECEB}"/>
            </a:ext>
          </a:extLst>
        </xdr:cNvPr>
        <xdr:cNvCxnSpPr/>
      </xdr:nvCxnSpPr>
      <xdr:spPr>
        <a:xfrm>
          <a:off x="2908300" y="66548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63500</xdr:rowOff>
    </xdr:from>
    <xdr:to>
      <xdr:col>10</xdr:col>
      <xdr:colOff>165100</xdr:colOff>
      <xdr:row>38</xdr:row>
      <xdr:rowOff>165100</xdr:rowOff>
    </xdr:to>
    <xdr:sp macro="" textlink="">
      <xdr:nvSpPr>
        <xdr:cNvPr id="78" name="楕円 77">
          <a:extLst>
            <a:ext uri="{FF2B5EF4-FFF2-40B4-BE49-F238E27FC236}">
              <a16:creationId xmlns:a16="http://schemas.microsoft.com/office/drawing/2014/main" id="{2CCEB5DE-F0A8-42BA-BFF7-2AD75A4FA284}"/>
            </a:ext>
          </a:extLst>
        </xdr:cNvPr>
        <xdr:cNvSpPr/>
      </xdr:nvSpPr>
      <xdr:spPr>
        <a:xfrm>
          <a:off x="196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114300</xdr:rowOff>
    </xdr:from>
    <xdr:to>
      <xdr:col>15</xdr:col>
      <xdr:colOff>50800</xdr:colOff>
      <xdr:row>38</xdr:row>
      <xdr:rowOff>139700</xdr:rowOff>
    </xdr:to>
    <xdr:cxnSp macro="">
      <xdr:nvCxnSpPr>
        <xdr:cNvPr id="79" name="直線コネクタ 78">
          <a:extLst>
            <a:ext uri="{FF2B5EF4-FFF2-40B4-BE49-F238E27FC236}">
              <a16:creationId xmlns:a16="http://schemas.microsoft.com/office/drawing/2014/main" id="{35089371-D97D-4F76-97CD-83D48D860744}"/>
            </a:ext>
          </a:extLst>
        </xdr:cNvPr>
        <xdr:cNvCxnSpPr/>
      </xdr:nvCxnSpPr>
      <xdr:spPr>
        <a:xfrm>
          <a:off x="2019300" y="662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38100</xdr:rowOff>
    </xdr:from>
    <xdr:to>
      <xdr:col>6</xdr:col>
      <xdr:colOff>38100</xdr:colOff>
      <xdr:row>38</xdr:row>
      <xdr:rowOff>139700</xdr:rowOff>
    </xdr:to>
    <xdr:sp macro="" textlink="">
      <xdr:nvSpPr>
        <xdr:cNvPr id="80" name="楕円 79">
          <a:extLst>
            <a:ext uri="{FF2B5EF4-FFF2-40B4-BE49-F238E27FC236}">
              <a16:creationId xmlns:a16="http://schemas.microsoft.com/office/drawing/2014/main" id="{21AFCFBF-4573-495A-AD5E-5F7F6F8EF02E}"/>
            </a:ext>
          </a:extLst>
        </xdr:cNvPr>
        <xdr:cNvSpPr/>
      </xdr:nvSpPr>
      <xdr:spPr>
        <a:xfrm>
          <a:off x="1079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88900</xdr:rowOff>
    </xdr:from>
    <xdr:to>
      <xdr:col>10</xdr:col>
      <xdr:colOff>114300</xdr:colOff>
      <xdr:row>38</xdr:row>
      <xdr:rowOff>114300</xdr:rowOff>
    </xdr:to>
    <xdr:cxnSp macro="">
      <xdr:nvCxnSpPr>
        <xdr:cNvPr id="81" name="直線コネクタ 80">
          <a:extLst>
            <a:ext uri="{FF2B5EF4-FFF2-40B4-BE49-F238E27FC236}">
              <a16:creationId xmlns:a16="http://schemas.microsoft.com/office/drawing/2014/main" id="{F21BE0DB-2A49-465A-8E69-09FA02B91F81}"/>
            </a:ext>
          </a:extLst>
        </xdr:cNvPr>
        <xdr:cNvCxnSpPr/>
      </xdr:nvCxnSpPr>
      <xdr:spPr>
        <a:xfrm>
          <a:off x="1130300" y="660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38117</xdr:rowOff>
    </xdr:from>
    <xdr:ext cx="405111" cy="259045"/>
    <xdr:sp macro="" textlink="">
      <xdr:nvSpPr>
        <xdr:cNvPr id="82" name="n_1aveValue【図書館】&#10;有形固定資産減価償却率">
          <a:extLst>
            <a:ext uri="{FF2B5EF4-FFF2-40B4-BE49-F238E27FC236}">
              <a16:creationId xmlns:a16="http://schemas.microsoft.com/office/drawing/2014/main" id="{9A2CFA05-37D7-4174-8A9F-C00F5D86DC83}"/>
            </a:ext>
          </a:extLst>
        </xdr:cNvPr>
        <xdr:cNvSpPr txBox="1"/>
      </xdr:nvSpPr>
      <xdr:spPr>
        <a:xfrm>
          <a:off x="3582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26687</xdr:rowOff>
    </xdr:from>
    <xdr:ext cx="405111" cy="259045"/>
    <xdr:sp macro="" textlink="">
      <xdr:nvSpPr>
        <xdr:cNvPr id="83" name="n_2aveValue【図書館】&#10;有形固定資産減価償却率">
          <a:extLst>
            <a:ext uri="{FF2B5EF4-FFF2-40B4-BE49-F238E27FC236}">
              <a16:creationId xmlns:a16="http://schemas.microsoft.com/office/drawing/2014/main" id="{5C1AF7A2-DC19-4CD5-9704-B2A62849C512}"/>
            </a:ext>
          </a:extLst>
        </xdr:cNvPr>
        <xdr:cNvSpPr txBox="1"/>
      </xdr:nvSpPr>
      <xdr:spPr>
        <a:xfrm>
          <a:off x="2705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4" name="n_3aveValue【図書館】&#10;有形固定資産減価償却率">
          <a:extLst>
            <a:ext uri="{FF2B5EF4-FFF2-40B4-BE49-F238E27FC236}">
              <a16:creationId xmlns:a16="http://schemas.microsoft.com/office/drawing/2014/main" id="{CDFC0577-8C3B-475B-82ED-4332BC5AA8C4}"/>
            </a:ext>
          </a:extLst>
        </xdr:cNvPr>
        <xdr:cNvSpPr txBox="1"/>
      </xdr:nvSpPr>
      <xdr:spPr>
        <a:xfrm>
          <a:off x="1816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142257</xdr:rowOff>
    </xdr:from>
    <xdr:ext cx="405111" cy="259045"/>
    <xdr:sp macro="" textlink="">
      <xdr:nvSpPr>
        <xdr:cNvPr id="85" name="n_4aveValue【図書館】&#10;有形固定資産減価償却率">
          <a:extLst>
            <a:ext uri="{FF2B5EF4-FFF2-40B4-BE49-F238E27FC236}">
              <a16:creationId xmlns:a16="http://schemas.microsoft.com/office/drawing/2014/main" id="{3586A1E8-44B5-4E35-9F93-0921A28A1ABE}"/>
            </a:ext>
          </a:extLst>
        </xdr:cNvPr>
        <xdr:cNvSpPr txBox="1"/>
      </xdr:nvSpPr>
      <xdr:spPr>
        <a:xfrm>
          <a:off x="927744" y="614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16527</xdr:rowOff>
    </xdr:from>
    <xdr:ext cx="405111" cy="259045"/>
    <xdr:sp macro="" textlink="">
      <xdr:nvSpPr>
        <xdr:cNvPr id="86" name="n_1mainValue【図書館】&#10;有形固定資産減価償却率">
          <a:extLst>
            <a:ext uri="{FF2B5EF4-FFF2-40B4-BE49-F238E27FC236}">
              <a16:creationId xmlns:a16="http://schemas.microsoft.com/office/drawing/2014/main" id="{EAD5A242-949D-4045-A8DE-C27EE0EBE023}"/>
            </a:ext>
          </a:extLst>
        </xdr:cNvPr>
        <xdr:cNvSpPr txBox="1"/>
      </xdr:nvSpPr>
      <xdr:spPr>
        <a:xfrm>
          <a:off x="3582044" y="670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10177</xdr:rowOff>
    </xdr:from>
    <xdr:ext cx="405111" cy="259045"/>
    <xdr:sp macro="" textlink="">
      <xdr:nvSpPr>
        <xdr:cNvPr id="87" name="n_2mainValue【図書館】&#10;有形固定資産減価償却率">
          <a:extLst>
            <a:ext uri="{FF2B5EF4-FFF2-40B4-BE49-F238E27FC236}">
              <a16:creationId xmlns:a16="http://schemas.microsoft.com/office/drawing/2014/main" id="{E5CCDB4A-5F14-4A0C-960D-D9177C30F56E}"/>
            </a:ext>
          </a:extLst>
        </xdr:cNvPr>
        <xdr:cNvSpPr txBox="1"/>
      </xdr:nvSpPr>
      <xdr:spPr>
        <a:xfrm>
          <a:off x="2705744" y="669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156227</xdr:rowOff>
    </xdr:from>
    <xdr:ext cx="405111" cy="259045"/>
    <xdr:sp macro="" textlink="">
      <xdr:nvSpPr>
        <xdr:cNvPr id="88" name="n_3mainValue【図書館】&#10;有形固定資産減価償却率">
          <a:extLst>
            <a:ext uri="{FF2B5EF4-FFF2-40B4-BE49-F238E27FC236}">
              <a16:creationId xmlns:a16="http://schemas.microsoft.com/office/drawing/2014/main" id="{AD65A8DE-329C-49E1-8A0D-B274A2B937EB}"/>
            </a:ext>
          </a:extLst>
        </xdr:cNvPr>
        <xdr:cNvSpPr txBox="1"/>
      </xdr:nvSpPr>
      <xdr:spPr>
        <a:xfrm>
          <a:off x="1816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130827</xdr:rowOff>
    </xdr:from>
    <xdr:ext cx="405111" cy="259045"/>
    <xdr:sp macro="" textlink="">
      <xdr:nvSpPr>
        <xdr:cNvPr id="89" name="n_4mainValue【図書館】&#10;有形固定資産減価償却率">
          <a:extLst>
            <a:ext uri="{FF2B5EF4-FFF2-40B4-BE49-F238E27FC236}">
              <a16:creationId xmlns:a16="http://schemas.microsoft.com/office/drawing/2014/main" id="{66166044-BC5F-4DED-8FD0-E44B1AD01973}"/>
            </a:ext>
          </a:extLst>
        </xdr:cNvPr>
        <xdr:cNvSpPr txBox="1"/>
      </xdr:nvSpPr>
      <xdr:spPr>
        <a:xfrm>
          <a:off x="927744" y="664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DAA6CDB0-8008-4026-B67F-7CAB5AF8745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DD7636D9-5E4B-42EA-8C24-F975CB74DE5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A9F3438A-A995-4CD0-9E2C-1C0FE308833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D573B12D-A8F6-4DCA-92EF-7EEADDAC1A6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21816F1A-69DB-40F8-92EA-FAD192570AE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11B4D903-E430-4CF4-9A3F-F7334750C96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21A6965D-147F-46A4-8048-340C5EF35E3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3E8802F-8E32-400F-B85A-9FE42067810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9B5A1B7F-5AED-4A0D-BC9F-46B908C4DC2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BDE3CEE9-B28B-4EED-A5B6-1CFA34A91FE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9487E41A-93AE-45EB-B6D8-C19F3129F3A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E587CEB7-1208-486E-BEFD-9B69F7880DA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3F561BA-E910-419B-8B5A-0973FDFFE60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88E46EEA-0A94-4308-8F89-B525DE5ACD6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AC17C11A-57B6-468F-A9FF-BF522BA6F0C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CC01CC8B-355B-4CDF-A640-47410B97462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2F9177BB-3B22-447A-8D0C-1927263C01A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CA6F3D00-BE0F-45DC-BAB0-E441523F729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C707AB3E-206B-435C-ADB6-946EBD541E1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3548F52E-A2FD-4257-8C64-F76785A01EC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F27E8A8A-AA01-4F05-A558-15A59AA6D06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5DCA4CC0-5930-4BBE-B657-3968A578AEE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A5365D3-4ACC-426D-93AA-DE1C06A10E3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a:extLst>
            <a:ext uri="{FF2B5EF4-FFF2-40B4-BE49-F238E27FC236}">
              <a16:creationId xmlns:a16="http://schemas.microsoft.com/office/drawing/2014/main" id="{B79F5C9A-F532-49CD-A391-DEF5298D35F4}"/>
            </a:ext>
          </a:extLst>
        </xdr:cNvPr>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a:extLst>
            <a:ext uri="{FF2B5EF4-FFF2-40B4-BE49-F238E27FC236}">
              <a16:creationId xmlns:a16="http://schemas.microsoft.com/office/drawing/2014/main" id="{65F19DC2-0F0D-4479-89B0-A69F1E652DCC}"/>
            </a:ext>
          </a:extLst>
        </xdr:cNvPr>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a:extLst>
            <a:ext uri="{FF2B5EF4-FFF2-40B4-BE49-F238E27FC236}">
              <a16:creationId xmlns:a16="http://schemas.microsoft.com/office/drawing/2014/main" id="{DB1FCBFA-4340-4351-BFEE-9EC1BC0ABDC7}"/>
            </a:ext>
          </a:extLst>
        </xdr:cNvPr>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a:extLst>
            <a:ext uri="{FF2B5EF4-FFF2-40B4-BE49-F238E27FC236}">
              <a16:creationId xmlns:a16="http://schemas.microsoft.com/office/drawing/2014/main" id="{E468D094-99D8-486E-9B01-21810E7EC35F}"/>
            </a:ext>
          </a:extLst>
        </xdr:cNvPr>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a:extLst>
            <a:ext uri="{FF2B5EF4-FFF2-40B4-BE49-F238E27FC236}">
              <a16:creationId xmlns:a16="http://schemas.microsoft.com/office/drawing/2014/main" id="{D9ABB610-0DDA-43FB-8FAF-326038658A40}"/>
            </a:ext>
          </a:extLst>
        </xdr:cNvPr>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a:extLst>
            <a:ext uri="{FF2B5EF4-FFF2-40B4-BE49-F238E27FC236}">
              <a16:creationId xmlns:a16="http://schemas.microsoft.com/office/drawing/2014/main" id="{B0DB258B-E5BD-437D-9D40-7CD80A1E4AC2}"/>
            </a:ext>
          </a:extLst>
        </xdr:cNvPr>
        <xdr:cNvSpPr txBox="1"/>
      </xdr:nvSpPr>
      <xdr:spPr>
        <a:xfrm>
          <a:off x="10515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a:extLst>
            <a:ext uri="{FF2B5EF4-FFF2-40B4-BE49-F238E27FC236}">
              <a16:creationId xmlns:a16="http://schemas.microsoft.com/office/drawing/2014/main" id="{4658346A-6321-4064-BE2A-F208618B625C}"/>
            </a:ext>
          </a:extLst>
        </xdr:cNvPr>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78623AD0-7853-491E-95EB-021BEA690C84}"/>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a:extLst>
            <a:ext uri="{FF2B5EF4-FFF2-40B4-BE49-F238E27FC236}">
              <a16:creationId xmlns:a16="http://schemas.microsoft.com/office/drawing/2014/main" id="{A361F326-B947-442A-9732-1DAC18258CA3}"/>
            </a:ext>
          </a:extLst>
        </xdr:cNvPr>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a:extLst>
            <a:ext uri="{FF2B5EF4-FFF2-40B4-BE49-F238E27FC236}">
              <a16:creationId xmlns:a16="http://schemas.microsoft.com/office/drawing/2014/main" id="{BF962356-91E8-4F6B-90C8-505F2F5CEC7B}"/>
            </a:ext>
          </a:extLst>
        </xdr:cNvPr>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a:extLst>
            <a:ext uri="{FF2B5EF4-FFF2-40B4-BE49-F238E27FC236}">
              <a16:creationId xmlns:a16="http://schemas.microsoft.com/office/drawing/2014/main" id="{B417FB82-7166-434F-B09A-18255CF9AC89}"/>
            </a:ext>
          </a:extLst>
        </xdr:cNvPr>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F46C0B2-E37F-4B4A-B453-A610353D88E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2040948-A079-4198-A0DC-F5E1E799206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D423172-A6B1-426D-B633-76C3B5DC9B2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A01990E-8FFC-422B-93A6-328E8AB3093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76C98D7-B2D8-488F-A437-B82CBE03A47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29" name="楕円 128">
          <a:extLst>
            <a:ext uri="{FF2B5EF4-FFF2-40B4-BE49-F238E27FC236}">
              <a16:creationId xmlns:a16="http://schemas.microsoft.com/office/drawing/2014/main" id="{85CE8C54-4C39-4463-8A5A-709039A267BE}"/>
            </a:ext>
          </a:extLst>
        </xdr:cNvPr>
        <xdr:cNvSpPr/>
      </xdr:nvSpPr>
      <xdr:spPr>
        <a:xfrm>
          <a:off x="10426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121937</xdr:rowOff>
    </xdr:from>
    <xdr:ext cx="469744" cy="259045"/>
    <xdr:sp macro="" textlink="">
      <xdr:nvSpPr>
        <xdr:cNvPr id="130" name="【図書館】&#10;一人当たり面積該当値テキスト">
          <a:extLst>
            <a:ext uri="{FF2B5EF4-FFF2-40B4-BE49-F238E27FC236}">
              <a16:creationId xmlns:a16="http://schemas.microsoft.com/office/drawing/2014/main" id="{49F2207D-290D-4695-924C-646576C2069E}"/>
            </a:ext>
          </a:extLst>
        </xdr:cNvPr>
        <xdr:cNvSpPr txBox="1"/>
      </xdr:nvSpPr>
      <xdr:spPr>
        <a:xfrm>
          <a:off x="10515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151130</xdr:rowOff>
    </xdr:from>
    <xdr:to>
      <xdr:col>50</xdr:col>
      <xdr:colOff>165100</xdr:colOff>
      <xdr:row>41</xdr:row>
      <xdr:rowOff>81280</xdr:rowOff>
    </xdr:to>
    <xdr:sp macro="" textlink="">
      <xdr:nvSpPr>
        <xdr:cNvPr id="131" name="楕円 130">
          <a:extLst>
            <a:ext uri="{FF2B5EF4-FFF2-40B4-BE49-F238E27FC236}">
              <a16:creationId xmlns:a16="http://schemas.microsoft.com/office/drawing/2014/main" id="{C124C3A3-B79A-4446-9665-873AE62E061E}"/>
            </a:ext>
          </a:extLst>
        </xdr:cNvPr>
        <xdr:cNvSpPr/>
      </xdr:nvSpPr>
      <xdr:spPr>
        <a:xfrm>
          <a:off x="9588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22860</xdr:rowOff>
    </xdr:from>
    <xdr:to>
      <xdr:col>55</xdr:col>
      <xdr:colOff>0</xdr:colOff>
      <xdr:row>41</xdr:row>
      <xdr:rowOff>30480</xdr:rowOff>
    </xdr:to>
    <xdr:cxnSp macro="">
      <xdr:nvCxnSpPr>
        <xdr:cNvPr id="132" name="直線コネクタ 131">
          <a:extLst>
            <a:ext uri="{FF2B5EF4-FFF2-40B4-BE49-F238E27FC236}">
              <a16:creationId xmlns:a16="http://schemas.microsoft.com/office/drawing/2014/main" id="{42EA887E-A1B8-41CC-BFFC-8CE76790FAA0}"/>
            </a:ext>
          </a:extLst>
        </xdr:cNvPr>
        <xdr:cNvCxnSpPr/>
      </xdr:nvCxnSpPr>
      <xdr:spPr>
        <a:xfrm flipV="1">
          <a:off x="9639300" y="70523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154940</xdr:rowOff>
    </xdr:from>
    <xdr:to>
      <xdr:col>46</xdr:col>
      <xdr:colOff>38100</xdr:colOff>
      <xdr:row>41</xdr:row>
      <xdr:rowOff>85090</xdr:rowOff>
    </xdr:to>
    <xdr:sp macro="" textlink="">
      <xdr:nvSpPr>
        <xdr:cNvPr id="133" name="楕円 132">
          <a:extLst>
            <a:ext uri="{FF2B5EF4-FFF2-40B4-BE49-F238E27FC236}">
              <a16:creationId xmlns:a16="http://schemas.microsoft.com/office/drawing/2014/main" id="{68E5F107-39F8-4F26-8C9B-03CFDA3DB897}"/>
            </a:ext>
          </a:extLst>
        </xdr:cNvPr>
        <xdr:cNvSpPr/>
      </xdr:nvSpPr>
      <xdr:spPr>
        <a:xfrm>
          <a:off x="8699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30480</xdr:rowOff>
    </xdr:from>
    <xdr:to>
      <xdr:col>50</xdr:col>
      <xdr:colOff>114300</xdr:colOff>
      <xdr:row>41</xdr:row>
      <xdr:rowOff>34290</xdr:rowOff>
    </xdr:to>
    <xdr:cxnSp macro="">
      <xdr:nvCxnSpPr>
        <xdr:cNvPr id="134" name="直線コネクタ 133">
          <a:extLst>
            <a:ext uri="{FF2B5EF4-FFF2-40B4-BE49-F238E27FC236}">
              <a16:creationId xmlns:a16="http://schemas.microsoft.com/office/drawing/2014/main" id="{45AB13BB-0275-401A-8959-6BB7FF5B029F}"/>
            </a:ext>
          </a:extLst>
        </xdr:cNvPr>
        <xdr:cNvCxnSpPr/>
      </xdr:nvCxnSpPr>
      <xdr:spPr>
        <a:xfrm flipV="1">
          <a:off x="8750300" y="705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160655</xdr:rowOff>
    </xdr:from>
    <xdr:to>
      <xdr:col>41</xdr:col>
      <xdr:colOff>101600</xdr:colOff>
      <xdr:row>41</xdr:row>
      <xdr:rowOff>90805</xdr:rowOff>
    </xdr:to>
    <xdr:sp macro="" textlink="">
      <xdr:nvSpPr>
        <xdr:cNvPr id="135" name="楕円 134">
          <a:extLst>
            <a:ext uri="{FF2B5EF4-FFF2-40B4-BE49-F238E27FC236}">
              <a16:creationId xmlns:a16="http://schemas.microsoft.com/office/drawing/2014/main" id="{A06F9400-C263-467C-BED4-B9503AE6CEFB}"/>
            </a:ext>
          </a:extLst>
        </xdr:cNvPr>
        <xdr:cNvSpPr/>
      </xdr:nvSpPr>
      <xdr:spPr>
        <a:xfrm>
          <a:off x="7810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34290</xdr:rowOff>
    </xdr:from>
    <xdr:to>
      <xdr:col>45</xdr:col>
      <xdr:colOff>177800</xdr:colOff>
      <xdr:row>41</xdr:row>
      <xdr:rowOff>40005</xdr:rowOff>
    </xdr:to>
    <xdr:cxnSp macro="">
      <xdr:nvCxnSpPr>
        <xdr:cNvPr id="136" name="直線コネクタ 135">
          <a:extLst>
            <a:ext uri="{FF2B5EF4-FFF2-40B4-BE49-F238E27FC236}">
              <a16:creationId xmlns:a16="http://schemas.microsoft.com/office/drawing/2014/main" id="{D57CF911-BA26-4018-8284-DE28F7806C94}"/>
            </a:ext>
          </a:extLst>
        </xdr:cNvPr>
        <xdr:cNvCxnSpPr/>
      </xdr:nvCxnSpPr>
      <xdr:spPr>
        <a:xfrm flipV="1">
          <a:off x="7861300" y="7063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166370</xdr:rowOff>
    </xdr:from>
    <xdr:to>
      <xdr:col>36</xdr:col>
      <xdr:colOff>165100</xdr:colOff>
      <xdr:row>41</xdr:row>
      <xdr:rowOff>96520</xdr:rowOff>
    </xdr:to>
    <xdr:sp macro="" textlink="">
      <xdr:nvSpPr>
        <xdr:cNvPr id="137" name="楕円 136">
          <a:extLst>
            <a:ext uri="{FF2B5EF4-FFF2-40B4-BE49-F238E27FC236}">
              <a16:creationId xmlns:a16="http://schemas.microsoft.com/office/drawing/2014/main" id="{60B820CB-E58F-485F-AC32-161920498966}"/>
            </a:ext>
          </a:extLst>
        </xdr:cNvPr>
        <xdr:cNvSpPr/>
      </xdr:nvSpPr>
      <xdr:spPr>
        <a:xfrm>
          <a:off x="6921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40005</xdr:rowOff>
    </xdr:from>
    <xdr:to>
      <xdr:col>41</xdr:col>
      <xdr:colOff>50800</xdr:colOff>
      <xdr:row>41</xdr:row>
      <xdr:rowOff>45720</xdr:rowOff>
    </xdr:to>
    <xdr:cxnSp macro="">
      <xdr:nvCxnSpPr>
        <xdr:cNvPr id="138" name="直線コネクタ 137">
          <a:extLst>
            <a:ext uri="{FF2B5EF4-FFF2-40B4-BE49-F238E27FC236}">
              <a16:creationId xmlns:a16="http://schemas.microsoft.com/office/drawing/2014/main" id="{E8FBF0F2-66FA-4252-B49D-BC2D226ABEB4}"/>
            </a:ext>
          </a:extLst>
        </xdr:cNvPr>
        <xdr:cNvCxnSpPr/>
      </xdr:nvCxnSpPr>
      <xdr:spPr>
        <a:xfrm flipV="1">
          <a:off x="6972300" y="70694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a:extLst>
            <a:ext uri="{FF2B5EF4-FFF2-40B4-BE49-F238E27FC236}">
              <a16:creationId xmlns:a16="http://schemas.microsoft.com/office/drawing/2014/main" id="{90B289FA-8361-45A8-9CEF-A5BA7B92AD88}"/>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a:extLst>
            <a:ext uri="{FF2B5EF4-FFF2-40B4-BE49-F238E27FC236}">
              <a16:creationId xmlns:a16="http://schemas.microsoft.com/office/drawing/2014/main" id="{60EEDC2F-EC78-4852-898A-0CBD94F28AAD}"/>
            </a:ext>
          </a:extLst>
        </xdr:cNvPr>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a:extLst>
            <a:ext uri="{FF2B5EF4-FFF2-40B4-BE49-F238E27FC236}">
              <a16:creationId xmlns:a16="http://schemas.microsoft.com/office/drawing/2014/main" id="{02482CA1-4B37-49F7-81CB-4848EB366E22}"/>
            </a:ext>
          </a:extLst>
        </xdr:cNvPr>
        <xdr:cNvSpPr txBox="1"/>
      </xdr:nvSpPr>
      <xdr:spPr>
        <a:xfrm>
          <a:off x="7626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a:extLst>
            <a:ext uri="{FF2B5EF4-FFF2-40B4-BE49-F238E27FC236}">
              <a16:creationId xmlns:a16="http://schemas.microsoft.com/office/drawing/2014/main" id="{8A80FC39-6137-4B88-A5B7-E1A1B72504BF}"/>
            </a:ext>
          </a:extLst>
        </xdr:cNvPr>
        <xdr:cNvSpPr txBox="1"/>
      </xdr:nvSpPr>
      <xdr:spPr>
        <a:xfrm>
          <a:off x="6737427"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72407</xdr:rowOff>
    </xdr:from>
    <xdr:ext cx="469744" cy="259045"/>
    <xdr:sp macro="" textlink="">
      <xdr:nvSpPr>
        <xdr:cNvPr id="143" name="n_1mainValue【図書館】&#10;一人当たり面積">
          <a:extLst>
            <a:ext uri="{FF2B5EF4-FFF2-40B4-BE49-F238E27FC236}">
              <a16:creationId xmlns:a16="http://schemas.microsoft.com/office/drawing/2014/main" id="{48C241D5-E38C-4CF4-B8BB-4CBBFB942735}"/>
            </a:ext>
          </a:extLst>
        </xdr:cNvPr>
        <xdr:cNvSpPr txBox="1"/>
      </xdr:nvSpPr>
      <xdr:spPr>
        <a:xfrm>
          <a:off x="93917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76217</xdr:rowOff>
    </xdr:from>
    <xdr:ext cx="469744" cy="259045"/>
    <xdr:sp macro="" textlink="">
      <xdr:nvSpPr>
        <xdr:cNvPr id="144" name="n_2mainValue【図書館】&#10;一人当たり面積">
          <a:extLst>
            <a:ext uri="{FF2B5EF4-FFF2-40B4-BE49-F238E27FC236}">
              <a16:creationId xmlns:a16="http://schemas.microsoft.com/office/drawing/2014/main" id="{99D84DB4-3D4B-4C8D-B1C1-BC27073CAC56}"/>
            </a:ext>
          </a:extLst>
        </xdr:cNvPr>
        <xdr:cNvSpPr txBox="1"/>
      </xdr:nvSpPr>
      <xdr:spPr>
        <a:xfrm>
          <a:off x="8515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81932</xdr:rowOff>
    </xdr:from>
    <xdr:ext cx="469744" cy="259045"/>
    <xdr:sp macro="" textlink="">
      <xdr:nvSpPr>
        <xdr:cNvPr id="145" name="n_3mainValue【図書館】&#10;一人当たり面積">
          <a:extLst>
            <a:ext uri="{FF2B5EF4-FFF2-40B4-BE49-F238E27FC236}">
              <a16:creationId xmlns:a16="http://schemas.microsoft.com/office/drawing/2014/main" id="{49C927F6-1197-421A-9609-1E164A3EDB24}"/>
            </a:ext>
          </a:extLst>
        </xdr:cNvPr>
        <xdr:cNvSpPr txBox="1"/>
      </xdr:nvSpPr>
      <xdr:spPr>
        <a:xfrm>
          <a:off x="7626427" y="711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87647</xdr:rowOff>
    </xdr:from>
    <xdr:ext cx="469744" cy="259045"/>
    <xdr:sp macro="" textlink="">
      <xdr:nvSpPr>
        <xdr:cNvPr id="146" name="n_4mainValue【図書館】&#10;一人当たり面積">
          <a:extLst>
            <a:ext uri="{FF2B5EF4-FFF2-40B4-BE49-F238E27FC236}">
              <a16:creationId xmlns:a16="http://schemas.microsoft.com/office/drawing/2014/main" id="{AD29B6CE-AC5A-4494-B773-D23356EBFCF7}"/>
            </a:ext>
          </a:extLst>
        </xdr:cNvPr>
        <xdr:cNvSpPr txBox="1"/>
      </xdr:nvSpPr>
      <xdr:spPr>
        <a:xfrm>
          <a:off x="6737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78375A7-A47A-4FBC-9438-1FA01299419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EC305FC-6767-4CC8-B526-8354D524CA8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71F12B24-98E3-4CAF-9D25-5B64AA6A0E0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1E45DC5E-3CED-46A7-BD2A-F742C7B44E9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10AD8E0-4804-462E-8BC9-1591ECE866F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A1B65DD-B1A2-4A9C-B202-FD62CEB6196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A291859-B99C-47B6-941E-B069ABB1A9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5538BFC-6B1D-42B2-A262-99B745F2EB6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F1744984-8BCE-425B-B67D-152831417F4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5662196D-2EC8-41E5-B019-1E30E4FE705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CA79194D-E9F2-4926-980F-D81F01577FE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31D16AC2-2F8A-4E49-8034-DDCDBE51511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638C3436-4E02-4810-9176-60629359AA6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6BE9CA56-F69C-42CF-BDA4-6E3C57AA0FE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DBE1AC58-349C-4DC5-931E-E5B1CEC1EDC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3D9F50FA-27A8-4FA5-BE62-75347F6C622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C43102CF-0EA8-424A-B348-F741E8A8A21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F4268838-ECF2-4B1E-975D-D650DA4FE7E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99433423-8D3A-47E1-9890-566EE136A84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A393BBA6-7341-446E-A11B-CE86048F6C4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E9CBB82E-2300-4BBD-B55F-E85BDA156E5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387124F8-49E5-4997-A682-C1743650C5F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FE6D3550-704C-4E9E-8AC3-DFB48E17ACC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CDCACE8C-0325-4776-8CE8-221E4C41CA7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51CBA4ED-4BF2-4560-9F3D-C1BA21F6CFA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E518F5B4-AB29-46E4-A3F5-711F87F0C24E}"/>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FBA23020-1A88-4392-9A5B-FD0DECAFA4E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36E8AB5C-4A4A-4AE7-8ADD-C452522B308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43EF3BE-125C-46E0-A53C-8D286228713D}"/>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a:extLst>
            <a:ext uri="{FF2B5EF4-FFF2-40B4-BE49-F238E27FC236}">
              <a16:creationId xmlns:a16="http://schemas.microsoft.com/office/drawing/2014/main" id="{867FE553-F692-4AC3-94A6-2999E9243D01}"/>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2E92D4B3-933D-48CF-8A2D-668004FED1E1}"/>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a:extLst>
            <a:ext uri="{FF2B5EF4-FFF2-40B4-BE49-F238E27FC236}">
              <a16:creationId xmlns:a16="http://schemas.microsoft.com/office/drawing/2014/main" id="{F88BD12B-A805-4ECF-B853-7E5D3F82D0AD}"/>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9D315E2D-500B-497B-8DC4-B1862F2E76A9}"/>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a:extLst>
            <a:ext uri="{FF2B5EF4-FFF2-40B4-BE49-F238E27FC236}">
              <a16:creationId xmlns:a16="http://schemas.microsoft.com/office/drawing/2014/main" id="{23F6ABAF-3485-49E4-B969-50FCE1E2A682}"/>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a:extLst>
            <a:ext uri="{FF2B5EF4-FFF2-40B4-BE49-F238E27FC236}">
              <a16:creationId xmlns:a16="http://schemas.microsoft.com/office/drawing/2014/main" id="{1489994B-4606-4CAC-93C6-7751DFD2F8C7}"/>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id="{AB10A6C7-A87F-4E01-8F28-A778DB1AD683}"/>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717E991-8784-4E52-82BA-4E4F1E07587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D0B60E6-CB9A-4698-B1AC-FC643E2B6D5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97EAAE3-0CDF-4176-8AF4-FF2EFB53136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8D177C3-534F-423A-8362-B9DDB241237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7ABCFC2-648C-4CC8-8D5F-DF9A7027CFE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159838</xdr:rowOff>
    </xdr:from>
    <xdr:to>
      <xdr:col>24</xdr:col>
      <xdr:colOff>114300</xdr:colOff>
      <xdr:row>63</xdr:row>
      <xdr:rowOff>89988</xdr:rowOff>
    </xdr:to>
    <xdr:sp macro="" textlink="">
      <xdr:nvSpPr>
        <xdr:cNvPr id="188" name="楕円 187">
          <a:extLst>
            <a:ext uri="{FF2B5EF4-FFF2-40B4-BE49-F238E27FC236}">
              <a16:creationId xmlns:a16="http://schemas.microsoft.com/office/drawing/2014/main" id="{26CD7E82-C1AA-4028-A044-8BB345FF23EC}"/>
            </a:ext>
          </a:extLst>
        </xdr:cNvPr>
        <xdr:cNvSpPr/>
      </xdr:nvSpPr>
      <xdr:spPr>
        <a:xfrm>
          <a:off x="45847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138265</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AEFC5A86-7E2B-42E7-B7CF-748FE0DC75EF}"/>
            </a:ext>
          </a:extLst>
        </xdr:cNvPr>
        <xdr:cNvSpPr txBox="1"/>
      </xdr:nvSpPr>
      <xdr:spPr>
        <a:xfrm>
          <a:off x="4673600"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153307</xdr:rowOff>
    </xdr:from>
    <xdr:to>
      <xdr:col>20</xdr:col>
      <xdr:colOff>38100</xdr:colOff>
      <xdr:row>63</xdr:row>
      <xdr:rowOff>83457</xdr:rowOff>
    </xdr:to>
    <xdr:sp macro="" textlink="">
      <xdr:nvSpPr>
        <xdr:cNvPr id="190" name="楕円 189">
          <a:extLst>
            <a:ext uri="{FF2B5EF4-FFF2-40B4-BE49-F238E27FC236}">
              <a16:creationId xmlns:a16="http://schemas.microsoft.com/office/drawing/2014/main" id="{07A83799-1B51-42DE-BF47-49A425D5A064}"/>
            </a:ext>
          </a:extLst>
        </xdr:cNvPr>
        <xdr:cNvSpPr/>
      </xdr:nvSpPr>
      <xdr:spPr>
        <a:xfrm>
          <a:off x="3746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32657</xdr:rowOff>
    </xdr:from>
    <xdr:to>
      <xdr:col>24</xdr:col>
      <xdr:colOff>63500</xdr:colOff>
      <xdr:row>63</xdr:row>
      <xdr:rowOff>39188</xdr:rowOff>
    </xdr:to>
    <xdr:cxnSp macro="">
      <xdr:nvCxnSpPr>
        <xdr:cNvPr id="191" name="直線コネクタ 190">
          <a:extLst>
            <a:ext uri="{FF2B5EF4-FFF2-40B4-BE49-F238E27FC236}">
              <a16:creationId xmlns:a16="http://schemas.microsoft.com/office/drawing/2014/main" id="{22C7AF21-AEF0-4629-A8FA-DCE4CA1E3889}"/>
            </a:ext>
          </a:extLst>
        </xdr:cNvPr>
        <xdr:cNvCxnSpPr/>
      </xdr:nvCxnSpPr>
      <xdr:spPr>
        <a:xfrm>
          <a:off x="3797300" y="1083400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136978</xdr:rowOff>
    </xdr:from>
    <xdr:to>
      <xdr:col>15</xdr:col>
      <xdr:colOff>101600</xdr:colOff>
      <xdr:row>63</xdr:row>
      <xdr:rowOff>67128</xdr:rowOff>
    </xdr:to>
    <xdr:sp macro="" textlink="">
      <xdr:nvSpPr>
        <xdr:cNvPr id="192" name="楕円 191">
          <a:extLst>
            <a:ext uri="{FF2B5EF4-FFF2-40B4-BE49-F238E27FC236}">
              <a16:creationId xmlns:a16="http://schemas.microsoft.com/office/drawing/2014/main" id="{82EBF7AD-41D8-4E06-82C9-2F68AB427239}"/>
            </a:ext>
          </a:extLst>
        </xdr:cNvPr>
        <xdr:cNvSpPr/>
      </xdr:nvSpPr>
      <xdr:spPr>
        <a:xfrm>
          <a:off x="2857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16328</xdr:rowOff>
    </xdr:from>
    <xdr:to>
      <xdr:col>19</xdr:col>
      <xdr:colOff>177800</xdr:colOff>
      <xdr:row>63</xdr:row>
      <xdr:rowOff>32657</xdr:rowOff>
    </xdr:to>
    <xdr:cxnSp macro="">
      <xdr:nvCxnSpPr>
        <xdr:cNvPr id="193" name="直線コネクタ 192">
          <a:extLst>
            <a:ext uri="{FF2B5EF4-FFF2-40B4-BE49-F238E27FC236}">
              <a16:creationId xmlns:a16="http://schemas.microsoft.com/office/drawing/2014/main" id="{B61D1E80-E6DD-4D3A-903F-6B9EF1F8AA6C}"/>
            </a:ext>
          </a:extLst>
        </xdr:cNvPr>
        <xdr:cNvCxnSpPr/>
      </xdr:nvCxnSpPr>
      <xdr:spPr>
        <a:xfrm>
          <a:off x="2908300" y="1081767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50437</xdr:rowOff>
    </xdr:from>
    <xdr:to>
      <xdr:col>10</xdr:col>
      <xdr:colOff>165100</xdr:colOff>
      <xdr:row>63</xdr:row>
      <xdr:rowOff>152037</xdr:rowOff>
    </xdr:to>
    <xdr:sp macro="" textlink="">
      <xdr:nvSpPr>
        <xdr:cNvPr id="194" name="楕円 193">
          <a:extLst>
            <a:ext uri="{FF2B5EF4-FFF2-40B4-BE49-F238E27FC236}">
              <a16:creationId xmlns:a16="http://schemas.microsoft.com/office/drawing/2014/main" id="{BF040487-1D0E-4D96-94B7-EC54C6F5F951}"/>
            </a:ext>
          </a:extLst>
        </xdr:cNvPr>
        <xdr:cNvSpPr/>
      </xdr:nvSpPr>
      <xdr:spPr>
        <a:xfrm>
          <a:off x="1968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16328</xdr:rowOff>
    </xdr:from>
    <xdr:to>
      <xdr:col>15</xdr:col>
      <xdr:colOff>50800</xdr:colOff>
      <xdr:row>63</xdr:row>
      <xdr:rowOff>101237</xdr:rowOff>
    </xdr:to>
    <xdr:cxnSp macro="">
      <xdr:nvCxnSpPr>
        <xdr:cNvPr id="195" name="直線コネクタ 194">
          <a:extLst>
            <a:ext uri="{FF2B5EF4-FFF2-40B4-BE49-F238E27FC236}">
              <a16:creationId xmlns:a16="http://schemas.microsoft.com/office/drawing/2014/main" id="{52FECA08-43AB-497F-98ED-7B9299F55320}"/>
            </a:ext>
          </a:extLst>
        </xdr:cNvPr>
        <xdr:cNvCxnSpPr/>
      </xdr:nvCxnSpPr>
      <xdr:spPr>
        <a:xfrm flipV="1">
          <a:off x="2019300" y="1081767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12881</xdr:rowOff>
    </xdr:from>
    <xdr:to>
      <xdr:col>6</xdr:col>
      <xdr:colOff>38100</xdr:colOff>
      <xdr:row>63</xdr:row>
      <xdr:rowOff>114481</xdr:rowOff>
    </xdr:to>
    <xdr:sp macro="" textlink="">
      <xdr:nvSpPr>
        <xdr:cNvPr id="196" name="楕円 195">
          <a:extLst>
            <a:ext uri="{FF2B5EF4-FFF2-40B4-BE49-F238E27FC236}">
              <a16:creationId xmlns:a16="http://schemas.microsoft.com/office/drawing/2014/main" id="{4A9E2745-C88C-4870-9157-407E182AF2B0}"/>
            </a:ext>
          </a:extLst>
        </xdr:cNvPr>
        <xdr:cNvSpPr/>
      </xdr:nvSpPr>
      <xdr:spPr>
        <a:xfrm>
          <a:off x="1079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63681</xdr:rowOff>
    </xdr:from>
    <xdr:to>
      <xdr:col>10</xdr:col>
      <xdr:colOff>114300</xdr:colOff>
      <xdr:row>63</xdr:row>
      <xdr:rowOff>101237</xdr:rowOff>
    </xdr:to>
    <xdr:cxnSp macro="">
      <xdr:nvCxnSpPr>
        <xdr:cNvPr id="197" name="直線コネクタ 196">
          <a:extLst>
            <a:ext uri="{FF2B5EF4-FFF2-40B4-BE49-F238E27FC236}">
              <a16:creationId xmlns:a16="http://schemas.microsoft.com/office/drawing/2014/main" id="{9A9A06FD-A256-4F9B-B806-4B2A8B3D3767}"/>
            </a:ext>
          </a:extLst>
        </xdr:cNvPr>
        <xdr:cNvCxnSpPr/>
      </xdr:nvCxnSpPr>
      <xdr:spPr>
        <a:xfrm>
          <a:off x="1130300" y="108650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a:extLst>
            <a:ext uri="{FF2B5EF4-FFF2-40B4-BE49-F238E27FC236}">
              <a16:creationId xmlns:a16="http://schemas.microsoft.com/office/drawing/2014/main" id="{0DD38C6E-C222-4F98-8E21-A83229154C98}"/>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a:extLst>
            <a:ext uri="{FF2B5EF4-FFF2-40B4-BE49-F238E27FC236}">
              <a16:creationId xmlns:a16="http://schemas.microsoft.com/office/drawing/2014/main" id="{4135CB9C-7CA7-4CDF-A1A5-FCB6EA895079}"/>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a:extLst>
            <a:ext uri="{FF2B5EF4-FFF2-40B4-BE49-F238E27FC236}">
              <a16:creationId xmlns:a16="http://schemas.microsoft.com/office/drawing/2014/main" id="{851B6D81-234B-4B62-8C67-EA28DCD82D75}"/>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a:extLst>
            <a:ext uri="{FF2B5EF4-FFF2-40B4-BE49-F238E27FC236}">
              <a16:creationId xmlns:a16="http://schemas.microsoft.com/office/drawing/2014/main" id="{BD2D9692-9496-436B-BDBB-7F09E26699FD}"/>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74584</xdr:rowOff>
    </xdr:from>
    <xdr:ext cx="405111" cy="259045"/>
    <xdr:sp macro="" textlink="">
      <xdr:nvSpPr>
        <xdr:cNvPr id="202" name="n_1mainValue【体育館・プール】&#10;有形固定資産減価償却率">
          <a:extLst>
            <a:ext uri="{FF2B5EF4-FFF2-40B4-BE49-F238E27FC236}">
              <a16:creationId xmlns:a16="http://schemas.microsoft.com/office/drawing/2014/main" id="{43E62FB7-7131-4248-AF05-B683A5AB5581}"/>
            </a:ext>
          </a:extLst>
        </xdr:cNvPr>
        <xdr:cNvSpPr txBox="1"/>
      </xdr:nvSpPr>
      <xdr:spPr>
        <a:xfrm>
          <a:off x="3582044" y="108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58255</xdr:rowOff>
    </xdr:from>
    <xdr:ext cx="405111" cy="259045"/>
    <xdr:sp macro="" textlink="">
      <xdr:nvSpPr>
        <xdr:cNvPr id="203" name="n_2mainValue【体育館・プール】&#10;有形固定資産減価償却率">
          <a:extLst>
            <a:ext uri="{FF2B5EF4-FFF2-40B4-BE49-F238E27FC236}">
              <a16:creationId xmlns:a16="http://schemas.microsoft.com/office/drawing/2014/main" id="{3A56BDB3-8AAD-4065-A181-D21CF9B43A8E}"/>
            </a:ext>
          </a:extLst>
        </xdr:cNvPr>
        <xdr:cNvSpPr txBox="1"/>
      </xdr:nvSpPr>
      <xdr:spPr>
        <a:xfrm>
          <a:off x="27057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143164</xdr:rowOff>
    </xdr:from>
    <xdr:ext cx="405111" cy="259045"/>
    <xdr:sp macro="" textlink="">
      <xdr:nvSpPr>
        <xdr:cNvPr id="204" name="n_3mainValue【体育館・プール】&#10;有形固定資産減価償却率">
          <a:extLst>
            <a:ext uri="{FF2B5EF4-FFF2-40B4-BE49-F238E27FC236}">
              <a16:creationId xmlns:a16="http://schemas.microsoft.com/office/drawing/2014/main" id="{A5D626B7-C566-44A6-9EC0-04DBDF6106E7}"/>
            </a:ext>
          </a:extLst>
        </xdr:cNvPr>
        <xdr:cNvSpPr txBox="1"/>
      </xdr:nvSpPr>
      <xdr:spPr>
        <a:xfrm>
          <a:off x="1816744" y="1094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105608</xdr:rowOff>
    </xdr:from>
    <xdr:ext cx="405111" cy="259045"/>
    <xdr:sp macro="" textlink="">
      <xdr:nvSpPr>
        <xdr:cNvPr id="205" name="n_4mainValue【体育館・プール】&#10;有形固定資産減価償却率">
          <a:extLst>
            <a:ext uri="{FF2B5EF4-FFF2-40B4-BE49-F238E27FC236}">
              <a16:creationId xmlns:a16="http://schemas.microsoft.com/office/drawing/2014/main" id="{966EEC11-FA5A-4E7D-BCA7-311E71ED5542}"/>
            </a:ext>
          </a:extLst>
        </xdr:cNvPr>
        <xdr:cNvSpPr txBox="1"/>
      </xdr:nvSpPr>
      <xdr:spPr>
        <a:xfrm>
          <a:off x="9277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6EFBBC0C-4FE1-410D-9265-FF8210B3A44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18A9E8BA-58CD-4250-A437-7323B7D1D47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4E48E450-048A-4DDF-BD8E-A0D1210A396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D538DF1-17E1-4300-9501-4292F20E995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38975BA6-5109-4F02-AA28-EE8800FF424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B08153B5-3563-4257-B51B-0B2C54FBA1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818FF112-22CD-45C0-877A-F9A28CE30E4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3ECCFFC7-C3BE-4AFB-B478-5D119AF52D3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B5C5B5B6-185B-4FC2-BA2D-3DB33AE3054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1273C699-D20B-4B32-8503-BC2E3375D65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A669923A-037C-4D3D-890E-49878467FAE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5DDFBD14-C309-402F-B5A5-AD4E411FADB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7E86FDAB-6020-4CA6-AEC7-778C5D4A483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B0C72D6A-6D04-4A6E-9BF0-47220B039CC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61B813C2-CA22-482A-8144-C2DE8B8A7B1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08EECD71-242A-4020-90EA-4ED398F33C5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36172652-829D-49DB-A46E-EB9FEE5CEE6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5336EF8C-DE29-47D9-9ECC-9F1F233FB4E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9A83C895-31FA-465E-A933-5F68545C582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E1A5D41E-CE27-4EF6-B711-1C75DD321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3E19B212-7BC1-4D22-AD34-BBAC8E1ECF1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a:extLst>
            <a:ext uri="{FF2B5EF4-FFF2-40B4-BE49-F238E27FC236}">
              <a16:creationId xmlns:a16="http://schemas.microsoft.com/office/drawing/2014/main" id="{14D1A9FF-ADC9-4B60-8305-799294470AD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961A122-83C9-4C77-8FB6-ADECE16525A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24E41487-1C23-4B30-93EB-709F60A2F87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C56296FA-5764-4BCE-B0F3-C89374CE688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a:extLst>
            <a:ext uri="{FF2B5EF4-FFF2-40B4-BE49-F238E27FC236}">
              <a16:creationId xmlns:a16="http://schemas.microsoft.com/office/drawing/2014/main" id="{7E431692-AE34-4683-B40C-92CCA058CE20}"/>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a:extLst>
            <a:ext uri="{FF2B5EF4-FFF2-40B4-BE49-F238E27FC236}">
              <a16:creationId xmlns:a16="http://schemas.microsoft.com/office/drawing/2014/main" id="{804713FE-74C6-4176-8709-FAA204719CE0}"/>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a:extLst>
            <a:ext uri="{FF2B5EF4-FFF2-40B4-BE49-F238E27FC236}">
              <a16:creationId xmlns:a16="http://schemas.microsoft.com/office/drawing/2014/main" id="{EA1458E4-8456-4479-B74F-0CA9C0562A0C}"/>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a:extLst>
            <a:ext uri="{FF2B5EF4-FFF2-40B4-BE49-F238E27FC236}">
              <a16:creationId xmlns:a16="http://schemas.microsoft.com/office/drawing/2014/main" id="{732D88A8-AD71-40DC-BB0F-D2330D29C387}"/>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a:extLst>
            <a:ext uri="{FF2B5EF4-FFF2-40B4-BE49-F238E27FC236}">
              <a16:creationId xmlns:a16="http://schemas.microsoft.com/office/drawing/2014/main" id="{AA217DB3-8511-4A2C-B891-E19A3FB4BCD9}"/>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236" name="【体育館・プール】&#10;一人当たり面積平均値テキスト">
          <a:extLst>
            <a:ext uri="{FF2B5EF4-FFF2-40B4-BE49-F238E27FC236}">
              <a16:creationId xmlns:a16="http://schemas.microsoft.com/office/drawing/2014/main" id="{2CDED041-F97C-463E-B477-F9722DEF02AF}"/>
            </a:ext>
          </a:extLst>
        </xdr:cNvPr>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a:extLst>
            <a:ext uri="{FF2B5EF4-FFF2-40B4-BE49-F238E27FC236}">
              <a16:creationId xmlns:a16="http://schemas.microsoft.com/office/drawing/2014/main" id="{8B6C07BC-24A7-4C29-AA73-CBAAC62DCAD6}"/>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a:extLst>
            <a:ext uri="{FF2B5EF4-FFF2-40B4-BE49-F238E27FC236}">
              <a16:creationId xmlns:a16="http://schemas.microsoft.com/office/drawing/2014/main" id="{059D9313-C6D9-40C5-90EB-17DDFD1155D8}"/>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a:extLst>
            <a:ext uri="{FF2B5EF4-FFF2-40B4-BE49-F238E27FC236}">
              <a16:creationId xmlns:a16="http://schemas.microsoft.com/office/drawing/2014/main" id="{8A91ACA9-2574-4F6C-B03D-97349764829A}"/>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a:extLst>
            <a:ext uri="{FF2B5EF4-FFF2-40B4-BE49-F238E27FC236}">
              <a16:creationId xmlns:a16="http://schemas.microsoft.com/office/drawing/2014/main" id="{C8F3B116-081E-47E8-A47F-D41E04EAB18E}"/>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a:extLst>
            <a:ext uri="{FF2B5EF4-FFF2-40B4-BE49-F238E27FC236}">
              <a16:creationId xmlns:a16="http://schemas.microsoft.com/office/drawing/2014/main" id="{51F1BF90-D51A-4573-8FC8-459E3CDF0E59}"/>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5CFAD40-6F87-4601-90A0-D8E45BB41E9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5DB4239-06EE-4E05-944C-CB74BCEA20A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47B3633-57DD-4216-99C7-5F51A2D72AD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B39583E-0540-46B7-B2DA-9F2C20F3F29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F9FD7D9-4592-4EC4-B8A2-059A8709FB0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151021</xdr:rowOff>
    </xdr:from>
    <xdr:to>
      <xdr:col>55</xdr:col>
      <xdr:colOff>50800</xdr:colOff>
      <xdr:row>62</xdr:row>
      <xdr:rowOff>81171</xdr:rowOff>
    </xdr:to>
    <xdr:sp macro="" textlink="">
      <xdr:nvSpPr>
        <xdr:cNvPr id="247" name="楕円 246">
          <a:extLst>
            <a:ext uri="{FF2B5EF4-FFF2-40B4-BE49-F238E27FC236}">
              <a16:creationId xmlns:a16="http://schemas.microsoft.com/office/drawing/2014/main" id="{ABDD8BC5-011C-4699-AA88-20179B3C561D}"/>
            </a:ext>
          </a:extLst>
        </xdr:cNvPr>
        <xdr:cNvSpPr/>
      </xdr:nvSpPr>
      <xdr:spPr>
        <a:xfrm>
          <a:off x="10426700" y="106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2448</xdr:rowOff>
    </xdr:from>
    <xdr:ext cx="469744" cy="259045"/>
    <xdr:sp macro="" textlink="">
      <xdr:nvSpPr>
        <xdr:cNvPr id="248" name="【体育館・プール】&#10;一人当たり面積該当値テキスト">
          <a:extLst>
            <a:ext uri="{FF2B5EF4-FFF2-40B4-BE49-F238E27FC236}">
              <a16:creationId xmlns:a16="http://schemas.microsoft.com/office/drawing/2014/main" id="{FFCB8F32-9BF7-488F-A548-2740BB991508}"/>
            </a:ext>
          </a:extLst>
        </xdr:cNvPr>
        <xdr:cNvSpPr txBox="1"/>
      </xdr:nvSpPr>
      <xdr:spPr>
        <a:xfrm>
          <a:off x="10515600" y="1046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112159</xdr:rowOff>
    </xdr:from>
    <xdr:to>
      <xdr:col>50</xdr:col>
      <xdr:colOff>165100</xdr:colOff>
      <xdr:row>62</xdr:row>
      <xdr:rowOff>42309</xdr:rowOff>
    </xdr:to>
    <xdr:sp macro="" textlink="">
      <xdr:nvSpPr>
        <xdr:cNvPr id="249" name="楕円 248">
          <a:extLst>
            <a:ext uri="{FF2B5EF4-FFF2-40B4-BE49-F238E27FC236}">
              <a16:creationId xmlns:a16="http://schemas.microsoft.com/office/drawing/2014/main" id="{6CD2C583-9E20-434A-8291-9264B86CFD32}"/>
            </a:ext>
          </a:extLst>
        </xdr:cNvPr>
        <xdr:cNvSpPr/>
      </xdr:nvSpPr>
      <xdr:spPr>
        <a:xfrm>
          <a:off x="9588500" y="105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162959</xdr:rowOff>
    </xdr:from>
    <xdr:to>
      <xdr:col>55</xdr:col>
      <xdr:colOff>0</xdr:colOff>
      <xdr:row>62</xdr:row>
      <xdr:rowOff>30371</xdr:rowOff>
    </xdr:to>
    <xdr:cxnSp macro="">
      <xdr:nvCxnSpPr>
        <xdr:cNvPr id="250" name="直線コネクタ 249">
          <a:extLst>
            <a:ext uri="{FF2B5EF4-FFF2-40B4-BE49-F238E27FC236}">
              <a16:creationId xmlns:a16="http://schemas.microsoft.com/office/drawing/2014/main" id="{D3A8D242-2780-4677-8AA1-56C5E765C0AC}"/>
            </a:ext>
          </a:extLst>
        </xdr:cNvPr>
        <xdr:cNvCxnSpPr/>
      </xdr:nvCxnSpPr>
      <xdr:spPr>
        <a:xfrm>
          <a:off x="9639300" y="10621409"/>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125222</xdr:rowOff>
    </xdr:from>
    <xdr:to>
      <xdr:col>46</xdr:col>
      <xdr:colOff>38100</xdr:colOff>
      <xdr:row>62</xdr:row>
      <xdr:rowOff>55372</xdr:rowOff>
    </xdr:to>
    <xdr:sp macro="" textlink="">
      <xdr:nvSpPr>
        <xdr:cNvPr id="251" name="楕円 250">
          <a:extLst>
            <a:ext uri="{FF2B5EF4-FFF2-40B4-BE49-F238E27FC236}">
              <a16:creationId xmlns:a16="http://schemas.microsoft.com/office/drawing/2014/main" id="{34994352-B559-49F5-A724-42390ADEEEAC}"/>
            </a:ext>
          </a:extLst>
        </xdr:cNvPr>
        <xdr:cNvSpPr/>
      </xdr:nvSpPr>
      <xdr:spPr>
        <a:xfrm>
          <a:off x="8699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162959</xdr:rowOff>
    </xdr:from>
    <xdr:to>
      <xdr:col>50</xdr:col>
      <xdr:colOff>114300</xdr:colOff>
      <xdr:row>62</xdr:row>
      <xdr:rowOff>4572</xdr:rowOff>
    </xdr:to>
    <xdr:cxnSp macro="">
      <xdr:nvCxnSpPr>
        <xdr:cNvPr id="252" name="直線コネクタ 251">
          <a:extLst>
            <a:ext uri="{FF2B5EF4-FFF2-40B4-BE49-F238E27FC236}">
              <a16:creationId xmlns:a16="http://schemas.microsoft.com/office/drawing/2014/main" id="{EA70ECA0-BDF4-4F6E-A04F-284AD4C57AA7}"/>
            </a:ext>
          </a:extLst>
        </xdr:cNvPr>
        <xdr:cNvCxnSpPr/>
      </xdr:nvCxnSpPr>
      <xdr:spPr>
        <a:xfrm flipV="1">
          <a:off x="8750300" y="106214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49131</xdr:rowOff>
    </xdr:from>
    <xdr:to>
      <xdr:col>41</xdr:col>
      <xdr:colOff>101600</xdr:colOff>
      <xdr:row>63</xdr:row>
      <xdr:rowOff>150731</xdr:rowOff>
    </xdr:to>
    <xdr:sp macro="" textlink="">
      <xdr:nvSpPr>
        <xdr:cNvPr id="253" name="楕円 252">
          <a:extLst>
            <a:ext uri="{FF2B5EF4-FFF2-40B4-BE49-F238E27FC236}">
              <a16:creationId xmlns:a16="http://schemas.microsoft.com/office/drawing/2014/main" id="{F2B14248-48B7-4A1A-A2B8-F317D647C543}"/>
            </a:ext>
          </a:extLst>
        </xdr:cNvPr>
        <xdr:cNvSpPr/>
      </xdr:nvSpPr>
      <xdr:spPr>
        <a:xfrm>
          <a:off x="7810500" y="1085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xdr:rowOff>
    </xdr:from>
    <xdr:to>
      <xdr:col>45</xdr:col>
      <xdr:colOff>177800</xdr:colOff>
      <xdr:row>63</xdr:row>
      <xdr:rowOff>99931</xdr:rowOff>
    </xdr:to>
    <xdr:cxnSp macro="">
      <xdr:nvCxnSpPr>
        <xdr:cNvPr id="254" name="直線コネクタ 253">
          <a:extLst>
            <a:ext uri="{FF2B5EF4-FFF2-40B4-BE49-F238E27FC236}">
              <a16:creationId xmlns:a16="http://schemas.microsoft.com/office/drawing/2014/main" id="{10C0BE7D-F338-4509-A6CE-D2E1A0BE8800}"/>
            </a:ext>
          </a:extLst>
        </xdr:cNvPr>
        <xdr:cNvCxnSpPr/>
      </xdr:nvCxnSpPr>
      <xdr:spPr>
        <a:xfrm flipV="1">
          <a:off x="7861300" y="10634472"/>
          <a:ext cx="889000" cy="26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55009</xdr:rowOff>
    </xdr:from>
    <xdr:to>
      <xdr:col>36</xdr:col>
      <xdr:colOff>165100</xdr:colOff>
      <xdr:row>63</xdr:row>
      <xdr:rowOff>156609</xdr:rowOff>
    </xdr:to>
    <xdr:sp macro="" textlink="">
      <xdr:nvSpPr>
        <xdr:cNvPr id="255" name="楕円 254">
          <a:extLst>
            <a:ext uri="{FF2B5EF4-FFF2-40B4-BE49-F238E27FC236}">
              <a16:creationId xmlns:a16="http://schemas.microsoft.com/office/drawing/2014/main" id="{DDA94A3D-C336-4860-827C-D4A5D7343DEC}"/>
            </a:ext>
          </a:extLst>
        </xdr:cNvPr>
        <xdr:cNvSpPr/>
      </xdr:nvSpPr>
      <xdr:spPr>
        <a:xfrm>
          <a:off x="6921500" y="1085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99931</xdr:rowOff>
    </xdr:from>
    <xdr:to>
      <xdr:col>41</xdr:col>
      <xdr:colOff>50800</xdr:colOff>
      <xdr:row>63</xdr:row>
      <xdr:rowOff>105809</xdr:rowOff>
    </xdr:to>
    <xdr:cxnSp macro="">
      <xdr:nvCxnSpPr>
        <xdr:cNvPr id="256" name="直線コネクタ 255">
          <a:extLst>
            <a:ext uri="{FF2B5EF4-FFF2-40B4-BE49-F238E27FC236}">
              <a16:creationId xmlns:a16="http://schemas.microsoft.com/office/drawing/2014/main" id="{AFD49642-38F4-4ACA-A4D1-75F7F4457146}"/>
            </a:ext>
          </a:extLst>
        </xdr:cNvPr>
        <xdr:cNvCxnSpPr/>
      </xdr:nvCxnSpPr>
      <xdr:spPr>
        <a:xfrm flipV="1">
          <a:off x="6972300" y="10901281"/>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257" name="n_1aveValue【体育館・プール】&#10;一人当たり面積">
          <a:extLst>
            <a:ext uri="{FF2B5EF4-FFF2-40B4-BE49-F238E27FC236}">
              <a16:creationId xmlns:a16="http://schemas.microsoft.com/office/drawing/2014/main" id="{A0F8B0FC-3138-4B06-8A96-74DAB525D422}"/>
            </a:ext>
          </a:extLst>
        </xdr:cNvPr>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258" name="n_2aveValue【体育館・プール】&#10;一人当たり面積">
          <a:extLst>
            <a:ext uri="{FF2B5EF4-FFF2-40B4-BE49-F238E27FC236}">
              <a16:creationId xmlns:a16="http://schemas.microsoft.com/office/drawing/2014/main" id="{C621E2BD-C213-4918-888D-5C99DB5EC7A8}"/>
            </a:ext>
          </a:extLst>
        </xdr:cNvPr>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259" name="n_3aveValue【体育館・プール】&#10;一人当たり面積">
          <a:extLst>
            <a:ext uri="{FF2B5EF4-FFF2-40B4-BE49-F238E27FC236}">
              <a16:creationId xmlns:a16="http://schemas.microsoft.com/office/drawing/2014/main" id="{573DDCA5-CC1F-4D2D-84B7-E6F999B4D878}"/>
            </a:ext>
          </a:extLst>
        </xdr:cNvPr>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260" name="n_4aveValue【体育館・プール】&#10;一人当たり面積">
          <a:extLst>
            <a:ext uri="{FF2B5EF4-FFF2-40B4-BE49-F238E27FC236}">
              <a16:creationId xmlns:a16="http://schemas.microsoft.com/office/drawing/2014/main" id="{8D1D724F-EE0E-4FC8-B746-3CAC99E5074E}"/>
            </a:ext>
          </a:extLst>
        </xdr:cNvPr>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58836</xdr:rowOff>
    </xdr:from>
    <xdr:ext cx="469744" cy="259045"/>
    <xdr:sp macro="" textlink="">
      <xdr:nvSpPr>
        <xdr:cNvPr id="261" name="n_1mainValue【体育館・プール】&#10;一人当たり面積">
          <a:extLst>
            <a:ext uri="{FF2B5EF4-FFF2-40B4-BE49-F238E27FC236}">
              <a16:creationId xmlns:a16="http://schemas.microsoft.com/office/drawing/2014/main" id="{5223AAD2-5EFE-4B78-BE0F-92D748D01C67}"/>
            </a:ext>
          </a:extLst>
        </xdr:cNvPr>
        <xdr:cNvSpPr txBox="1"/>
      </xdr:nvSpPr>
      <xdr:spPr>
        <a:xfrm>
          <a:off x="9391727" y="1034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71899</xdr:rowOff>
    </xdr:from>
    <xdr:ext cx="469744" cy="259045"/>
    <xdr:sp macro="" textlink="">
      <xdr:nvSpPr>
        <xdr:cNvPr id="262" name="n_2mainValue【体育館・プール】&#10;一人当たり面積">
          <a:extLst>
            <a:ext uri="{FF2B5EF4-FFF2-40B4-BE49-F238E27FC236}">
              <a16:creationId xmlns:a16="http://schemas.microsoft.com/office/drawing/2014/main" id="{0803C97D-1F13-4303-811C-BDB3D53DCCED}"/>
            </a:ext>
          </a:extLst>
        </xdr:cNvPr>
        <xdr:cNvSpPr txBox="1"/>
      </xdr:nvSpPr>
      <xdr:spPr>
        <a:xfrm>
          <a:off x="8515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141858</xdr:rowOff>
    </xdr:from>
    <xdr:ext cx="469744" cy="259045"/>
    <xdr:sp macro="" textlink="">
      <xdr:nvSpPr>
        <xdr:cNvPr id="263" name="n_3mainValue【体育館・プール】&#10;一人当たり面積">
          <a:extLst>
            <a:ext uri="{FF2B5EF4-FFF2-40B4-BE49-F238E27FC236}">
              <a16:creationId xmlns:a16="http://schemas.microsoft.com/office/drawing/2014/main" id="{22C5F46D-7C1D-4CD7-AE4C-897FAEBCDCB8}"/>
            </a:ext>
          </a:extLst>
        </xdr:cNvPr>
        <xdr:cNvSpPr txBox="1"/>
      </xdr:nvSpPr>
      <xdr:spPr>
        <a:xfrm>
          <a:off x="7626427" y="1094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147736</xdr:rowOff>
    </xdr:from>
    <xdr:ext cx="469744" cy="259045"/>
    <xdr:sp macro="" textlink="">
      <xdr:nvSpPr>
        <xdr:cNvPr id="264" name="n_4mainValue【体育館・プール】&#10;一人当たり面積">
          <a:extLst>
            <a:ext uri="{FF2B5EF4-FFF2-40B4-BE49-F238E27FC236}">
              <a16:creationId xmlns:a16="http://schemas.microsoft.com/office/drawing/2014/main" id="{7933E192-169D-4A34-9A2A-9FB562C6CC4B}"/>
            </a:ext>
          </a:extLst>
        </xdr:cNvPr>
        <xdr:cNvSpPr txBox="1"/>
      </xdr:nvSpPr>
      <xdr:spPr>
        <a:xfrm>
          <a:off x="6737427" y="1094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8A66470C-A96A-4096-A074-B837533D9B4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F502173B-CED3-4918-A00B-E21F5DF2E2C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E860FDD-C96B-437A-8134-0C75A941280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74DD5F9A-FE9B-4E87-AB5E-D5C26D68A20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46FE28B-A39B-4C8C-B824-5A4BB6F00A2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D769DDE-2F7D-4105-B872-766BDE1DFA7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BBD2D59-795A-45EB-A76A-037404E6822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65CF5103-D452-48B1-9FB7-442F45537DA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4BCCB3C-B536-4FE3-B035-16181E92741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6E4415B9-42CE-4169-81A3-5A92AB50FC3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FD380246-03AF-4C0A-8B5C-5149A3F2E7C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C08E1480-D7C9-447F-985F-76EAB3212CB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13B0E7E7-B2A0-4235-A985-E1B9D2DCEAD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AC12C0C6-495A-4E98-91EB-AF9F0388628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A97CEC7-1D16-48CE-B00B-2E788751727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33FB15C-6664-42FF-91F1-2FCDDBD61EB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846F6E1E-3574-412B-8BCD-AF3439A5ED5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E3CB5115-6158-45A0-BC44-C441E685370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3B6C1E1D-503A-4BEE-B90E-7B7BC095E72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CC2FC004-0F24-4ACE-80E4-879D063D360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D053E800-A3DE-46DF-89A8-B82AE2BD323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E32D775-D142-4A3C-9BB2-83D4A751E80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B2BB591-70B4-4EA4-BED2-E0FD0A5F6F8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F36A6FDF-CE85-4642-8C7E-6097000D27C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BBC9DF67-C1D1-4CCB-B544-775E4939C9AF}"/>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C50631AF-AD13-4F56-88E1-FEBA4D01BA9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AD314A25-095D-43BE-8DDD-6FF26C9F0C0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735972DF-D040-4ED6-9CD5-B6CB0D851C84}"/>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a:extLst>
            <a:ext uri="{FF2B5EF4-FFF2-40B4-BE49-F238E27FC236}">
              <a16:creationId xmlns:a16="http://schemas.microsoft.com/office/drawing/2014/main" id="{C04F9ACA-E8AE-4C35-88A8-F08922B6641C}"/>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96DFD4B6-275B-4E4C-BA48-44E0F3EFDA32}"/>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a:extLst>
            <a:ext uri="{FF2B5EF4-FFF2-40B4-BE49-F238E27FC236}">
              <a16:creationId xmlns:a16="http://schemas.microsoft.com/office/drawing/2014/main" id="{5ACD98AB-0656-44D5-A32E-BC0DC50C49CD}"/>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a:extLst>
            <a:ext uri="{FF2B5EF4-FFF2-40B4-BE49-F238E27FC236}">
              <a16:creationId xmlns:a16="http://schemas.microsoft.com/office/drawing/2014/main" id="{900ECD20-8E92-4EFC-92A3-B181F3649854}"/>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a:extLst>
            <a:ext uri="{FF2B5EF4-FFF2-40B4-BE49-F238E27FC236}">
              <a16:creationId xmlns:a16="http://schemas.microsoft.com/office/drawing/2014/main" id="{FD8A7B21-58F0-433C-A2E0-6CC73BEC9997}"/>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a:extLst>
            <a:ext uri="{FF2B5EF4-FFF2-40B4-BE49-F238E27FC236}">
              <a16:creationId xmlns:a16="http://schemas.microsoft.com/office/drawing/2014/main" id="{781B00F9-28BE-421E-8BCB-D49EC66F4E5C}"/>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a:extLst>
            <a:ext uri="{FF2B5EF4-FFF2-40B4-BE49-F238E27FC236}">
              <a16:creationId xmlns:a16="http://schemas.microsoft.com/office/drawing/2014/main" id="{515E9FC7-0EB3-4194-9171-79767126C616}"/>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03E4566-D9AE-4E47-8D00-29BFC41BAA4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3BD4748-2C51-434B-9916-F81BE2AB8DD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2D80B45-302B-4375-903B-55247DCE9D2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A7D3C31-441A-4A57-8A15-A67B440B3B9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EEE0354-267C-4F7D-A449-BB0D252E572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118745</xdr:rowOff>
    </xdr:from>
    <xdr:to>
      <xdr:col>24</xdr:col>
      <xdr:colOff>114300</xdr:colOff>
      <xdr:row>82</xdr:row>
      <xdr:rowOff>48895</xdr:rowOff>
    </xdr:to>
    <xdr:sp macro="" textlink="">
      <xdr:nvSpPr>
        <xdr:cNvPr id="305" name="楕円 304">
          <a:extLst>
            <a:ext uri="{FF2B5EF4-FFF2-40B4-BE49-F238E27FC236}">
              <a16:creationId xmlns:a16="http://schemas.microsoft.com/office/drawing/2014/main" id="{92DA0D1D-DF86-42C1-9E22-6255FC0A845A}"/>
            </a:ext>
          </a:extLst>
        </xdr:cNvPr>
        <xdr:cNvSpPr/>
      </xdr:nvSpPr>
      <xdr:spPr>
        <a:xfrm>
          <a:off x="4584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97172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E8F917ED-5243-41DA-8FCE-80DB6F8B383E}"/>
            </a:ext>
          </a:extLst>
        </xdr:cNvPr>
        <xdr:cNvSpPr txBox="1"/>
      </xdr:nvSpPr>
      <xdr:spPr>
        <a:xfrm>
          <a:off x="4673600"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307" name="楕円 306">
          <a:extLst>
            <a:ext uri="{FF2B5EF4-FFF2-40B4-BE49-F238E27FC236}">
              <a16:creationId xmlns:a16="http://schemas.microsoft.com/office/drawing/2014/main" id="{BB52EA25-00D6-441A-9112-8459631E8696}"/>
            </a:ext>
          </a:extLst>
        </xdr:cNvPr>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81</xdr:row>
      <xdr:rowOff>169545</xdr:rowOff>
    </xdr:to>
    <xdr:cxnSp macro="">
      <xdr:nvCxnSpPr>
        <xdr:cNvPr id="308" name="直線コネクタ 307">
          <a:extLst>
            <a:ext uri="{FF2B5EF4-FFF2-40B4-BE49-F238E27FC236}">
              <a16:creationId xmlns:a16="http://schemas.microsoft.com/office/drawing/2014/main" id="{C76DB522-3B80-4A44-9108-663700B05D90}"/>
            </a:ext>
          </a:extLst>
        </xdr:cNvPr>
        <xdr:cNvCxnSpPr/>
      </xdr:nvCxnSpPr>
      <xdr:spPr>
        <a:xfrm>
          <a:off x="3797300" y="140169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38736</xdr:rowOff>
    </xdr:from>
    <xdr:to>
      <xdr:col>15</xdr:col>
      <xdr:colOff>101600</xdr:colOff>
      <xdr:row>81</xdr:row>
      <xdr:rowOff>140336</xdr:rowOff>
    </xdr:to>
    <xdr:sp macro="" textlink="">
      <xdr:nvSpPr>
        <xdr:cNvPr id="309" name="楕円 308">
          <a:extLst>
            <a:ext uri="{FF2B5EF4-FFF2-40B4-BE49-F238E27FC236}">
              <a16:creationId xmlns:a16="http://schemas.microsoft.com/office/drawing/2014/main" id="{D8C2BD2B-376E-4868-9BC3-8E8DF0166A5F}"/>
            </a:ext>
          </a:extLst>
        </xdr:cNvPr>
        <xdr:cNvSpPr/>
      </xdr:nvSpPr>
      <xdr:spPr>
        <a:xfrm>
          <a:off x="2857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81</xdr:row>
      <xdr:rowOff>129539</xdr:rowOff>
    </xdr:to>
    <xdr:cxnSp macro="">
      <xdr:nvCxnSpPr>
        <xdr:cNvPr id="310" name="直線コネクタ 309">
          <a:extLst>
            <a:ext uri="{FF2B5EF4-FFF2-40B4-BE49-F238E27FC236}">
              <a16:creationId xmlns:a16="http://schemas.microsoft.com/office/drawing/2014/main" id="{9EE76B5D-F787-4811-BCD1-DE7CD136C6E3}"/>
            </a:ext>
          </a:extLst>
        </xdr:cNvPr>
        <xdr:cNvCxnSpPr/>
      </xdr:nvCxnSpPr>
      <xdr:spPr>
        <a:xfrm>
          <a:off x="2908300" y="139769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153036</xdr:rowOff>
    </xdr:from>
    <xdr:to>
      <xdr:col>10</xdr:col>
      <xdr:colOff>165100</xdr:colOff>
      <xdr:row>81</xdr:row>
      <xdr:rowOff>83186</xdr:rowOff>
    </xdr:to>
    <xdr:sp macro="" textlink="">
      <xdr:nvSpPr>
        <xdr:cNvPr id="311" name="楕円 310">
          <a:extLst>
            <a:ext uri="{FF2B5EF4-FFF2-40B4-BE49-F238E27FC236}">
              <a16:creationId xmlns:a16="http://schemas.microsoft.com/office/drawing/2014/main" id="{50162967-05D2-47BA-A7CB-706B6D52B092}"/>
            </a:ext>
          </a:extLst>
        </xdr:cNvPr>
        <xdr:cNvSpPr/>
      </xdr:nvSpPr>
      <xdr:spPr>
        <a:xfrm>
          <a:off x="1968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32386</xdr:rowOff>
    </xdr:from>
    <xdr:to>
      <xdr:col>15</xdr:col>
      <xdr:colOff>50800</xdr:colOff>
      <xdr:row>81</xdr:row>
      <xdr:rowOff>89536</xdr:rowOff>
    </xdr:to>
    <xdr:cxnSp macro="">
      <xdr:nvCxnSpPr>
        <xdr:cNvPr id="312" name="直線コネクタ 311">
          <a:extLst>
            <a:ext uri="{FF2B5EF4-FFF2-40B4-BE49-F238E27FC236}">
              <a16:creationId xmlns:a16="http://schemas.microsoft.com/office/drawing/2014/main" id="{4C673D74-DE66-49E7-9282-C8A27C766F19}"/>
            </a:ext>
          </a:extLst>
        </xdr:cNvPr>
        <xdr:cNvCxnSpPr/>
      </xdr:nvCxnSpPr>
      <xdr:spPr>
        <a:xfrm>
          <a:off x="2019300" y="139198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114936</xdr:rowOff>
    </xdr:from>
    <xdr:to>
      <xdr:col>6</xdr:col>
      <xdr:colOff>38100</xdr:colOff>
      <xdr:row>81</xdr:row>
      <xdr:rowOff>45086</xdr:rowOff>
    </xdr:to>
    <xdr:sp macro="" textlink="">
      <xdr:nvSpPr>
        <xdr:cNvPr id="313" name="楕円 312">
          <a:extLst>
            <a:ext uri="{FF2B5EF4-FFF2-40B4-BE49-F238E27FC236}">
              <a16:creationId xmlns:a16="http://schemas.microsoft.com/office/drawing/2014/main" id="{9E59AD5E-0F00-41EB-B13D-1E9CFC800A58}"/>
            </a:ext>
          </a:extLst>
        </xdr:cNvPr>
        <xdr:cNvSpPr/>
      </xdr:nvSpPr>
      <xdr:spPr>
        <a:xfrm>
          <a:off x="1079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165736</xdr:rowOff>
    </xdr:from>
    <xdr:to>
      <xdr:col>10</xdr:col>
      <xdr:colOff>114300</xdr:colOff>
      <xdr:row>81</xdr:row>
      <xdr:rowOff>32386</xdr:rowOff>
    </xdr:to>
    <xdr:cxnSp macro="">
      <xdr:nvCxnSpPr>
        <xdr:cNvPr id="314" name="直線コネクタ 313">
          <a:extLst>
            <a:ext uri="{FF2B5EF4-FFF2-40B4-BE49-F238E27FC236}">
              <a16:creationId xmlns:a16="http://schemas.microsoft.com/office/drawing/2014/main" id="{8DD22334-FAC9-440D-8108-FF786C5AA723}"/>
            </a:ext>
          </a:extLst>
        </xdr:cNvPr>
        <xdr:cNvCxnSpPr/>
      </xdr:nvCxnSpPr>
      <xdr:spPr>
        <a:xfrm>
          <a:off x="1130300" y="138817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315" name="n_1aveValue【福祉施設】&#10;有形固定資産減価償却率">
          <a:extLst>
            <a:ext uri="{FF2B5EF4-FFF2-40B4-BE49-F238E27FC236}">
              <a16:creationId xmlns:a16="http://schemas.microsoft.com/office/drawing/2014/main" id="{F56B4FDA-843B-4E0B-889F-BF1A1EE4B974}"/>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316" name="n_2aveValue【福祉施設】&#10;有形固定資産減価償却率">
          <a:extLst>
            <a:ext uri="{FF2B5EF4-FFF2-40B4-BE49-F238E27FC236}">
              <a16:creationId xmlns:a16="http://schemas.microsoft.com/office/drawing/2014/main" id="{37A0C2DC-82E5-4032-A85F-BDFA786F6D3C}"/>
            </a:ext>
          </a:extLst>
        </xdr:cNvPr>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317" name="n_3aveValue【福祉施設】&#10;有形固定資産減価償却率">
          <a:extLst>
            <a:ext uri="{FF2B5EF4-FFF2-40B4-BE49-F238E27FC236}">
              <a16:creationId xmlns:a16="http://schemas.microsoft.com/office/drawing/2014/main" id="{BF22ED3A-4D19-41F7-B511-8DC672642454}"/>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318" name="n_4aveValue【福祉施設】&#10;有形固定資産減価償却率">
          <a:extLst>
            <a:ext uri="{FF2B5EF4-FFF2-40B4-BE49-F238E27FC236}">
              <a16:creationId xmlns:a16="http://schemas.microsoft.com/office/drawing/2014/main" id="{155FF797-97B2-431C-93CE-5C981D3671DD}"/>
            </a:ext>
          </a:extLst>
        </xdr:cNvPr>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xdr:rowOff>
    </xdr:from>
    <xdr:ext cx="405111" cy="259045"/>
    <xdr:sp macro="" textlink="">
      <xdr:nvSpPr>
        <xdr:cNvPr id="319" name="n_1mainValue【福祉施設】&#10;有形固定資産減価償却率">
          <a:extLst>
            <a:ext uri="{FF2B5EF4-FFF2-40B4-BE49-F238E27FC236}">
              <a16:creationId xmlns:a16="http://schemas.microsoft.com/office/drawing/2014/main" id="{06AED96D-52EA-4AC1-BFE5-69CF31629F1C}"/>
            </a:ext>
          </a:extLst>
        </xdr:cNvPr>
        <xdr:cNvSpPr txBox="1"/>
      </xdr:nvSpPr>
      <xdr:spPr>
        <a:xfrm>
          <a:off x="3582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131463</xdr:rowOff>
    </xdr:from>
    <xdr:ext cx="405111" cy="259045"/>
    <xdr:sp macro="" textlink="">
      <xdr:nvSpPr>
        <xdr:cNvPr id="320" name="n_2mainValue【福祉施設】&#10;有形固定資産減価償却率">
          <a:extLst>
            <a:ext uri="{FF2B5EF4-FFF2-40B4-BE49-F238E27FC236}">
              <a16:creationId xmlns:a16="http://schemas.microsoft.com/office/drawing/2014/main" id="{086DF024-B2C1-4578-BD5C-8F0464E8FD86}"/>
            </a:ext>
          </a:extLst>
        </xdr:cNvPr>
        <xdr:cNvSpPr txBox="1"/>
      </xdr:nvSpPr>
      <xdr:spPr>
        <a:xfrm>
          <a:off x="2705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74313</xdr:rowOff>
    </xdr:from>
    <xdr:ext cx="405111" cy="259045"/>
    <xdr:sp macro="" textlink="">
      <xdr:nvSpPr>
        <xdr:cNvPr id="321" name="n_3mainValue【福祉施設】&#10;有形固定資産減価償却率">
          <a:extLst>
            <a:ext uri="{FF2B5EF4-FFF2-40B4-BE49-F238E27FC236}">
              <a16:creationId xmlns:a16="http://schemas.microsoft.com/office/drawing/2014/main" id="{02894E03-2CE6-47FB-832E-A01E523E7EF1}"/>
            </a:ext>
          </a:extLst>
        </xdr:cNvPr>
        <xdr:cNvSpPr txBox="1"/>
      </xdr:nvSpPr>
      <xdr:spPr>
        <a:xfrm>
          <a:off x="1816744" y="1396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61613</xdr:rowOff>
    </xdr:from>
    <xdr:ext cx="405111" cy="259045"/>
    <xdr:sp macro="" textlink="">
      <xdr:nvSpPr>
        <xdr:cNvPr id="322" name="n_4mainValue【福祉施設】&#10;有形固定資産減価償却率">
          <a:extLst>
            <a:ext uri="{FF2B5EF4-FFF2-40B4-BE49-F238E27FC236}">
              <a16:creationId xmlns:a16="http://schemas.microsoft.com/office/drawing/2014/main" id="{24E0CFFF-D3E8-4DA7-A005-A61E8AD0C2E6}"/>
            </a:ext>
          </a:extLst>
        </xdr:cNvPr>
        <xdr:cNvSpPr txBox="1"/>
      </xdr:nvSpPr>
      <xdr:spPr>
        <a:xfrm>
          <a:off x="927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7747333D-B1E0-4AB6-B9F9-1AC92052E45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C84CDF19-31C9-410C-889E-D9CECC8AAAD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7AC142D9-79B0-4B99-9612-47487138121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BDE4419-818B-43F2-B722-240E4EB6F0A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EFC1C657-ABAF-456D-8961-4AE5BC2D05A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25252413-4B31-4EFD-92BD-C8BDBDB72B1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B5ADAA3-E85A-46A2-AE3E-F18502AFEBD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7346B410-5C7D-43BA-9155-A7D163D4876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3F7C0344-28EA-4350-9F1E-050F1D2E8A2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1D7D62B6-4719-4AD9-9720-58E8CACBBB0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150DA0C1-0495-458F-842D-C2E5F788E0D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C5D014B6-1499-432E-AFAC-C295C129101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1D2C50FF-E856-4646-AF93-ABD01A03BF1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6A4DDC2D-D91A-4A4B-B5D6-5B41A2FA565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B907A3CD-831F-4D50-A038-4B20F2BC742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90399665-DE1B-4F98-B6C6-5F28111E514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274CE81C-5DEB-4F46-88F4-B37A31FA844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36369D8B-BE5A-4178-BEA8-12F30D46C81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D0B30B64-AB4A-4CE9-A2D3-E839BFF0B93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35D21142-AA52-4867-950D-5593C84C708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FF2B4AD6-7E0F-4B2E-9A4E-3AEA1E8A5BF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a:extLst>
            <a:ext uri="{FF2B5EF4-FFF2-40B4-BE49-F238E27FC236}">
              <a16:creationId xmlns:a16="http://schemas.microsoft.com/office/drawing/2014/main" id="{125F0D09-953B-469A-897A-5CCB93CDAE4A}"/>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a:extLst>
            <a:ext uri="{FF2B5EF4-FFF2-40B4-BE49-F238E27FC236}">
              <a16:creationId xmlns:a16="http://schemas.microsoft.com/office/drawing/2014/main" id="{430028B2-C34E-415E-BF90-B278EF084C8F}"/>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a:extLst>
            <a:ext uri="{FF2B5EF4-FFF2-40B4-BE49-F238E27FC236}">
              <a16:creationId xmlns:a16="http://schemas.microsoft.com/office/drawing/2014/main" id="{1CA837F4-FFDD-496F-94CB-047CC912E6CA}"/>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a:extLst>
            <a:ext uri="{FF2B5EF4-FFF2-40B4-BE49-F238E27FC236}">
              <a16:creationId xmlns:a16="http://schemas.microsoft.com/office/drawing/2014/main" id="{30AEDCE2-B32F-449A-AB3A-A7C9AB755BCA}"/>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a:extLst>
            <a:ext uri="{FF2B5EF4-FFF2-40B4-BE49-F238E27FC236}">
              <a16:creationId xmlns:a16="http://schemas.microsoft.com/office/drawing/2014/main" id="{499A9A14-56B0-45C9-8A03-A7F0890F54AE}"/>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133520</xdr:rowOff>
    </xdr:from>
    <xdr:ext cx="469744" cy="259045"/>
    <xdr:sp macro="" textlink="">
      <xdr:nvSpPr>
        <xdr:cNvPr id="349" name="【福祉施設】&#10;一人当たり面積平均値テキスト">
          <a:extLst>
            <a:ext uri="{FF2B5EF4-FFF2-40B4-BE49-F238E27FC236}">
              <a16:creationId xmlns:a16="http://schemas.microsoft.com/office/drawing/2014/main" id="{7F8FA8A4-34B7-41B2-93A5-AE1EB33F4394}"/>
            </a:ext>
          </a:extLst>
        </xdr:cNvPr>
        <xdr:cNvSpPr txBox="1"/>
      </xdr:nvSpPr>
      <xdr:spPr>
        <a:xfrm>
          <a:off x="10515600" y="1453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a:extLst>
            <a:ext uri="{FF2B5EF4-FFF2-40B4-BE49-F238E27FC236}">
              <a16:creationId xmlns:a16="http://schemas.microsoft.com/office/drawing/2014/main" id="{08C47889-10F3-4101-B8D4-B953580C2C02}"/>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51" name="フローチャート: 判断 350">
          <a:extLst>
            <a:ext uri="{FF2B5EF4-FFF2-40B4-BE49-F238E27FC236}">
              <a16:creationId xmlns:a16="http://schemas.microsoft.com/office/drawing/2014/main" id="{88C460ED-6F2A-47D6-84C5-0B173D971CA5}"/>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52" name="フローチャート: 判断 351">
          <a:extLst>
            <a:ext uri="{FF2B5EF4-FFF2-40B4-BE49-F238E27FC236}">
              <a16:creationId xmlns:a16="http://schemas.microsoft.com/office/drawing/2014/main" id="{43E203D0-154E-4714-94A2-AED498CCA97C}"/>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53" name="フローチャート: 判断 352">
          <a:extLst>
            <a:ext uri="{FF2B5EF4-FFF2-40B4-BE49-F238E27FC236}">
              <a16:creationId xmlns:a16="http://schemas.microsoft.com/office/drawing/2014/main" id="{984FA9C3-F133-4206-A676-28923765161D}"/>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54" name="フローチャート: 判断 353">
          <a:extLst>
            <a:ext uri="{FF2B5EF4-FFF2-40B4-BE49-F238E27FC236}">
              <a16:creationId xmlns:a16="http://schemas.microsoft.com/office/drawing/2014/main" id="{02E17503-B5F7-4644-943E-40B28C63EF62}"/>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CFC30CE-3F69-4E3E-A299-0B8EE9538A4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2E97162-F94B-4B37-9F66-2587B8AD239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A0D711D-B92B-4A5B-AD9D-ADD6C98643A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A35A728-CA52-4DA9-9F20-73A1E7733E4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C2DDC6E-4B9E-49A6-8D5F-1467429F500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141833</xdr:rowOff>
    </xdr:from>
    <xdr:to>
      <xdr:col>55</xdr:col>
      <xdr:colOff>50800</xdr:colOff>
      <xdr:row>85</xdr:row>
      <xdr:rowOff>71983</xdr:rowOff>
    </xdr:to>
    <xdr:sp macro="" textlink="">
      <xdr:nvSpPr>
        <xdr:cNvPr id="360" name="楕円 359">
          <a:extLst>
            <a:ext uri="{FF2B5EF4-FFF2-40B4-BE49-F238E27FC236}">
              <a16:creationId xmlns:a16="http://schemas.microsoft.com/office/drawing/2014/main" id="{31B4AD08-E598-4389-975B-42654EF45010}"/>
            </a:ext>
          </a:extLst>
        </xdr:cNvPr>
        <xdr:cNvSpPr/>
      </xdr:nvSpPr>
      <xdr:spPr>
        <a:xfrm>
          <a:off x="10426700" y="1454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164710</xdr:rowOff>
    </xdr:from>
    <xdr:ext cx="469744" cy="259045"/>
    <xdr:sp macro="" textlink="">
      <xdr:nvSpPr>
        <xdr:cNvPr id="361" name="【福祉施設】&#10;一人当たり面積該当値テキスト">
          <a:extLst>
            <a:ext uri="{FF2B5EF4-FFF2-40B4-BE49-F238E27FC236}">
              <a16:creationId xmlns:a16="http://schemas.microsoft.com/office/drawing/2014/main" id="{A94F837D-2F2B-478E-BC07-35A4FF8C21F5}"/>
            </a:ext>
          </a:extLst>
        </xdr:cNvPr>
        <xdr:cNvSpPr txBox="1"/>
      </xdr:nvSpPr>
      <xdr:spPr>
        <a:xfrm>
          <a:off x="10515600" y="1439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149606</xdr:rowOff>
    </xdr:from>
    <xdr:to>
      <xdr:col>50</xdr:col>
      <xdr:colOff>165100</xdr:colOff>
      <xdr:row>85</xdr:row>
      <xdr:rowOff>79756</xdr:rowOff>
    </xdr:to>
    <xdr:sp macro="" textlink="">
      <xdr:nvSpPr>
        <xdr:cNvPr id="362" name="楕円 361">
          <a:extLst>
            <a:ext uri="{FF2B5EF4-FFF2-40B4-BE49-F238E27FC236}">
              <a16:creationId xmlns:a16="http://schemas.microsoft.com/office/drawing/2014/main" id="{800B5015-1A48-425C-B32B-C1CE409A4BA4}"/>
            </a:ext>
          </a:extLst>
        </xdr:cNvPr>
        <xdr:cNvSpPr/>
      </xdr:nvSpPr>
      <xdr:spPr>
        <a:xfrm>
          <a:off x="9588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21183</xdr:rowOff>
    </xdr:from>
    <xdr:to>
      <xdr:col>55</xdr:col>
      <xdr:colOff>0</xdr:colOff>
      <xdr:row>85</xdr:row>
      <xdr:rowOff>28956</xdr:rowOff>
    </xdr:to>
    <xdr:cxnSp macro="">
      <xdr:nvCxnSpPr>
        <xdr:cNvPr id="363" name="直線コネクタ 362">
          <a:extLst>
            <a:ext uri="{FF2B5EF4-FFF2-40B4-BE49-F238E27FC236}">
              <a16:creationId xmlns:a16="http://schemas.microsoft.com/office/drawing/2014/main" id="{01592B3A-B40F-4F8E-A8B3-C18A9FAC60C2}"/>
            </a:ext>
          </a:extLst>
        </xdr:cNvPr>
        <xdr:cNvCxnSpPr/>
      </xdr:nvCxnSpPr>
      <xdr:spPr>
        <a:xfrm flipV="1">
          <a:off x="9639300" y="14594433"/>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154178</xdr:rowOff>
    </xdr:from>
    <xdr:to>
      <xdr:col>46</xdr:col>
      <xdr:colOff>38100</xdr:colOff>
      <xdr:row>85</xdr:row>
      <xdr:rowOff>84328</xdr:rowOff>
    </xdr:to>
    <xdr:sp macro="" textlink="">
      <xdr:nvSpPr>
        <xdr:cNvPr id="364" name="楕円 363">
          <a:extLst>
            <a:ext uri="{FF2B5EF4-FFF2-40B4-BE49-F238E27FC236}">
              <a16:creationId xmlns:a16="http://schemas.microsoft.com/office/drawing/2014/main" id="{392DFAC2-4E7A-453A-8FE5-47E003A8FB34}"/>
            </a:ext>
          </a:extLst>
        </xdr:cNvPr>
        <xdr:cNvSpPr/>
      </xdr:nvSpPr>
      <xdr:spPr>
        <a:xfrm>
          <a:off x="8699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28956</xdr:rowOff>
    </xdr:from>
    <xdr:to>
      <xdr:col>50</xdr:col>
      <xdr:colOff>114300</xdr:colOff>
      <xdr:row>85</xdr:row>
      <xdr:rowOff>33528</xdr:rowOff>
    </xdr:to>
    <xdr:cxnSp macro="">
      <xdr:nvCxnSpPr>
        <xdr:cNvPr id="365" name="直線コネクタ 364">
          <a:extLst>
            <a:ext uri="{FF2B5EF4-FFF2-40B4-BE49-F238E27FC236}">
              <a16:creationId xmlns:a16="http://schemas.microsoft.com/office/drawing/2014/main" id="{26655C84-627C-453D-9385-7B61BF1433A9}"/>
            </a:ext>
          </a:extLst>
        </xdr:cNvPr>
        <xdr:cNvCxnSpPr/>
      </xdr:nvCxnSpPr>
      <xdr:spPr>
        <a:xfrm flipV="1">
          <a:off x="8750300" y="146022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160122</xdr:rowOff>
    </xdr:from>
    <xdr:to>
      <xdr:col>41</xdr:col>
      <xdr:colOff>101600</xdr:colOff>
      <xdr:row>85</xdr:row>
      <xdr:rowOff>90272</xdr:rowOff>
    </xdr:to>
    <xdr:sp macro="" textlink="">
      <xdr:nvSpPr>
        <xdr:cNvPr id="366" name="楕円 365">
          <a:extLst>
            <a:ext uri="{FF2B5EF4-FFF2-40B4-BE49-F238E27FC236}">
              <a16:creationId xmlns:a16="http://schemas.microsoft.com/office/drawing/2014/main" id="{A819EDE5-313B-4D75-87B1-1B93717499AF}"/>
            </a:ext>
          </a:extLst>
        </xdr:cNvPr>
        <xdr:cNvSpPr/>
      </xdr:nvSpPr>
      <xdr:spPr>
        <a:xfrm>
          <a:off x="7810500" y="145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33528</xdr:rowOff>
    </xdr:from>
    <xdr:to>
      <xdr:col>45</xdr:col>
      <xdr:colOff>177800</xdr:colOff>
      <xdr:row>85</xdr:row>
      <xdr:rowOff>39472</xdr:rowOff>
    </xdr:to>
    <xdr:cxnSp macro="">
      <xdr:nvCxnSpPr>
        <xdr:cNvPr id="367" name="直線コネクタ 366">
          <a:extLst>
            <a:ext uri="{FF2B5EF4-FFF2-40B4-BE49-F238E27FC236}">
              <a16:creationId xmlns:a16="http://schemas.microsoft.com/office/drawing/2014/main" id="{51D4FBE9-3C32-4748-84B1-D11CF1C448AC}"/>
            </a:ext>
          </a:extLst>
        </xdr:cNvPr>
        <xdr:cNvCxnSpPr/>
      </xdr:nvCxnSpPr>
      <xdr:spPr>
        <a:xfrm flipV="1">
          <a:off x="7861300" y="1460677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165608</xdr:rowOff>
    </xdr:from>
    <xdr:to>
      <xdr:col>36</xdr:col>
      <xdr:colOff>165100</xdr:colOff>
      <xdr:row>85</xdr:row>
      <xdr:rowOff>95758</xdr:rowOff>
    </xdr:to>
    <xdr:sp macro="" textlink="">
      <xdr:nvSpPr>
        <xdr:cNvPr id="368" name="楕円 367">
          <a:extLst>
            <a:ext uri="{FF2B5EF4-FFF2-40B4-BE49-F238E27FC236}">
              <a16:creationId xmlns:a16="http://schemas.microsoft.com/office/drawing/2014/main" id="{CC56214D-21A1-4CB4-9288-614795E0C108}"/>
            </a:ext>
          </a:extLst>
        </xdr:cNvPr>
        <xdr:cNvSpPr/>
      </xdr:nvSpPr>
      <xdr:spPr>
        <a:xfrm>
          <a:off x="6921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39472</xdr:rowOff>
    </xdr:from>
    <xdr:to>
      <xdr:col>41</xdr:col>
      <xdr:colOff>50800</xdr:colOff>
      <xdr:row>85</xdr:row>
      <xdr:rowOff>44958</xdr:rowOff>
    </xdr:to>
    <xdr:cxnSp macro="">
      <xdr:nvCxnSpPr>
        <xdr:cNvPr id="369" name="直線コネクタ 368">
          <a:extLst>
            <a:ext uri="{FF2B5EF4-FFF2-40B4-BE49-F238E27FC236}">
              <a16:creationId xmlns:a16="http://schemas.microsoft.com/office/drawing/2014/main" id="{B29463C5-7D61-4953-8E30-143EA113588F}"/>
            </a:ext>
          </a:extLst>
        </xdr:cNvPr>
        <xdr:cNvCxnSpPr/>
      </xdr:nvCxnSpPr>
      <xdr:spPr>
        <a:xfrm flipV="1">
          <a:off x="6972300" y="1461272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95114</xdr:rowOff>
    </xdr:from>
    <xdr:ext cx="469744" cy="259045"/>
    <xdr:sp macro="" textlink="">
      <xdr:nvSpPr>
        <xdr:cNvPr id="370" name="n_1aveValue【福祉施設】&#10;一人当たり面積">
          <a:extLst>
            <a:ext uri="{FF2B5EF4-FFF2-40B4-BE49-F238E27FC236}">
              <a16:creationId xmlns:a16="http://schemas.microsoft.com/office/drawing/2014/main" id="{40DC6580-3744-48E0-965A-2BC4D69A2E38}"/>
            </a:ext>
          </a:extLst>
        </xdr:cNvPr>
        <xdr:cNvSpPr txBox="1"/>
      </xdr:nvSpPr>
      <xdr:spPr>
        <a:xfrm>
          <a:off x="9391727" y="1466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371" name="n_2aveValue【福祉施設】&#10;一人当たり面積">
          <a:extLst>
            <a:ext uri="{FF2B5EF4-FFF2-40B4-BE49-F238E27FC236}">
              <a16:creationId xmlns:a16="http://schemas.microsoft.com/office/drawing/2014/main" id="{D56CA4E1-30B8-4FCE-B1CA-69F7C5F03C6F}"/>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85513</xdr:rowOff>
    </xdr:from>
    <xdr:ext cx="469744" cy="259045"/>
    <xdr:sp macro="" textlink="">
      <xdr:nvSpPr>
        <xdr:cNvPr id="372" name="n_3aveValue【福祉施設】&#10;一人当たり面積">
          <a:extLst>
            <a:ext uri="{FF2B5EF4-FFF2-40B4-BE49-F238E27FC236}">
              <a16:creationId xmlns:a16="http://schemas.microsoft.com/office/drawing/2014/main" id="{316D512C-8A9A-4A5D-BE91-A07850AC130E}"/>
            </a:ext>
          </a:extLst>
        </xdr:cNvPr>
        <xdr:cNvSpPr txBox="1"/>
      </xdr:nvSpPr>
      <xdr:spPr>
        <a:xfrm>
          <a:off x="7626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96944</xdr:rowOff>
    </xdr:from>
    <xdr:ext cx="469744" cy="259045"/>
    <xdr:sp macro="" textlink="">
      <xdr:nvSpPr>
        <xdr:cNvPr id="373" name="n_4aveValue【福祉施設】&#10;一人当たり面積">
          <a:extLst>
            <a:ext uri="{FF2B5EF4-FFF2-40B4-BE49-F238E27FC236}">
              <a16:creationId xmlns:a16="http://schemas.microsoft.com/office/drawing/2014/main" id="{F9FF0ED9-1669-4072-B564-D146C2B3B9A0}"/>
            </a:ext>
          </a:extLst>
        </xdr:cNvPr>
        <xdr:cNvSpPr txBox="1"/>
      </xdr:nvSpPr>
      <xdr:spPr>
        <a:xfrm>
          <a:off x="6737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96283</xdr:rowOff>
    </xdr:from>
    <xdr:ext cx="469744" cy="259045"/>
    <xdr:sp macro="" textlink="">
      <xdr:nvSpPr>
        <xdr:cNvPr id="374" name="n_1mainValue【福祉施設】&#10;一人当たり面積">
          <a:extLst>
            <a:ext uri="{FF2B5EF4-FFF2-40B4-BE49-F238E27FC236}">
              <a16:creationId xmlns:a16="http://schemas.microsoft.com/office/drawing/2014/main" id="{EDDF1EE6-1A0F-4DCA-AC74-77E6767D23C6}"/>
            </a:ext>
          </a:extLst>
        </xdr:cNvPr>
        <xdr:cNvSpPr txBox="1"/>
      </xdr:nvSpPr>
      <xdr:spPr>
        <a:xfrm>
          <a:off x="9391727" y="143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75455</xdr:rowOff>
    </xdr:from>
    <xdr:ext cx="469744" cy="259045"/>
    <xdr:sp macro="" textlink="">
      <xdr:nvSpPr>
        <xdr:cNvPr id="375" name="n_2mainValue【福祉施設】&#10;一人当たり面積">
          <a:extLst>
            <a:ext uri="{FF2B5EF4-FFF2-40B4-BE49-F238E27FC236}">
              <a16:creationId xmlns:a16="http://schemas.microsoft.com/office/drawing/2014/main" id="{4FE190E0-53CE-4C33-9954-C1912EF14CE4}"/>
            </a:ext>
          </a:extLst>
        </xdr:cNvPr>
        <xdr:cNvSpPr txBox="1"/>
      </xdr:nvSpPr>
      <xdr:spPr>
        <a:xfrm>
          <a:off x="85154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106799</xdr:rowOff>
    </xdr:from>
    <xdr:ext cx="469744" cy="259045"/>
    <xdr:sp macro="" textlink="">
      <xdr:nvSpPr>
        <xdr:cNvPr id="376" name="n_3mainValue【福祉施設】&#10;一人当たり面積">
          <a:extLst>
            <a:ext uri="{FF2B5EF4-FFF2-40B4-BE49-F238E27FC236}">
              <a16:creationId xmlns:a16="http://schemas.microsoft.com/office/drawing/2014/main" id="{2CAB939C-E9A6-4FD9-B414-1F8D742EFC8C}"/>
            </a:ext>
          </a:extLst>
        </xdr:cNvPr>
        <xdr:cNvSpPr txBox="1"/>
      </xdr:nvSpPr>
      <xdr:spPr>
        <a:xfrm>
          <a:off x="7626427" y="1433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112285</xdr:rowOff>
    </xdr:from>
    <xdr:ext cx="469744" cy="259045"/>
    <xdr:sp macro="" textlink="">
      <xdr:nvSpPr>
        <xdr:cNvPr id="377" name="n_4mainValue【福祉施設】&#10;一人当たり面積">
          <a:extLst>
            <a:ext uri="{FF2B5EF4-FFF2-40B4-BE49-F238E27FC236}">
              <a16:creationId xmlns:a16="http://schemas.microsoft.com/office/drawing/2014/main" id="{F450DC71-298D-4445-88B2-0F7A15A52355}"/>
            </a:ext>
          </a:extLst>
        </xdr:cNvPr>
        <xdr:cNvSpPr txBox="1"/>
      </xdr:nvSpPr>
      <xdr:spPr>
        <a:xfrm>
          <a:off x="6737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9F45FFFD-5A0D-45BB-94F9-DB8445215DC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14CC888-2B01-49DA-83E3-04994BEC492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50E8ACD2-F4F3-4E28-A442-B87C67F989E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C801BE5A-9621-4647-80D3-5939D092909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37379877-58F6-4E53-BBF4-D51BCE1679F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8D277058-A087-401B-A483-89EFBDF303D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78762A8A-EA4F-49BD-8584-4D40A02893C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F7AA1E07-61D4-4057-91E7-750E70322D0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AE7BDD4F-2EB8-4B14-BD4E-9C7E4F4E014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8244CDF-B0AC-40C2-9125-458F6734D1A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F07A6D4A-E180-4BD7-9350-FCA25218851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B51C4AC3-B2C7-43C8-9378-6B92CAD8077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F8589F97-4177-46ED-82D3-11826CF1B65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9268E03A-5D70-41B0-B1E5-C1B560F2B91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38A25053-5CEC-4629-A4D8-C33A63914CA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BFD2638A-9717-4A33-8119-85C63A7ABB7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9A32827A-B6CE-4F5C-B7FE-137C278CDA9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A3519EDE-BA69-4F79-A67E-DD853857875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F6BA1145-7C33-44AA-86E4-387F2918CF0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70C85F9C-DA2E-4E2C-B14B-5AC6BC30FC5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3D1D1874-7B41-4AD5-9659-2EB82576E89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360A6A31-BF3C-4B8E-A839-3E21A7A5FE6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4A52EFBD-9F9F-43A3-B760-132EE72AABC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C1E8375-0686-44A7-9619-3F33857FFD1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1B29B21E-ABC4-44A7-85D8-611B8DEE5D3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B02FD3D4-117A-4CCD-98E7-A34D98B9DF0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615DA4AA-3A30-4922-9308-2446793DE50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22DF043C-A8CA-4E13-93B1-947249358DA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5D582FC9-CE19-496C-9836-F521078404A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889CEEE4-1A58-40BF-A8B0-3C503C0517A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3043444E-03A2-45FD-943B-828D0FA7649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D24D1757-51D4-42BA-AE81-880A0863239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9499079F-9350-4915-8DE0-E3B735F1005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7ABCF2EC-CBE5-4F50-A22F-4060A66E446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8996A63A-D1CF-4B94-A313-70301D21B3C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9EB1F8D1-D79E-4AB0-936B-ED0EF9221AB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211752FD-5CD7-462F-8E00-7A0F10199A0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8D865309-0B18-4FDE-9473-1B65670842D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5142EAB9-640E-4209-BAB5-650E001CF77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153F2A71-4348-4D54-B546-C00711E200F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D2E0E2DE-B9BE-4A40-9F07-486BB9C677A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3EA037F0-D3A3-4D42-871C-D4F15C3FA93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547000C0-4659-4800-9B57-CC4536FB356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a:extLst>
            <a:ext uri="{FF2B5EF4-FFF2-40B4-BE49-F238E27FC236}">
              <a16:creationId xmlns:a16="http://schemas.microsoft.com/office/drawing/2014/main" id="{6BE78AF8-04EE-440F-84B3-436C9717B24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a:extLst>
            <a:ext uri="{FF2B5EF4-FFF2-40B4-BE49-F238E27FC236}">
              <a16:creationId xmlns:a16="http://schemas.microsoft.com/office/drawing/2014/main" id="{36EB5402-1970-4445-B5B9-8BA0D519EA9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a:extLst>
            <a:ext uri="{FF2B5EF4-FFF2-40B4-BE49-F238E27FC236}">
              <a16:creationId xmlns:a16="http://schemas.microsoft.com/office/drawing/2014/main" id="{FDAD22E9-029D-44DC-861E-A77560EE813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a:extLst>
            <a:ext uri="{FF2B5EF4-FFF2-40B4-BE49-F238E27FC236}">
              <a16:creationId xmlns:a16="http://schemas.microsoft.com/office/drawing/2014/main" id="{4E045BFF-0A17-4A3F-9FAF-DF42486C6E4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a:extLst>
            <a:ext uri="{FF2B5EF4-FFF2-40B4-BE49-F238E27FC236}">
              <a16:creationId xmlns:a16="http://schemas.microsoft.com/office/drawing/2014/main" id="{D0A08980-77F3-4217-A7A2-B88C4FE7882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a:extLst>
            <a:ext uri="{FF2B5EF4-FFF2-40B4-BE49-F238E27FC236}">
              <a16:creationId xmlns:a16="http://schemas.microsoft.com/office/drawing/2014/main" id="{06E46724-1CDD-4CB0-98CF-DBF1C83ADE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a:extLst>
            <a:ext uri="{FF2B5EF4-FFF2-40B4-BE49-F238E27FC236}">
              <a16:creationId xmlns:a16="http://schemas.microsoft.com/office/drawing/2014/main" id="{7D7C9DF1-26A6-4438-84A4-EF45475EF3F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a:extLst>
            <a:ext uri="{FF2B5EF4-FFF2-40B4-BE49-F238E27FC236}">
              <a16:creationId xmlns:a16="http://schemas.microsoft.com/office/drawing/2014/main" id="{8030F306-C3FE-464A-8A23-53D7A61A3D2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a:extLst>
            <a:ext uri="{FF2B5EF4-FFF2-40B4-BE49-F238E27FC236}">
              <a16:creationId xmlns:a16="http://schemas.microsoft.com/office/drawing/2014/main" id="{7B96B7B9-9E03-498E-8D3D-C7D252A60B5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a:extLst>
            <a:ext uri="{FF2B5EF4-FFF2-40B4-BE49-F238E27FC236}">
              <a16:creationId xmlns:a16="http://schemas.microsoft.com/office/drawing/2014/main" id="{A35C5AC7-1937-4E7B-ABA0-C5942FD13CC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a:extLst>
            <a:ext uri="{FF2B5EF4-FFF2-40B4-BE49-F238E27FC236}">
              <a16:creationId xmlns:a16="http://schemas.microsoft.com/office/drawing/2014/main" id="{A4627685-6E5D-4092-BB90-67BF5CB07DB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a:extLst>
            <a:ext uri="{FF2B5EF4-FFF2-40B4-BE49-F238E27FC236}">
              <a16:creationId xmlns:a16="http://schemas.microsoft.com/office/drawing/2014/main" id="{37816D9F-E904-4A74-8D9C-0B87944A6C4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707D3052-1C31-4615-BAA7-B3A266B35DF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a:extLst>
            <a:ext uri="{FF2B5EF4-FFF2-40B4-BE49-F238E27FC236}">
              <a16:creationId xmlns:a16="http://schemas.microsoft.com/office/drawing/2014/main" id="{488162DD-0DE8-45FB-935D-FA1D777A974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435" name="直線コネクタ 434">
          <a:extLst>
            <a:ext uri="{FF2B5EF4-FFF2-40B4-BE49-F238E27FC236}">
              <a16:creationId xmlns:a16="http://schemas.microsoft.com/office/drawing/2014/main" id="{2AC27459-28D1-43B7-8181-2BA8D9108A9E}"/>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436" name="【保健センター・保健所】&#10;有形固定資産減価償却率最小値テキスト">
          <a:extLst>
            <a:ext uri="{FF2B5EF4-FFF2-40B4-BE49-F238E27FC236}">
              <a16:creationId xmlns:a16="http://schemas.microsoft.com/office/drawing/2014/main" id="{953F30E6-C751-4D77-AE06-791C71BC80C6}"/>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437" name="直線コネクタ 436">
          <a:extLst>
            <a:ext uri="{FF2B5EF4-FFF2-40B4-BE49-F238E27FC236}">
              <a16:creationId xmlns:a16="http://schemas.microsoft.com/office/drawing/2014/main" id="{BCA2CF8E-0CBD-48AF-BF87-8A2067B70FC5}"/>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438" name="【保健センター・保健所】&#10;有形固定資産減価償却率最大値テキスト">
          <a:extLst>
            <a:ext uri="{FF2B5EF4-FFF2-40B4-BE49-F238E27FC236}">
              <a16:creationId xmlns:a16="http://schemas.microsoft.com/office/drawing/2014/main" id="{F9560238-F245-4C50-8DEE-C0683F1FAB43}"/>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9" name="直線コネクタ 438">
          <a:extLst>
            <a:ext uri="{FF2B5EF4-FFF2-40B4-BE49-F238E27FC236}">
              <a16:creationId xmlns:a16="http://schemas.microsoft.com/office/drawing/2014/main" id="{FD90F6C5-5A1C-4632-8E1B-D695FA57C82A}"/>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40" name="【保健センター・保健所】&#10;有形固定資産減価償却率平均値テキスト">
          <a:extLst>
            <a:ext uri="{FF2B5EF4-FFF2-40B4-BE49-F238E27FC236}">
              <a16:creationId xmlns:a16="http://schemas.microsoft.com/office/drawing/2014/main" id="{E6605AEC-A3B5-4681-9F30-FDF57D8447F8}"/>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1" name="フローチャート: 判断 440">
          <a:extLst>
            <a:ext uri="{FF2B5EF4-FFF2-40B4-BE49-F238E27FC236}">
              <a16:creationId xmlns:a16="http://schemas.microsoft.com/office/drawing/2014/main" id="{74156779-8A49-4AC2-BC87-584C2EC4960E}"/>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442" name="フローチャート: 判断 441">
          <a:extLst>
            <a:ext uri="{FF2B5EF4-FFF2-40B4-BE49-F238E27FC236}">
              <a16:creationId xmlns:a16="http://schemas.microsoft.com/office/drawing/2014/main" id="{1B5E3386-A3F1-4226-8799-E6795CB4520F}"/>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43" name="フローチャート: 判断 442">
          <a:extLst>
            <a:ext uri="{FF2B5EF4-FFF2-40B4-BE49-F238E27FC236}">
              <a16:creationId xmlns:a16="http://schemas.microsoft.com/office/drawing/2014/main" id="{1351A73B-0C1C-48A2-B535-B7ECE3B44EA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444" name="フローチャート: 判断 443">
          <a:extLst>
            <a:ext uri="{FF2B5EF4-FFF2-40B4-BE49-F238E27FC236}">
              <a16:creationId xmlns:a16="http://schemas.microsoft.com/office/drawing/2014/main" id="{0EC1D2CD-FF2D-4F85-B47F-8319B5FE6433}"/>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445" name="フローチャート: 判断 444">
          <a:extLst>
            <a:ext uri="{FF2B5EF4-FFF2-40B4-BE49-F238E27FC236}">
              <a16:creationId xmlns:a16="http://schemas.microsoft.com/office/drawing/2014/main" id="{0C020460-1E94-4608-8FE2-BDA434EF7C18}"/>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A004B767-9625-43F8-8D6F-EBEE9CB1AF1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C122A240-7BF0-4B0B-B91E-A810E5CCF4D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126CBD80-B1EC-48DF-B98E-D56CBE322A2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215707C2-6458-4B57-B2ED-00D1A7FFEFF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68579A32-B8DB-4518-A0A7-09832252C89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16147</xdr:rowOff>
    </xdr:from>
    <xdr:to>
      <xdr:col>85</xdr:col>
      <xdr:colOff>177800</xdr:colOff>
      <xdr:row>60</xdr:row>
      <xdr:rowOff>117747</xdr:rowOff>
    </xdr:to>
    <xdr:sp macro="" textlink="">
      <xdr:nvSpPr>
        <xdr:cNvPr id="451" name="楕円 450">
          <a:extLst>
            <a:ext uri="{FF2B5EF4-FFF2-40B4-BE49-F238E27FC236}">
              <a16:creationId xmlns:a16="http://schemas.microsoft.com/office/drawing/2014/main" id="{1C6880A0-932D-4B6C-A2FF-B3F4C2DA9F1E}"/>
            </a:ext>
          </a:extLst>
        </xdr:cNvPr>
        <xdr:cNvSpPr/>
      </xdr:nvSpPr>
      <xdr:spPr>
        <a:xfrm>
          <a:off x="16268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166024</xdr:rowOff>
    </xdr:from>
    <xdr:ext cx="405111" cy="259045"/>
    <xdr:sp macro="" textlink="">
      <xdr:nvSpPr>
        <xdr:cNvPr id="452" name="【保健センター・保健所】&#10;有形固定資産減価償却率該当値テキスト">
          <a:extLst>
            <a:ext uri="{FF2B5EF4-FFF2-40B4-BE49-F238E27FC236}">
              <a16:creationId xmlns:a16="http://schemas.microsoft.com/office/drawing/2014/main" id="{BB48C4FE-978F-4122-846C-6EFC52F3EACD}"/>
            </a:ext>
          </a:extLst>
        </xdr:cNvPr>
        <xdr:cNvSpPr txBox="1"/>
      </xdr:nvSpPr>
      <xdr:spPr>
        <a:xfrm>
          <a:off x="16357600"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61867</xdr:rowOff>
    </xdr:from>
    <xdr:to>
      <xdr:col>81</xdr:col>
      <xdr:colOff>101600</xdr:colOff>
      <xdr:row>60</xdr:row>
      <xdr:rowOff>163467</xdr:rowOff>
    </xdr:to>
    <xdr:sp macro="" textlink="">
      <xdr:nvSpPr>
        <xdr:cNvPr id="453" name="楕円 452">
          <a:extLst>
            <a:ext uri="{FF2B5EF4-FFF2-40B4-BE49-F238E27FC236}">
              <a16:creationId xmlns:a16="http://schemas.microsoft.com/office/drawing/2014/main" id="{47804673-5DFB-4FC9-A557-AFF570B85637}"/>
            </a:ext>
          </a:extLst>
        </xdr:cNvPr>
        <xdr:cNvSpPr/>
      </xdr:nvSpPr>
      <xdr:spPr>
        <a:xfrm>
          <a:off x="15430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66947</xdr:rowOff>
    </xdr:from>
    <xdr:to>
      <xdr:col>85</xdr:col>
      <xdr:colOff>127000</xdr:colOff>
      <xdr:row>60</xdr:row>
      <xdr:rowOff>112667</xdr:rowOff>
    </xdr:to>
    <xdr:cxnSp macro="">
      <xdr:nvCxnSpPr>
        <xdr:cNvPr id="454" name="直線コネクタ 453">
          <a:extLst>
            <a:ext uri="{FF2B5EF4-FFF2-40B4-BE49-F238E27FC236}">
              <a16:creationId xmlns:a16="http://schemas.microsoft.com/office/drawing/2014/main" id="{57F4A16E-E755-492A-A5ED-404E4A7AA4DF}"/>
            </a:ext>
          </a:extLst>
        </xdr:cNvPr>
        <xdr:cNvCxnSpPr/>
      </xdr:nvCxnSpPr>
      <xdr:spPr>
        <a:xfrm flipV="1">
          <a:off x="15481300" y="1035394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29210</xdr:rowOff>
    </xdr:from>
    <xdr:to>
      <xdr:col>76</xdr:col>
      <xdr:colOff>165100</xdr:colOff>
      <xdr:row>60</xdr:row>
      <xdr:rowOff>130810</xdr:rowOff>
    </xdr:to>
    <xdr:sp macro="" textlink="">
      <xdr:nvSpPr>
        <xdr:cNvPr id="455" name="楕円 454">
          <a:extLst>
            <a:ext uri="{FF2B5EF4-FFF2-40B4-BE49-F238E27FC236}">
              <a16:creationId xmlns:a16="http://schemas.microsoft.com/office/drawing/2014/main" id="{23754A51-73DE-4BA7-9D6F-BC742895F87E}"/>
            </a:ext>
          </a:extLst>
        </xdr:cNvPr>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80010</xdr:rowOff>
    </xdr:from>
    <xdr:to>
      <xdr:col>81</xdr:col>
      <xdr:colOff>50800</xdr:colOff>
      <xdr:row>60</xdr:row>
      <xdr:rowOff>112667</xdr:rowOff>
    </xdr:to>
    <xdr:cxnSp macro="">
      <xdr:nvCxnSpPr>
        <xdr:cNvPr id="456" name="直線コネクタ 455">
          <a:extLst>
            <a:ext uri="{FF2B5EF4-FFF2-40B4-BE49-F238E27FC236}">
              <a16:creationId xmlns:a16="http://schemas.microsoft.com/office/drawing/2014/main" id="{4A2E0EE0-5C2B-4258-AAD5-A2489431F9A7}"/>
            </a:ext>
          </a:extLst>
        </xdr:cNvPr>
        <xdr:cNvCxnSpPr/>
      </xdr:nvCxnSpPr>
      <xdr:spPr>
        <a:xfrm>
          <a:off x="14592300" y="103670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168003</xdr:rowOff>
    </xdr:from>
    <xdr:to>
      <xdr:col>72</xdr:col>
      <xdr:colOff>38100</xdr:colOff>
      <xdr:row>60</xdr:row>
      <xdr:rowOff>98153</xdr:rowOff>
    </xdr:to>
    <xdr:sp macro="" textlink="">
      <xdr:nvSpPr>
        <xdr:cNvPr id="457" name="楕円 456">
          <a:extLst>
            <a:ext uri="{FF2B5EF4-FFF2-40B4-BE49-F238E27FC236}">
              <a16:creationId xmlns:a16="http://schemas.microsoft.com/office/drawing/2014/main" id="{AD33E122-B517-44B0-95BD-D4D45418074E}"/>
            </a:ext>
          </a:extLst>
        </xdr:cNvPr>
        <xdr:cNvSpPr/>
      </xdr:nvSpPr>
      <xdr:spPr>
        <a:xfrm>
          <a:off x="13652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47353</xdr:rowOff>
    </xdr:from>
    <xdr:to>
      <xdr:col>76</xdr:col>
      <xdr:colOff>114300</xdr:colOff>
      <xdr:row>60</xdr:row>
      <xdr:rowOff>80010</xdr:rowOff>
    </xdr:to>
    <xdr:cxnSp macro="">
      <xdr:nvCxnSpPr>
        <xdr:cNvPr id="458" name="直線コネクタ 457">
          <a:extLst>
            <a:ext uri="{FF2B5EF4-FFF2-40B4-BE49-F238E27FC236}">
              <a16:creationId xmlns:a16="http://schemas.microsoft.com/office/drawing/2014/main" id="{C9D6FAAF-F7B8-46E8-A649-8421EED2C3AF}"/>
            </a:ext>
          </a:extLst>
        </xdr:cNvPr>
        <xdr:cNvCxnSpPr/>
      </xdr:nvCxnSpPr>
      <xdr:spPr>
        <a:xfrm>
          <a:off x="13703300" y="103343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135346</xdr:rowOff>
    </xdr:from>
    <xdr:to>
      <xdr:col>67</xdr:col>
      <xdr:colOff>101600</xdr:colOff>
      <xdr:row>60</xdr:row>
      <xdr:rowOff>65496</xdr:rowOff>
    </xdr:to>
    <xdr:sp macro="" textlink="">
      <xdr:nvSpPr>
        <xdr:cNvPr id="459" name="楕円 458">
          <a:extLst>
            <a:ext uri="{FF2B5EF4-FFF2-40B4-BE49-F238E27FC236}">
              <a16:creationId xmlns:a16="http://schemas.microsoft.com/office/drawing/2014/main" id="{F1814F1B-0A4E-4236-BD41-9E5278CBF2AC}"/>
            </a:ext>
          </a:extLst>
        </xdr:cNvPr>
        <xdr:cNvSpPr/>
      </xdr:nvSpPr>
      <xdr:spPr>
        <a:xfrm>
          <a:off x="12763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14696</xdr:rowOff>
    </xdr:from>
    <xdr:to>
      <xdr:col>71</xdr:col>
      <xdr:colOff>177800</xdr:colOff>
      <xdr:row>60</xdr:row>
      <xdr:rowOff>47353</xdr:rowOff>
    </xdr:to>
    <xdr:cxnSp macro="">
      <xdr:nvCxnSpPr>
        <xdr:cNvPr id="460" name="直線コネクタ 459">
          <a:extLst>
            <a:ext uri="{FF2B5EF4-FFF2-40B4-BE49-F238E27FC236}">
              <a16:creationId xmlns:a16="http://schemas.microsoft.com/office/drawing/2014/main" id="{D258F029-06AC-40B6-86F7-893EC7B8DF1A}"/>
            </a:ext>
          </a:extLst>
        </xdr:cNvPr>
        <xdr:cNvCxnSpPr/>
      </xdr:nvCxnSpPr>
      <xdr:spPr>
        <a:xfrm>
          <a:off x="12814300" y="103016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461" name="n_1aveValue【保健センター・保健所】&#10;有形固定資産減価償却率">
          <a:extLst>
            <a:ext uri="{FF2B5EF4-FFF2-40B4-BE49-F238E27FC236}">
              <a16:creationId xmlns:a16="http://schemas.microsoft.com/office/drawing/2014/main" id="{12B1C6E0-8F49-4FA8-9DFE-AB54ED9443A8}"/>
            </a:ext>
          </a:extLst>
        </xdr:cNvPr>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62" name="n_2aveValue【保健センター・保健所】&#10;有形固定資産減価償却率">
          <a:extLst>
            <a:ext uri="{FF2B5EF4-FFF2-40B4-BE49-F238E27FC236}">
              <a16:creationId xmlns:a16="http://schemas.microsoft.com/office/drawing/2014/main" id="{271A72C2-F280-42AF-9167-C8B2E7AA35E0}"/>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463" name="n_3aveValue【保健センター・保健所】&#10;有形固定資産減価償却率">
          <a:extLst>
            <a:ext uri="{FF2B5EF4-FFF2-40B4-BE49-F238E27FC236}">
              <a16:creationId xmlns:a16="http://schemas.microsoft.com/office/drawing/2014/main" id="{A3528729-FF88-4F5B-85EA-70656232FDAA}"/>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464" name="n_4aveValue【保健センター・保健所】&#10;有形固定資産減価償却率">
          <a:extLst>
            <a:ext uri="{FF2B5EF4-FFF2-40B4-BE49-F238E27FC236}">
              <a16:creationId xmlns:a16="http://schemas.microsoft.com/office/drawing/2014/main" id="{5D34F311-AAA3-49D2-B0A4-95C3C60D18C1}"/>
            </a:ext>
          </a:extLst>
        </xdr:cNvPr>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154594</xdr:rowOff>
    </xdr:from>
    <xdr:ext cx="405111" cy="259045"/>
    <xdr:sp macro="" textlink="">
      <xdr:nvSpPr>
        <xdr:cNvPr id="465" name="n_1mainValue【保健センター・保健所】&#10;有形固定資産減価償却率">
          <a:extLst>
            <a:ext uri="{FF2B5EF4-FFF2-40B4-BE49-F238E27FC236}">
              <a16:creationId xmlns:a16="http://schemas.microsoft.com/office/drawing/2014/main" id="{EF1094D3-8074-43F9-8AD8-3F306D2BB68B}"/>
            </a:ext>
          </a:extLst>
        </xdr:cNvPr>
        <xdr:cNvSpPr txBox="1"/>
      </xdr:nvSpPr>
      <xdr:spPr>
        <a:xfrm>
          <a:off x="152660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121937</xdr:rowOff>
    </xdr:from>
    <xdr:ext cx="405111" cy="259045"/>
    <xdr:sp macro="" textlink="">
      <xdr:nvSpPr>
        <xdr:cNvPr id="466" name="n_2mainValue【保健センター・保健所】&#10;有形固定資産減価償却率">
          <a:extLst>
            <a:ext uri="{FF2B5EF4-FFF2-40B4-BE49-F238E27FC236}">
              <a16:creationId xmlns:a16="http://schemas.microsoft.com/office/drawing/2014/main" id="{A02C73DB-13D2-4D9A-92B8-4A029D1D2D3B}"/>
            </a:ext>
          </a:extLst>
        </xdr:cNvPr>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89280</xdr:rowOff>
    </xdr:from>
    <xdr:ext cx="405111" cy="259045"/>
    <xdr:sp macro="" textlink="">
      <xdr:nvSpPr>
        <xdr:cNvPr id="467" name="n_3mainValue【保健センター・保健所】&#10;有形固定資産減価償却率">
          <a:extLst>
            <a:ext uri="{FF2B5EF4-FFF2-40B4-BE49-F238E27FC236}">
              <a16:creationId xmlns:a16="http://schemas.microsoft.com/office/drawing/2014/main" id="{133CF2D7-0D78-4F52-BAF7-898F9A71F0DA}"/>
            </a:ext>
          </a:extLst>
        </xdr:cNvPr>
        <xdr:cNvSpPr txBox="1"/>
      </xdr:nvSpPr>
      <xdr:spPr>
        <a:xfrm>
          <a:off x="13500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56623</xdr:rowOff>
    </xdr:from>
    <xdr:ext cx="405111" cy="259045"/>
    <xdr:sp macro="" textlink="">
      <xdr:nvSpPr>
        <xdr:cNvPr id="468" name="n_4mainValue【保健センター・保健所】&#10;有形固定資産減価償却率">
          <a:extLst>
            <a:ext uri="{FF2B5EF4-FFF2-40B4-BE49-F238E27FC236}">
              <a16:creationId xmlns:a16="http://schemas.microsoft.com/office/drawing/2014/main" id="{6547D886-34FF-4309-A0B7-38E29F355C37}"/>
            </a:ext>
          </a:extLst>
        </xdr:cNvPr>
        <xdr:cNvSpPr txBox="1"/>
      </xdr:nvSpPr>
      <xdr:spPr>
        <a:xfrm>
          <a:off x="126117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4691DE14-7428-456B-882D-15EED5C9962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FB840C37-4A8B-487F-AC73-3C310CBF196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2F940B6A-B4B4-41AD-9B1E-7A0276C923A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AF0B5229-D013-440E-9AA9-4E6C0082BA9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87BCA993-7D21-4403-8B5B-30B3816BC21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CE664F72-F0B2-490B-90F8-9FDA327DBAC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47134A29-1DBD-424B-A7DD-8FB0511E9D4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27F5F0FD-60F2-4933-8776-272C4FB2E9B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35FBA978-B17D-48D8-859E-3E6861E056E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473E785E-205F-4F21-AC2D-E31F1DBE12F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9" name="直線コネクタ 478">
          <a:extLst>
            <a:ext uri="{FF2B5EF4-FFF2-40B4-BE49-F238E27FC236}">
              <a16:creationId xmlns:a16="http://schemas.microsoft.com/office/drawing/2014/main" id="{E68EA94C-5A65-4993-A3A3-5E480DDEF92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a:extLst>
            <a:ext uri="{FF2B5EF4-FFF2-40B4-BE49-F238E27FC236}">
              <a16:creationId xmlns:a16="http://schemas.microsoft.com/office/drawing/2014/main" id="{0AC530D5-5CB3-4DCB-92FA-BE0E5C041B4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a:extLst>
            <a:ext uri="{FF2B5EF4-FFF2-40B4-BE49-F238E27FC236}">
              <a16:creationId xmlns:a16="http://schemas.microsoft.com/office/drawing/2014/main" id="{D24CE1B3-8F86-49BF-B1CA-989C7B295D6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a:extLst>
            <a:ext uri="{FF2B5EF4-FFF2-40B4-BE49-F238E27FC236}">
              <a16:creationId xmlns:a16="http://schemas.microsoft.com/office/drawing/2014/main" id="{20E60BB6-6BC1-4E5E-9385-76B5DD650FE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a:extLst>
            <a:ext uri="{FF2B5EF4-FFF2-40B4-BE49-F238E27FC236}">
              <a16:creationId xmlns:a16="http://schemas.microsoft.com/office/drawing/2014/main" id="{DB267C9E-3BF2-4E02-AB38-D15ED7B61A6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a:extLst>
            <a:ext uri="{FF2B5EF4-FFF2-40B4-BE49-F238E27FC236}">
              <a16:creationId xmlns:a16="http://schemas.microsoft.com/office/drawing/2014/main" id="{440DFD52-84A9-4F1D-A98B-3224C00E4A9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a:extLst>
            <a:ext uri="{FF2B5EF4-FFF2-40B4-BE49-F238E27FC236}">
              <a16:creationId xmlns:a16="http://schemas.microsoft.com/office/drawing/2014/main" id="{A21B305B-1374-4DD4-9055-2E5CF324906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a:extLst>
            <a:ext uri="{FF2B5EF4-FFF2-40B4-BE49-F238E27FC236}">
              <a16:creationId xmlns:a16="http://schemas.microsoft.com/office/drawing/2014/main" id="{BD1A5DBA-6312-4138-A678-7F18A5C9BB2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EB9DCF0F-FDA3-4A58-9610-189967DBBD7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BC240170-807D-49B9-A182-2E6D48DD257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id="{F28CAF33-CA0E-44FF-A792-E6A8D3BB3E7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490" name="直線コネクタ 489">
          <a:extLst>
            <a:ext uri="{FF2B5EF4-FFF2-40B4-BE49-F238E27FC236}">
              <a16:creationId xmlns:a16="http://schemas.microsoft.com/office/drawing/2014/main" id="{CC776845-08C9-46DC-9DB4-A08190B2C2DF}"/>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id="{36AF9598-6264-4842-AC7D-E869297280D1}"/>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492" name="直線コネクタ 491">
          <a:extLst>
            <a:ext uri="{FF2B5EF4-FFF2-40B4-BE49-F238E27FC236}">
              <a16:creationId xmlns:a16="http://schemas.microsoft.com/office/drawing/2014/main" id="{58BD0356-7B6B-44F8-A9BD-00F70BE027B4}"/>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id="{FC244D6A-3074-4639-8EC7-C183E4EB4346}"/>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494" name="直線コネクタ 493">
          <a:extLst>
            <a:ext uri="{FF2B5EF4-FFF2-40B4-BE49-F238E27FC236}">
              <a16:creationId xmlns:a16="http://schemas.microsoft.com/office/drawing/2014/main" id="{50153946-1391-4C0C-95FE-D0DC5FE188B2}"/>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id="{608A7869-3F34-49A6-8EF1-AB166F51A7F1}"/>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496" name="フローチャート: 判断 495">
          <a:extLst>
            <a:ext uri="{FF2B5EF4-FFF2-40B4-BE49-F238E27FC236}">
              <a16:creationId xmlns:a16="http://schemas.microsoft.com/office/drawing/2014/main" id="{DA5258A5-592B-49CD-BEFD-9439C1CE1F04}"/>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497" name="フローチャート: 判断 496">
          <a:extLst>
            <a:ext uri="{FF2B5EF4-FFF2-40B4-BE49-F238E27FC236}">
              <a16:creationId xmlns:a16="http://schemas.microsoft.com/office/drawing/2014/main" id="{B0BA591C-75C8-42BC-8195-9D1E6FAB3CA3}"/>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498" name="フローチャート: 判断 497">
          <a:extLst>
            <a:ext uri="{FF2B5EF4-FFF2-40B4-BE49-F238E27FC236}">
              <a16:creationId xmlns:a16="http://schemas.microsoft.com/office/drawing/2014/main" id="{283EB9B9-B5CB-44DD-8AA4-ED3725348D2F}"/>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499" name="フローチャート: 判断 498">
          <a:extLst>
            <a:ext uri="{FF2B5EF4-FFF2-40B4-BE49-F238E27FC236}">
              <a16:creationId xmlns:a16="http://schemas.microsoft.com/office/drawing/2014/main" id="{22C91075-8920-42BF-BA6C-E53D5C4F1CC7}"/>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500" name="フローチャート: 判断 499">
          <a:extLst>
            <a:ext uri="{FF2B5EF4-FFF2-40B4-BE49-F238E27FC236}">
              <a16:creationId xmlns:a16="http://schemas.microsoft.com/office/drawing/2014/main" id="{1023F396-AE3F-4B56-9780-B7371011CF78}"/>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8F73D337-CE98-4F0F-9FD0-91CA82C7854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609B0AE8-1307-4471-9D3C-9908567FB89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3EBBC0B4-25BC-480C-876F-9456A61AFA3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B27FF315-A6D2-410C-807D-3FD58D3ACEA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C083BDE9-7D6F-4DBE-9FB0-C93C86128E6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506" name="楕円 505">
          <a:extLst>
            <a:ext uri="{FF2B5EF4-FFF2-40B4-BE49-F238E27FC236}">
              <a16:creationId xmlns:a16="http://schemas.microsoft.com/office/drawing/2014/main" id="{F8961E02-0006-462D-AF6A-4B77A51C19B5}"/>
            </a:ext>
          </a:extLst>
        </xdr:cNvPr>
        <xdr:cNvSpPr/>
      </xdr:nvSpPr>
      <xdr:spPr>
        <a:xfrm>
          <a:off x="22110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35577</xdr:rowOff>
    </xdr:from>
    <xdr:ext cx="469744" cy="259045"/>
    <xdr:sp macro="" textlink="">
      <xdr:nvSpPr>
        <xdr:cNvPr id="507" name="【保健センター・保健所】&#10;一人当たり面積該当値テキスト">
          <a:extLst>
            <a:ext uri="{FF2B5EF4-FFF2-40B4-BE49-F238E27FC236}">
              <a16:creationId xmlns:a16="http://schemas.microsoft.com/office/drawing/2014/main" id="{F83C4D42-04EB-4A94-9ACA-094A37824223}"/>
            </a:ext>
          </a:extLst>
        </xdr:cNvPr>
        <xdr:cNvSpPr txBox="1"/>
      </xdr:nvSpPr>
      <xdr:spPr>
        <a:xfrm>
          <a:off x="22199600"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508" name="楕円 507">
          <a:extLst>
            <a:ext uri="{FF2B5EF4-FFF2-40B4-BE49-F238E27FC236}">
              <a16:creationId xmlns:a16="http://schemas.microsoft.com/office/drawing/2014/main" id="{ADCD67A0-1AD7-44D4-879F-CB071E5FA283}"/>
            </a:ext>
          </a:extLst>
        </xdr:cNvPr>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6858</xdr:rowOff>
    </xdr:to>
    <xdr:cxnSp macro="">
      <xdr:nvCxnSpPr>
        <xdr:cNvPr id="509" name="直線コネクタ 508">
          <a:extLst>
            <a:ext uri="{FF2B5EF4-FFF2-40B4-BE49-F238E27FC236}">
              <a16:creationId xmlns:a16="http://schemas.microsoft.com/office/drawing/2014/main" id="{E93A6FA7-8723-491D-A992-F8C9BC05FD94}"/>
            </a:ext>
          </a:extLst>
        </xdr:cNvPr>
        <xdr:cNvCxnSpPr/>
      </xdr:nvCxnSpPr>
      <xdr:spPr>
        <a:xfrm flipV="1">
          <a:off x="21323300" y="1080135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510" name="楕円 509">
          <a:extLst>
            <a:ext uri="{FF2B5EF4-FFF2-40B4-BE49-F238E27FC236}">
              <a16:creationId xmlns:a16="http://schemas.microsoft.com/office/drawing/2014/main" id="{FE2D06AC-832E-4D8E-B975-E3E9884883F8}"/>
            </a:ext>
          </a:extLst>
        </xdr:cNvPr>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xdr:rowOff>
    </xdr:from>
    <xdr:to>
      <xdr:col>111</xdr:col>
      <xdr:colOff>177800</xdr:colOff>
      <xdr:row>63</xdr:row>
      <xdr:rowOff>11430</xdr:rowOff>
    </xdr:to>
    <xdr:cxnSp macro="">
      <xdr:nvCxnSpPr>
        <xdr:cNvPr id="511" name="直線コネクタ 510">
          <a:extLst>
            <a:ext uri="{FF2B5EF4-FFF2-40B4-BE49-F238E27FC236}">
              <a16:creationId xmlns:a16="http://schemas.microsoft.com/office/drawing/2014/main" id="{14070DDB-BBAF-4D01-A5BE-963D3D9147C1}"/>
            </a:ext>
          </a:extLst>
        </xdr:cNvPr>
        <xdr:cNvCxnSpPr/>
      </xdr:nvCxnSpPr>
      <xdr:spPr>
        <a:xfrm flipV="1">
          <a:off x="20434300" y="1080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512" name="楕円 511">
          <a:extLst>
            <a:ext uri="{FF2B5EF4-FFF2-40B4-BE49-F238E27FC236}">
              <a16:creationId xmlns:a16="http://schemas.microsoft.com/office/drawing/2014/main" id="{C574CBDF-6489-489F-95FB-45E9C45F5A52}"/>
            </a:ext>
          </a:extLst>
        </xdr:cNvPr>
        <xdr:cNvSpPr/>
      </xdr:nvSpPr>
      <xdr:spPr>
        <a:xfrm>
          <a:off x="19494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16002</xdr:rowOff>
    </xdr:to>
    <xdr:cxnSp macro="">
      <xdr:nvCxnSpPr>
        <xdr:cNvPr id="513" name="直線コネクタ 512">
          <a:extLst>
            <a:ext uri="{FF2B5EF4-FFF2-40B4-BE49-F238E27FC236}">
              <a16:creationId xmlns:a16="http://schemas.microsoft.com/office/drawing/2014/main" id="{3C9DBB85-6C7E-4E57-A81D-458BD99773B4}"/>
            </a:ext>
          </a:extLst>
        </xdr:cNvPr>
        <xdr:cNvCxnSpPr/>
      </xdr:nvCxnSpPr>
      <xdr:spPr>
        <a:xfrm flipV="1">
          <a:off x="19545300" y="1081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141224</xdr:rowOff>
    </xdr:from>
    <xdr:to>
      <xdr:col>98</xdr:col>
      <xdr:colOff>38100</xdr:colOff>
      <xdr:row>63</xdr:row>
      <xdr:rowOff>71374</xdr:rowOff>
    </xdr:to>
    <xdr:sp macro="" textlink="">
      <xdr:nvSpPr>
        <xdr:cNvPr id="514" name="楕円 513">
          <a:extLst>
            <a:ext uri="{FF2B5EF4-FFF2-40B4-BE49-F238E27FC236}">
              <a16:creationId xmlns:a16="http://schemas.microsoft.com/office/drawing/2014/main" id="{8F00BCA3-336D-4653-916C-B10DC6B4F984}"/>
            </a:ext>
          </a:extLst>
        </xdr:cNvPr>
        <xdr:cNvSpPr/>
      </xdr:nvSpPr>
      <xdr:spPr>
        <a:xfrm>
          <a:off x="18605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xdr:rowOff>
    </xdr:from>
    <xdr:to>
      <xdr:col>102</xdr:col>
      <xdr:colOff>114300</xdr:colOff>
      <xdr:row>63</xdr:row>
      <xdr:rowOff>20574</xdr:rowOff>
    </xdr:to>
    <xdr:cxnSp macro="">
      <xdr:nvCxnSpPr>
        <xdr:cNvPr id="515" name="直線コネクタ 514">
          <a:extLst>
            <a:ext uri="{FF2B5EF4-FFF2-40B4-BE49-F238E27FC236}">
              <a16:creationId xmlns:a16="http://schemas.microsoft.com/office/drawing/2014/main" id="{70AB5D08-32ED-4719-A523-B5F434EECACF}"/>
            </a:ext>
          </a:extLst>
        </xdr:cNvPr>
        <xdr:cNvCxnSpPr/>
      </xdr:nvCxnSpPr>
      <xdr:spPr>
        <a:xfrm flipV="1">
          <a:off x="18656300" y="1081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516" name="n_1aveValue【保健センター・保健所】&#10;一人当たり面積">
          <a:extLst>
            <a:ext uri="{FF2B5EF4-FFF2-40B4-BE49-F238E27FC236}">
              <a16:creationId xmlns:a16="http://schemas.microsoft.com/office/drawing/2014/main" id="{088EFE56-AC40-4CF1-976D-B352BFF2CA3F}"/>
            </a:ext>
          </a:extLst>
        </xdr:cNvPr>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517" name="n_2aveValue【保健センター・保健所】&#10;一人当たり面積">
          <a:extLst>
            <a:ext uri="{FF2B5EF4-FFF2-40B4-BE49-F238E27FC236}">
              <a16:creationId xmlns:a16="http://schemas.microsoft.com/office/drawing/2014/main" id="{78D8CA48-5849-4031-8FCE-30B65C76FC12}"/>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518" name="n_3aveValue【保健センター・保健所】&#10;一人当たり面積">
          <a:extLst>
            <a:ext uri="{FF2B5EF4-FFF2-40B4-BE49-F238E27FC236}">
              <a16:creationId xmlns:a16="http://schemas.microsoft.com/office/drawing/2014/main" id="{42BD0379-8AB5-471F-A63F-936795C53723}"/>
            </a:ext>
          </a:extLst>
        </xdr:cNvPr>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519" name="n_4aveValue【保健センター・保健所】&#10;一人当たり面積">
          <a:extLst>
            <a:ext uri="{FF2B5EF4-FFF2-40B4-BE49-F238E27FC236}">
              <a16:creationId xmlns:a16="http://schemas.microsoft.com/office/drawing/2014/main" id="{5E9A1FCA-1C65-4CCA-BFE9-D001591A4086}"/>
            </a:ext>
          </a:extLst>
        </xdr:cNvPr>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48785</xdr:rowOff>
    </xdr:from>
    <xdr:ext cx="469744" cy="259045"/>
    <xdr:sp macro="" textlink="">
      <xdr:nvSpPr>
        <xdr:cNvPr id="520" name="n_1mainValue【保健センター・保健所】&#10;一人当たり面積">
          <a:extLst>
            <a:ext uri="{FF2B5EF4-FFF2-40B4-BE49-F238E27FC236}">
              <a16:creationId xmlns:a16="http://schemas.microsoft.com/office/drawing/2014/main" id="{432A67F7-4255-4528-8259-4ED1D2797CED}"/>
            </a:ext>
          </a:extLst>
        </xdr:cNvPr>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521" name="n_2mainValue【保健センター・保健所】&#10;一人当たり面積">
          <a:extLst>
            <a:ext uri="{FF2B5EF4-FFF2-40B4-BE49-F238E27FC236}">
              <a16:creationId xmlns:a16="http://schemas.microsoft.com/office/drawing/2014/main" id="{61AE5020-BB72-4D16-A3B0-AA761B788753}"/>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522" name="n_3mainValue【保健センター・保健所】&#10;一人当たり面積">
          <a:extLst>
            <a:ext uri="{FF2B5EF4-FFF2-40B4-BE49-F238E27FC236}">
              <a16:creationId xmlns:a16="http://schemas.microsoft.com/office/drawing/2014/main" id="{5AA3E30D-A07F-4F0D-91DC-1F300B68687B}"/>
            </a:ext>
          </a:extLst>
        </xdr:cNvPr>
        <xdr:cNvSpPr txBox="1"/>
      </xdr:nvSpPr>
      <xdr:spPr>
        <a:xfrm>
          <a:off x="19310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62501</xdr:rowOff>
    </xdr:from>
    <xdr:ext cx="469744" cy="259045"/>
    <xdr:sp macro="" textlink="">
      <xdr:nvSpPr>
        <xdr:cNvPr id="523" name="n_4mainValue【保健センター・保健所】&#10;一人当たり面積">
          <a:extLst>
            <a:ext uri="{FF2B5EF4-FFF2-40B4-BE49-F238E27FC236}">
              <a16:creationId xmlns:a16="http://schemas.microsoft.com/office/drawing/2014/main" id="{C8FA1740-9317-4DFE-930C-801BB389A355}"/>
            </a:ext>
          </a:extLst>
        </xdr:cNvPr>
        <xdr:cNvSpPr txBox="1"/>
      </xdr:nvSpPr>
      <xdr:spPr>
        <a:xfrm>
          <a:off x="18421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099E7531-F203-466D-A012-AF976C29BF7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3E517205-0833-4FFB-81D1-93FF6A63617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0420DB72-BBC1-400C-96C1-D37F8F2D3A5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4D681EEA-4000-42AF-8E6E-DB1D0C44CCB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6F0193DE-A481-42EA-B73C-9FB891310B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78FBD472-B24D-4542-A397-5E62732A397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3A18709A-CD4B-4C03-88D9-205230E6967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93DE3E61-BAE7-4718-8DEF-66F59E17E0C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2880D286-CBDF-4CAE-BD90-48570994D7F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B343CECF-D5C3-4A4B-AAD5-9441D936D77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6B06288A-E1D4-42C5-A3A2-92E26EB4452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A1E59517-31E3-45CA-99DF-BC43F8BF824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id="{5E54AD55-BFF5-41BD-A431-5B3A155E7E0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86302AB2-84BD-4CD7-A126-C2F020174F2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3770C9F8-D3D6-419D-A7DD-3254C95E1B5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084721D3-E360-4507-A1A2-330AE87CE1F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EA1BE4C4-9DED-4534-924A-A8A53537642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FC4FBB3C-74EB-4C61-A2E5-AE376C92520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7A3ECB8C-F0CC-477C-A105-3695CDB7DA8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B5FD93B3-395B-402C-9F50-1AAEE5B8D4F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C4B495E7-6DCE-4F1D-95C4-80370A0F9CD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0DA151EF-672F-4757-9A12-84FB8A2B81F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id="{1F73C2F5-072E-487A-9BE3-3521161E2C4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E2C72CF6-719B-4A8E-9702-E984BCF0B8A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BE2F54C4-FF0F-4D11-BD46-253DA751769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549" name="直線コネクタ 548">
          <a:extLst>
            <a:ext uri="{FF2B5EF4-FFF2-40B4-BE49-F238E27FC236}">
              <a16:creationId xmlns:a16="http://schemas.microsoft.com/office/drawing/2014/main" id="{13C42764-E1AA-46E9-9ACD-EF6DDFADA490}"/>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消防施設】&#10;有形固定資産減価償却率最小値テキスト">
          <a:extLst>
            <a:ext uri="{FF2B5EF4-FFF2-40B4-BE49-F238E27FC236}">
              <a16:creationId xmlns:a16="http://schemas.microsoft.com/office/drawing/2014/main" id="{AE4ACE84-2E71-407A-8A89-97D1CDA6031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a:extLst>
            <a:ext uri="{FF2B5EF4-FFF2-40B4-BE49-F238E27FC236}">
              <a16:creationId xmlns:a16="http://schemas.microsoft.com/office/drawing/2014/main" id="{D3B10F5E-D3D0-40FF-8246-07E97AD7A41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552" name="【消防施設】&#10;有形固定資産減価償却率最大値テキスト">
          <a:extLst>
            <a:ext uri="{FF2B5EF4-FFF2-40B4-BE49-F238E27FC236}">
              <a16:creationId xmlns:a16="http://schemas.microsoft.com/office/drawing/2014/main" id="{C18E90FB-3025-473D-BEBA-42D3A4198327}"/>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53" name="直線コネクタ 552">
          <a:extLst>
            <a:ext uri="{FF2B5EF4-FFF2-40B4-BE49-F238E27FC236}">
              <a16:creationId xmlns:a16="http://schemas.microsoft.com/office/drawing/2014/main" id="{57AE4C09-1896-4C44-930F-78EA3BD4FEB2}"/>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F3BE49CB-6EB5-4D73-B94F-94C1F7352C08}"/>
            </a:ext>
          </a:extLst>
        </xdr:cNvPr>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55" name="フローチャート: 判断 554">
          <a:extLst>
            <a:ext uri="{FF2B5EF4-FFF2-40B4-BE49-F238E27FC236}">
              <a16:creationId xmlns:a16="http://schemas.microsoft.com/office/drawing/2014/main" id="{0C559558-52CC-41E5-A0B7-C8EF035A485A}"/>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556" name="フローチャート: 判断 555">
          <a:extLst>
            <a:ext uri="{FF2B5EF4-FFF2-40B4-BE49-F238E27FC236}">
              <a16:creationId xmlns:a16="http://schemas.microsoft.com/office/drawing/2014/main" id="{BA123F2F-5987-45B8-A4CB-59D8D4284495}"/>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557" name="フローチャート: 判断 556">
          <a:extLst>
            <a:ext uri="{FF2B5EF4-FFF2-40B4-BE49-F238E27FC236}">
              <a16:creationId xmlns:a16="http://schemas.microsoft.com/office/drawing/2014/main" id="{D9489833-6115-4785-87C9-16BBFCED41DD}"/>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558" name="フローチャート: 判断 557">
          <a:extLst>
            <a:ext uri="{FF2B5EF4-FFF2-40B4-BE49-F238E27FC236}">
              <a16:creationId xmlns:a16="http://schemas.microsoft.com/office/drawing/2014/main" id="{4BD52EDE-5FB8-450B-9134-383A5DFFE999}"/>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559" name="フローチャート: 判断 558">
          <a:extLst>
            <a:ext uri="{FF2B5EF4-FFF2-40B4-BE49-F238E27FC236}">
              <a16:creationId xmlns:a16="http://schemas.microsoft.com/office/drawing/2014/main" id="{648533A9-AE06-4D03-9BEF-A461158B3936}"/>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F208A07F-A30F-4571-8519-0396487F771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BAED3DFB-D0DB-4EB8-9A20-2B08E518AFA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DCB3BABC-396C-4524-B1B1-C5B0611489C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4C2AC1C9-EEE0-43B8-99C8-769A07B4A3B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5ACE0540-2CC1-4EDB-A907-AE0D0FDB517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117929</xdr:rowOff>
    </xdr:from>
    <xdr:to>
      <xdr:col>85</xdr:col>
      <xdr:colOff>177800</xdr:colOff>
      <xdr:row>85</xdr:row>
      <xdr:rowOff>48079</xdr:rowOff>
    </xdr:to>
    <xdr:sp macro="" textlink="">
      <xdr:nvSpPr>
        <xdr:cNvPr id="565" name="楕円 564">
          <a:extLst>
            <a:ext uri="{FF2B5EF4-FFF2-40B4-BE49-F238E27FC236}">
              <a16:creationId xmlns:a16="http://schemas.microsoft.com/office/drawing/2014/main" id="{8614B635-4ABB-4869-9254-F930202D7BC4}"/>
            </a:ext>
          </a:extLst>
        </xdr:cNvPr>
        <xdr:cNvSpPr/>
      </xdr:nvSpPr>
      <xdr:spPr>
        <a:xfrm>
          <a:off x="162687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96356</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499E7B23-CC51-4018-B25E-4B2AFD17EF0A}"/>
            </a:ext>
          </a:extLst>
        </xdr:cNvPr>
        <xdr:cNvSpPr txBox="1"/>
      </xdr:nvSpPr>
      <xdr:spPr>
        <a:xfrm>
          <a:off x="16357600"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82006</xdr:rowOff>
    </xdr:from>
    <xdr:to>
      <xdr:col>81</xdr:col>
      <xdr:colOff>101600</xdr:colOff>
      <xdr:row>85</xdr:row>
      <xdr:rowOff>12156</xdr:rowOff>
    </xdr:to>
    <xdr:sp macro="" textlink="">
      <xdr:nvSpPr>
        <xdr:cNvPr id="567" name="楕円 566">
          <a:extLst>
            <a:ext uri="{FF2B5EF4-FFF2-40B4-BE49-F238E27FC236}">
              <a16:creationId xmlns:a16="http://schemas.microsoft.com/office/drawing/2014/main" id="{875F4ABE-1FBA-492A-93B7-CE3135EC4736}"/>
            </a:ext>
          </a:extLst>
        </xdr:cNvPr>
        <xdr:cNvSpPr/>
      </xdr:nvSpPr>
      <xdr:spPr>
        <a:xfrm>
          <a:off x="15430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132806</xdr:rowOff>
    </xdr:from>
    <xdr:to>
      <xdr:col>85</xdr:col>
      <xdr:colOff>127000</xdr:colOff>
      <xdr:row>84</xdr:row>
      <xdr:rowOff>168729</xdr:rowOff>
    </xdr:to>
    <xdr:cxnSp macro="">
      <xdr:nvCxnSpPr>
        <xdr:cNvPr id="568" name="直線コネクタ 567">
          <a:extLst>
            <a:ext uri="{FF2B5EF4-FFF2-40B4-BE49-F238E27FC236}">
              <a16:creationId xmlns:a16="http://schemas.microsoft.com/office/drawing/2014/main" id="{47CA0FD9-0557-4930-8415-D5C92EABD6AF}"/>
            </a:ext>
          </a:extLst>
        </xdr:cNvPr>
        <xdr:cNvCxnSpPr/>
      </xdr:nvCxnSpPr>
      <xdr:spPr>
        <a:xfrm>
          <a:off x="15481300" y="1453460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44450</xdr:rowOff>
    </xdr:from>
    <xdr:to>
      <xdr:col>76</xdr:col>
      <xdr:colOff>165100</xdr:colOff>
      <xdr:row>84</xdr:row>
      <xdr:rowOff>146050</xdr:rowOff>
    </xdr:to>
    <xdr:sp macro="" textlink="">
      <xdr:nvSpPr>
        <xdr:cNvPr id="569" name="楕円 568">
          <a:extLst>
            <a:ext uri="{FF2B5EF4-FFF2-40B4-BE49-F238E27FC236}">
              <a16:creationId xmlns:a16="http://schemas.microsoft.com/office/drawing/2014/main" id="{49635189-79EA-48CC-B95B-713BDADE64C9}"/>
            </a:ext>
          </a:extLst>
        </xdr:cNvPr>
        <xdr:cNvSpPr/>
      </xdr:nvSpPr>
      <xdr:spPr>
        <a:xfrm>
          <a:off x="1454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95250</xdr:rowOff>
    </xdr:from>
    <xdr:to>
      <xdr:col>81</xdr:col>
      <xdr:colOff>50800</xdr:colOff>
      <xdr:row>84</xdr:row>
      <xdr:rowOff>132806</xdr:rowOff>
    </xdr:to>
    <xdr:cxnSp macro="">
      <xdr:nvCxnSpPr>
        <xdr:cNvPr id="570" name="直線コネクタ 569">
          <a:extLst>
            <a:ext uri="{FF2B5EF4-FFF2-40B4-BE49-F238E27FC236}">
              <a16:creationId xmlns:a16="http://schemas.microsoft.com/office/drawing/2014/main" id="{1ED03221-2F63-41D4-8CB6-D17BD918CA1F}"/>
            </a:ext>
          </a:extLst>
        </xdr:cNvPr>
        <xdr:cNvCxnSpPr/>
      </xdr:nvCxnSpPr>
      <xdr:spPr>
        <a:xfrm>
          <a:off x="14592300" y="144970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28121</xdr:rowOff>
    </xdr:from>
    <xdr:to>
      <xdr:col>72</xdr:col>
      <xdr:colOff>38100</xdr:colOff>
      <xdr:row>83</xdr:row>
      <xdr:rowOff>129721</xdr:rowOff>
    </xdr:to>
    <xdr:sp macro="" textlink="">
      <xdr:nvSpPr>
        <xdr:cNvPr id="571" name="楕円 570">
          <a:extLst>
            <a:ext uri="{FF2B5EF4-FFF2-40B4-BE49-F238E27FC236}">
              <a16:creationId xmlns:a16="http://schemas.microsoft.com/office/drawing/2014/main" id="{99F32DCC-FF3F-4929-936C-D4F933E1F8B4}"/>
            </a:ext>
          </a:extLst>
        </xdr:cNvPr>
        <xdr:cNvSpPr/>
      </xdr:nvSpPr>
      <xdr:spPr>
        <a:xfrm>
          <a:off x="13652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78921</xdr:rowOff>
    </xdr:from>
    <xdr:to>
      <xdr:col>76</xdr:col>
      <xdr:colOff>114300</xdr:colOff>
      <xdr:row>84</xdr:row>
      <xdr:rowOff>95250</xdr:rowOff>
    </xdr:to>
    <xdr:cxnSp macro="">
      <xdr:nvCxnSpPr>
        <xdr:cNvPr id="572" name="直線コネクタ 571">
          <a:extLst>
            <a:ext uri="{FF2B5EF4-FFF2-40B4-BE49-F238E27FC236}">
              <a16:creationId xmlns:a16="http://schemas.microsoft.com/office/drawing/2014/main" id="{16B5E920-B4CA-40B4-A16C-88E3DB44C967}"/>
            </a:ext>
          </a:extLst>
        </xdr:cNvPr>
        <xdr:cNvCxnSpPr/>
      </xdr:nvCxnSpPr>
      <xdr:spPr>
        <a:xfrm>
          <a:off x="13703300" y="14309271"/>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155484</xdr:rowOff>
    </xdr:from>
    <xdr:to>
      <xdr:col>67</xdr:col>
      <xdr:colOff>101600</xdr:colOff>
      <xdr:row>83</xdr:row>
      <xdr:rowOff>85634</xdr:rowOff>
    </xdr:to>
    <xdr:sp macro="" textlink="">
      <xdr:nvSpPr>
        <xdr:cNvPr id="573" name="楕円 572">
          <a:extLst>
            <a:ext uri="{FF2B5EF4-FFF2-40B4-BE49-F238E27FC236}">
              <a16:creationId xmlns:a16="http://schemas.microsoft.com/office/drawing/2014/main" id="{460993A1-4100-468D-826C-7364003E8B9E}"/>
            </a:ext>
          </a:extLst>
        </xdr:cNvPr>
        <xdr:cNvSpPr/>
      </xdr:nvSpPr>
      <xdr:spPr>
        <a:xfrm>
          <a:off x="12763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34834</xdr:rowOff>
    </xdr:from>
    <xdr:to>
      <xdr:col>71</xdr:col>
      <xdr:colOff>177800</xdr:colOff>
      <xdr:row>83</xdr:row>
      <xdr:rowOff>78921</xdr:rowOff>
    </xdr:to>
    <xdr:cxnSp macro="">
      <xdr:nvCxnSpPr>
        <xdr:cNvPr id="574" name="直線コネクタ 573">
          <a:extLst>
            <a:ext uri="{FF2B5EF4-FFF2-40B4-BE49-F238E27FC236}">
              <a16:creationId xmlns:a16="http://schemas.microsoft.com/office/drawing/2014/main" id="{00C80B32-C0B6-49D8-AA64-7E57870D3BC8}"/>
            </a:ext>
          </a:extLst>
        </xdr:cNvPr>
        <xdr:cNvCxnSpPr/>
      </xdr:nvCxnSpPr>
      <xdr:spPr>
        <a:xfrm>
          <a:off x="12814300" y="1426518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575" name="n_1aveValue【消防施設】&#10;有形固定資産減価償却率">
          <a:extLst>
            <a:ext uri="{FF2B5EF4-FFF2-40B4-BE49-F238E27FC236}">
              <a16:creationId xmlns:a16="http://schemas.microsoft.com/office/drawing/2014/main" id="{E8F1DB48-C6FC-4D9D-B01B-56E0A89E7AEA}"/>
            </a:ext>
          </a:extLst>
        </xdr:cNvPr>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576" name="n_2aveValue【消防施設】&#10;有形固定資産減価償却率">
          <a:extLst>
            <a:ext uri="{FF2B5EF4-FFF2-40B4-BE49-F238E27FC236}">
              <a16:creationId xmlns:a16="http://schemas.microsoft.com/office/drawing/2014/main" id="{3892C6AF-2EA4-4501-875F-3AAE91976692}"/>
            </a:ext>
          </a:extLst>
        </xdr:cNvPr>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577" name="n_3aveValue【消防施設】&#10;有形固定資産減価償却率">
          <a:extLst>
            <a:ext uri="{FF2B5EF4-FFF2-40B4-BE49-F238E27FC236}">
              <a16:creationId xmlns:a16="http://schemas.microsoft.com/office/drawing/2014/main" id="{F64CE23B-AEC4-413B-B8BC-78C52C81E6D3}"/>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578" name="n_4aveValue【消防施設】&#10;有形固定資産減価償却率">
          <a:extLst>
            <a:ext uri="{FF2B5EF4-FFF2-40B4-BE49-F238E27FC236}">
              <a16:creationId xmlns:a16="http://schemas.microsoft.com/office/drawing/2014/main" id="{F100CA45-93FD-435C-BF51-8323B2EF8681}"/>
            </a:ext>
          </a:extLst>
        </xdr:cNvPr>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3283</xdr:rowOff>
    </xdr:from>
    <xdr:ext cx="405111" cy="259045"/>
    <xdr:sp macro="" textlink="">
      <xdr:nvSpPr>
        <xdr:cNvPr id="579" name="n_1mainValue【消防施設】&#10;有形固定資産減価償却率">
          <a:extLst>
            <a:ext uri="{FF2B5EF4-FFF2-40B4-BE49-F238E27FC236}">
              <a16:creationId xmlns:a16="http://schemas.microsoft.com/office/drawing/2014/main" id="{CF40049E-F5B9-4D08-A0CA-C910CB35A312}"/>
            </a:ext>
          </a:extLst>
        </xdr:cNvPr>
        <xdr:cNvSpPr txBox="1"/>
      </xdr:nvSpPr>
      <xdr:spPr>
        <a:xfrm>
          <a:off x="152660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137177</xdr:rowOff>
    </xdr:from>
    <xdr:ext cx="405111" cy="259045"/>
    <xdr:sp macro="" textlink="">
      <xdr:nvSpPr>
        <xdr:cNvPr id="580" name="n_2mainValue【消防施設】&#10;有形固定資産減価償却率">
          <a:extLst>
            <a:ext uri="{FF2B5EF4-FFF2-40B4-BE49-F238E27FC236}">
              <a16:creationId xmlns:a16="http://schemas.microsoft.com/office/drawing/2014/main" id="{0404721E-FEDD-4E7E-8C44-F7056B60758E}"/>
            </a:ext>
          </a:extLst>
        </xdr:cNvPr>
        <xdr:cNvSpPr txBox="1"/>
      </xdr:nvSpPr>
      <xdr:spPr>
        <a:xfrm>
          <a:off x="14389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581" name="n_3mainValue【消防施設】&#10;有形固定資産減価償却率">
          <a:extLst>
            <a:ext uri="{FF2B5EF4-FFF2-40B4-BE49-F238E27FC236}">
              <a16:creationId xmlns:a16="http://schemas.microsoft.com/office/drawing/2014/main" id="{C5AAF729-844A-4133-8E54-89895C77F7AC}"/>
            </a:ext>
          </a:extLst>
        </xdr:cNvPr>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76761</xdr:rowOff>
    </xdr:from>
    <xdr:ext cx="405111" cy="259045"/>
    <xdr:sp macro="" textlink="">
      <xdr:nvSpPr>
        <xdr:cNvPr id="582" name="n_4mainValue【消防施設】&#10;有形固定資産減価償却率">
          <a:extLst>
            <a:ext uri="{FF2B5EF4-FFF2-40B4-BE49-F238E27FC236}">
              <a16:creationId xmlns:a16="http://schemas.microsoft.com/office/drawing/2014/main" id="{8F201603-75F8-48AC-B30B-5927EB605F21}"/>
            </a:ext>
          </a:extLst>
        </xdr:cNvPr>
        <xdr:cNvSpPr txBox="1"/>
      </xdr:nvSpPr>
      <xdr:spPr>
        <a:xfrm>
          <a:off x="12611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B3ADADDA-09AD-46DF-8057-3E01B94CB05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3F09F8D5-0F94-4446-80F7-85693C9C8DC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13749643-C295-403C-95AE-4910F384F00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C11918EF-892F-44DB-97EA-308F69BAB2D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E9F9B80F-7B68-4B97-BA69-C43F8303904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DA651D69-4BF5-41EC-84F1-322443B14EA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BEC72300-4B9A-482D-B0BE-FB3E23E4403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F81A7147-0DE5-4D71-A678-5A012916CE7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F13AA978-F333-4032-B712-5BAE65D518D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FA9BE389-061F-4B0F-974D-989CC0DEA8F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CE80E8B2-0649-4D68-B4A3-382DE87F5A3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19F9E47C-7E1C-4F90-A8ED-F059721FBCD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6B156F46-611E-4A3B-9352-CAF0B1CE87C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a:extLst>
            <a:ext uri="{FF2B5EF4-FFF2-40B4-BE49-F238E27FC236}">
              <a16:creationId xmlns:a16="http://schemas.microsoft.com/office/drawing/2014/main" id="{140A68F0-E9D1-4D63-9B95-2B6C0C601B0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F8ED3E95-4C81-4227-B5B5-0F6126364A6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a:extLst>
            <a:ext uri="{FF2B5EF4-FFF2-40B4-BE49-F238E27FC236}">
              <a16:creationId xmlns:a16="http://schemas.microsoft.com/office/drawing/2014/main" id="{D6B72538-85D4-4443-A02E-EB04FC7AD9F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A4A4E5D0-D04A-45D3-8153-0DD26BF29EC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a:extLst>
            <a:ext uri="{FF2B5EF4-FFF2-40B4-BE49-F238E27FC236}">
              <a16:creationId xmlns:a16="http://schemas.microsoft.com/office/drawing/2014/main" id="{A6074B9E-349E-4335-BAB1-F9AFB734F0D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04601A09-B788-4A7E-9C8E-C35E2BF3810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a:extLst>
            <a:ext uri="{FF2B5EF4-FFF2-40B4-BE49-F238E27FC236}">
              <a16:creationId xmlns:a16="http://schemas.microsoft.com/office/drawing/2014/main" id="{BD5F8E93-3DC8-40A4-B5E2-C8915C1832A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FF2D6EC7-C8E9-4229-BBA3-43583403ED2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67A864BD-4E5D-418B-992C-167A0C11706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E9CCE8BA-5C7C-40D0-9C5D-EF216E7F2A1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606" name="直線コネクタ 605">
          <a:extLst>
            <a:ext uri="{FF2B5EF4-FFF2-40B4-BE49-F238E27FC236}">
              <a16:creationId xmlns:a16="http://schemas.microsoft.com/office/drawing/2014/main" id="{751909FE-C21B-4B77-998D-BD63BC67810F}"/>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07" name="【消防施設】&#10;一人当たり面積最小値テキスト">
          <a:extLst>
            <a:ext uri="{FF2B5EF4-FFF2-40B4-BE49-F238E27FC236}">
              <a16:creationId xmlns:a16="http://schemas.microsoft.com/office/drawing/2014/main" id="{5E4DD8A4-3946-426B-B919-9EC82BD7708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8" name="直線コネクタ 607">
          <a:extLst>
            <a:ext uri="{FF2B5EF4-FFF2-40B4-BE49-F238E27FC236}">
              <a16:creationId xmlns:a16="http://schemas.microsoft.com/office/drawing/2014/main" id="{FEF5444F-273F-4832-A11E-D430B762BD1A}"/>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09" name="【消防施設】&#10;一人当たり面積最大値テキスト">
          <a:extLst>
            <a:ext uri="{FF2B5EF4-FFF2-40B4-BE49-F238E27FC236}">
              <a16:creationId xmlns:a16="http://schemas.microsoft.com/office/drawing/2014/main" id="{DD5DE7D6-3AA8-4065-B352-9B14938C54D6}"/>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10" name="直線コネクタ 609">
          <a:extLst>
            <a:ext uri="{FF2B5EF4-FFF2-40B4-BE49-F238E27FC236}">
              <a16:creationId xmlns:a16="http://schemas.microsoft.com/office/drawing/2014/main" id="{8CDCB741-9BF6-43A5-8DC2-F891AEB2C63A}"/>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611" name="【消防施設】&#10;一人当たり面積平均値テキスト">
          <a:extLst>
            <a:ext uri="{FF2B5EF4-FFF2-40B4-BE49-F238E27FC236}">
              <a16:creationId xmlns:a16="http://schemas.microsoft.com/office/drawing/2014/main" id="{6BAC73DC-53FE-46A6-8A9C-1E960C95A3B7}"/>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12" name="フローチャート: 判断 611">
          <a:extLst>
            <a:ext uri="{FF2B5EF4-FFF2-40B4-BE49-F238E27FC236}">
              <a16:creationId xmlns:a16="http://schemas.microsoft.com/office/drawing/2014/main" id="{8E4354C5-BFBC-43D1-B767-0A47B72A01A7}"/>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13" name="フローチャート: 判断 612">
          <a:extLst>
            <a:ext uri="{FF2B5EF4-FFF2-40B4-BE49-F238E27FC236}">
              <a16:creationId xmlns:a16="http://schemas.microsoft.com/office/drawing/2014/main" id="{DFC222B6-6B35-4CD8-8C8A-B7578A41A693}"/>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614" name="フローチャート: 判断 613">
          <a:extLst>
            <a:ext uri="{FF2B5EF4-FFF2-40B4-BE49-F238E27FC236}">
              <a16:creationId xmlns:a16="http://schemas.microsoft.com/office/drawing/2014/main" id="{B8865672-408E-4AA2-A25F-0BE741126015}"/>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5" name="フローチャート: 判断 614">
          <a:extLst>
            <a:ext uri="{FF2B5EF4-FFF2-40B4-BE49-F238E27FC236}">
              <a16:creationId xmlns:a16="http://schemas.microsoft.com/office/drawing/2014/main" id="{4256B9B5-23EA-4DC8-B80A-60EEAF19182E}"/>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616" name="フローチャート: 判断 615">
          <a:extLst>
            <a:ext uri="{FF2B5EF4-FFF2-40B4-BE49-F238E27FC236}">
              <a16:creationId xmlns:a16="http://schemas.microsoft.com/office/drawing/2014/main" id="{F445C7D2-6A05-4BE6-AAFC-55E11B54FF37}"/>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2514D509-8596-4E16-88A3-75541171F1D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D0105335-AA59-40EE-89F2-71C6C94C9C3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AAD92818-697E-4A28-9455-4447BE55403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3A497AC1-8006-46EA-A179-A1216FCD88C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3EAC18EC-3F24-414A-BD65-438C5D0C2CD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22" name="楕円 621">
          <a:extLst>
            <a:ext uri="{FF2B5EF4-FFF2-40B4-BE49-F238E27FC236}">
              <a16:creationId xmlns:a16="http://schemas.microsoft.com/office/drawing/2014/main" id="{243FA141-A3D6-4645-AF0B-5B1FE70A93F6}"/>
            </a:ext>
          </a:extLst>
        </xdr:cNvPr>
        <xdr:cNvSpPr/>
      </xdr:nvSpPr>
      <xdr:spPr>
        <a:xfrm>
          <a:off x="221107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17163</xdr:rowOff>
    </xdr:from>
    <xdr:ext cx="469744" cy="259045"/>
    <xdr:sp macro="" textlink="">
      <xdr:nvSpPr>
        <xdr:cNvPr id="623" name="【消防施設】&#10;一人当たり面積該当値テキスト">
          <a:extLst>
            <a:ext uri="{FF2B5EF4-FFF2-40B4-BE49-F238E27FC236}">
              <a16:creationId xmlns:a16="http://schemas.microsoft.com/office/drawing/2014/main" id="{A9267154-85DB-4A5B-BC6A-C69441FA2A5A}"/>
            </a:ext>
          </a:extLst>
        </xdr:cNvPr>
        <xdr:cNvSpPr txBox="1"/>
      </xdr:nvSpPr>
      <xdr:spPr>
        <a:xfrm>
          <a:off x="22199600" y="144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53975</xdr:rowOff>
    </xdr:from>
    <xdr:to>
      <xdr:col>112</xdr:col>
      <xdr:colOff>38100</xdr:colOff>
      <xdr:row>84</xdr:row>
      <xdr:rowOff>155575</xdr:rowOff>
    </xdr:to>
    <xdr:sp macro="" textlink="">
      <xdr:nvSpPr>
        <xdr:cNvPr id="624" name="楕円 623">
          <a:extLst>
            <a:ext uri="{FF2B5EF4-FFF2-40B4-BE49-F238E27FC236}">
              <a16:creationId xmlns:a16="http://schemas.microsoft.com/office/drawing/2014/main" id="{E7837CC0-5CF0-46A2-965A-AFEBB7B76664}"/>
            </a:ext>
          </a:extLst>
        </xdr:cNvPr>
        <xdr:cNvSpPr/>
      </xdr:nvSpPr>
      <xdr:spPr>
        <a:xfrm>
          <a:off x="21272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89536</xdr:rowOff>
    </xdr:from>
    <xdr:to>
      <xdr:col>116</xdr:col>
      <xdr:colOff>63500</xdr:colOff>
      <xdr:row>84</xdr:row>
      <xdr:rowOff>104775</xdr:rowOff>
    </xdr:to>
    <xdr:cxnSp macro="">
      <xdr:nvCxnSpPr>
        <xdr:cNvPr id="625" name="直線コネクタ 624">
          <a:extLst>
            <a:ext uri="{FF2B5EF4-FFF2-40B4-BE49-F238E27FC236}">
              <a16:creationId xmlns:a16="http://schemas.microsoft.com/office/drawing/2014/main" id="{9B388391-C7E6-4761-AD42-748ED4745D20}"/>
            </a:ext>
          </a:extLst>
        </xdr:cNvPr>
        <xdr:cNvCxnSpPr/>
      </xdr:nvCxnSpPr>
      <xdr:spPr>
        <a:xfrm flipV="1">
          <a:off x="21323300" y="14491336"/>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626" name="楕円 625">
          <a:extLst>
            <a:ext uri="{FF2B5EF4-FFF2-40B4-BE49-F238E27FC236}">
              <a16:creationId xmlns:a16="http://schemas.microsoft.com/office/drawing/2014/main" id="{D447DDC6-D1C6-4E45-A8AE-76AF1587445B}"/>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104775</xdr:rowOff>
    </xdr:from>
    <xdr:to>
      <xdr:col>111</xdr:col>
      <xdr:colOff>177800</xdr:colOff>
      <xdr:row>84</xdr:row>
      <xdr:rowOff>114300</xdr:rowOff>
    </xdr:to>
    <xdr:cxnSp macro="">
      <xdr:nvCxnSpPr>
        <xdr:cNvPr id="627" name="直線コネクタ 626">
          <a:extLst>
            <a:ext uri="{FF2B5EF4-FFF2-40B4-BE49-F238E27FC236}">
              <a16:creationId xmlns:a16="http://schemas.microsoft.com/office/drawing/2014/main" id="{B6C8DF91-1E85-4C48-A07F-ECE4A8D2FFC5}"/>
            </a:ext>
          </a:extLst>
        </xdr:cNvPr>
        <xdr:cNvCxnSpPr/>
      </xdr:nvCxnSpPr>
      <xdr:spPr>
        <a:xfrm flipV="1">
          <a:off x="20434300" y="14506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74930</xdr:rowOff>
    </xdr:from>
    <xdr:to>
      <xdr:col>102</xdr:col>
      <xdr:colOff>165100</xdr:colOff>
      <xdr:row>85</xdr:row>
      <xdr:rowOff>5080</xdr:rowOff>
    </xdr:to>
    <xdr:sp macro="" textlink="">
      <xdr:nvSpPr>
        <xdr:cNvPr id="628" name="楕円 627">
          <a:extLst>
            <a:ext uri="{FF2B5EF4-FFF2-40B4-BE49-F238E27FC236}">
              <a16:creationId xmlns:a16="http://schemas.microsoft.com/office/drawing/2014/main" id="{CB1AF574-3762-452C-9974-2BE3753B7F92}"/>
            </a:ext>
          </a:extLst>
        </xdr:cNvPr>
        <xdr:cNvSpPr/>
      </xdr:nvSpPr>
      <xdr:spPr>
        <a:xfrm>
          <a:off x="19494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125730</xdr:rowOff>
    </xdr:to>
    <xdr:cxnSp macro="">
      <xdr:nvCxnSpPr>
        <xdr:cNvPr id="629" name="直線コネクタ 628">
          <a:extLst>
            <a:ext uri="{FF2B5EF4-FFF2-40B4-BE49-F238E27FC236}">
              <a16:creationId xmlns:a16="http://schemas.microsoft.com/office/drawing/2014/main" id="{A98890D7-1E76-494D-8076-36AFF8BF3374}"/>
            </a:ext>
          </a:extLst>
        </xdr:cNvPr>
        <xdr:cNvCxnSpPr/>
      </xdr:nvCxnSpPr>
      <xdr:spPr>
        <a:xfrm flipV="1">
          <a:off x="19545300" y="14516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84455</xdr:rowOff>
    </xdr:from>
    <xdr:to>
      <xdr:col>98</xdr:col>
      <xdr:colOff>38100</xdr:colOff>
      <xdr:row>85</xdr:row>
      <xdr:rowOff>14605</xdr:rowOff>
    </xdr:to>
    <xdr:sp macro="" textlink="">
      <xdr:nvSpPr>
        <xdr:cNvPr id="630" name="楕円 629">
          <a:extLst>
            <a:ext uri="{FF2B5EF4-FFF2-40B4-BE49-F238E27FC236}">
              <a16:creationId xmlns:a16="http://schemas.microsoft.com/office/drawing/2014/main" id="{6FB6D951-5FE7-41D8-860D-80C5A2093A08}"/>
            </a:ext>
          </a:extLst>
        </xdr:cNvPr>
        <xdr:cNvSpPr/>
      </xdr:nvSpPr>
      <xdr:spPr>
        <a:xfrm>
          <a:off x="18605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125730</xdr:rowOff>
    </xdr:from>
    <xdr:to>
      <xdr:col>102</xdr:col>
      <xdr:colOff>114300</xdr:colOff>
      <xdr:row>84</xdr:row>
      <xdr:rowOff>135255</xdr:rowOff>
    </xdr:to>
    <xdr:cxnSp macro="">
      <xdr:nvCxnSpPr>
        <xdr:cNvPr id="631" name="直線コネクタ 630">
          <a:extLst>
            <a:ext uri="{FF2B5EF4-FFF2-40B4-BE49-F238E27FC236}">
              <a16:creationId xmlns:a16="http://schemas.microsoft.com/office/drawing/2014/main" id="{5AA0C468-396C-46CA-93CA-F504F417E235}"/>
            </a:ext>
          </a:extLst>
        </xdr:cNvPr>
        <xdr:cNvCxnSpPr/>
      </xdr:nvCxnSpPr>
      <xdr:spPr>
        <a:xfrm flipV="1">
          <a:off x="18656300" y="145275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32" name="n_1aveValue【消防施設】&#10;一人当たり面積">
          <a:extLst>
            <a:ext uri="{FF2B5EF4-FFF2-40B4-BE49-F238E27FC236}">
              <a16:creationId xmlns:a16="http://schemas.microsoft.com/office/drawing/2014/main" id="{099B97B8-5C44-41A0-90E9-A09F2EB2E66D}"/>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633" name="n_2aveValue【消防施設】&#10;一人当たり面積">
          <a:extLst>
            <a:ext uri="{FF2B5EF4-FFF2-40B4-BE49-F238E27FC236}">
              <a16:creationId xmlns:a16="http://schemas.microsoft.com/office/drawing/2014/main" id="{63210BA3-938D-4249-AFC6-FD015474B726}"/>
            </a:ext>
          </a:extLst>
        </xdr:cNvPr>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634" name="n_3aveValue【消防施設】&#10;一人当たり面積">
          <a:extLst>
            <a:ext uri="{FF2B5EF4-FFF2-40B4-BE49-F238E27FC236}">
              <a16:creationId xmlns:a16="http://schemas.microsoft.com/office/drawing/2014/main" id="{9D9E93D6-B357-4925-B34D-6B232532EDCE}"/>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635" name="n_4aveValue【消防施設】&#10;一人当たり面積">
          <a:extLst>
            <a:ext uri="{FF2B5EF4-FFF2-40B4-BE49-F238E27FC236}">
              <a16:creationId xmlns:a16="http://schemas.microsoft.com/office/drawing/2014/main" id="{AE927AD7-8BEB-4BB2-B971-99E7C3119AC8}"/>
            </a:ext>
          </a:extLst>
        </xdr:cNvPr>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146702</xdr:rowOff>
    </xdr:from>
    <xdr:ext cx="469744" cy="259045"/>
    <xdr:sp macro="" textlink="">
      <xdr:nvSpPr>
        <xdr:cNvPr id="636" name="n_1mainValue【消防施設】&#10;一人当たり面積">
          <a:extLst>
            <a:ext uri="{FF2B5EF4-FFF2-40B4-BE49-F238E27FC236}">
              <a16:creationId xmlns:a16="http://schemas.microsoft.com/office/drawing/2014/main" id="{36D75BB1-2CFB-4D41-B4A0-63BEF44F02D6}"/>
            </a:ext>
          </a:extLst>
        </xdr:cNvPr>
        <xdr:cNvSpPr txBox="1"/>
      </xdr:nvSpPr>
      <xdr:spPr>
        <a:xfrm>
          <a:off x="210757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37" name="n_2mainValue【消防施設】&#10;一人当たり面積">
          <a:extLst>
            <a:ext uri="{FF2B5EF4-FFF2-40B4-BE49-F238E27FC236}">
              <a16:creationId xmlns:a16="http://schemas.microsoft.com/office/drawing/2014/main" id="{BFD6D1F8-6833-475F-91C0-A5DE836F5CBC}"/>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167657</xdr:rowOff>
    </xdr:from>
    <xdr:ext cx="469744" cy="259045"/>
    <xdr:sp macro="" textlink="">
      <xdr:nvSpPr>
        <xdr:cNvPr id="638" name="n_3mainValue【消防施設】&#10;一人当たり面積">
          <a:extLst>
            <a:ext uri="{FF2B5EF4-FFF2-40B4-BE49-F238E27FC236}">
              <a16:creationId xmlns:a16="http://schemas.microsoft.com/office/drawing/2014/main" id="{F32390A0-09B1-4C70-8560-BD14095BF82D}"/>
            </a:ext>
          </a:extLst>
        </xdr:cNvPr>
        <xdr:cNvSpPr txBox="1"/>
      </xdr:nvSpPr>
      <xdr:spPr>
        <a:xfrm>
          <a:off x="193104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5732</xdr:rowOff>
    </xdr:from>
    <xdr:ext cx="469744" cy="259045"/>
    <xdr:sp macro="" textlink="">
      <xdr:nvSpPr>
        <xdr:cNvPr id="639" name="n_4mainValue【消防施設】&#10;一人当たり面積">
          <a:extLst>
            <a:ext uri="{FF2B5EF4-FFF2-40B4-BE49-F238E27FC236}">
              <a16:creationId xmlns:a16="http://schemas.microsoft.com/office/drawing/2014/main" id="{6BF11D0A-AF3D-4ABB-B38E-176B10E2E637}"/>
            </a:ext>
          </a:extLst>
        </xdr:cNvPr>
        <xdr:cNvSpPr txBox="1"/>
      </xdr:nvSpPr>
      <xdr:spPr>
        <a:xfrm>
          <a:off x="18421427"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445AE250-E601-4C76-B97B-F8D9811F86B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D2A41598-E567-4E98-9486-4C4EFA9B03F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37107D57-B874-417B-87A7-FAD6CED1A14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B25C27B5-9507-47EE-9082-39D9DD1248E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44A7EFC0-CE0D-4C65-A633-A30AEF2DF5B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EFABCA5E-11C1-439B-9F7F-90DB13E9EA8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C3D9FD97-4747-456E-A89D-3681A53EC4B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AC8DA2AC-5BE3-4F3F-B5A6-B8A8F21138D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9AFFBA43-9020-4035-B2F1-ECCDFBEFA2C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30748569-315C-47A3-AC70-5445484A9F2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13C8115E-7E42-4BEE-9CC7-5D4934BED7E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0518360C-B814-4000-A2C7-829F73376DE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4EC417FA-406B-4112-A1BB-10E5EB43FE0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CC363C5E-12EB-4331-8F28-99C01D05838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8613EA49-DA29-4205-8AC3-931AD1B7FEA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F102CD59-74E1-49B7-B574-6203E00708E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351A27C4-7462-4542-91FC-9D6746F6736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DFF9990E-BFA0-44DE-BD14-4C059951A8D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D4986BFB-6F98-4C6E-9874-F0930980E3B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CA5FB4A5-28FB-42D7-AF80-91072D35A5A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DE8D87D9-BBF5-4809-A6BD-A458E07C724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3633E666-6D0D-4D3D-8D45-9A9B773E2DA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D9C521EB-1F7E-49F7-ACCC-6C636D613F4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580EFA28-FE6F-46C7-998A-343C0614D03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317E72F3-D3B0-4330-B597-AA4EE27AE35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6E279AD6-E527-4BF6-B687-02AACFDEFF2D}"/>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a:extLst>
            <a:ext uri="{FF2B5EF4-FFF2-40B4-BE49-F238E27FC236}">
              <a16:creationId xmlns:a16="http://schemas.microsoft.com/office/drawing/2014/main" id="{61750CEC-EC83-42C7-8D3F-BAF3CAC52F7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9BFCD968-85D8-4BEC-887E-4C850427501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68" name="【庁舎】&#10;有形固定資産減価償却率最大値テキスト">
          <a:extLst>
            <a:ext uri="{FF2B5EF4-FFF2-40B4-BE49-F238E27FC236}">
              <a16:creationId xmlns:a16="http://schemas.microsoft.com/office/drawing/2014/main" id="{1124360D-4512-488F-8CA9-2051071AB293}"/>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69" name="直線コネクタ 668">
          <a:extLst>
            <a:ext uri="{FF2B5EF4-FFF2-40B4-BE49-F238E27FC236}">
              <a16:creationId xmlns:a16="http://schemas.microsoft.com/office/drawing/2014/main" id="{F2251F01-6D40-4427-9A26-B2DE3ECF83A2}"/>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670" name="【庁舎】&#10;有形固定資産減価償却率平均値テキスト">
          <a:extLst>
            <a:ext uri="{FF2B5EF4-FFF2-40B4-BE49-F238E27FC236}">
              <a16:creationId xmlns:a16="http://schemas.microsoft.com/office/drawing/2014/main" id="{C896647B-8EE3-4385-B0D9-E91D8DDDAEDD}"/>
            </a:ext>
          </a:extLst>
        </xdr:cNvPr>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671" name="フローチャート: 判断 670">
          <a:extLst>
            <a:ext uri="{FF2B5EF4-FFF2-40B4-BE49-F238E27FC236}">
              <a16:creationId xmlns:a16="http://schemas.microsoft.com/office/drawing/2014/main" id="{BDEB1B7F-4E77-4415-A219-D245E80F2D8C}"/>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672" name="フローチャート: 判断 671">
          <a:extLst>
            <a:ext uri="{FF2B5EF4-FFF2-40B4-BE49-F238E27FC236}">
              <a16:creationId xmlns:a16="http://schemas.microsoft.com/office/drawing/2014/main" id="{30F77456-3A00-4819-8D39-2EC5AF22CEFD}"/>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673" name="フローチャート: 判断 672">
          <a:extLst>
            <a:ext uri="{FF2B5EF4-FFF2-40B4-BE49-F238E27FC236}">
              <a16:creationId xmlns:a16="http://schemas.microsoft.com/office/drawing/2014/main" id="{C63C0C96-39A0-42B8-ABE8-5B77ECB0A49D}"/>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74" name="フローチャート: 判断 673">
          <a:extLst>
            <a:ext uri="{FF2B5EF4-FFF2-40B4-BE49-F238E27FC236}">
              <a16:creationId xmlns:a16="http://schemas.microsoft.com/office/drawing/2014/main" id="{78194D81-935E-4425-AA5D-614C8C003EA6}"/>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675" name="フローチャート: 判断 674">
          <a:extLst>
            <a:ext uri="{FF2B5EF4-FFF2-40B4-BE49-F238E27FC236}">
              <a16:creationId xmlns:a16="http://schemas.microsoft.com/office/drawing/2014/main" id="{8A1C6D20-1A0F-4CD3-A96F-F9CD31F1E459}"/>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D1356F56-1946-4BB1-802D-0F4200AF741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8E2A1DD-BAB4-4E4B-A0F1-3AA9E086E4B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66AE84F-BD7D-4B1F-8B11-8380E8385D9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D64F917F-C1A7-458D-9DF3-8FB77B985ED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292AC5FC-7E7A-4D39-AF7D-FF3D9B25296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84182</xdr:rowOff>
    </xdr:from>
    <xdr:to>
      <xdr:col>85</xdr:col>
      <xdr:colOff>177800</xdr:colOff>
      <xdr:row>101</xdr:row>
      <xdr:rowOff>14332</xdr:rowOff>
    </xdr:to>
    <xdr:sp macro="" textlink="">
      <xdr:nvSpPr>
        <xdr:cNvPr id="681" name="楕円 680">
          <a:extLst>
            <a:ext uri="{FF2B5EF4-FFF2-40B4-BE49-F238E27FC236}">
              <a16:creationId xmlns:a16="http://schemas.microsoft.com/office/drawing/2014/main" id="{CD61402E-1AAE-4525-A2BE-F70E2FA498FD}"/>
            </a:ext>
          </a:extLst>
        </xdr:cNvPr>
        <xdr:cNvSpPr/>
      </xdr:nvSpPr>
      <xdr:spPr>
        <a:xfrm>
          <a:off x="162687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107059</xdr:rowOff>
    </xdr:from>
    <xdr:ext cx="405111" cy="259045"/>
    <xdr:sp macro="" textlink="">
      <xdr:nvSpPr>
        <xdr:cNvPr id="682" name="【庁舎】&#10;有形固定資産減価償却率該当値テキスト">
          <a:extLst>
            <a:ext uri="{FF2B5EF4-FFF2-40B4-BE49-F238E27FC236}">
              <a16:creationId xmlns:a16="http://schemas.microsoft.com/office/drawing/2014/main" id="{02B295B9-2AD4-4DE1-BA7F-B4E54BFBA65E}"/>
            </a:ext>
          </a:extLst>
        </xdr:cNvPr>
        <xdr:cNvSpPr txBox="1"/>
      </xdr:nvSpPr>
      <xdr:spPr>
        <a:xfrm>
          <a:off x="16357600" y="1708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74386</xdr:rowOff>
    </xdr:from>
    <xdr:to>
      <xdr:col>81</xdr:col>
      <xdr:colOff>101600</xdr:colOff>
      <xdr:row>104</xdr:row>
      <xdr:rowOff>4536</xdr:rowOff>
    </xdr:to>
    <xdr:sp macro="" textlink="">
      <xdr:nvSpPr>
        <xdr:cNvPr id="683" name="楕円 682">
          <a:extLst>
            <a:ext uri="{FF2B5EF4-FFF2-40B4-BE49-F238E27FC236}">
              <a16:creationId xmlns:a16="http://schemas.microsoft.com/office/drawing/2014/main" id="{D807D99D-459B-42A9-AF72-BB1FF4E28074}"/>
            </a:ext>
          </a:extLst>
        </xdr:cNvPr>
        <xdr:cNvSpPr/>
      </xdr:nvSpPr>
      <xdr:spPr>
        <a:xfrm>
          <a:off x="15430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134982</xdr:rowOff>
    </xdr:from>
    <xdr:to>
      <xdr:col>85</xdr:col>
      <xdr:colOff>127000</xdr:colOff>
      <xdr:row>103</xdr:row>
      <xdr:rowOff>125186</xdr:rowOff>
    </xdr:to>
    <xdr:cxnSp macro="">
      <xdr:nvCxnSpPr>
        <xdr:cNvPr id="684" name="直線コネクタ 683">
          <a:extLst>
            <a:ext uri="{FF2B5EF4-FFF2-40B4-BE49-F238E27FC236}">
              <a16:creationId xmlns:a16="http://schemas.microsoft.com/office/drawing/2014/main" id="{4C33CDEA-4BE9-4D17-8CC2-75FD2DABAAFC}"/>
            </a:ext>
          </a:extLst>
        </xdr:cNvPr>
        <xdr:cNvCxnSpPr/>
      </xdr:nvCxnSpPr>
      <xdr:spPr>
        <a:xfrm flipV="1">
          <a:off x="15481300" y="17279982"/>
          <a:ext cx="838200" cy="50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41729</xdr:rowOff>
    </xdr:from>
    <xdr:to>
      <xdr:col>76</xdr:col>
      <xdr:colOff>165100</xdr:colOff>
      <xdr:row>103</xdr:row>
      <xdr:rowOff>143329</xdr:rowOff>
    </xdr:to>
    <xdr:sp macro="" textlink="">
      <xdr:nvSpPr>
        <xdr:cNvPr id="685" name="楕円 684">
          <a:extLst>
            <a:ext uri="{FF2B5EF4-FFF2-40B4-BE49-F238E27FC236}">
              <a16:creationId xmlns:a16="http://schemas.microsoft.com/office/drawing/2014/main" id="{C782F4DE-E00F-4EE9-B23E-50CD4C6C528E}"/>
            </a:ext>
          </a:extLst>
        </xdr:cNvPr>
        <xdr:cNvSpPr/>
      </xdr:nvSpPr>
      <xdr:spPr>
        <a:xfrm>
          <a:off x="14541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92529</xdr:rowOff>
    </xdr:from>
    <xdr:to>
      <xdr:col>81</xdr:col>
      <xdr:colOff>50800</xdr:colOff>
      <xdr:row>103</xdr:row>
      <xdr:rowOff>125186</xdr:rowOff>
    </xdr:to>
    <xdr:cxnSp macro="">
      <xdr:nvCxnSpPr>
        <xdr:cNvPr id="686" name="直線コネクタ 685">
          <a:extLst>
            <a:ext uri="{FF2B5EF4-FFF2-40B4-BE49-F238E27FC236}">
              <a16:creationId xmlns:a16="http://schemas.microsoft.com/office/drawing/2014/main" id="{38134758-5CBD-4284-9FE3-2F86B17644A6}"/>
            </a:ext>
          </a:extLst>
        </xdr:cNvPr>
        <xdr:cNvCxnSpPr/>
      </xdr:nvCxnSpPr>
      <xdr:spPr>
        <a:xfrm>
          <a:off x="14592300" y="177518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687" name="楕円 686">
          <a:extLst>
            <a:ext uri="{FF2B5EF4-FFF2-40B4-BE49-F238E27FC236}">
              <a16:creationId xmlns:a16="http://schemas.microsoft.com/office/drawing/2014/main" id="{A6DD108E-DEED-4E18-95B7-40900A41E2A8}"/>
            </a:ext>
          </a:extLst>
        </xdr:cNvPr>
        <xdr:cNvSpPr/>
      </xdr:nvSpPr>
      <xdr:spPr>
        <a:xfrm>
          <a:off x="13652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53339</xdr:rowOff>
    </xdr:from>
    <xdr:to>
      <xdr:col>76</xdr:col>
      <xdr:colOff>114300</xdr:colOff>
      <xdr:row>103</xdr:row>
      <xdr:rowOff>92529</xdr:rowOff>
    </xdr:to>
    <xdr:cxnSp macro="">
      <xdr:nvCxnSpPr>
        <xdr:cNvPr id="688" name="直線コネクタ 687">
          <a:extLst>
            <a:ext uri="{FF2B5EF4-FFF2-40B4-BE49-F238E27FC236}">
              <a16:creationId xmlns:a16="http://schemas.microsoft.com/office/drawing/2014/main" id="{05F913A2-8A4F-49E2-A3AF-D25AABBD8E43}"/>
            </a:ext>
          </a:extLst>
        </xdr:cNvPr>
        <xdr:cNvCxnSpPr/>
      </xdr:nvCxnSpPr>
      <xdr:spPr>
        <a:xfrm>
          <a:off x="13703300" y="177126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22134</xdr:rowOff>
    </xdr:from>
    <xdr:to>
      <xdr:col>67</xdr:col>
      <xdr:colOff>101600</xdr:colOff>
      <xdr:row>104</xdr:row>
      <xdr:rowOff>123734</xdr:rowOff>
    </xdr:to>
    <xdr:sp macro="" textlink="">
      <xdr:nvSpPr>
        <xdr:cNvPr id="689" name="楕円 688">
          <a:extLst>
            <a:ext uri="{FF2B5EF4-FFF2-40B4-BE49-F238E27FC236}">
              <a16:creationId xmlns:a16="http://schemas.microsoft.com/office/drawing/2014/main" id="{6EE51EAF-3CAF-4C42-A37C-0EF433EBB0A1}"/>
            </a:ext>
          </a:extLst>
        </xdr:cNvPr>
        <xdr:cNvSpPr/>
      </xdr:nvSpPr>
      <xdr:spPr>
        <a:xfrm>
          <a:off x="12763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53339</xdr:rowOff>
    </xdr:from>
    <xdr:to>
      <xdr:col>71</xdr:col>
      <xdr:colOff>177800</xdr:colOff>
      <xdr:row>104</xdr:row>
      <xdr:rowOff>72934</xdr:rowOff>
    </xdr:to>
    <xdr:cxnSp macro="">
      <xdr:nvCxnSpPr>
        <xdr:cNvPr id="690" name="直線コネクタ 689">
          <a:extLst>
            <a:ext uri="{FF2B5EF4-FFF2-40B4-BE49-F238E27FC236}">
              <a16:creationId xmlns:a16="http://schemas.microsoft.com/office/drawing/2014/main" id="{A5149E4A-2ED2-4AAC-A22E-220E3DE89D86}"/>
            </a:ext>
          </a:extLst>
        </xdr:cNvPr>
        <xdr:cNvCxnSpPr/>
      </xdr:nvCxnSpPr>
      <xdr:spPr>
        <a:xfrm flipV="1">
          <a:off x="12814300" y="17712689"/>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691" name="n_1aveValue【庁舎】&#10;有形固定資産減価償却率">
          <a:extLst>
            <a:ext uri="{FF2B5EF4-FFF2-40B4-BE49-F238E27FC236}">
              <a16:creationId xmlns:a16="http://schemas.microsoft.com/office/drawing/2014/main" id="{742E13BB-436F-409B-9C3E-BA6D43D5ECA7}"/>
            </a:ext>
          </a:extLst>
        </xdr:cNvPr>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692" name="n_2aveValue【庁舎】&#10;有形固定資産減価償却率">
          <a:extLst>
            <a:ext uri="{FF2B5EF4-FFF2-40B4-BE49-F238E27FC236}">
              <a16:creationId xmlns:a16="http://schemas.microsoft.com/office/drawing/2014/main" id="{80B4692E-403A-4FEE-8B9D-4F2E512CEE28}"/>
            </a:ext>
          </a:extLst>
        </xdr:cNvPr>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693" name="n_3aveValue【庁舎】&#10;有形固定資産減価償却率">
          <a:extLst>
            <a:ext uri="{FF2B5EF4-FFF2-40B4-BE49-F238E27FC236}">
              <a16:creationId xmlns:a16="http://schemas.microsoft.com/office/drawing/2014/main" id="{4C13D4A4-7835-474A-84F4-A9A0FA07AAD6}"/>
            </a:ext>
          </a:extLst>
        </xdr:cNvPr>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694" name="n_4aveValue【庁舎】&#10;有形固定資産減価償却率">
          <a:extLst>
            <a:ext uri="{FF2B5EF4-FFF2-40B4-BE49-F238E27FC236}">
              <a16:creationId xmlns:a16="http://schemas.microsoft.com/office/drawing/2014/main" id="{8ECA0B1A-179B-47B5-8E5B-F4F528F9305C}"/>
            </a:ext>
          </a:extLst>
        </xdr:cNvPr>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21063</xdr:rowOff>
    </xdr:from>
    <xdr:ext cx="405111" cy="259045"/>
    <xdr:sp macro="" textlink="">
      <xdr:nvSpPr>
        <xdr:cNvPr id="695" name="n_1mainValue【庁舎】&#10;有形固定資産減価償却率">
          <a:extLst>
            <a:ext uri="{FF2B5EF4-FFF2-40B4-BE49-F238E27FC236}">
              <a16:creationId xmlns:a16="http://schemas.microsoft.com/office/drawing/2014/main" id="{742A1580-FC9D-4452-B5A9-6B60F5A67E97}"/>
            </a:ext>
          </a:extLst>
        </xdr:cNvPr>
        <xdr:cNvSpPr txBox="1"/>
      </xdr:nvSpPr>
      <xdr:spPr>
        <a:xfrm>
          <a:off x="152660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159856</xdr:rowOff>
    </xdr:from>
    <xdr:ext cx="405111" cy="259045"/>
    <xdr:sp macro="" textlink="">
      <xdr:nvSpPr>
        <xdr:cNvPr id="696" name="n_2mainValue【庁舎】&#10;有形固定資産減価償却率">
          <a:extLst>
            <a:ext uri="{FF2B5EF4-FFF2-40B4-BE49-F238E27FC236}">
              <a16:creationId xmlns:a16="http://schemas.microsoft.com/office/drawing/2014/main" id="{B460979D-DA8B-45E0-885E-72877C93B4C4}"/>
            </a:ext>
          </a:extLst>
        </xdr:cNvPr>
        <xdr:cNvSpPr txBox="1"/>
      </xdr:nvSpPr>
      <xdr:spPr>
        <a:xfrm>
          <a:off x="14389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697" name="n_3mainValue【庁舎】&#10;有形固定資産減価償却率">
          <a:extLst>
            <a:ext uri="{FF2B5EF4-FFF2-40B4-BE49-F238E27FC236}">
              <a16:creationId xmlns:a16="http://schemas.microsoft.com/office/drawing/2014/main" id="{27E0D532-DCFD-468E-9BF4-AD827208E694}"/>
            </a:ext>
          </a:extLst>
        </xdr:cNvPr>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140261</xdr:rowOff>
    </xdr:from>
    <xdr:ext cx="405111" cy="259045"/>
    <xdr:sp macro="" textlink="">
      <xdr:nvSpPr>
        <xdr:cNvPr id="698" name="n_4mainValue【庁舎】&#10;有形固定資産減価償却率">
          <a:extLst>
            <a:ext uri="{FF2B5EF4-FFF2-40B4-BE49-F238E27FC236}">
              <a16:creationId xmlns:a16="http://schemas.microsoft.com/office/drawing/2014/main" id="{B991BB58-BF75-4BEB-B230-2029CF43858C}"/>
            </a:ext>
          </a:extLst>
        </xdr:cNvPr>
        <xdr:cNvSpPr txBox="1"/>
      </xdr:nvSpPr>
      <xdr:spPr>
        <a:xfrm>
          <a:off x="12611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E9B92B28-266F-4AFF-95B5-7AAFA1B156A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FFFC4F59-1E53-47A2-98AB-3FB1A7C40AE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C80E18F4-4675-4D1B-897D-1FF404AFA73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90277511-570D-43CB-9CB5-E91AAFD4997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7E42E3D8-FD1C-4141-A844-E06A9658CB7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F77AA86-0DEF-4E5C-A59A-F7488CB8EED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33503EB0-8DE2-473C-BC7B-339DF161706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6083C2F8-6B16-4F66-8F28-A9DAD6F5EFB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EDB62AC9-881B-43BC-9BFE-F9BDBFBE206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E041F492-0535-46D1-8F16-77477109183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a:extLst>
            <a:ext uri="{FF2B5EF4-FFF2-40B4-BE49-F238E27FC236}">
              <a16:creationId xmlns:a16="http://schemas.microsoft.com/office/drawing/2014/main" id="{EB90434B-1404-40EB-9E39-1369137517A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a:extLst>
            <a:ext uri="{FF2B5EF4-FFF2-40B4-BE49-F238E27FC236}">
              <a16:creationId xmlns:a16="http://schemas.microsoft.com/office/drawing/2014/main" id="{86AC1F6D-08B3-429E-856D-06EE70451B8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a:extLst>
            <a:ext uri="{FF2B5EF4-FFF2-40B4-BE49-F238E27FC236}">
              <a16:creationId xmlns:a16="http://schemas.microsoft.com/office/drawing/2014/main" id="{03B3A15C-8614-44A3-BB27-FE0D0DDF2A3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a:extLst>
            <a:ext uri="{FF2B5EF4-FFF2-40B4-BE49-F238E27FC236}">
              <a16:creationId xmlns:a16="http://schemas.microsoft.com/office/drawing/2014/main" id="{D56ECD5D-DE0F-43D1-AC28-73BA34AB944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a:extLst>
            <a:ext uri="{FF2B5EF4-FFF2-40B4-BE49-F238E27FC236}">
              <a16:creationId xmlns:a16="http://schemas.microsoft.com/office/drawing/2014/main" id="{90379C83-78B2-414A-AFBB-F9836524F10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a:extLst>
            <a:ext uri="{FF2B5EF4-FFF2-40B4-BE49-F238E27FC236}">
              <a16:creationId xmlns:a16="http://schemas.microsoft.com/office/drawing/2014/main" id="{1FF4BD19-89DB-4B45-B834-8AD7B560A5A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a:extLst>
            <a:ext uri="{FF2B5EF4-FFF2-40B4-BE49-F238E27FC236}">
              <a16:creationId xmlns:a16="http://schemas.microsoft.com/office/drawing/2014/main" id="{BA25AECB-F881-42EE-A7DD-C2713C0EF6F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a:extLst>
            <a:ext uri="{FF2B5EF4-FFF2-40B4-BE49-F238E27FC236}">
              <a16:creationId xmlns:a16="http://schemas.microsoft.com/office/drawing/2014/main" id="{0C85E05B-F0B8-4228-B6D6-E4FC14230D8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4558AC92-9174-4558-B80A-1F01510246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1CEA1C1-5BB9-4E30-9720-9CB9ED2425F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a:extLst>
            <a:ext uri="{FF2B5EF4-FFF2-40B4-BE49-F238E27FC236}">
              <a16:creationId xmlns:a16="http://schemas.microsoft.com/office/drawing/2014/main" id="{64C5195E-89B8-498D-A361-512978A0080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720" name="直線コネクタ 719">
          <a:extLst>
            <a:ext uri="{FF2B5EF4-FFF2-40B4-BE49-F238E27FC236}">
              <a16:creationId xmlns:a16="http://schemas.microsoft.com/office/drawing/2014/main" id="{D07F05CC-B26A-40D7-9BF8-9CCE3DBC3E5B}"/>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21" name="【庁舎】&#10;一人当たり面積最小値テキスト">
          <a:extLst>
            <a:ext uri="{FF2B5EF4-FFF2-40B4-BE49-F238E27FC236}">
              <a16:creationId xmlns:a16="http://schemas.microsoft.com/office/drawing/2014/main" id="{CBC9D5C6-282E-4766-8513-2E0BDA8024BE}"/>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22" name="直線コネクタ 721">
          <a:extLst>
            <a:ext uri="{FF2B5EF4-FFF2-40B4-BE49-F238E27FC236}">
              <a16:creationId xmlns:a16="http://schemas.microsoft.com/office/drawing/2014/main" id="{0E349A5C-447C-4237-B903-C69FD6D1DB9E}"/>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23" name="【庁舎】&#10;一人当たり面積最大値テキスト">
          <a:extLst>
            <a:ext uri="{FF2B5EF4-FFF2-40B4-BE49-F238E27FC236}">
              <a16:creationId xmlns:a16="http://schemas.microsoft.com/office/drawing/2014/main" id="{FBBC36E3-CBC3-492A-8F70-86452046F6E7}"/>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24" name="直線コネクタ 723">
          <a:extLst>
            <a:ext uri="{FF2B5EF4-FFF2-40B4-BE49-F238E27FC236}">
              <a16:creationId xmlns:a16="http://schemas.microsoft.com/office/drawing/2014/main" id="{7DFFE741-90FC-404D-A3B1-7A66138E10B2}"/>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725" name="【庁舎】&#10;一人当たり面積平均値テキスト">
          <a:extLst>
            <a:ext uri="{FF2B5EF4-FFF2-40B4-BE49-F238E27FC236}">
              <a16:creationId xmlns:a16="http://schemas.microsoft.com/office/drawing/2014/main" id="{E026DF07-6F08-4222-84F6-FCD1554CB71B}"/>
            </a:ext>
          </a:extLst>
        </xdr:cNvPr>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726" name="フローチャート: 判断 725">
          <a:extLst>
            <a:ext uri="{FF2B5EF4-FFF2-40B4-BE49-F238E27FC236}">
              <a16:creationId xmlns:a16="http://schemas.microsoft.com/office/drawing/2014/main" id="{58E85C21-7E6D-4EF5-A65C-7BFEF2FD85A8}"/>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727" name="フローチャート: 判断 726">
          <a:extLst>
            <a:ext uri="{FF2B5EF4-FFF2-40B4-BE49-F238E27FC236}">
              <a16:creationId xmlns:a16="http://schemas.microsoft.com/office/drawing/2014/main" id="{696972BE-8418-4D0E-8C78-E2DAB63BFF22}"/>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728" name="フローチャート: 判断 727">
          <a:extLst>
            <a:ext uri="{FF2B5EF4-FFF2-40B4-BE49-F238E27FC236}">
              <a16:creationId xmlns:a16="http://schemas.microsoft.com/office/drawing/2014/main" id="{DC66146A-4425-45D5-A9B1-9E27D7B30F26}"/>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729" name="フローチャート: 判断 728">
          <a:extLst>
            <a:ext uri="{FF2B5EF4-FFF2-40B4-BE49-F238E27FC236}">
              <a16:creationId xmlns:a16="http://schemas.microsoft.com/office/drawing/2014/main" id="{7E3D6317-F968-4C6A-9299-EF1D4E46C83C}"/>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730" name="フローチャート: 判断 729">
          <a:extLst>
            <a:ext uri="{FF2B5EF4-FFF2-40B4-BE49-F238E27FC236}">
              <a16:creationId xmlns:a16="http://schemas.microsoft.com/office/drawing/2014/main" id="{D02E7684-5224-45F4-BCBB-EF3218FF9B23}"/>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66FC73B2-1E34-402F-98F4-324171CD420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5AF19408-CA01-49E5-A5D6-293A771E97F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642E3DDC-BCE7-4600-925C-33DDBA9A656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86F59AE0-34A5-4BC6-A6D0-2238808637D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7A82BAC4-CBD1-41A1-ADF5-91382FC4B36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64719</xdr:rowOff>
    </xdr:from>
    <xdr:to>
      <xdr:col>116</xdr:col>
      <xdr:colOff>114300</xdr:colOff>
      <xdr:row>105</xdr:row>
      <xdr:rowOff>166319</xdr:rowOff>
    </xdr:to>
    <xdr:sp macro="" textlink="">
      <xdr:nvSpPr>
        <xdr:cNvPr id="736" name="楕円 735">
          <a:extLst>
            <a:ext uri="{FF2B5EF4-FFF2-40B4-BE49-F238E27FC236}">
              <a16:creationId xmlns:a16="http://schemas.microsoft.com/office/drawing/2014/main" id="{1AE4FE22-6EBD-4CC2-AF1D-E47347B4E535}"/>
            </a:ext>
          </a:extLst>
        </xdr:cNvPr>
        <xdr:cNvSpPr/>
      </xdr:nvSpPr>
      <xdr:spPr>
        <a:xfrm>
          <a:off x="22110700" y="1806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87596</xdr:rowOff>
    </xdr:from>
    <xdr:ext cx="469744" cy="259045"/>
    <xdr:sp macro="" textlink="">
      <xdr:nvSpPr>
        <xdr:cNvPr id="737" name="【庁舎】&#10;一人当たり面積該当値テキスト">
          <a:extLst>
            <a:ext uri="{FF2B5EF4-FFF2-40B4-BE49-F238E27FC236}">
              <a16:creationId xmlns:a16="http://schemas.microsoft.com/office/drawing/2014/main" id="{053295D3-9763-45F0-91BB-3C92805658EE}"/>
            </a:ext>
          </a:extLst>
        </xdr:cNvPr>
        <xdr:cNvSpPr txBox="1"/>
      </xdr:nvSpPr>
      <xdr:spPr>
        <a:xfrm>
          <a:off x="22199600" y="1791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67005</xdr:rowOff>
    </xdr:from>
    <xdr:to>
      <xdr:col>112</xdr:col>
      <xdr:colOff>38100</xdr:colOff>
      <xdr:row>106</xdr:row>
      <xdr:rowOff>168605</xdr:rowOff>
    </xdr:to>
    <xdr:sp macro="" textlink="">
      <xdr:nvSpPr>
        <xdr:cNvPr id="738" name="楕円 737">
          <a:extLst>
            <a:ext uri="{FF2B5EF4-FFF2-40B4-BE49-F238E27FC236}">
              <a16:creationId xmlns:a16="http://schemas.microsoft.com/office/drawing/2014/main" id="{25159A91-A3D4-4F61-8875-23599A8D6A42}"/>
            </a:ext>
          </a:extLst>
        </xdr:cNvPr>
        <xdr:cNvSpPr/>
      </xdr:nvSpPr>
      <xdr:spPr>
        <a:xfrm>
          <a:off x="21272500" y="182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115519</xdr:rowOff>
    </xdr:from>
    <xdr:to>
      <xdr:col>116</xdr:col>
      <xdr:colOff>63500</xdr:colOff>
      <xdr:row>106</xdr:row>
      <xdr:rowOff>117805</xdr:rowOff>
    </xdr:to>
    <xdr:cxnSp macro="">
      <xdr:nvCxnSpPr>
        <xdr:cNvPr id="739" name="直線コネクタ 738">
          <a:extLst>
            <a:ext uri="{FF2B5EF4-FFF2-40B4-BE49-F238E27FC236}">
              <a16:creationId xmlns:a16="http://schemas.microsoft.com/office/drawing/2014/main" id="{19B4A0D7-A031-4C78-892A-6897455C1649}"/>
            </a:ext>
          </a:extLst>
        </xdr:cNvPr>
        <xdr:cNvCxnSpPr/>
      </xdr:nvCxnSpPr>
      <xdr:spPr>
        <a:xfrm flipV="1">
          <a:off x="21323300" y="18117769"/>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75234</xdr:rowOff>
    </xdr:from>
    <xdr:to>
      <xdr:col>107</xdr:col>
      <xdr:colOff>101600</xdr:colOff>
      <xdr:row>107</xdr:row>
      <xdr:rowOff>5384</xdr:rowOff>
    </xdr:to>
    <xdr:sp macro="" textlink="">
      <xdr:nvSpPr>
        <xdr:cNvPr id="740" name="楕円 739">
          <a:extLst>
            <a:ext uri="{FF2B5EF4-FFF2-40B4-BE49-F238E27FC236}">
              <a16:creationId xmlns:a16="http://schemas.microsoft.com/office/drawing/2014/main" id="{390D0378-5408-4263-87DD-654C474E7369}"/>
            </a:ext>
          </a:extLst>
        </xdr:cNvPr>
        <xdr:cNvSpPr/>
      </xdr:nvSpPr>
      <xdr:spPr>
        <a:xfrm>
          <a:off x="20383500" y="182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117805</xdr:rowOff>
    </xdr:from>
    <xdr:to>
      <xdr:col>111</xdr:col>
      <xdr:colOff>177800</xdr:colOff>
      <xdr:row>106</xdr:row>
      <xdr:rowOff>126034</xdr:rowOff>
    </xdr:to>
    <xdr:cxnSp macro="">
      <xdr:nvCxnSpPr>
        <xdr:cNvPr id="741" name="直線コネクタ 740">
          <a:extLst>
            <a:ext uri="{FF2B5EF4-FFF2-40B4-BE49-F238E27FC236}">
              <a16:creationId xmlns:a16="http://schemas.microsoft.com/office/drawing/2014/main" id="{B93BE582-100C-4D22-8C38-2FC4C336CF4F}"/>
            </a:ext>
          </a:extLst>
        </xdr:cNvPr>
        <xdr:cNvCxnSpPr/>
      </xdr:nvCxnSpPr>
      <xdr:spPr>
        <a:xfrm flipV="1">
          <a:off x="20434300" y="18291505"/>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67463</xdr:rowOff>
    </xdr:from>
    <xdr:to>
      <xdr:col>102</xdr:col>
      <xdr:colOff>165100</xdr:colOff>
      <xdr:row>106</xdr:row>
      <xdr:rowOff>169063</xdr:rowOff>
    </xdr:to>
    <xdr:sp macro="" textlink="">
      <xdr:nvSpPr>
        <xdr:cNvPr id="742" name="楕円 741">
          <a:extLst>
            <a:ext uri="{FF2B5EF4-FFF2-40B4-BE49-F238E27FC236}">
              <a16:creationId xmlns:a16="http://schemas.microsoft.com/office/drawing/2014/main" id="{BB09EB25-9E87-414C-815F-752EFC3A9A4A}"/>
            </a:ext>
          </a:extLst>
        </xdr:cNvPr>
        <xdr:cNvSpPr/>
      </xdr:nvSpPr>
      <xdr:spPr>
        <a:xfrm>
          <a:off x="19494500" y="1824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118263</xdr:rowOff>
    </xdr:from>
    <xdr:to>
      <xdr:col>107</xdr:col>
      <xdr:colOff>50800</xdr:colOff>
      <xdr:row>106</xdr:row>
      <xdr:rowOff>126034</xdr:rowOff>
    </xdr:to>
    <xdr:cxnSp macro="">
      <xdr:nvCxnSpPr>
        <xdr:cNvPr id="743" name="直線コネクタ 742">
          <a:extLst>
            <a:ext uri="{FF2B5EF4-FFF2-40B4-BE49-F238E27FC236}">
              <a16:creationId xmlns:a16="http://schemas.microsoft.com/office/drawing/2014/main" id="{63F18706-2422-42DA-97C6-BAD86B332BBE}"/>
            </a:ext>
          </a:extLst>
        </xdr:cNvPr>
        <xdr:cNvCxnSpPr/>
      </xdr:nvCxnSpPr>
      <xdr:spPr>
        <a:xfrm>
          <a:off x="19545300" y="18291963"/>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76606</xdr:rowOff>
    </xdr:from>
    <xdr:to>
      <xdr:col>98</xdr:col>
      <xdr:colOff>38100</xdr:colOff>
      <xdr:row>107</xdr:row>
      <xdr:rowOff>6756</xdr:rowOff>
    </xdr:to>
    <xdr:sp macro="" textlink="">
      <xdr:nvSpPr>
        <xdr:cNvPr id="744" name="楕円 743">
          <a:extLst>
            <a:ext uri="{FF2B5EF4-FFF2-40B4-BE49-F238E27FC236}">
              <a16:creationId xmlns:a16="http://schemas.microsoft.com/office/drawing/2014/main" id="{67EC457D-9F6A-4EEE-BEDC-C180D25AF636}"/>
            </a:ext>
          </a:extLst>
        </xdr:cNvPr>
        <xdr:cNvSpPr/>
      </xdr:nvSpPr>
      <xdr:spPr>
        <a:xfrm>
          <a:off x="18605500" y="182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118263</xdr:rowOff>
    </xdr:from>
    <xdr:to>
      <xdr:col>102</xdr:col>
      <xdr:colOff>114300</xdr:colOff>
      <xdr:row>106</xdr:row>
      <xdr:rowOff>127406</xdr:rowOff>
    </xdr:to>
    <xdr:cxnSp macro="">
      <xdr:nvCxnSpPr>
        <xdr:cNvPr id="745" name="直線コネクタ 744">
          <a:extLst>
            <a:ext uri="{FF2B5EF4-FFF2-40B4-BE49-F238E27FC236}">
              <a16:creationId xmlns:a16="http://schemas.microsoft.com/office/drawing/2014/main" id="{ACBC0A47-C18A-42E6-9A85-152C9AA79301}"/>
            </a:ext>
          </a:extLst>
        </xdr:cNvPr>
        <xdr:cNvCxnSpPr/>
      </xdr:nvCxnSpPr>
      <xdr:spPr>
        <a:xfrm flipV="1">
          <a:off x="18656300" y="1829196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746" name="n_1aveValue【庁舎】&#10;一人当たり面積">
          <a:extLst>
            <a:ext uri="{FF2B5EF4-FFF2-40B4-BE49-F238E27FC236}">
              <a16:creationId xmlns:a16="http://schemas.microsoft.com/office/drawing/2014/main" id="{166DDDF1-CA2E-4155-BA5B-8D929CBCADC8}"/>
            </a:ext>
          </a:extLst>
        </xdr:cNvPr>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747" name="n_2aveValue【庁舎】&#10;一人当たり面積">
          <a:extLst>
            <a:ext uri="{FF2B5EF4-FFF2-40B4-BE49-F238E27FC236}">
              <a16:creationId xmlns:a16="http://schemas.microsoft.com/office/drawing/2014/main" id="{0476F63A-BF0F-4F26-BCF6-A1272C69D8BF}"/>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748" name="n_3aveValue【庁舎】&#10;一人当たり面積">
          <a:extLst>
            <a:ext uri="{FF2B5EF4-FFF2-40B4-BE49-F238E27FC236}">
              <a16:creationId xmlns:a16="http://schemas.microsoft.com/office/drawing/2014/main" id="{DD811C47-4A52-486B-AFC8-6F3321759354}"/>
            </a:ext>
          </a:extLst>
        </xdr:cNvPr>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749" name="n_4aveValue【庁舎】&#10;一人当たり面積">
          <a:extLst>
            <a:ext uri="{FF2B5EF4-FFF2-40B4-BE49-F238E27FC236}">
              <a16:creationId xmlns:a16="http://schemas.microsoft.com/office/drawing/2014/main" id="{9B281F8B-83FB-4E47-918D-290B455711E1}"/>
            </a:ext>
          </a:extLst>
        </xdr:cNvPr>
        <xdr:cNvSpPr txBox="1"/>
      </xdr:nvSpPr>
      <xdr:spPr>
        <a:xfrm>
          <a:off x="18421427" y="183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159732</xdr:rowOff>
    </xdr:from>
    <xdr:ext cx="469744" cy="259045"/>
    <xdr:sp macro="" textlink="">
      <xdr:nvSpPr>
        <xdr:cNvPr id="750" name="n_1mainValue【庁舎】&#10;一人当たり面積">
          <a:extLst>
            <a:ext uri="{FF2B5EF4-FFF2-40B4-BE49-F238E27FC236}">
              <a16:creationId xmlns:a16="http://schemas.microsoft.com/office/drawing/2014/main" id="{70C40FF5-8DD8-4E13-B2A0-D66245FB1758}"/>
            </a:ext>
          </a:extLst>
        </xdr:cNvPr>
        <xdr:cNvSpPr txBox="1"/>
      </xdr:nvSpPr>
      <xdr:spPr>
        <a:xfrm>
          <a:off x="21075727" y="1833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167961</xdr:rowOff>
    </xdr:from>
    <xdr:ext cx="469744" cy="259045"/>
    <xdr:sp macro="" textlink="">
      <xdr:nvSpPr>
        <xdr:cNvPr id="751" name="n_2mainValue【庁舎】&#10;一人当たり面積">
          <a:extLst>
            <a:ext uri="{FF2B5EF4-FFF2-40B4-BE49-F238E27FC236}">
              <a16:creationId xmlns:a16="http://schemas.microsoft.com/office/drawing/2014/main" id="{86290537-A9A0-405A-A781-7738D1A82915}"/>
            </a:ext>
          </a:extLst>
        </xdr:cNvPr>
        <xdr:cNvSpPr txBox="1"/>
      </xdr:nvSpPr>
      <xdr:spPr>
        <a:xfrm>
          <a:off x="20199427" y="1834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160190</xdr:rowOff>
    </xdr:from>
    <xdr:ext cx="469744" cy="259045"/>
    <xdr:sp macro="" textlink="">
      <xdr:nvSpPr>
        <xdr:cNvPr id="752" name="n_3mainValue【庁舎】&#10;一人当たり面積">
          <a:extLst>
            <a:ext uri="{FF2B5EF4-FFF2-40B4-BE49-F238E27FC236}">
              <a16:creationId xmlns:a16="http://schemas.microsoft.com/office/drawing/2014/main" id="{171EACC8-5305-4E17-94B3-BDFEA8875C26}"/>
            </a:ext>
          </a:extLst>
        </xdr:cNvPr>
        <xdr:cNvSpPr txBox="1"/>
      </xdr:nvSpPr>
      <xdr:spPr>
        <a:xfrm>
          <a:off x="19310427" y="1833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23283</xdr:rowOff>
    </xdr:from>
    <xdr:ext cx="469744" cy="259045"/>
    <xdr:sp macro="" textlink="">
      <xdr:nvSpPr>
        <xdr:cNvPr id="753" name="n_4mainValue【庁舎】&#10;一人当たり面積">
          <a:extLst>
            <a:ext uri="{FF2B5EF4-FFF2-40B4-BE49-F238E27FC236}">
              <a16:creationId xmlns:a16="http://schemas.microsoft.com/office/drawing/2014/main" id="{F1B34179-98BB-4920-9F81-57C73658CEF0}"/>
            </a:ext>
          </a:extLst>
        </xdr:cNvPr>
        <xdr:cNvSpPr txBox="1"/>
      </xdr:nvSpPr>
      <xdr:spPr>
        <a:xfrm>
          <a:off x="18421427" y="180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978412C2-8370-48C6-B913-BA37FF5AD6B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B25C5EE6-EDC2-4747-B6E1-B78F79B1735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2A42572-6D2E-4F35-A22B-9CF674E8344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類似団体内平均値と比較し、有形固定資産減価償却率が高くなっているのは、図書館、体育館・プール、保健センター・保健所、福祉施設、消防施設である。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施設あるが建設されてから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年以上経過しており、今後の運営、管理について関係各課と連携を図り検討していく。　　　　　体育館・プールについては、ほとんどの施設が耐用年数を過ぎている。学校再編等の課題とも併せ、安全な教育現場の維持に努めていく。</a:t>
          </a:r>
        </a:p>
        <a:p>
          <a:r>
            <a:rPr kumimoji="1" lang="ja-JP" altLang="en-US" sz="1300">
              <a:latin typeface="ＭＳ Ｐゴシック" panose="020B0600070205080204" pitchFamily="50" charset="-128"/>
              <a:ea typeface="ＭＳ Ｐゴシック" panose="020B0600070205080204" pitchFamily="50" charset="-128"/>
            </a:rPr>
            <a:t>保健センター・保健所については、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施設あるが建設されてから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年経過しようとしており、今後、長寿命化計画も検討していく。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福祉施設、消防施設については、ほとんど施設で耐用年数を迎えようとしている。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いずれの施設においても、今後、個別施設計画に基づき、関係各課と連携を図りながら老朽化した施設のあり方の検討を行う。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6,792
6,761
213.57
9,149,169
8,833,604
298,124
4,251,163
10,882,479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口の減少や全国平均を大きく上回る高齢化率（令和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日時点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％）に加え、町内に中心となる産業が農林水産業であることから、財政基盤が弱く、類似団体平均を下回っている。今後も、経常的経費の抑制に取り組む。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17639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480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17639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年々上がり続けていたが、令和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％改善された。公債費や扶助費の増加は前年度と変わらないが、新型コロナウイルス感染症の影響で、臨時的な経費が増加したことが大きく起因する。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％を超える高い数値にあるため、今後も事業の見直し等を行い、健全な財政運営に努めていく。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46482</xdr:rowOff>
    </xdr:from>
    <xdr:to>
      <xdr:col>23</xdr:col>
      <xdr:colOff>133350</xdr:colOff>
      <xdr:row>66</xdr:row>
      <xdr:rowOff>29464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190732"/>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162306</xdr:rowOff>
    </xdr:from>
    <xdr:to>
      <xdr:col>19</xdr:col>
      <xdr:colOff>133350</xdr:colOff>
      <xdr:row>66</xdr:row>
      <xdr:rowOff>29464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3065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126238</xdr:rowOff>
    </xdr:from>
    <xdr:to>
      <xdr:col>15</xdr:col>
      <xdr:colOff>82550</xdr:colOff>
      <xdr:row>65</xdr:row>
      <xdr:rowOff>162306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99038"/>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64</xdr:row>
      <xdr:rowOff>126238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2530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167132</xdr:rowOff>
    </xdr:from>
    <xdr:to>
      <xdr:col>23</xdr:col>
      <xdr:colOff>184150</xdr:colOff>
      <xdr:row>65</xdr:row>
      <xdr:rowOff>97282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139209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1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150114</xdr:rowOff>
    </xdr:from>
    <xdr:to>
      <xdr:col>19</xdr:col>
      <xdr:colOff>184150</xdr:colOff>
      <xdr:row>66</xdr:row>
      <xdr:rowOff>80264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65041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8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75438</xdr:rowOff>
    </xdr:from>
    <xdr:to>
      <xdr:col>11</xdr:col>
      <xdr:colOff>82550</xdr:colOff>
      <xdr:row>65</xdr:row>
      <xdr:rowOff>5588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161815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159529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[354,786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決算額は対前年度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77,919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千円の増加となったが、内訳は、人件費が減少した一方物件費が増加している。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人件費が減少した主な要因は、人事院勧告による期末勤勉手当が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月引き下げと新旧職員の入れ替わりである。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物件費が増加した主な要因は、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新型コロナウイルス感染症対策のために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消毒液等の消耗品を多く備えたことである。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類似団体の平均値より高い値となっていることを鑑み、今後より一層適切な執行に努めていく。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7680</xdr:rowOff>
    </xdr:from>
    <xdr:to>
      <xdr:col>23</xdr:col>
      <xdr:colOff>133350</xdr:colOff>
      <xdr:row>83</xdr:row>
      <xdr:rowOff>24248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066580"/>
          <a:ext cx="838200" cy="18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125912</xdr:rowOff>
    </xdr:from>
    <xdr:to>
      <xdr:col>19</xdr:col>
      <xdr:colOff>133350</xdr:colOff>
      <xdr:row>82</xdr:row>
      <xdr:rowOff>7680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013362"/>
          <a:ext cx="889000" cy="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117579</xdr:rowOff>
    </xdr:from>
    <xdr:to>
      <xdr:col>15</xdr:col>
      <xdr:colOff>82550</xdr:colOff>
      <xdr:row>81</xdr:row>
      <xdr:rowOff>125912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05029"/>
          <a:ext cx="889000" cy="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113618</xdr:rowOff>
    </xdr:from>
    <xdr:to>
      <xdr:col>11</xdr:col>
      <xdr:colOff>31750</xdr:colOff>
      <xdr:row>81</xdr:row>
      <xdr:rowOff>117579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01068"/>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144898</xdr:rowOff>
    </xdr:from>
    <xdr:to>
      <xdr:col>23</xdr:col>
      <xdr:colOff>184150</xdr:colOff>
      <xdr:row>83</xdr:row>
      <xdr:rowOff>75048</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2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116975</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17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128330</xdr:rowOff>
    </xdr:from>
    <xdr:to>
      <xdr:col>19</xdr:col>
      <xdr:colOff>184150</xdr:colOff>
      <xdr:row>82</xdr:row>
      <xdr:rowOff>58480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68657</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8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75112</xdr:rowOff>
    </xdr:from>
    <xdr:to>
      <xdr:col>15</xdr:col>
      <xdr:colOff>133350</xdr:colOff>
      <xdr:row>82</xdr:row>
      <xdr:rowOff>5262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6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15439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73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66779</xdr:rowOff>
    </xdr:from>
    <xdr:to>
      <xdr:col>11</xdr:col>
      <xdr:colOff>82550</xdr:colOff>
      <xdr:row>81</xdr:row>
      <xdr:rowOff>168379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7106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2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62818</xdr:rowOff>
    </xdr:from>
    <xdr:to>
      <xdr:col>7</xdr:col>
      <xdr:colOff>31750</xdr:colOff>
      <xdr:row>81</xdr:row>
      <xdr:rowOff>164418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5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3145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1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95.6</a:t>
          </a:r>
          <a:r>
            <a:rPr kumimoji="1" lang="ja-JP" altLang="en-US" sz="1300">
              <a:latin typeface="ＭＳ Ｐゴシック" panose="020B0600070205080204" pitchFamily="50" charset="-128"/>
              <a:ea typeface="ＭＳ Ｐゴシック" panose="020B0600070205080204" pitchFamily="50" charset="-128"/>
            </a:rPr>
            <a:t>となった。今後も適正な定員管理とあわせて給与水準の適正な管理に努め総人件費の抑制に努める。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152400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6532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120227</xdr:rowOff>
    </xdr:from>
    <xdr:to>
      <xdr:col>77</xdr:col>
      <xdr:colOff>44450</xdr:colOff>
      <xdr:row>85</xdr:row>
      <xdr:rowOff>152400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69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120227</xdr:rowOff>
    </xdr:from>
    <xdr:to>
      <xdr:col>72</xdr:col>
      <xdr:colOff>203200</xdr:colOff>
      <xdr:row>86</xdr:row>
      <xdr:rowOff>93557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69347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93557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8221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45738</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69427</xdr:rowOff>
    </xdr:from>
    <xdr:to>
      <xdr:col>73</xdr:col>
      <xdr:colOff>44450</xdr:colOff>
      <xdr:row>85</xdr:row>
      <xdr:rowOff>171027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42757</xdr:rowOff>
    </xdr:from>
    <xdr:to>
      <xdr:col>68</xdr:col>
      <xdr:colOff>203200</xdr:colOff>
      <xdr:row>86</xdr:row>
      <xdr:rowOff>144357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129134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職員数は減少しているものの、町の人口も減少しており、人口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人あたりの職員数は、上昇傾向にある。今後とも類似団体平均値を下回るように職員数の抑制を図る。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25876</xdr:rowOff>
    </xdr:from>
    <xdr:to>
      <xdr:col>81</xdr:col>
      <xdr:colOff>44450</xdr:colOff>
      <xdr:row>61</xdr:row>
      <xdr:rowOff>62674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484326"/>
          <a:ext cx="838200" cy="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9589</xdr:rowOff>
    </xdr:from>
    <xdr:to>
      <xdr:col>77</xdr:col>
      <xdr:colOff>44450</xdr:colOff>
      <xdr:row>61</xdr:row>
      <xdr:rowOff>25876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468039"/>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159321</xdr:rowOff>
    </xdr:from>
    <xdr:to>
      <xdr:col>72</xdr:col>
      <xdr:colOff>203200</xdr:colOff>
      <xdr:row>61</xdr:row>
      <xdr:rowOff>9589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446321"/>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159321</xdr:rowOff>
    </xdr:from>
    <xdr:to>
      <xdr:col>68</xdr:col>
      <xdr:colOff>152400</xdr:colOff>
      <xdr:row>60</xdr:row>
      <xdr:rowOff>164750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446321"/>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11874</xdr:rowOff>
    </xdr:from>
    <xdr:to>
      <xdr:col>81</xdr:col>
      <xdr:colOff>95250</xdr:colOff>
      <xdr:row>61</xdr:row>
      <xdr:rowOff>113474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4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28401</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31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146526</xdr:rowOff>
    </xdr:from>
    <xdr:to>
      <xdr:col>77</xdr:col>
      <xdr:colOff>95250</xdr:colOff>
      <xdr:row>61</xdr:row>
      <xdr:rowOff>76676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86853</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202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130239</xdr:rowOff>
    </xdr:from>
    <xdr:to>
      <xdr:col>73</xdr:col>
      <xdr:colOff>44450</xdr:colOff>
      <xdr:row>61</xdr:row>
      <xdr:rowOff>60389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4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70566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18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108521</xdr:rowOff>
    </xdr:from>
    <xdr:to>
      <xdr:col>68</xdr:col>
      <xdr:colOff>203200</xdr:colOff>
      <xdr:row>61</xdr:row>
      <xdr:rowOff>38671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3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48848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113950</xdr:rowOff>
    </xdr:from>
    <xdr:to>
      <xdr:col>64</xdr:col>
      <xdr:colOff>152400</xdr:colOff>
      <xdr:row>61</xdr:row>
      <xdr:rowOff>44100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4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54277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ポイント上昇し、類似団体平均を上回っている。今後も数年間は増加傾向にあると予想されるため、この比率の抑制により一層努める。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143764</xdr:rowOff>
    </xdr:from>
    <xdr:to>
      <xdr:col>81</xdr:col>
      <xdr:colOff>44450</xdr:colOff>
      <xdr:row>42</xdr:row>
      <xdr:rowOff>6096</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17321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143764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1490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119634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1056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95504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1056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92964</xdr:rowOff>
    </xdr:from>
    <xdr:to>
      <xdr:col>77</xdr:col>
      <xdr:colOff>95250</xdr:colOff>
      <xdr:row>42</xdr:row>
      <xdr:rowOff>23114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7891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地方債をはじめとする将来負担額が増加してきている一方で、充当可能財源は減少してはいるが、昨年度に引き続き比率無しとなった。</a:t>
          </a:r>
        </a:p>
        <a:p>
          <a:r>
            <a:rPr kumimoji="1" lang="ja-JP" altLang="en-US" sz="1300">
              <a:latin typeface="ＭＳ Ｐゴシック" panose="020B0600070205080204" pitchFamily="50" charset="-128"/>
              <a:ea typeface="ＭＳ Ｐゴシック" panose="020B0600070205080204" pitchFamily="50" charset="-128"/>
            </a:rPr>
            <a:t>　地方債の現在高に留意しつつ，充当可能基金の適切な運用や交付税措置を考慮した起債事務に努める。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6,792
6,761
213.57
9,149,169
8,833,604
298,124
4,251,163
10,882,479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ポイント減少し、類似団体よりも低い値となった。これは、令和元年度の退職者が多かった事が要因と考えられる。人件費関係経費全体については、今後も適正な経費に抑えるよう引き続き努めていく。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763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1270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類似単体平均に近い値となった。物件費では、町有施設等の維持管理費（委託料）経費の占める割合が大きい。今後も引き続き維持管理（委託料）経費の見直し等を行いながら、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16</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90586"/>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104140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6169</xdr:rowOff>
    </xdr:from>
    <xdr:to>
      <xdr:col>73</xdr:col>
      <xdr:colOff>180975</xdr:colOff>
      <xdr:row>16</xdr:row>
      <xdr:rowOff>58420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493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131899</xdr:rowOff>
    </xdr:from>
    <xdr:to>
      <xdr:col>69</xdr:col>
      <xdr:colOff>92075</xdr:colOff>
      <xdr:row>16</xdr:row>
      <xdr:rowOff>6169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036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40113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126819</xdr:rowOff>
    </xdr:from>
    <xdr:to>
      <xdr:col>69</xdr:col>
      <xdr:colOff>142875</xdr:colOff>
      <xdr:row>16</xdr:row>
      <xdr:rowOff>56969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67146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81099</xdr:rowOff>
    </xdr:from>
    <xdr:to>
      <xdr:col>65</xdr:col>
      <xdr:colOff>53975</xdr:colOff>
      <xdr:row>16</xdr:row>
      <xdr:rowOff>11249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21426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よりも高い値となっている。少子高齢化対策としての老人福祉事業、子育て支援事業の拡充を図っており、今後、扶助費の増加が予想されるため、法定外の単独扶助については、改めて制度の適切な運用に努め、財政の健全化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04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57</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47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52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昨年度より</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ポイントと大幅に減少し、類似団体内平均も下回った。令和元年度まで簡易水道事業特別会計だったものが令和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水道事業会計へ移行したことにより、当該会計への一般会計繰出金が“繰出金”から“補助費等”へ計上されるようになったことも大きな要因の一つとなった。道路や施設の老朽化に伴う修繕や特別会計への操出金の決算額は増加傾向にあるため、町有施設の維持管理や特別会計の財政運営が今後の課題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57</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08160"/>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8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168910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65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92710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04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115587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ポイント増加し、類似団体平均を上回る値となった。これは、令和元年度まで簡易水道事業特別会計だったものが令和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水道事業会計へ移行したことにより、当該会計への一般会計繰出金が“繰出金”から“補助費等”へ計上されるようになったことが大きな要因である。特に単独補助については、効果検証しつつ、補助のあり方について見直しを行い、抑制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38</xdr:row>
      <xdr:rowOff>17272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85484"/>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140716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140716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81280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近年は比率が上昇しており、昨年度より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類似団体の平均値と比べても高い値となっている。公債費の抑制を図るために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普通建設をはじめとした事業の調整が必要である。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156718</xdr:rowOff>
    </xdr:from>
    <xdr:to>
      <xdr:col>24</xdr:col>
      <xdr:colOff>25400</xdr:colOff>
      <xdr:row>80</xdr:row>
      <xdr:rowOff>35561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7012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83565</xdr:rowOff>
    </xdr:from>
    <xdr:to>
      <xdr:col>19</xdr:col>
      <xdr:colOff>187325</xdr:colOff>
      <xdr:row>79</xdr:row>
      <xdr:rowOff>156718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6281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79</xdr:row>
      <xdr:rowOff>83565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5823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10413</xdr:rowOff>
    </xdr:from>
    <xdr:to>
      <xdr:col>11</xdr:col>
      <xdr:colOff>9525</xdr:colOff>
      <xdr:row>79</xdr:row>
      <xdr:rowOff>37846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5549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156211</xdr:rowOff>
    </xdr:from>
    <xdr:to>
      <xdr:col>24</xdr:col>
      <xdr:colOff>76200</xdr:colOff>
      <xdr:row>80</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128288</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105918</xdr:rowOff>
    </xdr:from>
    <xdr:to>
      <xdr:col>20</xdr:col>
      <xdr:colOff>38100</xdr:colOff>
      <xdr:row>80</xdr:row>
      <xdr:rowOff>36068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20845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32765</xdr:rowOff>
    </xdr:from>
    <xdr:to>
      <xdr:col>15</xdr:col>
      <xdr:colOff>149225</xdr:colOff>
      <xdr:row>79</xdr:row>
      <xdr:rowOff>134365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119142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158496</xdr:rowOff>
    </xdr:from>
    <xdr:to>
      <xdr:col>11</xdr:col>
      <xdr:colOff>60325</xdr:colOff>
      <xdr:row>79</xdr:row>
      <xdr:rowOff>88646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73423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減少しており、類似団体の平均値も下回った。子育て及び高齢者への支援としての扶助費や町有施設の維持補修費が今後も増加する可能性が高く、事業成果の検証と計画的執行を今後も継続し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153670</xdr:rowOff>
    </xdr:from>
    <xdr:to>
      <xdr:col>82</xdr:col>
      <xdr:colOff>107950</xdr:colOff>
      <xdr:row>77</xdr:row>
      <xdr:rowOff>146050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8387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78</xdr:row>
      <xdr:rowOff>5080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4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50800</xdr:rowOff>
    </xdr:from>
    <xdr:to>
      <xdr:col>73</xdr:col>
      <xdr:colOff>180975</xdr:colOff>
      <xdr:row>78</xdr:row>
      <xdr:rowOff>5080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524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107950</xdr:rowOff>
    </xdr:from>
    <xdr:to>
      <xdr:col>69</xdr:col>
      <xdr:colOff>92075</xdr:colOff>
      <xdr:row>77</xdr:row>
      <xdr:rowOff>50800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3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119397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95250</xdr:rowOff>
    </xdr:from>
    <xdr:to>
      <xdr:col>78</xdr:col>
      <xdr:colOff>120650</xdr:colOff>
      <xdr:row>78</xdr:row>
      <xdr:rowOff>25400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125730</xdr:rowOff>
    </xdr:from>
    <xdr:to>
      <xdr:col>74</xdr:col>
      <xdr:colOff>31750</xdr:colOff>
      <xdr:row>78</xdr:row>
      <xdr:rowOff>55880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40657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0</xdr:rowOff>
    </xdr:from>
    <xdr:to>
      <xdr:col>69</xdr:col>
      <xdr:colOff>142875</xdr:colOff>
      <xdr:row>77</xdr:row>
      <xdr:rowOff>101600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86377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143527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22247</xdr:rowOff>
    </xdr:from>
    <xdr:to>
      <xdr:col>29</xdr:col>
      <xdr:colOff>127000</xdr:colOff>
      <xdr:row>19</xdr:row>
      <xdr:rowOff>68365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27422"/>
          <a:ext cx="647700" cy="46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19</xdr:row>
      <xdr:rowOff>7023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3121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68365</xdr:rowOff>
    </xdr:from>
    <xdr:to>
      <xdr:col>26</xdr:col>
      <xdr:colOff>50800</xdr:colOff>
      <xdr:row>19</xdr:row>
      <xdr:rowOff>75622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73540"/>
          <a:ext cx="698500" cy="7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75622</xdr:rowOff>
    </xdr:from>
    <xdr:to>
      <xdr:col>22</xdr:col>
      <xdr:colOff>114300</xdr:colOff>
      <xdr:row>19</xdr:row>
      <xdr:rowOff>81546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0797"/>
          <a:ext cx="698500" cy="5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81546</xdr:rowOff>
    </xdr:from>
    <xdr:to>
      <xdr:col>18</xdr:col>
      <xdr:colOff>177800</xdr:colOff>
      <xdr:row>19</xdr:row>
      <xdr:rowOff>94168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86721"/>
          <a:ext cx="698500" cy="12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142897</xdr:rowOff>
    </xdr:from>
    <xdr:to>
      <xdr:col>29</xdr:col>
      <xdr:colOff>177800</xdr:colOff>
      <xdr:row>19</xdr:row>
      <xdr:rowOff>73047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76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159424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17565</xdr:rowOff>
    </xdr:from>
    <xdr:to>
      <xdr:col>26</xdr:col>
      <xdr:colOff>101600</xdr:colOff>
      <xdr:row>19</xdr:row>
      <xdr:rowOff>119165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2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103942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24822</xdr:rowOff>
    </xdr:from>
    <xdr:to>
      <xdr:col>22</xdr:col>
      <xdr:colOff>165100</xdr:colOff>
      <xdr:row>19</xdr:row>
      <xdr:rowOff>126422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29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111199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1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30746</xdr:rowOff>
    </xdr:from>
    <xdr:to>
      <xdr:col>19</xdr:col>
      <xdr:colOff>38100</xdr:colOff>
      <xdr:row>19</xdr:row>
      <xdr:rowOff>132346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35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117123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2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43368</xdr:rowOff>
    </xdr:from>
    <xdr:to>
      <xdr:col>15</xdr:col>
      <xdr:colOff>101600</xdr:colOff>
      <xdr:row>19</xdr:row>
      <xdr:rowOff>144968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48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129745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3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243408</xdr:rowOff>
    </xdr:from>
    <xdr:to>
      <xdr:col>29</xdr:col>
      <xdr:colOff>127000</xdr:colOff>
      <xdr:row>35</xdr:row>
      <xdr:rowOff>28867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10858"/>
          <a:ext cx="647700" cy="128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28867</xdr:rowOff>
    </xdr:from>
    <xdr:to>
      <xdr:col>26</xdr:col>
      <xdr:colOff>50800</xdr:colOff>
      <xdr:row>35</xdr:row>
      <xdr:rowOff>53327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639217"/>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53327</xdr:rowOff>
    </xdr:from>
    <xdr:to>
      <xdr:col>22</xdr:col>
      <xdr:colOff>114300</xdr:colOff>
      <xdr:row>35</xdr:row>
      <xdr:rowOff>89776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63677"/>
          <a:ext cx="698500" cy="36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89776</xdr:rowOff>
    </xdr:from>
    <xdr:to>
      <xdr:col>18</xdr:col>
      <xdr:colOff>177800</xdr:colOff>
      <xdr:row>35</xdr:row>
      <xdr:rowOff>112496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00126"/>
          <a:ext cx="698500" cy="22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192608</xdr:rowOff>
    </xdr:from>
    <xdr:to>
      <xdr:col>29</xdr:col>
      <xdr:colOff>177800</xdr:colOff>
      <xdr:row>34</xdr:row>
      <xdr:rowOff>294208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60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37685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0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320967</xdr:rowOff>
    </xdr:from>
    <xdr:to>
      <xdr:col>26</xdr:col>
      <xdr:colOff>101600</xdr:colOff>
      <xdr:row>35</xdr:row>
      <xdr:rowOff>79667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88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89844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57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2527</xdr:rowOff>
    </xdr:from>
    <xdr:to>
      <xdr:col>22</xdr:col>
      <xdr:colOff>165100</xdr:colOff>
      <xdr:row>35</xdr:row>
      <xdr:rowOff>104127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1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114304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38976</xdr:rowOff>
    </xdr:from>
    <xdr:to>
      <xdr:col>19</xdr:col>
      <xdr:colOff>38100</xdr:colOff>
      <xdr:row>35</xdr:row>
      <xdr:rowOff>140576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49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125353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73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61696</xdr:rowOff>
    </xdr:from>
    <xdr:to>
      <xdr:col>15</xdr:col>
      <xdr:colOff>101600</xdr:colOff>
      <xdr:row>35</xdr:row>
      <xdr:rowOff>163296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72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148073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75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6,792
6,761
213.57
9,149,169
8,833,604
298,124
4,251,163
10,882,479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170469</xdr:rowOff>
    </xdr:from>
    <xdr:to>
      <xdr:col>24</xdr:col>
      <xdr:colOff>63500</xdr:colOff>
      <xdr:row>36</xdr:row>
      <xdr:rowOff>71589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171219"/>
          <a:ext cx="838200" cy="7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71589</xdr:rowOff>
    </xdr:from>
    <xdr:to>
      <xdr:col>19</xdr:col>
      <xdr:colOff>177800</xdr:colOff>
      <xdr:row>36</xdr:row>
      <xdr:rowOff>85208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243789"/>
          <a:ext cx="889000" cy="1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77989</xdr:rowOff>
    </xdr:from>
    <xdr:to>
      <xdr:col>15</xdr:col>
      <xdr:colOff>50800</xdr:colOff>
      <xdr:row>36</xdr:row>
      <xdr:rowOff>85208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250189"/>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77989</xdr:rowOff>
    </xdr:from>
    <xdr:to>
      <xdr:col>10</xdr:col>
      <xdr:colOff>114300</xdr:colOff>
      <xdr:row>36</xdr:row>
      <xdr:rowOff>86208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250189"/>
          <a:ext cx="889000" cy="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119669</xdr:rowOff>
    </xdr:from>
    <xdr:to>
      <xdr:col>24</xdr:col>
      <xdr:colOff>114300</xdr:colOff>
      <xdr:row>36</xdr:row>
      <xdr:rowOff>49819</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12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142546</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97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20789</xdr:rowOff>
    </xdr:from>
    <xdr:to>
      <xdr:col>20</xdr:col>
      <xdr:colOff>38100</xdr:colOff>
      <xdr:row>36</xdr:row>
      <xdr:rowOff>122389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1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138916</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96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34408</xdr:rowOff>
    </xdr:from>
    <xdr:to>
      <xdr:col>15</xdr:col>
      <xdr:colOff>101600</xdr:colOff>
      <xdr:row>36</xdr:row>
      <xdr:rowOff>136008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2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152535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98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27189</xdr:rowOff>
    </xdr:from>
    <xdr:to>
      <xdr:col>10</xdr:col>
      <xdr:colOff>165100</xdr:colOff>
      <xdr:row>36</xdr:row>
      <xdr:rowOff>128789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1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145316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97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35408</xdr:rowOff>
    </xdr:from>
    <xdr:to>
      <xdr:col>6</xdr:col>
      <xdr:colOff>38100</xdr:colOff>
      <xdr:row>36</xdr:row>
      <xdr:rowOff>137008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2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153535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8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44769</xdr:rowOff>
    </xdr:from>
    <xdr:to>
      <xdr:col>24</xdr:col>
      <xdr:colOff>63500</xdr:colOff>
      <xdr:row>56</xdr:row>
      <xdr:rowOff>165153</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645969"/>
          <a:ext cx="838200" cy="1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165153</xdr:rowOff>
    </xdr:from>
    <xdr:to>
      <xdr:col>19</xdr:col>
      <xdr:colOff>177800</xdr:colOff>
      <xdr:row>57</xdr:row>
      <xdr:rowOff>40063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766353"/>
          <a:ext cx="8890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40063</xdr:rowOff>
    </xdr:from>
    <xdr:to>
      <xdr:col>15</xdr:col>
      <xdr:colOff>50800</xdr:colOff>
      <xdr:row>57</xdr:row>
      <xdr:rowOff>48155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812713"/>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48155</xdr:rowOff>
    </xdr:from>
    <xdr:to>
      <xdr:col>10</xdr:col>
      <xdr:colOff>114300</xdr:colOff>
      <xdr:row>57</xdr:row>
      <xdr:rowOff>49746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820805"/>
          <a:ext cx="8890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165419</xdr:rowOff>
    </xdr:from>
    <xdr:to>
      <xdr:col>24</xdr:col>
      <xdr:colOff>114300</xdr:colOff>
      <xdr:row>56</xdr:row>
      <xdr:rowOff>95569</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5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16846</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44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114353</xdr:rowOff>
    </xdr:from>
    <xdr:to>
      <xdr:col>20</xdr:col>
      <xdr:colOff>38100</xdr:colOff>
      <xdr:row>57</xdr:row>
      <xdr:rowOff>44503</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71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35630</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80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160713</xdr:rowOff>
    </xdr:from>
    <xdr:to>
      <xdr:col>15</xdr:col>
      <xdr:colOff>101600</xdr:colOff>
      <xdr:row>57</xdr:row>
      <xdr:rowOff>90863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7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81990</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85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168805</xdr:rowOff>
    </xdr:from>
    <xdr:to>
      <xdr:col>10</xdr:col>
      <xdr:colOff>165100</xdr:colOff>
      <xdr:row>57</xdr:row>
      <xdr:rowOff>98955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7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90082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86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170396</xdr:rowOff>
    </xdr:from>
    <xdr:to>
      <xdr:col>6</xdr:col>
      <xdr:colOff>38100</xdr:colOff>
      <xdr:row>57</xdr:row>
      <xdr:rowOff>100546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7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91673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86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115422</xdr:rowOff>
    </xdr:from>
    <xdr:to>
      <xdr:col>24</xdr:col>
      <xdr:colOff>63500</xdr:colOff>
      <xdr:row>78</xdr:row>
      <xdr:rowOff>109548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3317072"/>
          <a:ext cx="838200" cy="16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87122</xdr:rowOff>
    </xdr:from>
    <xdr:to>
      <xdr:col>19</xdr:col>
      <xdr:colOff>177800</xdr:colOff>
      <xdr:row>78</xdr:row>
      <xdr:rowOff>109548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3460222"/>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87122</xdr:rowOff>
    </xdr:from>
    <xdr:to>
      <xdr:col>15</xdr:col>
      <xdr:colOff>50800</xdr:colOff>
      <xdr:row>78</xdr:row>
      <xdr:rowOff>98437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3460222"/>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69222</xdr:rowOff>
    </xdr:from>
    <xdr:to>
      <xdr:col>10</xdr:col>
      <xdr:colOff>114300</xdr:colOff>
      <xdr:row>78</xdr:row>
      <xdr:rowOff>98437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1130300" y="13442322"/>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64622</xdr:rowOff>
    </xdr:from>
    <xdr:to>
      <xdr:col>24</xdr:col>
      <xdr:colOff>114300</xdr:colOff>
      <xdr:row>77</xdr:row>
      <xdr:rowOff>166222</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2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43049</xdr:rowOff>
    </xdr:from>
    <xdr:ext cx="469744"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2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58748</xdr:rowOff>
    </xdr:from>
    <xdr:to>
      <xdr:col>20</xdr:col>
      <xdr:colOff>38100</xdr:colOff>
      <xdr:row>78</xdr:row>
      <xdr:rowOff>160348</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4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151475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52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36322</xdr:rowOff>
    </xdr:from>
    <xdr:to>
      <xdr:col>15</xdr:col>
      <xdr:colOff>101600</xdr:colOff>
      <xdr:row>78</xdr:row>
      <xdr:rowOff>137922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4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129049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50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47637</xdr:rowOff>
    </xdr:from>
    <xdr:to>
      <xdr:col>10</xdr:col>
      <xdr:colOff>165100</xdr:colOff>
      <xdr:row>78</xdr:row>
      <xdr:rowOff>149237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42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140364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51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18422</xdr:rowOff>
    </xdr:from>
    <xdr:to>
      <xdr:col>6</xdr:col>
      <xdr:colOff>38100</xdr:colOff>
      <xdr:row>78</xdr:row>
      <xdr:rowOff>120022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3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111149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48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106935</xdr:rowOff>
    </xdr:from>
    <xdr:to>
      <xdr:col>24</xdr:col>
      <xdr:colOff>63500</xdr:colOff>
      <xdr:row>94</xdr:row>
      <xdr:rowOff>29045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051785"/>
          <a:ext cx="838200" cy="9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29045</xdr:rowOff>
    </xdr:from>
    <xdr:to>
      <xdr:col>19</xdr:col>
      <xdr:colOff>177800</xdr:colOff>
      <xdr:row>94</xdr:row>
      <xdr:rowOff>71286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145345"/>
          <a:ext cx="889000" cy="4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152464</xdr:rowOff>
    </xdr:from>
    <xdr:to>
      <xdr:col>15</xdr:col>
      <xdr:colOff>50800</xdr:colOff>
      <xdr:row>94</xdr:row>
      <xdr:rowOff>71286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097314"/>
          <a:ext cx="889000" cy="9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145211</xdr:rowOff>
    </xdr:from>
    <xdr:to>
      <xdr:col>10</xdr:col>
      <xdr:colOff>114300</xdr:colOff>
      <xdr:row>93</xdr:row>
      <xdr:rowOff>152464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090061"/>
          <a:ext cx="889000" cy="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56135</xdr:rowOff>
    </xdr:from>
    <xdr:to>
      <xdr:col>24</xdr:col>
      <xdr:colOff>114300</xdr:colOff>
      <xdr:row>93</xdr:row>
      <xdr:rowOff>157735</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00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79012</xdr:rowOff>
    </xdr:from>
    <xdr:ext cx="599010"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585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149695</xdr:rowOff>
    </xdr:from>
    <xdr:to>
      <xdr:col>20</xdr:col>
      <xdr:colOff>38100</xdr:colOff>
      <xdr:row>94</xdr:row>
      <xdr:rowOff>79845</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0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96372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58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20486</xdr:rowOff>
    </xdr:from>
    <xdr:to>
      <xdr:col>15</xdr:col>
      <xdr:colOff>101600</xdr:colOff>
      <xdr:row>94</xdr:row>
      <xdr:rowOff>122086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1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138613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591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101664</xdr:rowOff>
    </xdr:from>
    <xdr:to>
      <xdr:col>10</xdr:col>
      <xdr:colOff>165100</xdr:colOff>
      <xdr:row>94</xdr:row>
      <xdr:rowOff>31814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0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48341</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19795" y="158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94411</xdr:rowOff>
    </xdr:from>
    <xdr:to>
      <xdr:col>6</xdr:col>
      <xdr:colOff>38100</xdr:colOff>
      <xdr:row>94</xdr:row>
      <xdr:rowOff>24561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0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41088</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30795" y="1581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49833</xdr:rowOff>
    </xdr:from>
    <xdr:to>
      <xdr:col>55</xdr:col>
      <xdr:colOff>0</xdr:colOff>
      <xdr:row>38</xdr:row>
      <xdr:rowOff>86055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879133"/>
          <a:ext cx="838200" cy="7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17829</xdr:rowOff>
    </xdr:from>
    <xdr:to>
      <xdr:col>50</xdr:col>
      <xdr:colOff>114300</xdr:colOff>
      <xdr:row>38</xdr:row>
      <xdr:rowOff>86055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532929"/>
          <a:ext cx="889000" cy="6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17829</xdr:rowOff>
    </xdr:from>
    <xdr:to>
      <xdr:col>45</xdr:col>
      <xdr:colOff>177800</xdr:colOff>
      <xdr:row>38</xdr:row>
      <xdr:rowOff>84596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532929"/>
          <a:ext cx="889000" cy="6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84596</xdr:rowOff>
    </xdr:from>
    <xdr:to>
      <xdr:col>41</xdr:col>
      <xdr:colOff>50800</xdr:colOff>
      <xdr:row>38</xdr:row>
      <xdr:rowOff>123310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599696"/>
          <a:ext cx="889000" cy="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170483</xdr:rowOff>
    </xdr:from>
    <xdr:to>
      <xdr:col>55</xdr:col>
      <xdr:colOff>50800</xdr:colOff>
      <xdr:row>34</xdr:row>
      <xdr:rowOff>100633</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8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21910</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67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35255</xdr:rowOff>
    </xdr:from>
    <xdr:to>
      <xdr:col>50</xdr:col>
      <xdr:colOff>165100</xdr:colOff>
      <xdr:row>38</xdr:row>
      <xdr:rowOff>136855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5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127982</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64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138480</xdr:rowOff>
    </xdr:from>
    <xdr:to>
      <xdr:col>46</xdr:col>
      <xdr:colOff>38100</xdr:colOff>
      <xdr:row>38</xdr:row>
      <xdr:rowOff>68630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4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85157</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25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33796</xdr:rowOff>
    </xdr:from>
    <xdr:to>
      <xdr:col>41</xdr:col>
      <xdr:colOff>101600</xdr:colOff>
      <xdr:row>38</xdr:row>
      <xdr:rowOff>135396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5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126523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64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72510</xdr:rowOff>
    </xdr:from>
    <xdr:to>
      <xdr:col>36</xdr:col>
      <xdr:colOff>165100</xdr:colOff>
      <xdr:row>39</xdr:row>
      <xdr:rowOff>2660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5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165237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68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90780</xdr:rowOff>
    </xdr:from>
    <xdr:to>
      <xdr:col>55</xdr:col>
      <xdr:colOff>0</xdr:colOff>
      <xdr:row>57</xdr:row>
      <xdr:rowOff>163011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63430"/>
          <a:ext cx="838200" cy="7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89912</xdr:rowOff>
    </xdr:from>
    <xdr:to>
      <xdr:col>50</xdr:col>
      <xdr:colOff>114300</xdr:colOff>
      <xdr:row>57</xdr:row>
      <xdr:rowOff>163011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62562"/>
          <a:ext cx="889000" cy="7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84952</xdr:rowOff>
    </xdr:from>
    <xdr:to>
      <xdr:col>45</xdr:col>
      <xdr:colOff>177800</xdr:colOff>
      <xdr:row>57</xdr:row>
      <xdr:rowOff>89912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857602"/>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38757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98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53147</xdr:rowOff>
    </xdr:from>
    <xdr:to>
      <xdr:col>41</xdr:col>
      <xdr:colOff>50800</xdr:colOff>
      <xdr:row>57</xdr:row>
      <xdr:rowOff>84952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825797"/>
          <a:ext cx="889000" cy="3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152448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9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39980</xdr:rowOff>
    </xdr:from>
    <xdr:to>
      <xdr:col>55</xdr:col>
      <xdr:colOff>50800</xdr:colOff>
      <xdr:row>57</xdr:row>
      <xdr:rowOff>141580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62857</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66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112211</xdr:rowOff>
    </xdr:from>
    <xdr:to>
      <xdr:col>50</xdr:col>
      <xdr:colOff>165100</xdr:colOff>
      <xdr:row>58</xdr:row>
      <xdr:rowOff>42361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33488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9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39112</xdr:rowOff>
    </xdr:from>
    <xdr:to>
      <xdr:col>46</xdr:col>
      <xdr:colOff>38100</xdr:colOff>
      <xdr:row>57</xdr:row>
      <xdr:rowOff>140712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1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157239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58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34152</xdr:rowOff>
    </xdr:from>
    <xdr:to>
      <xdr:col>41</xdr:col>
      <xdr:colOff>101600</xdr:colOff>
      <xdr:row>57</xdr:row>
      <xdr:rowOff>135752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152279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58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xdr:rowOff>
    </xdr:from>
    <xdr:to>
      <xdr:col>36</xdr:col>
      <xdr:colOff>165100</xdr:colOff>
      <xdr:row>57</xdr:row>
      <xdr:rowOff>103947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120474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55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43511</xdr:rowOff>
    </xdr:from>
    <xdr:to>
      <xdr:col>55</xdr:col>
      <xdr:colOff>0</xdr:colOff>
      <xdr:row>77</xdr:row>
      <xdr:rowOff>37705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2902261"/>
          <a:ext cx="838200" cy="33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31083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061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37705</xdr:rowOff>
    </xdr:from>
    <xdr:to>
      <xdr:col>50</xdr:col>
      <xdr:colOff>114300</xdr:colOff>
      <xdr:row>77</xdr:row>
      <xdr:rowOff>73377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239355"/>
          <a:ext cx="889000" cy="3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58576</xdr:rowOff>
    </xdr:from>
    <xdr:to>
      <xdr:col>45</xdr:col>
      <xdr:colOff>177800</xdr:colOff>
      <xdr:row>77</xdr:row>
      <xdr:rowOff>73377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260226"/>
          <a:ext cx="889000" cy="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58576</xdr:rowOff>
    </xdr:from>
    <xdr:to>
      <xdr:col>41</xdr:col>
      <xdr:colOff>50800</xdr:colOff>
      <xdr:row>77</xdr:row>
      <xdr:rowOff>78453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260226"/>
          <a:ext cx="889000" cy="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164161</xdr:rowOff>
    </xdr:from>
    <xdr:to>
      <xdr:col>55</xdr:col>
      <xdr:colOff>50800</xdr:colOff>
      <xdr:row>75</xdr:row>
      <xdr:rowOff>94311</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28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15588</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7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158355</xdr:rowOff>
    </xdr:from>
    <xdr:to>
      <xdr:col>50</xdr:col>
      <xdr:colOff>165100</xdr:colOff>
      <xdr:row>77</xdr:row>
      <xdr:rowOff>88505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1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79632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8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22577</xdr:rowOff>
    </xdr:from>
    <xdr:to>
      <xdr:col>46</xdr:col>
      <xdr:colOff>38100</xdr:colOff>
      <xdr:row>77</xdr:row>
      <xdr:rowOff>124177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2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115304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7776</xdr:rowOff>
    </xdr:from>
    <xdr:to>
      <xdr:col>41</xdr:col>
      <xdr:colOff>101600</xdr:colOff>
      <xdr:row>77</xdr:row>
      <xdr:rowOff>109376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100503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30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27653</xdr:rowOff>
    </xdr:from>
    <xdr:to>
      <xdr:col>36</xdr:col>
      <xdr:colOff>165100</xdr:colOff>
      <xdr:row>77</xdr:row>
      <xdr:rowOff>129253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2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120380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3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149484</xdr:rowOff>
    </xdr:from>
    <xdr:to>
      <xdr:col>55</xdr:col>
      <xdr:colOff>0</xdr:colOff>
      <xdr:row>98</xdr:row>
      <xdr:rowOff>29722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80134"/>
          <a:ext cx="838200" cy="5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62987</xdr:rowOff>
    </xdr:from>
    <xdr:to>
      <xdr:col>50</xdr:col>
      <xdr:colOff>114300</xdr:colOff>
      <xdr:row>97</xdr:row>
      <xdr:rowOff>149484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93637"/>
          <a:ext cx="889000" cy="8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43073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62987</xdr:rowOff>
    </xdr:from>
    <xdr:to>
      <xdr:col>45</xdr:col>
      <xdr:colOff>177800</xdr:colOff>
      <xdr:row>97</xdr:row>
      <xdr:rowOff>72676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93637"/>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33635</xdr:rowOff>
    </xdr:from>
    <xdr:to>
      <xdr:col>41</xdr:col>
      <xdr:colOff>50800</xdr:colOff>
      <xdr:row>97</xdr:row>
      <xdr:rowOff>72676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664285"/>
          <a:ext cx="889000" cy="3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150372</xdr:rowOff>
    </xdr:from>
    <xdr:to>
      <xdr:col>55</xdr:col>
      <xdr:colOff>50800</xdr:colOff>
      <xdr:row>98</xdr:row>
      <xdr:rowOff>80522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128799</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5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98684</xdr:rowOff>
    </xdr:from>
    <xdr:to>
      <xdr:col>50</xdr:col>
      <xdr:colOff>165100</xdr:colOff>
      <xdr:row>98</xdr:row>
      <xdr:rowOff>28834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2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45361</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50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12187</xdr:rowOff>
    </xdr:from>
    <xdr:to>
      <xdr:col>46</xdr:col>
      <xdr:colOff>38100</xdr:colOff>
      <xdr:row>97</xdr:row>
      <xdr:rowOff>113787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130314</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41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21876</xdr:rowOff>
    </xdr:from>
    <xdr:to>
      <xdr:col>41</xdr:col>
      <xdr:colOff>101600</xdr:colOff>
      <xdr:row>97</xdr:row>
      <xdr:rowOff>123476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140003</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427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154285</xdr:rowOff>
    </xdr:from>
    <xdr:to>
      <xdr:col>36</xdr:col>
      <xdr:colOff>165100</xdr:colOff>
      <xdr:row>97</xdr:row>
      <xdr:rowOff>84435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100962</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38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149113</xdr:rowOff>
    </xdr:from>
    <xdr:to>
      <xdr:col>85</xdr:col>
      <xdr:colOff>127000</xdr:colOff>
      <xdr:row>37</xdr:row>
      <xdr:rowOff>155925</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6492763"/>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155925</xdr:rowOff>
    </xdr:from>
    <xdr:to>
      <xdr:col>81</xdr:col>
      <xdr:colOff>50800</xdr:colOff>
      <xdr:row>38</xdr:row>
      <xdr:rowOff>9650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4592300" y="6499575"/>
          <a:ext cx="889000" cy="2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6438</xdr:rowOff>
    </xdr:from>
    <xdr:to>
      <xdr:col>76</xdr:col>
      <xdr:colOff>114300</xdr:colOff>
      <xdr:row>38</xdr:row>
      <xdr:rowOff>9650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521538"/>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4683</xdr:rowOff>
    </xdr:from>
    <xdr:to>
      <xdr:col>71</xdr:col>
      <xdr:colOff>177800</xdr:colOff>
      <xdr:row>38</xdr:row>
      <xdr:rowOff>6438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348333"/>
          <a:ext cx="889000" cy="17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166568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5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98313</xdr:rowOff>
    </xdr:from>
    <xdr:to>
      <xdr:col>85</xdr:col>
      <xdr:colOff>177800</xdr:colOff>
      <xdr:row>38</xdr:row>
      <xdr:rowOff>28463</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19321</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105125</xdr:rowOff>
    </xdr:from>
    <xdr:to>
      <xdr:col>81</xdr:col>
      <xdr:colOff>101600</xdr:colOff>
      <xdr:row>38</xdr:row>
      <xdr:rowOff>35275</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26402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54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130299</xdr:rowOff>
    </xdr:from>
    <xdr:to>
      <xdr:col>76</xdr:col>
      <xdr:colOff>165100</xdr:colOff>
      <xdr:row>38</xdr:row>
      <xdr:rowOff>60449</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51577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56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127088</xdr:rowOff>
    </xdr:from>
    <xdr:to>
      <xdr:col>72</xdr:col>
      <xdr:colOff>38100</xdr:colOff>
      <xdr:row>38</xdr:row>
      <xdr:rowOff>57238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48365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56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125333</xdr:rowOff>
    </xdr:from>
    <xdr:to>
      <xdr:col>67</xdr:col>
      <xdr:colOff>101600</xdr:colOff>
      <xdr:row>37</xdr:row>
      <xdr:rowOff>55483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29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72010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07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127127</xdr:rowOff>
    </xdr:from>
    <xdr:to>
      <xdr:col>85</xdr:col>
      <xdr:colOff>127000</xdr:colOff>
      <xdr:row>73</xdr:row>
      <xdr:rowOff>65056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2471527"/>
          <a:ext cx="838200" cy="10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65056</xdr:rowOff>
    </xdr:from>
    <xdr:to>
      <xdr:col>81</xdr:col>
      <xdr:colOff>50800</xdr:colOff>
      <xdr:row>73</xdr:row>
      <xdr:rowOff>133397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2580906"/>
          <a:ext cx="889000" cy="6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133397</xdr:rowOff>
    </xdr:from>
    <xdr:to>
      <xdr:col>76</xdr:col>
      <xdr:colOff>114300</xdr:colOff>
      <xdr:row>73</xdr:row>
      <xdr:rowOff>168001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2649247"/>
          <a:ext cx="889000" cy="3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168001</xdr:rowOff>
    </xdr:from>
    <xdr:to>
      <xdr:col>71</xdr:col>
      <xdr:colOff>177800</xdr:colOff>
      <xdr:row>74</xdr:row>
      <xdr:rowOff>2654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2683851"/>
          <a:ext cx="8890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76327</xdr:rowOff>
    </xdr:from>
    <xdr:to>
      <xdr:col>85</xdr:col>
      <xdr:colOff>177800</xdr:colOff>
      <xdr:row>73</xdr:row>
      <xdr:rowOff>6477</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42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99204</xdr:rowOff>
    </xdr:from>
    <xdr:ext cx="599010"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27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14256</xdr:rowOff>
    </xdr:from>
    <xdr:to>
      <xdr:col>81</xdr:col>
      <xdr:colOff>101600</xdr:colOff>
      <xdr:row>73</xdr:row>
      <xdr:rowOff>115856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53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132383</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230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82597</xdr:rowOff>
    </xdr:from>
    <xdr:to>
      <xdr:col>76</xdr:col>
      <xdr:colOff>165100</xdr:colOff>
      <xdr:row>74</xdr:row>
      <xdr:rowOff>12747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59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29274</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37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117201</xdr:rowOff>
    </xdr:from>
    <xdr:to>
      <xdr:col>72</xdr:col>
      <xdr:colOff>38100</xdr:colOff>
      <xdr:row>74</xdr:row>
      <xdr:rowOff>47351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63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63878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40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123304</xdr:rowOff>
    </xdr:from>
    <xdr:to>
      <xdr:col>67</xdr:col>
      <xdr:colOff>101600</xdr:colOff>
      <xdr:row>74</xdr:row>
      <xdr:rowOff>53454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6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69981</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41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155882</xdr:rowOff>
    </xdr:from>
    <xdr:to>
      <xdr:col>85</xdr:col>
      <xdr:colOff>127000</xdr:colOff>
      <xdr:row>98</xdr:row>
      <xdr:rowOff>169867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957982"/>
          <a:ext cx="838200" cy="1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169867</xdr:rowOff>
    </xdr:from>
    <xdr:to>
      <xdr:col>81</xdr:col>
      <xdr:colOff>50800</xdr:colOff>
      <xdr:row>99</xdr:row>
      <xdr:rowOff>10237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971967"/>
          <a:ext cx="889000" cy="1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56598</xdr:rowOff>
    </xdr:from>
    <xdr:to>
      <xdr:col>76</xdr:col>
      <xdr:colOff>114300</xdr:colOff>
      <xdr:row>99</xdr:row>
      <xdr:rowOff>10237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858698"/>
          <a:ext cx="889000" cy="1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56598</xdr:rowOff>
    </xdr:from>
    <xdr:to>
      <xdr:col>71</xdr:col>
      <xdr:colOff>177800</xdr:colOff>
      <xdr:row>98</xdr:row>
      <xdr:rowOff>59404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858698"/>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105082</xdr:rowOff>
    </xdr:from>
    <xdr:to>
      <xdr:col>85</xdr:col>
      <xdr:colOff>177800</xdr:colOff>
      <xdr:row>99</xdr:row>
      <xdr:rowOff>35232</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46585</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119067</xdr:rowOff>
    </xdr:from>
    <xdr:to>
      <xdr:col>81</xdr:col>
      <xdr:colOff>101600</xdr:colOff>
      <xdr:row>99</xdr:row>
      <xdr:rowOff>49217</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2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40344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1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130887</xdr:rowOff>
    </xdr:from>
    <xdr:to>
      <xdr:col>76</xdr:col>
      <xdr:colOff>165100</xdr:colOff>
      <xdr:row>99</xdr:row>
      <xdr:rowOff>61037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3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52164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702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5798</xdr:rowOff>
    </xdr:from>
    <xdr:to>
      <xdr:col>72</xdr:col>
      <xdr:colOff>38100</xdr:colOff>
      <xdr:row>98</xdr:row>
      <xdr:rowOff>107398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123925</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03795" y="1658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8604</xdr:rowOff>
    </xdr:from>
    <xdr:to>
      <xdr:col>67</xdr:col>
      <xdr:colOff>101600</xdr:colOff>
      <xdr:row>98</xdr:row>
      <xdr:rowOff>110204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126731</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14795" y="1658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93719</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80269"/>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93719</xdr:rowOff>
    </xdr:from>
    <xdr:to>
      <xdr:col>107</xdr:col>
      <xdr:colOff>50800</xdr:colOff>
      <xdr:row>39</xdr:row>
      <xdr:rowOff>94307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9545300" y="6780269"/>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94307</xdr:rowOff>
    </xdr:from>
    <xdr:to>
      <xdr:col>102</xdr:col>
      <xdr:colOff>114300</xdr:colOff>
      <xdr:row>39</xdr:row>
      <xdr:rowOff>94894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8656300" y="6780857"/>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42919</xdr:rowOff>
    </xdr:from>
    <xdr:to>
      <xdr:col>107</xdr:col>
      <xdr:colOff>101600</xdr:colOff>
      <xdr:row>39</xdr:row>
      <xdr:rowOff>144519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135646</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822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43507</xdr:rowOff>
    </xdr:from>
    <xdr:to>
      <xdr:col>102</xdr:col>
      <xdr:colOff>165100</xdr:colOff>
      <xdr:row>39</xdr:row>
      <xdr:rowOff>145107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136234</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822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44094</xdr:rowOff>
    </xdr:from>
    <xdr:to>
      <xdr:col>98</xdr:col>
      <xdr:colOff>38100</xdr:colOff>
      <xdr:row>39</xdr:row>
      <xdr:rowOff>145694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136821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823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24809</xdr:rowOff>
    </xdr:from>
    <xdr:to>
      <xdr:col>102</xdr:col>
      <xdr:colOff>114300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140359"/>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145459</xdr:rowOff>
    </xdr:from>
    <xdr:to>
      <xdr:col>98</xdr:col>
      <xdr:colOff>38100</xdr:colOff>
      <xdr:row>59</xdr:row>
      <xdr:rowOff>75609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8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66736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8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80607</xdr:rowOff>
    </xdr:from>
    <xdr:to>
      <xdr:col>116</xdr:col>
      <xdr:colOff>63500</xdr:colOff>
      <xdr:row>76</xdr:row>
      <xdr:rowOff>7035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425007"/>
          <a:ext cx="838200" cy="61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80607</xdr:rowOff>
    </xdr:from>
    <xdr:to>
      <xdr:col>111</xdr:col>
      <xdr:colOff>177800</xdr:colOff>
      <xdr:row>73</xdr:row>
      <xdr:rowOff>80988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425007"/>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80988</xdr:rowOff>
    </xdr:from>
    <xdr:to>
      <xdr:col>107</xdr:col>
      <xdr:colOff>50800</xdr:colOff>
      <xdr:row>73</xdr:row>
      <xdr:rowOff>138417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596838"/>
          <a:ext cx="8890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138417</xdr:rowOff>
    </xdr:from>
    <xdr:to>
      <xdr:col>102</xdr:col>
      <xdr:colOff>114300</xdr:colOff>
      <xdr:row>74</xdr:row>
      <xdr:rowOff>37935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654267"/>
          <a:ext cx="889000" cy="7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127686</xdr:rowOff>
    </xdr:from>
    <xdr:to>
      <xdr:col>116</xdr:col>
      <xdr:colOff>114300</xdr:colOff>
      <xdr:row>76</xdr:row>
      <xdr:rowOff>57835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986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106113</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29807</xdr:rowOff>
    </xdr:from>
    <xdr:to>
      <xdr:col>112</xdr:col>
      <xdr:colOff>38100</xdr:colOff>
      <xdr:row>72</xdr:row>
      <xdr:rowOff>131407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3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147934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14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30188</xdr:rowOff>
    </xdr:from>
    <xdr:to>
      <xdr:col>107</xdr:col>
      <xdr:colOff>101600</xdr:colOff>
      <xdr:row>73</xdr:row>
      <xdr:rowOff>131788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5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148315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32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87617</xdr:rowOff>
    </xdr:from>
    <xdr:to>
      <xdr:col>102</xdr:col>
      <xdr:colOff>165100</xdr:colOff>
      <xdr:row>74</xdr:row>
      <xdr:rowOff>17767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6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34294</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37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158585</xdr:rowOff>
    </xdr:from>
    <xdr:to>
      <xdr:col>98</xdr:col>
      <xdr:colOff>38100</xdr:colOff>
      <xdr:row>74</xdr:row>
      <xdr:rowOff>88735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6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105262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4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1,301</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164,616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年度から上昇傾向にある。類似団体平均と比べても若干高い水準にあるため、採用人数の検討や適切な労務管理等引き続き行っていく。</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214,960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円となっており、類似団体と比較して一人当たりコストは若干上回っている。本庁舎建設事業が主な要因であり、今後も公共施設総合管理計画に基づき，適正に資産管理を図る。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162,200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円となっており、類似団体と比較して一人当たりのコストが高い水準となっている。防災行政無線のデジタル化等過去に行った大規模事業に係る地方債の償還が要因となっている。</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47,258</a:t>
          </a:r>
          <a:r>
            <a:rPr kumimoji="1" lang="ja-JP" altLang="en-US" sz="1300">
              <a:latin typeface="ＭＳ Ｐゴシック" panose="020B0600070205080204" pitchFamily="50" charset="-128"/>
              <a:ea typeface="ＭＳ Ｐゴシック" panose="020B0600070205080204" pitchFamily="50" charset="-128"/>
            </a:rPr>
            <a:t>円となっている。新たに「社会保障基金」を設立したこと等が要因となっている。</a:t>
          </a:r>
        </a:p>
        <a:p>
          <a:r>
            <a:rPr kumimoji="1" lang="ja-JP" altLang="en-US" sz="1300">
              <a:latin typeface="ＭＳ Ｐゴシック" panose="020B0600070205080204" pitchFamily="50" charset="-128"/>
              <a:ea typeface="ＭＳ Ｐゴシック" panose="020B0600070205080204" pitchFamily="50" charset="-128"/>
            </a:rPr>
            <a:t>・繰出金は、住民一人当たり</a:t>
          </a:r>
          <a:r>
            <a:rPr kumimoji="1" lang="en-US" altLang="ja-JP" sz="1300">
              <a:latin typeface="ＭＳ Ｐゴシック" panose="020B0600070205080204" pitchFamily="50" charset="-128"/>
              <a:ea typeface="ＭＳ Ｐゴシック" panose="020B0600070205080204" pitchFamily="50" charset="-128"/>
            </a:rPr>
            <a:t>73,446</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円となっており、類似団体平均より低い水準となっている。簡易水道事業特別会計が水道事業会計へ移行したことに伴い、当該会計への繰出金が補助費等に計上されることになったことが主な要因である。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6,792
6,761
213.57
9,149,169
8,833,604
298,124
4,251,163
10,882,479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24511</xdr:rowOff>
    </xdr:from>
    <xdr:to>
      <xdr:col>24</xdr:col>
      <xdr:colOff>63500</xdr:colOff>
      <xdr:row>35</xdr:row>
      <xdr:rowOff>18034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339461"/>
          <a:ext cx="838200" cy="67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18034</xdr:rowOff>
    </xdr:from>
    <xdr:to>
      <xdr:col>19</xdr:col>
      <xdr:colOff>177800</xdr:colOff>
      <xdr:row>35</xdr:row>
      <xdr:rowOff>56007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18784"/>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56007</xdr:rowOff>
    </xdr:from>
    <xdr:to>
      <xdr:col>15</xdr:col>
      <xdr:colOff>50800</xdr:colOff>
      <xdr:row>35</xdr:row>
      <xdr:rowOff>161163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56757"/>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161163</xdr:rowOff>
    </xdr:from>
    <xdr:to>
      <xdr:col>10</xdr:col>
      <xdr:colOff>114300</xdr:colOff>
      <xdr:row>36</xdr:row>
      <xdr:rowOff>137795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61913"/>
          <a:ext cx="889000" cy="1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145161</xdr:rowOff>
    </xdr:from>
    <xdr:to>
      <xdr:col>24</xdr:col>
      <xdr:colOff>114300</xdr:colOff>
      <xdr:row>31</xdr:row>
      <xdr:rowOff>75311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2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98188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4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138684</xdr:rowOff>
    </xdr:from>
    <xdr:to>
      <xdr:col>20</xdr:col>
      <xdr:colOff>38100</xdr:colOff>
      <xdr:row>35</xdr:row>
      <xdr:rowOff>68834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85361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5207</xdr:rowOff>
    </xdr:from>
    <xdr:to>
      <xdr:col>15</xdr:col>
      <xdr:colOff>101600</xdr:colOff>
      <xdr:row>35</xdr:row>
      <xdr:rowOff>106807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123334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110363</xdr:rowOff>
    </xdr:from>
    <xdr:to>
      <xdr:col>10</xdr:col>
      <xdr:colOff>165100</xdr:colOff>
      <xdr:row>36</xdr:row>
      <xdr:rowOff>40513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57040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8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86995</xdr:rowOff>
    </xdr:from>
    <xdr:to>
      <xdr:col>6</xdr:col>
      <xdr:colOff>38100</xdr:colOff>
      <xdr:row>37</xdr:row>
      <xdr:rowOff>17145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8272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5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49594</xdr:rowOff>
    </xdr:from>
    <xdr:to>
      <xdr:col>24</xdr:col>
      <xdr:colOff>63500</xdr:colOff>
      <xdr:row>58</xdr:row>
      <xdr:rowOff>43010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22244"/>
          <a:ext cx="838200" cy="16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33053</xdr:rowOff>
    </xdr:from>
    <xdr:to>
      <xdr:col>19</xdr:col>
      <xdr:colOff>177800</xdr:colOff>
      <xdr:row>58</xdr:row>
      <xdr:rowOff>43010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77153"/>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32701</xdr:rowOff>
    </xdr:from>
    <xdr:to>
      <xdr:col>15</xdr:col>
      <xdr:colOff>50800</xdr:colOff>
      <xdr:row>58</xdr:row>
      <xdr:rowOff>33053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76801"/>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168749</xdr:rowOff>
    </xdr:from>
    <xdr:to>
      <xdr:col>10</xdr:col>
      <xdr:colOff>114300</xdr:colOff>
      <xdr:row>58</xdr:row>
      <xdr:rowOff>32701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41399"/>
          <a:ext cx="889000" cy="3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170244</xdr:rowOff>
    </xdr:from>
    <xdr:to>
      <xdr:col>24</xdr:col>
      <xdr:colOff>114300</xdr:colOff>
      <xdr:row>57</xdr:row>
      <xdr:rowOff>100394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21671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2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163660</xdr:rowOff>
    </xdr:from>
    <xdr:to>
      <xdr:col>20</xdr:col>
      <xdr:colOff>38100</xdr:colOff>
      <xdr:row>58</xdr:row>
      <xdr:rowOff>93810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110337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71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153703</xdr:rowOff>
    </xdr:from>
    <xdr:to>
      <xdr:col>15</xdr:col>
      <xdr:colOff>101600</xdr:colOff>
      <xdr:row>58</xdr:row>
      <xdr:rowOff>83853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0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153351</xdr:rowOff>
    </xdr:from>
    <xdr:to>
      <xdr:col>10</xdr:col>
      <xdr:colOff>165100</xdr:colOff>
      <xdr:row>58</xdr:row>
      <xdr:rowOff>83501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100028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0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117949</xdr:rowOff>
    </xdr:from>
    <xdr:to>
      <xdr:col>6</xdr:col>
      <xdr:colOff>38100</xdr:colOff>
      <xdr:row>58</xdr:row>
      <xdr:rowOff>48099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64626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6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26662</xdr:rowOff>
    </xdr:from>
    <xdr:to>
      <xdr:col>24</xdr:col>
      <xdr:colOff>63500</xdr:colOff>
      <xdr:row>75</xdr:row>
      <xdr:rowOff>45603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85412"/>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26662</xdr:rowOff>
    </xdr:from>
    <xdr:to>
      <xdr:col>19</xdr:col>
      <xdr:colOff>177800</xdr:colOff>
      <xdr:row>75</xdr:row>
      <xdr:rowOff>120059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85412"/>
          <a:ext cx="889000" cy="9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105703</xdr:rowOff>
    </xdr:from>
    <xdr:to>
      <xdr:col>15</xdr:col>
      <xdr:colOff>50800</xdr:colOff>
      <xdr:row>75</xdr:row>
      <xdr:rowOff>120059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964453"/>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105703</xdr:rowOff>
    </xdr:from>
    <xdr:to>
      <xdr:col>10</xdr:col>
      <xdr:colOff>114300</xdr:colOff>
      <xdr:row>75</xdr:row>
      <xdr:rowOff>116853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64453"/>
          <a:ext cx="889000" cy="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166253</xdr:rowOff>
    </xdr:from>
    <xdr:to>
      <xdr:col>24</xdr:col>
      <xdr:colOff>114300</xdr:colOff>
      <xdr:row>75</xdr:row>
      <xdr:rowOff>96403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5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17680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0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147312</xdr:rowOff>
    </xdr:from>
    <xdr:to>
      <xdr:col>20</xdr:col>
      <xdr:colOff>38100</xdr:colOff>
      <xdr:row>75</xdr:row>
      <xdr:rowOff>77462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93989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0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69259</xdr:rowOff>
    </xdr:from>
    <xdr:to>
      <xdr:col>15</xdr:col>
      <xdr:colOff>101600</xdr:colOff>
      <xdr:row>75</xdr:row>
      <xdr:rowOff>170858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28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15936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0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54903</xdr:rowOff>
    </xdr:from>
    <xdr:to>
      <xdr:col>10</xdr:col>
      <xdr:colOff>165100</xdr:colOff>
      <xdr:row>75</xdr:row>
      <xdr:rowOff>156502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13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8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66053</xdr:rowOff>
    </xdr:from>
    <xdr:to>
      <xdr:col>6</xdr:col>
      <xdr:colOff>38100</xdr:colOff>
      <xdr:row>75</xdr:row>
      <xdr:rowOff>167653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12730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63923</xdr:rowOff>
    </xdr:from>
    <xdr:to>
      <xdr:col>24</xdr:col>
      <xdr:colOff>63500</xdr:colOff>
      <xdr:row>96</xdr:row>
      <xdr:rowOff>154463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23123"/>
          <a:ext cx="838200" cy="9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154463</xdr:rowOff>
    </xdr:from>
    <xdr:to>
      <xdr:col>19</xdr:col>
      <xdr:colOff>177800</xdr:colOff>
      <xdr:row>96</xdr:row>
      <xdr:rowOff>166080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13663"/>
          <a:ext cx="889000" cy="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166080</xdr:rowOff>
    </xdr:from>
    <xdr:to>
      <xdr:col>15</xdr:col>
      <xdr:colOff>50800</xdr:colOff>
      <xdr:row>97</xdr:row>
      <xdr:rowOff>8661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25280"/>
          <a:ext cx="889000" cy="1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2997</xdr:rowOff>
    </xdr:from>
    <xdr:to>
      <xdr:col>10</xdr:col>
      <xdr:colOff>114300</xdr:colOff>
      <xdr:row>97</xdr:row>
      <xdr:rowOff>8661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33647"/>
          <a:ext cx="8890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13123</xdr:rowOff>
    </xdr:from>
    <xdr:to>
      <xdr:col>24</xdr:col>
      <xdr:colOff>114300</xdr:colOff>
      <xdr:row>96</xdr:row>
      <xdr:rowOff>114723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163000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103663</xdr:rowOff>
    </xdr:from>
    <xdr:to>
      <xdr:col>20</xdr:col>
      <xdr:colOff>38100</xdr:colOff>
      <xdr:row>97</xdr:row>
      <xdr:rowOff>33813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24940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5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115280</xdr:rowOff>
    </xdr:from>
    <xdr:to>
      <xdr:col>15</xdr:col>
      <xdr:colOff>101600</xdr:colOff>
      <xdr:row>97</xdr:row>
      <xdr:rowOff>45430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36557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129311</xdr:rowOff>
    </xdr:from>
    <xdr:to>
      <xdr:col>10</xdr:col>
      <xdr:colOff>165100</xdr:colOff>
      <xdr:row>97</xdr:row>
      <xdr:rowOff>59461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50588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8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123647</xdr:rowOff>
    </xdr:from>
    <xdr:to>
      <xdr:col>6</xdr:col>
      <xdr:colOff>38100</xdr:colOff>
      <xdr:row>97</xdr:row>
      <xdr:rowOff>53797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44924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79628</xdr:rowOff>
    </xdr:from>
    <xdr:to>
      <xdr:col>55</xdr:col>
      <xdr:colOff>0</xdr:colOff>
      <xdr:row>56</xdr:row>
      <xdr:rowOff>98661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680828"/>
          <a:ext cx="838200" cy="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98661</xdr:rowOff>
    </xdr:from>
    <xdr:to>
      <xdr:col>50</xdr:col>
      <xdr:colOff>114300</xdr:colOff>
      <xdr:row>56</xdr:row>
      <xdr:rowOff>139261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699861"/>
          <a:ext cx="8890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106434</xdr:rowOff>
    </xdr:from>
    <xdr:to>
      <xdr:col>45</xdr:col>
      <xdr:colOff>177800</xdr:colOff>
      <xdr:row>56</xdr:row>
      <xdr:rowOff>139261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707634"/>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106434</xdr:rowOff>
    </xdr:from>
    <xdr:to>
      <xdr:col>41</xdr:col>
      <xdr:colOff>50800</xdr:colOff>
      <xdr:row>56</xdr:row>
      <xdr:rowOff>147944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707634"/>
          <a:ext cx="889000" cy="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28828</xdr:rowOff>
    </xdr:from>
    <xdr:to>
      <xdr:col>55</xdr:col>
      <xdr:colOff>50800</xdr:colOff>
      <xdr:row>56</xdr:row>
      <xdr:rowOff>130428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6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7255</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60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47861</xdr:rowOff>
    </xdr:from>
    <xdr:to>
      <xdr:col>50</xdr:col>
      <xdr:colOff>165100</xdr:colOff>
      <xdr:row>56</xdr:row>
      <xdr:rowOff>149461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6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140588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74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88461</xdr:rowOff>
    </xdr:from>
    <xdr:to>
      <xdr:col>46</xdr:col>
      <xdr:colOff>38100</xdr:colOff>
      <xdr:row>57</xdr:row>
      <xdr:rowOff>18611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68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9738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8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55634</xdr:rowOff>
    </xdr:from>
    <xdr:to>
      <xdr:col>41</xdr:col>
      <xdr:colOff>101600</xdr:colOff>
      <xdr:row>56</xdr:row>
      <xdr:rowOff>157234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6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148361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4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97144</xdr:rowOff>
    </xdr:from>
    <xdr:to>
      <xdr:col>36</xdr:col>
      <xdr:colOff>165100</xdr:colOff>
      <xdr:row>57</xdr:row>
      <xdr:rowOff>27294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69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18421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167095</xdr:rowOff>
    </xdr:from>
    <xdr:to>
      <xdr:col>55</xdr:col>
      <xdr:colOff>0</xdr:colOff>
      <xdr:row>76</xdr:row>
      <xdr:rowOff>67325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025845"/>
          <a:ext cx="838200" cy="7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61089</xdr:rowOff>
    </xdr:from>
    <xdr:to>
      <xdr:col>50</xdr:col>
      <xdr:colOff>114300</xdr:colOff>
      <xdr:row>76</xdr:row>
      <xdr:rowOff>67325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2919839"/>
          <a:ext cx="889000" cy="17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61089</xdr:rowOff>
    </xdr:from>
    <xdr:to>
      <xdr:col>45</xdr:col>
      <xdr:colOff>177800</xdr:colOff>
      <xdr:row>76</xdr:row>
      <xdr:rowOff>18816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2919839"/>
          <a:ext cx="889000" cy="12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18816</xdr:rowOff>
    </xdr:from>
    <xdr:to>
      <xdr:col>41</xdr:col>
      <xdr:colOff>50800</xdr:colOff>
      <xdr:row>77</xdr:row>
      <xdr:rowOff>28226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049016"/>
          <a:ext cx="889000" cy="18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116295</xdr:rowOff>
    </xdr:from>
    <xdr:to>
      <xdr:col>55</xdr:col>
      <xdr:colOff>50800</xdr:colOff>
      <xdr:row>76</xdr:row>
      <xdr:rowOff>46445</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97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139172</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8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16525</xdr:rowOff>
    </xdr:from>
    <xdr:to>
      <xdr:col>50</xdr:col>
      <xdr:colOff>165100</xdr:colOff>
      <xdr:row>76</xdr:row>
      <xdr:rowOff>118125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0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134652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82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10289</xdr:rowOff>
    </xdr:from>
    <xdr:to>
      <xdr:col>46</xdr:col>
      <xdr:colOff>38100</xdr:colOff>
      <xdr:row>75</xdr:row>
      <xdr:rowOff>111889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28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128416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64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139467</xdr:rowOff>
    </xdr:from>
    <xdr:to>
      <xdr:col>41</xdr:col>
      <xdr:colOff>101600</xdr:colOff>
      <xdr:row>76</xdr:row>
      <xdr:rowOff>69617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299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86144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77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148876</xdr:rowOff>
    </xdr:from>
    <xdr:to>
      <xdr:col>36</xdr:col>
      <xdr:colOff>165100</xdr:colOff>
      <xdr:row>77</xdr:row>
      <xdr:rowOff>79026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1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95552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9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991</xdr:rowOff>
    </xdr:from>
    <xdr:to>
      <xdr:col>55</xdr:col>
      <xdr:colOff>0</xdr:colOff>
      <xdr:row>97</xdr:row>
      <xdr:rowOff>47588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631641"/>
          <a:ext cx="838200" cy="4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69208</xdr:rowOff>
    </xdr:from>
    <xdr:to>
      <xdr:col>50</xdr:col>
      <xdr:colOff>114300</xdr:colOff>
      <xdr:row>97</xdr:row>
      <xdr:rowOff>47588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528408"/>
          <a:ext cx="889000" cy="14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107156</xdr:rowOff>
    </xdr:from>
    <xdr:to>
      <xdr:col>45</xdr:col>
      <xdr:colOff>177800</xdr:colOff>
      <xdr:row>96</xdr:row>
      <xdr:rowOff>69208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394906"/>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41804</xdr:rowOff>
    </xdr:from>
    <xdr:to>
      <xdr:col>41</xdr:col>
      <xdr:colOff>50800</xdr:colOff>
      <xdr:row>95</xdr:row>
      <xdr:rowOff>107156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972300" y="16329554"/>
          <a:ext cx="889000" cy="6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103601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121641</xdr:rowOff>
    </xdr:from>
    <xdr:to>
      <xdr:col>55</xdr:col>
      <xdr:colOff>50800</xdr:colOff>
      <xdr:row>97</xdr:row>
      <xdr:rowOff>51791</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5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100068</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5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168238</xdr:rowOff>
    </xdr:from>
    <xdr:to>
      <xdr:col>50</xdr:col>
      <xdr:colOff>165100</xdr:colOff>
      <xdr:row>97</xdr:row>
      <xdr:rowOff>98388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6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89515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7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18408</xdr:rowOff>
    </xdr:from>
    <xdr:to>
      <xdr:col>46</xdr:col>
      <xdr:colOff>38100</xdr:colOff>
      <xdr:row>96</xdr:row>
      <xdr:rowOff>120008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4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111135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57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56356</xdr:rowOff>
    </xdr:from>
    <xdr:to>
      <xdr:col>41</xdr:col>
      <xdr:colOff>101600</xdr:colOff>
      <xdr:row>95</xdr:row>
      <xdr:rowOff>157956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34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3033</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162454</xdr:rowOff>
    </xdr:from>
    <xdr:to>
      <xdr:col>36</xdr:col>
      <xdr:colOff>165100</xdr:colOff>
      <xdr:row>95</xdr:row>
      <xdr:rowOff>92604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2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109131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05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118482</xdr:rowOff>
    </xdr:from>
    <xdr:to>
      <xdr:col>85</xdr:col>
      <xdr:colOff>127000</xdr:colOff>
      <xdr:row>37</xdr:row>
      <xdr:rowOff>169587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462132"/>
          <a:ext cx="838200" cy="5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168097</xdr:rowOff>
    </xdr:from>
    <xdr:to>
      <xdr:col>81</xdr:col>
      <xdr:colOff>50800</xdr:colOff>
      <xdr:row>37</xdr:row>
      <xdr:rowOff>169587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4592300" y="6511747"/>
          <a:ext cx="8890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167123</xdr:rowOff>
    </xdr:from>
    <xdr:to>
      <xdr:col>76</xdr:col>
      <xdr:colOff>114300</xdr:colOff>
      <xdr:row>37</xdr:row>
      <xdr:rowOff>168097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339323"/>
          <a:ext cx="889000" cy="17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128617</xdr:rowOff>
    </xdr:from>
    <xdr:to>
      <xdr:col>71</xdr:col>
      <xdr:colOff>177800</xdr:colOff>
      <xdr:row>36</xdr:row>
      <xdr:rowOff>167123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300817"/>
          <a:ext cx="889000" cy="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165259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67682</xdr:rowOff>
    </xdr:from>
    <xdr:to>
      <xdr:col>85</xdr:col>
      <xdr:colOff>177800</xdr:colOff>
      <xdr:row>37</xdr:row>
      <xdr:rowOff>169281</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11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171423</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118787</xdr:rowOff>
    </xdr:from>
    <xdr:to>
      <xdr:col>81</xdr:col>
      <xdr:colOff>101600</xdr:colOff>
      <xdr:row>38</xdr:row>
      <xdr:rowOff>48937</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6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40064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5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117297</xdr:rowOff>
    </xdr:from>
    <xdr:to>
      <xdr:col>76</xdr:col>
      <xdr:colOff>165100</xdr:colOff>
      <xdr:row>38</xdr:row>
      <xdr:rowOff>47447</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4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38574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5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116323</xdr:rowOff>
    </xdr:from>
    <xdr:to>
      <xdr:col>72</xdr:col>
      <xdr:colOff>38100</xdr:colOff>
      <xdr:row>37</xdr:row>
      <xdr:rowOff>46473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2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63000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6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77817</xdr:rowOff>
    </xdr:from>
    <xdr:to>
      <xdr:col>67</xdr:col>
      <xdr:colOff>101600</xdr:colOff>
      <xdr:row>37</xdr:row>
      <xdr:rowOff>7967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25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24494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2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53746</xdr:rowOff>
    </xdr:from>
    <xdr:to>
      <xdr:col>85</xdr:col>
      <xdr:colOff>127000</xdr:colOff>
      <xdr:row>56</xdr:row>
      <xdr:rowOff>80145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654946"/>
          <a:ext cx="838200" cy="2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80145</xdr:rowOff>
    </xdr:from>
    <xdr:to>
      <xdr:col>81</xdr:col>
      <xdr:colOff>50800</xdr:colOff>
      <xdr:row>56</xdr:row>
      <xdr:rowOff>164540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681345"/>
          <a:ext cx="889000" cy="8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54204</xdr:rowOff>
    </xdr:from>
    <xdr:to>
      <xdr:col>76</xdr:col>
      <xdr:colOff>114300</xdr:colOff>
      <xdr:row>56</xdr:row>
      <xdr:rowOff>164540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655404"/>
          <a:ext cx="889000" cy="1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54204</xdr:rowOff>
    </xdr:from>
    <xdr:to>
      <xdr:col>71</xdr:col>
      <xdr:colOff>177800</xdr:colOff>
      <xdr:row>57</xdr:row>
      <xdr:rowOff>45993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655404"/>
          <a:ext cx="889000" cy="16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2946</xdr:rowOff>
    </xdr:from>
    <xdr:to>
      <xdr:col>85</xdr:col>
      <xdr:colOff>177800</xdr:colOff>
      <xdr:row>56</xdr:row>
      <xdr:rowOff>104546</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6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152823</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58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29345</xdr:rowOff>
    </xdr:from>
    <xdr:to>
      <xdr:col>81</xdr:col>
      <xdr:colOff>101600</xdr:colOff>
      <xdr:row>56</xdr:row>
      <xdr:rowOff>130945</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6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122072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2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113740</xdr:rowOff>
    </xdr:from>
    <xdr:to>
      <xdr:col>76</xdr:col>
      <xdr:colOff>165100</xdr:colOff>
      <xdr:row>57</xdr:row>
      <xdr:rowOff>43890</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7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35017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3404</xdr:rowOff>
    </xdr:from>
    <xdr:to>
      <xdr:col>72</xdr:col>
      <xdr:colOff>38100</xdr:colOff>
      <xdr:row>56</xdr:row>
      <xdr:rowOff>105004</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60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96131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166643</xdr:rowOff>
    </xdr:from>
    <xdr:to>
      <xdr:col>67</xdr:col>
      <xdr:colOff>101600</xdr:colOff>
      <xdr:row>57</xdr:row>
      <xdr:rowOff>96793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7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87920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149113</xdr:rowOff>
    </xdr:from>
    <xdr:to>
      <xdr:col>85</xdr:col>
      <xdr:colOff>127000</xdr:colOff>
      <xdr:row>77</xdr:row>
      <xdr:rowOff>155925</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5481300" y="13350763"/>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155925</xdr:rowOff>
    </xdr:from>
    <xdr:to>
      <xdr:col>81</xdr:col>
      <xdr:colOff>50800</xdr:colOff>
      <xdr:row>78</xdr:row>
      <xdr:rowOff>9649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357575"/>
          <a:ext cx="889000" cy="2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6438</xdr:rowOff>
    </xdr:from>
    <xdr:to>
      <xdr:col>76</xdr:col>
      <xdr:colOff>114300</xdr:colOff>
      <xdr:row>78</xdr:row>
      <xdr:rowOff>9649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3379538"/>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4683</xdr:rowOff>
    </xdr:from>
    <xdr:to>
      <xdr:col>71</xdr:col>
      <xdr:colOff>177800</xdr:colOff>
      <xdr:row>78</xdr:row>
      <xdr:rowOff>6438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206333"/>
          <a:ext cx="889000" cy="17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166567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3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98313</xdr:rowOff>
    </xdr:from>
    <xdr:to>
      <xdr:col>85</xdr:col>
      <xdr:colOff>177800</xdr:colOff>
      <xdr:row>78</xdr:row>
      <xdr:rowOff>28463</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29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19304</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2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105125</xdr:rowOff>
    </xdr:from>
    <xdr:to>
      <xdr:col>81</xdr:col>
      <xdr:colOff>101600</xdr:colOff>
      <xdr:row>78</xdr:row>
      <xdr:rowOff>35275</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0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26402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3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130299</xdr:rowOff>
    </xdr:from>
    <xdr:to>
      <xdr:col>76</xdr:col>
      <xdr:colOff>165100</xdr:colOff>
      <xdr:row>78</xdr:row>
      <xdr:rowOff>60449</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3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51576</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42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127088</xdr:rowOff>
    </xdr:from>
    <xdr:to>
      <xdr:col>72</xdr:col>
      <xdr:colOff>38100</xdr:colOff>
      <xdr:row>78</xdr:row>
      <xdr:rowOff>57238</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48365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125333</xdr:rowOff>
    </xdr:from>
    <xdr:to>
      <xdr:col>67</xdr:col>
      <xdr:colOff>101600</xdr:colOff>
      <xdr:row>77</xdr:row>
      <xdr:rowOff>55483</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15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72010</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293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127127</xdr:rowOff>
    </xdr:from>
    <xdr:to>
      <xdr:col>85</xdr:col>
      <xdr:colOff>127000</xdr:colOff>
      <xdr:row>93</xdr:row>
      <xdr:rowOff>65056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5900527"/>
          <a:ext cx="838200" cy="10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65056</xdr:rowOff>
    </xdr:from>
    <xdr:to>
      <xdr:col>81</xdr:col>
      <xdr:colOff>50800</xdr:colOff>
      <xdr:row>93</xdr:row>
      <xdr:rowOff>133397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592300" y="16009906"/>
          <a:ext cx="889000" cy="6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133397</xdr:rowOff>
    </xdr:from>
    <xdr:to>
      <xdr:col>76</xdr:col>
      <xdr:colOff>114300</xdr:colOff>
      <xdr:row>93</xdr:row>
      <xdr:rowOff>168001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078247"/>
          <a:ext cx="889000" cy="3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168001</xdr:rowOff>
    </xdr:from>
    <xdr:to>
      <xdr:col>71</xdr:col>
      <xdr:colOff>177800</xdr:colOff>
      <xdr:row>94</xdr:row>
      <xdr:rowOff>2654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112851"/>
          <a:ext cx="8890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76327</xdr:rowOff>
    </xdr:from>
    <xdr:to>
      <xdr:col>85</xdr:col>
      <xdr:colOff>177800</xdr:colOff>
      <xdr:row>93</xdr:row>
      <xdr:rowOff>6477</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584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99204</xdr:rowOff>
    </xdr:from>
    <xdr:ext cx="599010"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57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14256</xdr:rowOff>
    </xdr:from>
    <xdr:to>
      <xdr:col>81</xdr:col>
      <xdr:colOff>101600</xdr:colOff>
      <xdr:row>93</xdr:row>
      <xdr:rowOff>115856</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595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132383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573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82597</xdr:rowOff>
    </xdr:from>
    <xdr:to>
      <xdr:col>76</xdr:col>
      <xdr:colOff>165100</xdr:colOff>
      <xdr:row>94</xdr:row>
      <xdr:rowOff>12747</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0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29274</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5" y="1580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117201</xdr:rowOff>
    </xdr:from>
    <xdr:to>
      <xdr:col>72</xdr:col>
      <xdr:colOff>38100</xdr:colOff>
      <xdr:row>94</xdr:row>
      <xdr:rowOff>47351</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0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63878</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583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123304</xdr:rowOff>
    </xdr:from>
    <xdr:to>
      <xdr:col>67</xdr:col>
      <xdr:colOff>101600</xdr:colOff>
      <xdr:row>94</xdr:row>
      <xdr:rowOff>53454</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0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69981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584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・主な構成項目である総務費は、住民一人当たり</a:t>
          </a:r>
          <a:r>
            <a:rPr kumimoji="1" lang="en-US" altLang="ja-JP" sz="1100">
              <a:solidFill>
                <a:schemeClr val="dk1"/>
              </a:solidFill>
              <a:effectLst/>
              <a:latin typeface="+mn-lt"/>
              <a:ea typeface="+mn-ea"/>
              <a:cs typeface="+mn-cs"/>
            </a:rPr>
            <a:t>443,250</a:t>
          </a:r>
          <a:r>
            <a:rPr kumimoji="1" lang="ja-JP" altLang="ja-JP" sz="1100">
              <a:solidFill>
                <a:schemeClr val="dk1"/>
              </a:solidFill>
              <a:effectLst/>
              <a:latin typeface="+mn-lt"/>
              <a:ea typeface="+mn-ea"/>
              <a:cs typeface="+mn-cs"/>
            </a:rPr>
            <a:t>円となっており、類似団体平均</a:t>
          </a:r>
          <a:r>
            <a:rPr kumimoji="1" lang="ja-JP" altLang="en-US" sz="1100">
              <a:solidFill>
                <a:schemeClr val="dk1"/>
              </a:solidFill>
              <a:effectLst/>
              <a:latin typeface="+mn-lt"/>
              <a:ea typeface="+mn-ea"/>
              <a:cs typeface="+mn-cs"/>
            </a:rPr>
            <a:t>より高い値となった。</a:t>
          </a:r>
          <a:r>
            <a:rPr kumimoji="1" lang="ja-JP" altLang="ja-JP" sz="1100">
              <a:solidFill>
                <a:schemeClr val="dk1"/>
              </a:solidFill>
              <a:effectLst/>
              <a:latin typeface="+mn-lt"/>
              <a:ea typeface="+mn-ea"/>
              <a:cs typeface="+mn-cs"/>
            </a:rPr>
            <a:t>多くを占める人件費とふるさと納税関連経費</a:t>
          </a:r>
          <a:r>
            <a:rPr kumimoji="1" lang="ja-JP" altLang="en-US" sz="1100">
              <a:solidFill>
                <a:schemeClr val="dk1"/>
              </a:solidFill>
              <a:effectLst/>
              <a:latin typeface="+mn-lt"/>
              <a:ea typeface="+mn-ea"/>
              <a:cs typeface="+mn-cs"/>
            </a:rPr>
            <a:t>、及び本庁舎建設事業</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・主な構成項目である民生費は、住民一人当た</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233,081</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おり、依然として類似団体平均より高い値となっている。</a:t>
          </a:r>
          <a:r>
            <a:rPr kumimoji="1" lang="ja-JP" altLang="ja-JP" sz="1100">
              <a:solidFill>
                <a:schemeClr val="dk1"/>
              </a:solidFill>
              <a:effectLst/>
              <a:latin typeface="+mn-lt"/>
              <a:ea typeface="+mn-ea"/>
              <a:cs typeface="+mn-cs"/>
            </a:rPr>
            <a:t>決算額全体からみると、民生費のうち老人福祉行政に要する経費である老人福祉費が増加していること</a:t>
          </a:r>
          <a:r>
            <a:rPr kumimoji="1" lang="ja-JP" altLang="en-US" sz="1100">
              <a:solidFill>
                <a:schemeClr val="dk1"/>
              </a:solidFill>
              <a:effectLst/>
              <a:latin typeface="+mn-lt"/>
              <a:ea typeface="+mn-ea"/>
              <a:cs typeface="+mn-cs"/>
            </a:rPr>
            <a:t>が主な要因であり、高齢化率が県下一位である町の現状を映し出した結果ともいえる。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162,200</a:t>
          </a:r>
          <a:r>
            <a:rPr kumimoji="1" lang="ja-JP" altLang="ja-JP" sz="1100">
              <a:solidFill>
                <a:schemeClr val="dk1"/>
              </a:solidFill>
              <a:effectLst/>
              <a:latin typeface="+mn-lt"/>
              <a:ea typeface="+mn-ea"/>
              <a:cs typeface="+mn-cs"/>
            </a:rPr>
            <a:t>円となっており、類似団体と比較して一人当たりのコストが高い水準となっている。保有する公共施設・町道等の改修</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に係る地方債</a:t>
          </a:r>
          <a:r>
            <a:rPr kumimoji="1" lang="ja-JP" altLang="en-US" sz="1100">
              <a:solidFill>
                <a:schemeClr val="dk1"/>
              </a:solidFill>
              <a:effectLst/>
              <a:latin typeface="+mn-lt"/>
              <a:ea typeface="+mn-ea"/>
              <a:cs typeface="+mn-cs"/>
            </a:rPr>
            <a:t>の償還額</a:t>
          </a:r>
          <a:r>
            <a:rPr kumimoji="1" lang="ja-JP" altLang="ja-JP" sz="1100">
              <a:solidFill>
                <a:schemeClr val="dk1"/>
              </a:solidFill>
              <a:effectLst/>
              <a:latin typeface="+mn-lt"/>
              <a:ea typeface="+mn-ea"/>
              <a:cs typeface="+mn-cs"/>
            </a:rPr>
            <a:t>が増加していることが主な要因となっている。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67,839</a:t>
          </a:r>
          <a:r>
            <a:rPr kumimoji="1" lang="ja-JP" altLang="ja-JP" sz="1100">
              <a:solidFill>
                <a:schemeClr val="dk1"/>
              </a:solidFill>
              <a:effectLst/>
              <a:latin typeface="+mn-lt"/>
              <a:ea typeface="+mn-ea"/>
              <a:cs typeface="+mn-cs"/>
            </a:rPr>
            <a:t>円となっており、類似団体と比較して一人当たりのコストが下回っている。</a:t>
          </a:r>
          <a:r>
            <a:rPr kumimoji="1" lang="ja-JP" altLang="en-US" sz="1100">
              <a:solidFill>
                <a:schemeClr val="dk1"/>
              </a:solidFill>
              <a:effectLst/>
              <a:latin typeface="+mn-lt"/>
              <a:ea typeface="+mn-ea"/>
              <a:cs typeface="+mn-cs"/>
            </a:rPr>
            <a:t>財政状況とのバランスも注視しながら、今後も適宜必要な事業を行っていく。</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93,800</a:t>
          </a:r>
          <a:r>
            <a:rPr kumimoji="1" lang="ja-JP" altLang="ja-JP" sz="1100">
              <a:solidFill>
                <a:schemeClr val="dk1"/>
              </a:solidFill>
              <a:effectLst/>
              <a:latin typeface="+mn-lt"/>
              <a:ea typeface="+mn-ea"/>
              <a:cs typeface="+mn-cs"/>
            </a:rPr>
            <a:t>円となっており、類似団体と比較して一人当たりのコストが下回っている。昨年度と比較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スクール構想に係る事業</a:t>
          </a:r>
          <a:r>
            <a:rPr kumimoji="1" lang="ja-JP" altLang="ja-JP" sz="1100">
              <a:solidFill>
                <a:schemeClr val="dk1"/>
              </a:solidFill>
              <a:effectLst/>
              <a:latin typeface="+mn-lt"/>
              <a:ea typeface="+mn-ea"/>
              <a:cs typeface="+mn-cs"/>
            </a:rPr>
            <a:t>等が要因となり増加している。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・議会費は類似団体内順位が一位となったが、本庁舎建設事業に付随して議会システムの導入を行ったことが要因であり、令和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年度以降は再び平均値並みの水準に戻る見込みである。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3.47</a:t>
          </a:r>
          <a:r>
            <a:rPr kumimoji="1" lang="ja-JP" altLang="en-US" sz="1400">
              <a:latin typeface="ＭＳ ゴシック" pitchFamily="49" charset="-128"/>
              <a:ea typeface="ＭＳ ゴシック" pitchFamily="49" charset="-128"/>
            </a:rPr>
            <a:t>ポイント増加し、令和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年度の実質単年度収支は黒字となった一方、財政調整基金残高については</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今後の公共施設の老朽化対策や扶助費の増加等を想定し，より一層，財政の健全化に努める。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令和元年度で赤字となった簡易水道事業特別会計は、令和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年度から水道事業会計へと移行した。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れぞれの特別会計及び事業会計は共通して財源不足が課題となっており、一般会計繰入金への依存傾向にある。今後は公共施設の老朽化対策等投資的経費の増加及び高齢者の割合が増えることによりサービスにかかる経費の上昇が見込まれるため、より一層、財政の効率化を図る必要がある。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9149169</v>
      </c>
      <c r="BO4" s="464"/>
      <c r="BP4" s="464"/>
      <c r="BQ4" s="464"/>
      <c r="BR4" s="464"/>
      <c r="BS4" s="464"/>
      <c r="BT4" s="464"/>
      <c r="BU4" s="465"/>
      <c r="BV4" s="463">
        <v>7419287</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7</v>
      </c>
      <c r="CU4" s="648"/>
      <c r="CV4" s="648"/>
      <c r="CW4" s="648"/>
      <c r="CX4" s="648"/>
      <c r="CY4" s="648"/>
      <c r="CZ4" s="648"/>
      <c r="DA4" s="649"/>
      <c r="DB4" s="647">
        <v>6.9</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8833604</v>
      </c>
      <c r="BO5" s="469"/>
      <c r="BP5" s="469"/>
      <c r="BQ5" s="469"/>
      <c r="BR5" s="469"/>
      <c r="BS5" s="469"/>
      <c r="BT5" s="469"/>
      <c r="BU5" s="470"/>
      <c r="BV5" s="468">
        <v>7098457</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93.2</v>
      </c>
      <c r="CU5" s="439"/>
      <c r="CV5" s="439"/>
      <c r="CW5" s="439"/>
      <c r="CX5" s="439"/>
      <c r="CY5" s="439"/>
      <c r="CZ5" s="439"/>
      <c r="DA5" s="440"/>
      <c r="DB5" s="438">
        <v>96.4</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315565</v>
      </c>
      <c r="BO6" s="469"/>
      <c r="BP6" s="469"/>
      <c r="BQ6" s="469"/>
      <c r="BR6" s="469"/>
      <c r="BS6" s="469"/>
      <c r="BT6" s="469"/>
      <c r="BU6" s="470"/>
      <c r="BV6" s="468">
        <v>320830</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95.7</v>
      </c>
      <c r="CU6" s="622"/>
      <c r="CV6" s="622"/>
      <c r="CW6" s="622"/>
      <c r="CX6" s="622"/>
      <c r="CY6" s="622"/>
      <c r="CZ6" s="622"/>
      <c r="DA6" s="623"/>
      <c r="DB6" s="621">
        <v>99.1</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17441</v>
      </c>
      <c r="BO7" s="469"/>
      <c r="BP7" s="469"/>
      <c r="BQ7" s="469"/>
      <c r="BR7" s="469"/>
      <c r="BS7" s="469"/>
      <c r="BT7" s="469"/>
      <c r="BU7" s="470"/>
      <c r="BV7" s="468">
        <v>43226</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4251163</v>
      </c>
      <c r="CU7" s="469"/>
      <c r="CV7" s="469"/>
      <c r="CW7" s="469"/>
      <c r="CX7" s="469"/>
      <c r="CY7" s="469"/>
      <c r="CZ7" s="469"/>
      <c r="DA7" s="470"/>
      <c r="DB7" s="468">
        <v>4030529</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93</v>
      </c>
      <c r="AV8" s="526"/>
      <c r="AW8" s="526"/>
      <c r="AX8" s="526"/>
      <c r="AY8" s="448" t="s">
        <v>107</v>
      </c>
      <c r="AZ8" s="449"/>
      <c r="BA8" s="449"/>
      <c r="BB8" s="449"/>
      <c r="BC8" s="449"/>
      <c r="BD8" s="449"/>
      <c r="BE8" s="449"/>
      <c r="BF8" s="449"/>
      <c r="BG8" s="449"/>
      <c r="BH8" s="449"/>
      <c r="BI8" s="449"/>
      <c r="BJ8" s="449"/>
      <c r="BK8" s="449"/>
      <c r="BL8" s="449"/>
      <c r="BM8" s="450"/>
      <c r="BN8" s="468">
        <v>298124</v>
      </c>
      <c r="BO8" s="469"/>
      <c r="BP8" s="469"/>
      <c r="BQ8" s="469"/>
      <c r="BR8" s="469"/>
      <c r="BS8" s="469"/>
      <c r="BT8" s="469"/>
      <c r="BU8" s="470"/>
      <c r="BV8" s="468">
        <v>277604</v>
      </c>
      <c r="BW8" s="469"/>
      <c r="BX8" s="469"/>
      <c r="BY8" s="469"/>
      <c r="BZ8" s="469"/>
      <c r="CA8" s="469"/>
      <c r="CB8" s="469"/>
      <c r="CC8" s="470"/>
      <c r="CD8" s="477" t="s">
        <v>108</v>
      </c>
      <c r="CE8" s="478"/>
      <c r="CF8" s="478"/>
      <c r="CG8" s="478"/>
      <c r="CH8" s="478"/>
      <c r="CI8" s="478"/>
      <c r="CJ8" s="478"/>
      <c r="CK8" s="478"/>
      <c r="CL8" s="478"/>
      <c r="CM8" s="478"/>
      <c r="CN8" s="478"/>
      <c r="CO8" s="478"/>
      <c r="CP8" s="478"/>
      <c r="CQ8" s="478"/>
      <c r="CR8" s="478"/>
      <c r="CS8" s="479"/>
      <c r="CT8" s="581">
        <v>0.18</v>
      </c>
      <c r="CU8" s="582"/>
      <c r="CV8" s="582"/>
      <c r="CW8" s="582"/>
      <c r="CX8" s="582"/>
      <c r="CY8" s="582"/>
      <c r="CZ8" s="582"/>
      <c r="DA8" s="583"/>
      <c r="DB8" s="581">
        <v>0.17</v>
      </c>
      <c r="DC8" s="582"/>
      <c r="DD8" s="582"/>
      <c r="DE8" s="582"/>
      <c r="DF8" s="582"/>
      <c r="DG8" s="582"/>
      <c r="DH8" s="582"/>
      <c r="DI8" s="583"/>
      <c r="DJ8" s="186"/>
      <c r="DK8" s="186"/>
      <c r="DL8" s="186"/>
      <c r="DM8" s="186"/>
      <c r="DN8" s="186"/>
      <c r="DO8" s="186"/>
    </row>
    <row r="9" spans="1:119" ht="18.75" customHeight="1" thickBot="1">
      <c r="A9" s="187"/>
      <c r="B9" s="610" t="s">
        <v>109</v>
      </c>
      <c r="C9" s="611"/>
      <c r="D9" s="611"/>
      <c r="E9" s="611"/>
      <c r="F9" s="611"/>
      <c r="G9" s="611"/>
      <c r="H9" s="611"/>
      <c r="I9" s="611"/>
      <c r="J9" s="611"/>
      <c r="K9" s="531"/>
      <c r="L9" s="612" t="s">
        <v>110</v>
      </c>
      <c r="M9" s="613"/>
      <c r="N9" s="613"/>
      <c r="O9" s="613"/>
      <c r="P9" s="613"/>
      <c r="Q9" s="614"/>
      <c r="R9" s="615">
        <v>6481</v>
      </c>
      <c r="S9" s="616"/>
      <c r="T9" s="616"/>
      <c r="U9" s="616"/>
      <c r="V9" s="617"/>
      <c r="W9" s="547" t="s">
        <v>111</v>
      </c>
      <c r="X9" s="548"/>
      <c r="Y9" s="548"/>
      <c r="Z9" s="548"/>
      <c r="AA9" s="548"/>
      <c r="AB9" s="548"/>
      <c r="AC9" s="548"/>
      <c r="AD9" s="548"/>
      <c r="AE9" s="548"/>
      <c r="AF9" s="548"/>
      <c r="AG9" s="548"/>
      <c r="AH9" s="548"/>
      <c r="AI9" s="548"/>
      <c r="AJ9" s="548"/>
      <c r="AK9" s="548"/>
      <c r="AL9" s="618"/>
      <c r="AM9" s="537" t="s">
        <v>112</v>
      </c>
      <c r="AN9" s="442"/>
      <c r="AO9" s="442"/>
      <c r="AP9" s="442"/>
      <c r="AQ9" s="442"/>
      <c r="AR9" s="442"/>
      <c r="AS9" s="442"/>
      <c r="AT9" s="443"/>
      <c r="AU9" s="525" t="s">
        <v>113</v>
      </c>
      <c r="AV9" s="526"/>
      <c r="AW9" s="526"/>
      <c r="AX9" s="526"/>
      <c r="AY9" s="448" t="s">
        <v>114</v>
      </c>
      <c r="AZ9" s="449"/>
      <c r="BA9" s="449"/>
      <c r="BB9" s="449"/>
      <c r="BC9" s="449"/>
      <c r="BD9" s="449"/>
      <c r="BE9" s="449"/>
      <c r="BF9" s="449"/>
      <c r="BG9" s="449"/>
      <c r="BH9" s="449"/>
      <c r="BI9" s="449"/>
      <c r="BJ9" s="449"/>
      <c r="BK9" s="449"/>
      <c r="BL9" s="449"/>
      <c r="BM9" s="450"/>
      <c r="BN9" s="468">
        <v>20520</v>
      </c>
      <c r="BO9" s="469"/>
      <c r="BP9" s="469"/>
      <c r="BQ9" s="469"/>
      <c r="BR9" s="469"/>
      <c r="BS9" s="469"/>
      <c r="BT9" s="469"/>
      <c r="BU9" s="470"/>
      <c r="BV9" s="468">
        <v>-16312</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20.100000000000001</v>
      </c>
      <c r="CU9" s="439"/>
      <c r="CV9" s="439"/>
      <c r="CW9" s="439"/>
      <c r="CX9" s="439"/>
      <c r="CY9" s="439"/>
      <c r="CZ9" s="439"/>
      <c r="DA9" s="440"/>
      <c r="DB9" s="438">
        <v>19.7</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116</v>
      </c>
      <c r="M10" s="442"/>
      <c r="N10" s="442"/>
      <c r="O10" s="442"/>
      <c r="P10" s="442"/>
      <c r="Q10" s="443"/>
      <c r="R10" s="444">
        <v>7542</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2500</v>
      </c>
      <c r="BO10" s="469"/>
      <c r="BP10" s="469"/>
      <c r="BQ10" s="469"/>
      <c r="BR10" s="469"/>
      <c r="BS10" s="469"/>
      <c r="BT10" s="469"/>
      <c r="BU10" s="470"/>
      <c r="BV10" s="468">
        <v>8500</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6792</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14341</v>
      </c>
      <c r="BO12" s="469"/>
      <c r="BP12" s="469"/>
      <c r="BQ12" s="469"/>
      <c r="BR12" s="469"/>
      <c r="BS12" s="469"/>
      <c r="BT12" s="469"/>
      <c r="BU12" s="470"/>
      <c r="BV12" s="468">
        <v>123979</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6761</v>
      </c>
      <c r="S13" s="572"/>
      <c r="T13" s="572"/>
      <c r="U13" s="572"/>
      <c r="V13" s="573"/>
      <c r="W13" s="559" t="s">
        <v>139</v>
      </c>
      <c r="X13" s="481"/>
      <c r="Y13" s="481"/>
      <c r="Z13" s="481"/>
      <c r="AA13" s="481"/>
      <c r="AB13" s="482"/>
      <c r="AC13" s="444">
        <v>1175</v>
      </c>
      <c r="AD13" s="445"/>
      <c r="AE13" s="445"/>
      <c r="AF13" s="445"/>
      <c r="AG13" s="446"/>
      <c r="AH13" s="444">
        <v>1185</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8679</v>
      </c>
      <c r="BO13" s="469"/>
      <c r="BP13" s="469"/>
      <c r="BQ13" s="469"/>
      <c r="BR13" s="469"/>
      <c r="BS13" s="469"/>
      <c r="BT13" s="469"/>
      <c r="BU13" s="470"/>
      <c r="BV13" s="468">
        <v>-131791</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9.6</v>
      </c>
      <c r="CU13" s="439"/>
      <c r="CV13" s="439"/>
      <c r="CW13" s="439"/>
      <c r="CX13" s="439"/>
      <c r="CY13" s="439"/>
      <c r="CZ13" s="439"/>
      <c r="DA13" s="440"/>
      <c r="DB13" s="438">
        <v>8.9</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7072</v>
      </c>
      <c r="S14" s="572"/>
      <c r="T14" s="572"/>
      <c r="U14" s="572"/>
      <c r="V14" s="573"/>
      <c r="W14" s="574"/>
      <c r="X14" s="484"/>
      <c r="Y14" s="484"/>
      <c r="Z14" s="484"/>
      <c r="AA14" s="484"/>
      <c r="AB14" s="485"/>
      <c r="AC14" s="564">
        <v>34.1</v>
      </c>
      <c r="AD14" s="565"/>
      <c r="AE14" s="565"/>
      <c r="AF14" s="565"/>
      <c r="AG14" s="566"/>
      <c r="AH14" s="564">
        <v>33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146</v>
      </c>
      <c r="CU14" s="576"/>
      <c r="CV14" s="576"/>
      <c r="CW14" s="576"/>
      <c r="CX14" s="576"/>
      <c r="CY14" s="576"/>
      <c r="CZ14" s="576"/>
      <c r="DA14" s="577"/>
      <c r="DB14" s="575" t="s">
        <v>127</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147</v>
      </c>
      <c r="N15" s="569"/>
      <c r="O15" s="569"/>
      <c r="P15" s="569"/>
      <c r="Q15" s="570"/>
      <c r="R15" s="571">
        <v>7045</v>
      </c>
      <c r="S15" s="572"/>
      <c r="T15" s="572"/>
      <c r="U15" s="572"/>
      <c r="V15" s="573"/>
      <c r="W15" s="559" t="s">
        <v>148</v>
      </c>
      <c r="X15" s="481"/>
      <c r="Y15" s="481"/>
      <c r="Z15" s="481"/>
      <c r="AA15" s="481"/>
      <c r="AB15" s="482"/>
      <c r="AC15" s="444">
        <v>505</v>
      </c>
      <c r="AD15" s="445"/>
      <c r="AE15" s="445"/>
      <c r="AF15" s="445"/>
      <c r="AG15" s="446"/>
      <c r="AH15" s="444">
        <v>530</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696612</v>
      </c>
      <c r="BO15" s="464"/>
      <c r="BP15" s="464"/>
      <c r="BQ15" s="464"/>
      <c r="BR15" s="464"/>
      <c r="BS15" s="464"/>
      <c r="BT15" s="464"/>
      <c r="BU15" s="465"/>
      <c r="BV15" s="463">
        <v>646528</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14.7</v>
      </c>
      <c r="AD16" s="565"/>
      <c r="AE16" s="565"/>
      <c r="AF16" s="565"/>
      <c r="AG16" s="566"/>
      <c r="AH16" s="564">
        <v>14.8</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3978810</v>
      </c>
      <c r="BO16" s="469"/>
      <c r="BP16" s="469"/>
      <c r="BQ16" s="469"/>
      <c r="BR16" s="469"/>
      <c r="BS16" s="469"/>
      <c r="BT16" s="469"/>
      <c r="BU16" s="470"/>
      <c r="BV16" s="468">
        <v>3746169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1762</v>
      </c>
      <c r="AD17" s="445"/>
      <c r="AE17" s="445"/>
      <c r="AF17" s="445"/>
      <c r="AG17" s="446"/>
      <c r="AH17" s="444">
        <v>1876</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859314</v>
      </c>
      <c r="BO17" s="469"/>
      <c r="BP17" s="469"/>
      <c r="BQ17" s="469"/>
      <c r="BR17" s="469"/>
      <c r="BS17" s="469"/>
      <c r="BT17" s="469"/>
      <c r="BU17" s="470"/>
      <c r="BV17" s="468">
        <v>808520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158</v>
      </c>
      <c r="C18" s="531"/>
      <c r="D18" s="531"/>
      <c r="E18" s="532"/>
      <c r="F18" s="532"/>
      <c r="G18" s="532"/>
      <c r="H18" s="532"/>
      <c r="I18" s="532"/>
      <c r="J18" s="532"/>
      <c r="K18" s="532"/>
      <c r="L18" s="533">
        <v>213.57</v>
      </c>
      <c r="M18" s="533"/>
      <c r="N18" s="533"/>
      <c r="O18" s="533"/>
      <c r="P18" s="533"/>
      <c r="Q18" s="533"/>
      <c r="R18" s="534"/>
      <c r="S18" s="534"/>
      <c r="T18" s="534"/>
      <c r="U18" s="534"/>
      <c r="V18" s="535"/>
      <c r="W18" s="549"/>
      <c r="X18" s="550"/>
      <c r="Y18" s="550"/>
      <c r="Z18" s="550"/>
      <c r="AA18" s="550"/>
      <c r="AB18" s="560"/>
      <c r="AC18" s="432">
        <v>51.2</v>
      </c>
      <c r="AD18" s="433"/>
      <c r="AE18" s="433"/>
      <c r="AF18" s="433"/>
      <c r="AG18" s="536"/>
      <c r="AH18" s="432">
        <v>52.2</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3969345</v>
      </c>
      <c r="BO18" s="469"/>
      <c r="BP18" s="469"/>
      <c r="BQ18" s="469"/>
      <c r="BR18" s="469"/>
      <c r="BS18" s="469"/>
      <c r="BT18" s="469"/>
      <c r="BU18" s="470"/>
      <c r="BV18" s="468">
        <v>3914161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160</v>
      </c>
      <c r="C19" s="531"/>
      <c r="D19" s="531"/>
      <c r="E19" s="532"/>
      <c r="F19" s="532"/>
      <c r="G19" s="532"/>
      <c r="H19" s="532"/>
      <c r="I19" s="532"/>
      <c r="J19" s="532"/>
      <c r="K19" s="532"/>
      <c r="L19" s="538">
        <v>30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5410355</v>
      </c>
      <c r="BO19" s="469"/>
      <c r="BP19" s="469"/>
      <c r="BQ19" s="469"/>
      <c r="BR19" s="469"/>
      <c r="BS19" s="469"/>
      <c r="BT19" s="469"/>
      <c r="BU19" s="470"/>
      <c r="BV19" s="468">
        <v>5020480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162</v>
      </c>
      <c r="C20" s="531"/>
      <c r="D20" s="531"/>
      <c r="E20" s="532"/>
      <c r="F20" s="532"/>
      <c r="G20" s="532"/>
      <c r="H20" s="532"/>
      <c r="I20" s="532"/>
      <c r="J20" s="532"/>
      <c r="K20" s="532"/>
      <c r="L20" s="538">
        <v>3153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10882479</v>
      </c>
      <c r="BO23" s="469"/>
      <c r="BP23" s="469"/>
      <c r="BQ23" s="469"/>
      <c r="BR23" s="469"/>
      <c r="BS23" s="469"/>
      <c r="BT23" s="469"/>
      <c r="BU23" s="470"/>
      <c r="BV23" s="468">
        <v>10680719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171</v>
      </c>
      <c r="F24" s="442"/>
      <c r="G24" s="442"/>
      <c r="H24" s="442"/>
      <c r="I24" s="442"/>
      <c r="J24" s="442"/>
      <c r="K24" s="443"/>
      <c r="L24" s="444">
        <v>1</v>
      </c>
      <c r="M24" s="445"/>
      <c r="N24" s="445"/>
      <c r="O24" s="445"/>
      <c r="P24" s="446"/>
      <c r="Q24" s="444">
        <v>7600</v>
      </c>
      <c r="R24" s="445"/>
      <c r="S24" s="445"/>
      <c r="T24" s="445"/>
      <c r="U24" s="445"/>
      <c r="V24" s="446"/>
      <c r="W24" s="510"/>
      <c r="X24" s="501"/>
      <c r="Y24" s="502"/>
      <c r="Z24" s="441" t="s">
        <v>172</v>
      </c>
      <c r="AA24" s="442"/>
      <c r="AB24" s="442"/>
      <c r="AC24" s="442"/>
      <c r="AD24" s="442"/>
      <c r="AE24" s="442"/>
      <c r="AF24" s="442"/>
      <c r="AG24" s="443"/>
      <c r="AH24" s="444">
        <v>101</v>
      </c>
      <c r="AI24" s="445"/>
      <c r="AJ24" s="445"/>
      <c r="AK24" s="445"/>
      <c r="AL24" s="446"/>
      <c r="AM24" s="444">
        <v>316130</v>
      </c>
      <c r="AN24" s="445"/>
      <c r="AO24" s="445"/>
      <c r="AP24" s="445"/>
      <c r="AQ24" s="445"/>
      <c r="AR24" s="446"/>
      <c r="AS24" s="444">
        <v>3130</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7555495</v>
      </c>
      <c r="BO24" s="469"/>
      <c r="BP24" s="469"/>
      <c r="BQ24" s="469"/>
      <c r="BR24" s="469"/>
      <c r="BS24" s="469"/>
      <c r="BT24" s="469"/>
      <c r="BU24" s="470"/>
      <c r="BV24" s="468">
        <v>7787092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174</v>
      </c>
      <c r="F25" s="442"/>
      <c r="G25" s="442"/>
      <c r="H25" s="442"/>
      <c r="I25" s="442"/>
      <c r="J25" s="442"/>
      <c r="K25" s="443"/>
      <c r="L25" s="444">
        <v>1</v>
      </c>
      <c r="M25" s="445"/>
      <c r="N25" s="445"/>
      <c r="O25" s="445"/>
      <c r="P25" s="446"/>
      <c r="Q25" s="444">
        <v>5940</v>
      </c>
      <c r="R25" s="445"/>
      <c r="S25" s="445"/>
      <c r="T25" s="445"/>
      <c r="U25" s="445"/>
      <c r="V25" s="446"/>
      <c r="W25" s="510"/>
      <c r="X25" s="501"/>
      <c r="Y25" s="502"/>
      <c r="Z25" s="441" t="s">
        <v>175</v>
      </c>
      <c r="AA25" s="442"/>
      <c r="AB25" s="442"/>
      <c r="AC25" s="442"/>
      <c r="AD25" s="442"/>
      <c r="AE25" s="442"/>
      <c r="AF25" s="442"/>
      <c r="AG25" s="443"/>
      <c r="AH25" s="444" t="s">
        <v>146</v>
      </c>
      <c r="AI25" s="445"/>
      <c r="AJ25" s="445"/>
      <c r="AK25" s="445"/>
      <c r="AL25" s="446"/>
      <c r="AM25" s="444" t="s">
        <v>128</v>
      </c>
      <c r="AN25" s="445"/>
      <c r="AO25" s="445"/>
      <c r="AP25" s="445"/>
      <c r="AQ25" s="445"/>
      <c r="AR25" s="446"/>
      <c r="AS25" s="444" t="s">
        <v>127</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344986</v>
      </c>
      <c r="BO25" s="464"/>
      <c r="BP25" s="464"/>
      <c r="BQ25" s="464"/>
      <c r="BR25" s="464"/>
      <c r="BS25" s="464"/>
      <c r="BT25" s="464"/>
      <c r="BU25" s="465"/>
      <c r="BV25" s="463">
        <v>58084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177</v>
      </c>
      <c r="F26" s="442"/>
      <c r="G26" s="442"/>
      <c r="H26" s="442"/>
      <c r="I26" s="442"/>
      <c r="J26" s="442"/>
      <c r="K26" s="443"/>
      <c r="L26" s="444">
        <v>1</v>
      </c>
      <c r="M26" s="445"/>
      <c r="N26" s="445"/>
      <c r="O26" s="445"/>
      <c r="P26" s="446"/>
      <c r="Q26" s="444">
        <v>5530</v>
      </c>
      <c r="R26" s="445"/>
      <c r="S26" s="445"/>
      <c r="T26" s="445"/>
      <c r="U26" s="445"/>
      <c r="V26" s="446"/>
      <c r="W26" s="510"/>
      <c r="X26" s="501"/>
      <c r="Y26" s="502"/>
      <c r="Z26" s="441" t="s">
        <v>178</v>
      </c>
      <c r="AA26" s="523"/>
      <c r="AB26" s="523"/>
      <c r="AC26" s="523"/>
      <c r="AD26" s="523"/>
      <c r="AE26" s="523"/>
      <c r="AF26" s="523"/>
      <c r="AG26" s="524"/>
      <c r="AH26" s="444" t="s">
        <v>146</v>
      </c>
      <c r="AI26" s="445"/>
      <c r="AJ26" s="445"/>
      <c r="AK26" s="445"/>
      <c r="AL26" s="446"/>
      <c r="AM26" s="444" t="s">
        <v>137</v>
      </c>
      <c r="AN26" s="445"/>
      <c r="AO26" s="445"/>
      <c r="AP26" s="445"/>
      <c r="AQ26" s="445"/>
      <c r="AR26" s="446"/>
      <c r="AS26" s="444" t="s">
        <v>137</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127</v>
      </c>
      <c r="BO26" s="469"/>
      <c r="BP26" s="469"/>
      <c r="BQ26" s="469"/>
      <c r="BR26" s="469"/>
      <c r="BS26" s="469"/>
      <c r="BT26" s="469"/>
      <c r="BU26" s="470"/>
      <c r="BV26" s="468" t="s">
        <v>146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180</v>
      </c>
      <c r="F27" s="442"/>
      <c r="G27" s="442"/>
      <c r="H27" s="442"/>
      <c r="I27" s="442"/>
      <c r="J27" s="442"/>
      <c r="K27" s="443"/>
      <c r="L27" s="444">
        <v>1</v>
      </c>
      <c r="M27" s="445"/>
      <c r="N27" s="445"/>
      <c r="O27" s="445"/>
      <c r="P27" s="446"/>
      <c r="Q27" s="444">
        <v>3060</v>
      </c>
      <c r="R27" s="445"/>
      <c r="S27" s="445"/>
      <c r="T27" s="445"/>
      <c r="U27" s="445"/>
      <c r="V27" s="446"/>
      <c r="W27" s="510"/>
      <c r="X27" s="501"/>
      <c r="Y27" s="502"/>
      <c r="Z27" s="441" t="s">
        <v>181</v>
      </c>
      <c r="AA27" s="442"/>
      <c r="AB27" s="442"/>
      <c r="AC27" s="442"/>
      <c r="AD27" s="442"/>
      <c r="AE27" s="442"/>
      <c r="AF27" s="442"/>
      <c r="AG27" s="443"/>
      <c r="AH27" s="444">
        <v>4</v>
      </c>
      <c r="AI27" s="445"/>
      <c r="AJ27" s="445"/>
      <c r="AK27" s="445"/>
      <c r="AL27" s="446"/>
      <c r="AM27" s="444">
        <v>14672</v>
      </c>
      <c r="AN27" s="445"/>
      <c r="AO27" s="445"/>
      <c r="AP27" s="445"/>
      <c r="AQ27" s="445"/>
      <c r="AR27" s="446"/>
      <c r="AS27" s="444">
        <v>3668</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50000</v>
      </c>
      <c r="BO27" s="472"/>
      <c r="BP27" s="472"/>
      <c r="BQ27" s="472"/>
      <c r="BR27" s="472"/>
      <c r="BS27" s="472"/>
      <c r="BT27" s="472"/>
      <c r="BU27" s="473"/>
      <c r="BV27" s="471">
        <v>50000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183</v>
      </c>
      <c r="F28" s="442"/>
      <c r="G28" s="442"/>
      <c r="H28" s="442"/>
      <c r="I28" s="442"/>
      <c r="J28" s="442"/>
      <c r="K28" s="443"/>
      <c r="L28" s="444">
        <v>1</v>
      </c>
      <c r="M28" s="445"/>
      <c r="N28" s="445"/>
      <c r="O28" s="445"/>
      <c r="P28" s="446"/>
      <c r="Q28" s="444">
        <v>2480</v>
      </c>
      <c r="R28" s="445"/>
      <c r="S28" s="445"/>
      <c r="T28" s="445"/>
      <c r="U28" s="445"/>
      <c r="V28" s="446"/>
      <c r="W28" s="510"/>
      <c r="X28" s="501"/>
      <c r="Y28" s="502"/>
      <c r="Z28" s="441" t="s">
        <v>184</v>
      </c>
      <c r="AA28" s="442"/>
      <c r="AB28" s="442"/>
      <c r="AC28" s="442"/>
      <c r="AD28" s="442"/>
      <c r="AE28" s="442"/>
      <c r="AF28" s="442"/>
      <c r="AG28" s="443"/>
      <c r="AH28" s="444" t="s">
        <v>146</v>
      </c>
      <c r="AI28" s="445"/>
      <c r="AJ28" s="445"/>
      <c r="AK28" s="445"/>
      <c r="AL28" s="446"/>
      <c r="AM28" s="444" t="s">
        <v>146</v>
      </c>
      <c r="AN28" s="445"/>
      <c r="AO28" s="445"/>
      <c r="AP28" s="445"/>
      <c r="AQ28" s="445"/>
      <c r="AR28" s="446"/>
      <c r="AS28" s="444" t="s">
        <v>146</v>
      </c>
      <c r="AT28" s="445"/>
      <c r="AU28" s="445"/>
      <c r="AV28" s="445"/>
      <c r="AW28" s="445"/>
      <c r="AX28" s="447"/>
      <c r="AY28" s="451" t="s">
        <v>185</v>
      </c>
      <c r="AZ28" s="452"/>
      <c r="BA28" s="452"/>
      <c r="BB28" s="453"/>
      <c r="BC28" s="460" t="s">
        <v>47</v>
      </c>
      <c r="BD28" s="461"/>
      <c r="BE28" s="461"/>
      <c r="BF28" s="461"/>
      <c r="BG28" s="461"/>
      <c r="BH28" s="461"/>
      <c r="BI28" s="461"/>
      <c r="BJ28" s="461"/>
      <c r="BK28" s="461"/>
      <c r="BL28" s="461"/>
      <c r="BM28" s="462"/>
      <c r="BN28" s="463">
        <v>855174</v>
      </c>
      <c r="BO28" s="464"/>
      <c r="BP28" s="464"/>
      <c r="BQ28" s="464"/>
      <c r="BR28" s="464"/>
      <c r="BS28" s="464"/>
      <c r="BT28" s="464"/>
      <c r="BU28" s="465"/>
      <c r="BV28" s="463">
        <v>867015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186</v>
      </c>
      <c r="F29" s="442"/>
      <c r="G29" s="442"/>
      <c r="H29" s="442"/>
      <c r="I29" s="442"/>
      <c r="J29" s="442"/>
      <c r="K29" s="443"/>
      <c r="L29" s="444">
        <v>12</v>
      </c>
      <c r="M29" s="445"/>
      <c r="N29" s="445"/>
      <c r="O29" s="445"/>
      <c r="P29" s="446"/>
      <c r="Q29" s="444">
        <v>2270</v>
      </c>
      <c r="R29" s="445"/>
      <c r="S29" s="445"/>
      <c r="T29" s="445"/>
      <c r="U29" s="445"/>
      <c r="V29" s="446"/>
      <c r="W29" s="511"/>
      <c r="X29" s="512"/>
      <c r="Y29" s="513"/>
      <c r="Z29" s="441" t="s">
        <v>187</v>
      </c>
      <c r="AA29" s="442"/>
      <c r="AB29" s="442"/>
      <c r="AC29" s="442"/>
      <c r="AD29" s="442"/>
      <c r="AE29" s="442"/>
      <c r="AF29" s="442"/>
      <c r="AG29" s="443"/>
      <c r="AH29" s="444">
        <v>105</v>
      </c>
      <c r="AI29" s="445"/>
      <c r="AJ29" s="445"/>
      <c r="AK29" s="445"/>
      <c r="AL29" s="446"/>
      <c r="AM29" s="444">
        <v>330802</v>
      </c>
      <c r="AN29" s="445"/>
      <c r="AO29" s="445"/>
      <c r="AP29" s="445"/>
      <c r="AQ29" s="445"/>
      <c r="AR29" s="446"/>
      <c r="AS29" s="444">
        <v>3150</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1382937</v>
      </c>
      <c r="BO29" s="469"/>
      <c r="BP29" s="469"/>
      <c r="BQ29" s="469"/>
      <c r="BR29" s="469"/>
      <c r="BS29" s="469"/>
      <c r="BT29" s="469"/>
      <c r="BU29" s="470"/>
      <c r="BV29" s="468">
        <v>1490034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95.6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6952000</v>
      </c>
      <c r="BO30" s="472"/>
      <c r="BP30" s="472"/>
      <c r="BQ30" s="472"/>
      <c r="BR30" s="472"/>
      <c r="BS30" s="472"/>
      <c r="BT30" s="472"/>
      <c r="BU30" s="473"/>
      <c r="BV30" s="471">
        <v>7219724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196</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鹿児島県市町村総合事務組合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診療所事業特別会計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介護保険事業（保険事業勘定）特別会計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南大隅衛生管理組合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大隅肝属地区消防組合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介護保険事業（サービス事業勘定）特別会計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大隅肝属広域事務組合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鹿児島県後期高齢者医療広域連合（一般会計）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鹿児島県後期高齢者医療広域連合（特別会計）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W1clGIJS+KmjFRV8d3VF0sL4sVmXc/iPzgUHQqPOnWnuGbSkf4oXYyKrHr0YEm7HcNJ7l6jArQf1p/EDo3mi+A==" saltValue="7uKVB4i9auqiarM/vVVL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50" t="s">
        <v>556</v>
      </c>
      <c r="D34" s="1250"/>
      <c r="E34" s="1251"/>
      <c r="F34" s="32">
        <v>5.01</v>
      </c>
      <c r="G34" s="33">
        <v>5.5</v>
      </c>
      <c r="H34" s="33">
        <v>7.22</v>
      </c>
      <c r="I34" s="33">
        <v>6.88</v>
      </c>
      <c r="J34" s="34">
        <v>7.01</v>
      </c>
      <c r="K34" s="22"/>
      <c r="L34" s="22"/>
      <c r="M34" s="22"/>
      <c r="N34" s="22"/>
      <c r="O34" s="22"/>
      <c r="P34" s="22"/>
    </row>
    <row r="35" spans="1:16" ht="39" customHeight="1">
      <c r="A35" s="22"/>
      <c r="B35" s="35"/>
      <c r="C35" s="1244" t="s">
        <v>557</v>
      </c>
      <c r="D35" s="1245"/>
      <c r="E35" s="1246"/>
      <c r="F35" s="36">
        <v>1.27</v>
      </c>
      <c r="G35" s="37">
        <v>0.93</v>
      </c>
      <c r="H35" s="37">
        <v>2.3199999999999998</v>
      </c>
      <c r="I35" s="37">
        <v>2.52</v>
      </c>
      <c r="J35" s="38">
        <v>2.69</v>
      </c>
      <c r="K35" s="22"/>
      <c r="L35" s="22"/>
      <c r="M35" s="22"/>
      <c r="N35" s="22"/>
      <c r="O35" s="22"/>
      <c r="P35" s="22"/>
    </row>
    <row r="36" spans="1:16" ht="39" customHeight="1">
      <c r="A36" s="22"/>
      <c r="B36" s="35"/>
      <c r="C36" s="1244" t="s">
        <v>558</v>
      </c>
      <c r="D36" s="1245"/>
      <c r="E36" s="1246"/>
      <c r="F36" s="36" t="s">
        <v>506</v>
      </c>
      <c r="G36" s="37" t="s">
        <v>506</v>
      </c>
      <c r="H36" s="37" t="s">
        <v>506</v>
      </c>
      <c r="I36" s="37" t="s">
        <v>506</v>
      </c>
      <c r="J36" s="38">
        <v>0.74</v>
      </c>
      <c r="K36" s="22"/>
      <c r="L36" s="22"/>
      <c r="M36" s="22"/>
      <c r="N36" s="22"/>
      <c r="O36" s="22"/>
      <c r="P36" s="22"/>
    </row>
    <row r="37" spans="1:16" ht="39" customHeight="1">
      <c r="A37" s="22"/>
      <c r="B37" s="35"/>
      <c r="C37" s="1244" t="s">
        <v>559</v>
      </c>
      <c r="D37" s="1245"/>
      <c r="E37" s="1246"/>
      <c r="F37" s="36">
        <v>0.46</v>
      </c>
      <c r="G37" s="37">
        <v>0.54</v>
      </c>
      <c r="H37" s="37">
        <v>0.61</v>
      </c>
      <c r="I37" s="37">
        <v>0.25</v>
      </c>
      <c r="J37" s="38">
        <v>0.66</v>
      </c>
      <c r="K37" s="22"/>
      <c r="L37" s="22"/>
      <c r="M37" s="22"/>
      <c r="N37" s="22"/>
      <c r="O37" s="22"/>
      <c r="P37" s="22"/>
    </row>
    <row r="38" spans="1:16" ht="39" customHeight="1">
      <c r="A38" s="22"/>
      <c r="B38" s="35"/>
      <c r="C38" s="1244" t="s">
        <v>560</v>
      </c>
      <c r="D38" s="1245"/>
      <c r="E38" s="1246"/>
      <c r="F38" s="36">
        <v>0</v>
      </c>
      <c r="G38" s="37">
        <v>0</v>
      </c>
      <c r="H38" s="37">
        <v>0</v>
      </c>
      <c r="I38" s="37">
        <v>0</v>
      </c>
      <c r="J38" s="38">
        <v>0</v>
      </c>
      <c r="K38" s="22"/>
      <c r="L38" s="22"/>
      <c r="M38" s="22"/>
      <c r="N38" s="22"/>
      <c r="O38" s="22"/>
      <c r="P38" s="22"/>
    </row>
    <row r="39" spans="1:16" ht="39" customHeight="1">
      <c r="A39" s="22"/>
      <c r="B39" s="35"/>
      <c r="C39" s="1244" t="s">
        <v>561</v>
      </c>
      <c r="D39" s="1245"/>
      <c r="E39" s="1246"/>
      <c r="F39" s="36">
        <v>0.02</v>
      </c>
      <c r="G39" s="37">
        <v>0.01</v>
      </c>
      <c r="H39" s="37">
        <v>0.04</v>
      </c>
      <c r="I39" s="37">
        <v>0.03</v>
      </c>
      <c r="J39" s="38">
        <v>0</v>
      </c>
      <c r="K39" s="22"/>
      <c r="L39" s="22"/>
      <c r="M39" s="22"/>
      <c r="N39" s="22"/>
      <c r="O39" s="22"/>
      <c r="P39" s="22"/>
    </row>
    <row r="40" spans="1:16" ht="39" customHeight="1">
      <c r="A40" s="22"/>
      <c r="B40" s="35"/>
      <c r="C40" s="1244" t="s">
        <v>562</v>
      </c>
      <c r="D40" s="1245"/>
      <c r="E40" s="1246"/>
      <c r="F40" s="36">
        <v>0</v>
      </c>
      <c r="G40" s="37">
        <v>0</v>
      </c>
      <c r="H40" s="37">
        <v>0</v>
      </c>
      <c r="I40" s="37">
        <v>0</v>
      </c>
      <c r="J40" s="38">
        <v>0</v>
      </c>
      <c r="K40" s="22"/>
      <c r="L40" s="22"/>
      <c r="M40" s="22"/>
      <c r="N40" s="22"/>
      <c r="O40" s="22"/>
      <c r="P40" s="22"/>
    </row>
    <row r="41" spans="1:16" ht="39" customHeight="1">
      <c r="A41" s="22"/>
      <c r="B41" s="35"/>
      <c r="C41" s="1244" t="s">
        <v>563</v>
      </c>
      <c r="D41" s="1245"/>
      <c r="E41" s="1246"/>
      <c r="F41" s="36">
        <v>0</v>
      </c>
      <c r="G41" s="37">
        <v>0</v>
      </c>
      <c r="H41" s="37">
        <v>0</v>
      </c>
      <c r="I41" s="37">
        <v>0</v>
      </c>
      <c r="J41" s="38">
        <v>0</v>
      </c>
      <c r="K41" s="22"/>
      <c r="L41" s="22"/>
      <c r="M41" s="22"/>
      <c r="N41" s="22"/>
      <c r="O41" s="22"/>
      <c r="P41" s="22"/>
    </row>
    <row r="42" spans="1:16" ht="39" customHeight="1">
      <c r="A42" s="22"/>
      <c r="B42" s="39"/>
      <c r="C42" s="1244" t="s">
        <v>564</v>
      </c>
      <c r="D42" s="1245"/>
      <c r="E42" s="1246"/>
      <c r="F42" s="36" t="s">
        <v>506</v>
      </c>
      <c r="G42" s="37" t="s">
        <v>506</v>
      </c>
      <c r="H42" s="37" t="s">
        <v>506</v>
      </c>
      <c r="I42" s="37" t="s">
        <v>565</v>
      </c>
      <c r="J42" s="38" t="s">
        <v>506</v>
      </c>
      <c r="K42" s="22"/>
      <c r="L42" s="22"/>
      <c r="M42" s="22"/>
      <c r="N42" s="22"/>
      <c r="O42" s="22"/>
      <c r="P42" s="22"/>
    </row>
    <row r="43" spans="1:16" ht="39" customHeight="1" thickBot="1">
      <c r="A43" s="22"/>
      <c r="B43" s="40"/>
      <c r="C43" s="1247" t="s">
        <v>566</v>
      </c>
      <c r="D43" s="1248"/>
      <c r="E43" s="1249"/>
      <c r="F43" s="41">
        <v>0.23</v>
      </c>
      <c r="G43" s="42">
        <v>0.14000000000000001</v>
      </c>
      <c r="H43" s="42">
        <v>0.21</v>
      </c>
      <c r="I43" s="42" t="s">
        <v>506</v>
      </c>
      <c r="J43" s="43" t="s">
        <v>506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mYElDmbhik1MgirdvGJEAt9wmx+38B/SRcPXUFFd6VPYVn8TFuK4BaFRmo+tkphv79VdSaheSASU8sKHQ4liA==" saltValue="5FszkS5BOb2Qnvn+fUXq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70" t="s">
        <v>10</v>
      </c>
      <c r="C45" s="1271"/>
      <c r="D45" s="58"/>
      <c r="E45" s="1276" t="s">
        <v>11</v>
      </c>
      <c r="F45" s="1276"/>
      <c r="G45" s="1276"/>
      <c r="H45" s="1276"/>
      <c r="I45" s="1276"/>
      <c r="J45" s="1277"/>
      <c r="K45" s="59">
        <v>961</v>
      </c>
      <c r="L45" s="60">
        <v>941</v>
      </c>
      <c r="M45" s="60">
        <v>953</v>
      </c>
      <c r="N45" s="60">
        <v>1012</v>
      </c>
      <c r="O45" s="61">
        <v>1102</v>
      </c>
      <c r="P45" s="48"/>
      <c r="Q45" s="48"/>
      <c r="R45" s="48"/>
      <c r="S45" s="48"/>
      <c r="T45" s="48"/>
      <c r="U45" s="48"/>
    </row>
    <row r="46" spans="1:21" ht="30.75" customHeight="1">
      <c r="A46" s="48"/>
      <c r="B46" s="1272"/>
      <c r="C46" s="1273"/>
      <c r="D46" s="62"/>
      <c r="E46" s="1254" t="s">
        <v>12</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c r="A47" s="48"/>
      <c r="B47" s="1272"/>
      <c r="C47" s="1273"/>
      <c r="D47" s="62"/>
      <c r="E47" s="1254" t="s">
        <v>13</v>
      </c>
      <c r="F47" s="1254"/>
      <c r="G47" s="1254"/>
      <c r="H47" s="1254"/>
      <c r="I47" s="1254"/>
      <c r="J47" s="1255"/>
      <c r="K47" s="63" t="s">
        <v>506</v>
      </c>
      <c r="L47" s="64" t="s">
        <v>506</v>
      </c>
      <c r="M47" s="64" t="s">
        <v>506</v>
      </c>
      <c r="N47" s="64" t="s">
        <v>506</v>
      </c>
      <c r="O47" s="65" t="s">
        <v>506</v>
      </c>
      <c r="P47" s="48"/>
      <c r="Q47" s="48"/>
      <c r="R47" s="48"/>
      <c r="S47" s="48"/>
      <c r="T47" s="48"/>
      <c r="U47" s="48"/>
    </row>
    <row r="48" spans="1:21" ht="30.75" customHeight="1">
      <c r="A48" s="48"/>
      <c r="B48" s="1272"/>
      <c r="C48" s="1273"/>
      <c r="D48" s="62"/>
      <c r="E48" s="1254" t="s">
        <v>14</v>
      </c>
      <c r="F48" s="1254"/>
      <c r="G48" s="1254"/>
      <c r="H48" s="1254"/>
      <c r="I48" s="1254"/>
      <c r="J48" s="1255"/>
      <c r="K48" s="63">
        <v>136</v>
      </c>
      <c r="L48" s="64">
        <v>143</v>
      </c>
      <c r="M48" s="64">
        <v>150</v>
      </c>
      <c r="N48" s="64">
        <v>111</v>
      </c>
      <c r="O48" s="65">
        <v>129</v>
      </c>
      <c r="P48" s="48"/>
      <c r="Q48" s="48"/>
      <c r="R48" s="48"/>
      <c r="S48" s="48"/>
      <c r="T48" s="48"/>
      <c r="U48" s="48"/>
    </row>
    <row r="49" spans="1:21" ht="30.75" customHeight="1">
      <c r="A49" s="48"/>
      <c r="B49" s="1272"/>
      <c r="C49" s="1273"/>
      <c r="D49" s="62"/>
      <c r="E49" s="1254" t="s">
        <v>15</v>
      </c>
      <c r="F49" s="1254"/>
      <c r="G49" s="1254"/>
      <c r="H49" s="1254"/>
      <c r="I49" s="1254"/>
      <c r="J49" s="1255"/>
      <c r="K49" s="63">
        <v>50</v>
      </c>
      <c r="L49" s="64">
        <v>47</v>
      </c>
      <c r="M49" s="64">
        <v>47</v>
      </c>
      <c r="N49" s="64">
        <v>47</v>
      </c>
      <c r="O49" s="65">
        <v>46</v>
      </c>
      <c r="P49" s="48"/>
      <c r="Q49" s="48"/>
      <c r="R49" s="48"/>
      <c r="S49" s="48"/>
      <c r="T49" s="48"/>
      <c r="U49" s="48"/>
    </row>
    <row r="50" spans="1:21" ht="30.75" customHeight="1">
      <c r="A50" s="48"/>
      <c r="B50" s="1272"/>
      <c r="C50" s="1273"/>
      <c r="D50" s="62"/>
      <c r="E50" s="1254" t="s">
        <v>16</v>
      </c>
      <c r="F50" s="1254"/>
      <c r="G50" s="1254"/>
      <c r="H50" s="1254"/>
      <c r="I50" s="1254"/>
      <c r="J50" s="1255"/>
      <c r="K50" s="63">
        <v>1</v>
      </c>
      <c r="L50" s="64" t="s">
        <v>506</v>
      </c>
      <c r="M50" s="64">
        <v>0</v>
      </c>
      <c r="N50" s="64">
        <v>1</v>
      </c>
      <c r="O50" s="65">
        <v>1</v>
      </c>
      <c r="P50" s="48"/>
      <c r="Q50" s="48"/>
      <c r="R50" s="48"/>
      <c r="S50" s="48"/>
      <c r="T50" s="48"/>
      <c r="U50" s="48"/>
    </row>
    <row r="51" spans="1:21" ht="30.75" customHeight="1">
      <c r="A51" s="48"/>
      <c r="B51" s="1274"/>
      <c r="C51" s="1275"/>
      <c r="D51" s="66"/>
      <c r="E51" s="1254" t="s">
        <v>17</v>
      </c>
      <c r="F51" s="1254"/>
      <c r="G51" s="1254"/>
      <c r="H51" s="1254"/>
      <c r="I51" s="1254"/>
      <c r="J51" s="1255"/>
      <c r="K51" s="63" t="s">
        <v>506</v>
      </c>
      <c r="L51" s="64" t="s">
        <v>506</v>
      </c>
      <c r="M51" s="64" t="s">
        <v>506</v>
      </c>
      <c r="N51" s="64" t="s">
        <v>506</v>
      </c>
      <c r="O51" s="65" t="s">
        <v>506</v>
      </c>
      <c r="P51" s="48"/>
      <c r="Q51" s="48"/>
      <c r="R51" s="48"/>
      <c r="S51" s="48"/>
      <c r="T51" s="48"/>
      <c r="U51" s="48"/>
    </row>
    <row r="52" spans="1:21" ht="30.75" customHeight="1">
      <c r="A52" s="48"/>
      <c r="B52" s="1252" t="s">
        <v>18</v>
      </c>
      <c r="C52" s="1253"/>
      <c r="D52" s="66"/>
      <c r="E52" s="1254" t="s">
        <v>19</v>
      </c>
      <c r="F52" s="1254"/>
      <c r="G52" s="1254"/>
      <c r="H52" s="1254"/>
      <c r="I52" s="1254"/>
      <c r="J52" s="1255"/>
      <c r="K52" s="63">
        <v>871</v>
      </c>
      <c r="L52" s="64">
        <v>850</v>
      </c>
      <c r="M52" s="64">
        <v>858</v>
      </c>
      <c r="N52" s="64">
        <v>872</v>
      </c>
      <c r="O52" s="65">
        <v>922</v>
      </c>
      <c r="P52" s="48"/>
      <c r="Q52" s="48"/>
      <c r="R52" s="48"/>
      <c r="S52" s="48"/>
      <c r="T52" s="48"/>
      <c r="U52" s="48"/>
    </row>
    <row r="53" spans="1:21" ht="30.75" customHeight="1" thickBot="1">
      <c r="A53" s="48"/>
      <c r="B53" s="1256" t="s">
        <v>20</v>
      </c>
      <c r="C53" s="1257"/>
      <c r="D53" s="67"/>
      <c r="E53" s="1258" t="s">
        <v>21</v>
      </c>
      <c r="F53" s="1258"/>
      <c r="G53" s="1258"/>
      <c r="H53" s="1258"/>
      <c r="I53" s="1258"/>
      <c r="J53" s="1259"/>
      <c r="K53" s="68">
        <v>277</v>
      </c>
      <c r="L53" s="69">
        <v>281</v>
      </c>
      <c r="M53" s="69">
        <v>292</v>
      </c>
      <c r="N53" s="69">
        <v>299</v>
      </c>
      <c r="O53" s="70">
        <v>356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c r="B57" s="1260" t="s">
        <v>24</v>
      </c>
      <c r="C57" s="1261"/>
      <c r="D57" s="1264" t="s">
        <v>25</v>
      </c>
      <c r="E57" s="1265"/>
      <c r="F57" s="1265"/>
      <c r="G57" s="1265"/>
      <c r="H57" s="1265"/>
      <c r="I57" s="1265"/>
      <c r="J57" s="1266"/>
      <c r="K57" s="83" t="s">
        <v>585</v>
      </c>
      <c r="L57" s="84" t="s">
        <v>585</v>
      </c>
      <c r="M57" s="84" t="s">
        <v>585</v>
      </c>
      <c r="N57" s="84" t="s">
        <v>585</v>
      </c>
      <c r="O57" s="85" t="s">
        <v>585</v>
      </c>
    </row>
    <row r="58" spans="1:21" ht="31.5" customHeight="1" thickBot="1">
      <c r="B58" s="1262"/>
      <c r="C58" s="1263"/>
      <c r="D58" s="1267" t="s">
        <v>26</v>
      </c>
      <c r="E58" s="1268"/>
      <c r="F58" s="1268"/>
      <c r="G58" s="1268"/>
      <c r="H58" s="1268"/>
      <c r="I58" s="1268"/>
      <c r="J58" s="1269"/>
      <c r="K58" s="86" t="s">
        <v>506</v>
      </c>
      <c r="L58" s="87" t="s">
        <v>506</v>
      </c>
      <c r="M58" s="87" t="s">
        <v>506</v>
      </c>
      <c r="N58" s="87" t="s">
        <v>506</v>
      </c>
      <c r="O58" s="88" t="s">
        <v>506</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gag75Hp51Fvd7ZdmMgAJuq6iIMa/rLqOWNoOsIoYr0Nn4IBEHXCr/VmzCNP/mt9sh48RRUmIJSylmCS4nEdCg==" saltValue="iXRsOmRtM/hgvWVp6scE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548</v>
      </c>
      <c r="J40" s="100" t="s">
        <v>549</v>
      </c>
      <c r="K40" s="100" t="s">
        <v>550</v>
      </c>
      <c r="L40" s="100" t="s">
        <v>551</v>
      </c>
      <c r="M40" s="101" t="s">
        <v>552</v>
      </c>
    </row>
    <row r="41" spans="2:13" ht="27.75" customHeight="1">
      <c r="B41" s="1290" t="s">
        <v>29</v>
      </c>
      <c r="C41" s="1291"/>
      <c r="D41" s="102"/>
      <c r="E41" s="1292" t="s">
        <v>30</v>
      </c>
      <c r="F41" s="1292"/>
      <c r="G41" s="1292"/>
      <c r="H41" s="1293"/>
      <c r="I41" s="103">
        <v>9675</v>
      </c>
      <c r="J41" s="104">
        <v>10126</v>
      </c>
      <c r="K41" s="104">
        <v>10587</v>
      </c>
      <c r="L41" s="104">
        <v>10681</v>
      </c>
      <c r="M41" s="105">
        <v>10882</v>
      </c>
    </row>
    <row r="42" spans="2:13" ht="27.75" customHeight="1">
      <c r="B42" s="1280"/>
      <c r="C42" s="1281"/>
      <c r="D42" s="106"/>
      <c r="E42" s="1284" t="s">
        <v>31</v>
      </c>
      <c r="F42" s="1284"/>
      <c r="G42" s="1284"/>
      <c r="H42" s="1285"/>
      <c r="I42" s="107" t="s">
        <v>506</v>
      </c>
      <c r="J42" s="108" t="s">
        <v>506</v>
      </c>
      <c r="K42" s="108" t="s">
        <v>506</v>
      </c>
      <c r="L42" s="108" t="s">
        <v>506</v>
      </c>
      <c r="M42" s="109" t="s">
        <v>506</v>
      </c>
    </row>
    <row r="43" spans="2:13" ht="27.75" customHeight="1">
      <c r="B43" s="1280"/>
      <c r="C43" s="1281"/>
      <c r="D43" s="106"/>
      <c r="E43" s="1284" t="s">
        <v>32</v>
      </c>
      <c r="F43" s="1284"/>
      <c r="G43" s="1284"/>
      <c r="H43" s="1285"/>
      <c r="I43" s="107">
        <v>901</v>
      </c>
      <c r="J43" s="108">
        <v>958</v>
      </c>
      <c r="K43" s="108">
        <v>756</v>
      </c>
      <c r="L43" s="108">
        <v>409</v>
      </c>
      <c r="M43" s="109">
        <v>708</v>
      </c>
    </row>
    <row r="44" spans="2:13" ht="27.75" customHeight="1">
      <c r="B44" s="1280"/>
      <c r="C44" s="1281"/>
      <c r="D44" s="106"/>
      <c r="E44" s="1284" t="s">
        <v>33</v>
      </c>
      <c r="F44" s="1284"/>
      <c r="G44" s="1284"/>
      <c r="H44" s="1285"/>
      <c r="I44" s="107">
        <v>306</v>
      </c>
      <c r="J44" s="108">
        <v>263</v>
      </c>
      <c r="K44" s="108">
        <v>213</v>
      </c>
      <c r="L44" s="108">
        <v>165</v>
      </c>
      <c r="M44" s="109">
        <v>116</v>
      </c>
    </row>
    <row r="45" spans="2:13" ht="27.75" customHeight="1">
      <c r="B45" s="1280"/>
      <c r="C45" s="1281"/>
      <c r="D45" s="106"/>
      <c r="E45" s="1284" t="s">
        <v>34</v>
      </c>
      <c r="F45" s="1284"/>
      <c r="G45" s="1284"/>
      <c r="H45" s="1285"/>
      <c r="I45" s="107">
        <v>1033</v>
      </c>
      <c r="J45" s="108">
        <v>1007</v>
      </c>
      <c r="K45" s="108">
        <v>892</v>
      </c>
      <c r="L45" s="108">
        <v>861</v>
      </c>
      <c r="M45" s="109">
        <v>841</v>
      </c>
    </row>
    <row r="46" spans="2:13" ht="27.75" customHeight="1">
      <c r="B46" s="1280"/>
      <c r="C46" s="1281"/>
      <c r="D46" s="110"/>
      <c r="E46" s="1284" t="s">
        <v>35</v>
      </c>
      <c r="F46" s="1284"/>
      <c r="G46" s="1284"/>
      <c r="H46" s="1285"/>
      <c r="I46" s="107" t="s">
        <v>506</v>
      </c>
      <c r="J46" s="108" t="s">
        <v>506</v>
      </c>
      <c r="K46" s="108" t="s">
        <v>506</v>
      </c>
      <c r="L46" s="108" t="s">
        <v>506</v>
      </c>
      <c r="M46" s="109" t="s">
        <v>506</v>
      </c>
    </row>
    <row r="47" spans="2:13" ht="27.75" customHeight="1">
      <c r="B47" s="1280"/>
      <c r="C47" s="1281"/>
      <c r="D47" s="111"/>
      <c r="E47" s="1294" t="s">
        <v>36</v>
      </c>
      <c r="F47" s="1295"/>
      <c r="G47" s="1295"/>
      <c r="H47" s="1296"/>
      <c r="I47" s="107" t="s">
        <v>506</v>
      </c>
      <c r="J47" s="108" t="s">
        <v>506</v>
      </c>
      <c r="K47" s="108" t="s">
        <v>506</v>
      </c>
      <c r="L47" s="108" t="s">
        <v>506</v>
      </c>
      <c r="M47" s="109" t="s">
        <v>506</v>
      </c>
    </row>
    <row r="48" spans="2:13" ht="27.75" customHeight="1">
      <c r="B48" s="1280"/>
      <c r="C48" s="1281"/>
      <c r="D48" s="106"/>
      <c r="E48" s="1284" t="s">
        <v>37</v>
      </c>
      <c r="F48" s="1284"/>
      <c r="G48" s="1284"/>
      <c r="H48" s="1285"/>
      <c r="I48" s="107" t="s">
        <v>506</v>
      </c>
      <c r="J48" s="108" t="s">
        <v>506</v>
      </c>
      <c r="K48" s="108" t="s">
        <v>506</v>
      </c>
      <c r="L48" s="108" t="s">
        <v>506</v>
      </c>
      <c r="M48" s="109" t="s">
        <v>506</v>
      </c>
    </row>
    <row r="49" spans="2:13" ht="27.75" customHeight="1">
      <c r="B49" s="1282"/>
      <c r="C49" s="1283"/>
      <c r="D49" s="106"/>
      <c r="E49" s="1284" t="s">
        <v>38</v>
      </c>
      <c r="F49" s="1284"/>
      <c r="G49" s="1284"/>
      <c r="H49" s="1285"/>
      <c r="I49" s="107" t="s">
        <v>506</v>
      </c>
      <c r="J49" s="108" t="s">
        <v>506</v>
      </c>
      <c r="K49" s="108" t="s">
        <v>506</v>
      </c>
      <c r="L49" s="108" t="s">
        <v>506</v>
      </c>
      <c r="M49" s="109" t="s">
        <v>506</v>
      </c>
    </row>
    <row r="50" spans="2:13" ht="27.75" customHeight="1">
      <c r="B50" s="1278" t="s">
        <v>39</v>
      </c>
      <c r="C50" s="1279"/>
      <c r="D50" s="112"/>
      <c r="E50" s="1284" t="s">
        <v>40</v>
      </c>
      <c r="F50" s="1284"/>
      <c r="G50" s="1284"/>
      <c r="H50" s="1285"/>
      <c r="I50" s="107">
        <v>8720</v>
      </c>
      <c r="J50" s="108">
        <v>9114</v>
      </c>
      <c r="K50" s="108">
        <v>8928</v>
      </c>
      <c r="L50" s="108">
        <v>8851</v>
      </c>
      <c r="M50" s="109">
        <v>8448</v>
      </c>
    </row>
    <row r="51" spans="2:13" ht="27.75" customHeight="1">
      <c r="B51" s="1280"/>
      <c r="C51" s="1281"/>
      <c r="D51" s="106"/>
      <c r="E51" s="1284" t="s">
        <v>41</v>
      </c>
      <c r="F51" s="1284"/>
      <c r="G51" s="1284"/>
      <c r="H51" s="1285"/>
      <c r="I51" s="107">
        <v>277</v>
      </c>
      <c r="J51" s="108">
        <v>310</v>
      </c>
      <c r="K51" s="108">
        <v>354</v>
      </c>
      <c r="L51" s="108">
        <v>348</v>
      </c>
      <c r="M51" s="109">
        <v>362</v>
      </c>
    </row>
    <row r="52" spans="2:13" ht="27.75" customHeight="1">
      <c r="B52" s="1282"/>
      <c r="C52" s="1283"/>
      <c r="D52" s="106"/>
      <c r="E52" s="1284" t="s">
        <v>42</v>
      </c>
      <c r="F52" s="1284"/>
      <c r="G52" s="1284"/>
      <c r="H52" s="1285"/>
      <c r="I52" s="107">
        <v>8345</v>
      </c>
      <c r="J52" s="108">
        <v>8543</v>
      </c>
      <c r="K52" s="108">
        <v>8201</v>
      </c>
      <c r="L52" s="108">
        <v>8166</v>
      </c>
      <c r="M52" s="109">
        <v>8315</v>
      </c>
    </row>
    <row r="53" spans="2:13" ht="27.75" customHeight="1" thickBot="1">
      <c r="B53" s="1286" t="s">
        <v>43</v>
      </c>
      <c r="C53" s="1287"/>
      <c r="D53" s="113"/>
      <c r="E53" s="1288" t="s">
        <v>44</v>
      </c>
      <c r="F53" s="1288"/>
      <c r="G53" s="1288"/>
      <c r="H53" s="1289"/>
      <c r="I53" s="114">
        <v>-5427</v>
      </c>
      <c r="J53" s="115">
        <v>-5612</v>
      </c>
      <c r="K53" s="115">
        <v>-5035</v>
      </c>
      <c r="L53" s="115">
        <v>-5249</v>
      </c>
      <c r="M53" s="116">
        <v>-4578</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VktOtFq6DhR82OnnX7PiGANVlG1tGv6J2cXg5hX1D/mbw5z2S8YH25mQj/QIsWoIBnVAO1oEz8+17m83kWlW6w==" saltValue="EmD8WCVmLpeEQYIEPkhK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550</v>
      </c>
      <c r="G54" s="125" t="s">
        <v>551</v>
      </c>
      <c r="H54" s="126" t="s">
        <v>552</v>
      </c>
    </row>
    <row r="55" spans="2:8" ht="52.5" customHeight="1">
      <c r="B55" s="127"/>
      <c r="C55" s="1305" t="s">
        <v>47</v>
      </c>
      <c r="D55" s="1305"/>
      <c r="E55" s="1306"/>
      <c r="F55" s="128">
        <v>982</v>
      </c>
      <c r="G55" s="128">
        <v>867</v>
      </c>
      <c r="H55" s="129">
        <v>855</v>
      </c>
    </row>
    <row r="56" spans="2:8" ht="52.5" customHeight="1">
      <c r="B56" s="130"/>
      <c r="C56" s="1307" t="s">
        <v>48</v>
      </c>
      <c r="D56" s="1307"/>
      <c r="E56" s="1308"/>
      <c r="F56" s="131">
        <v>1530</v>
      </c>
      <c r="G56" s="131">
        <v>1490</v>
      </c>
      <c r="H56" s="132">
        <v>1383</v>
      </c>
    </row>
    <row r="57" spans="2:8" ht="53.25" customHeight="1">
      <c r="B57" s="130"/>
      <c r="C57" s="1309" t="s">
        <v>49</v>
      </c>
      <c r="D57" s="1309"/>
      <c r="E57" s="1310"/>
      <c r="F57" s="133">
        <v>7273</v>
      </c>
      <c r="G57" s="133">
        <v>7220</v>
      </c>
      <c r="H57" s="134">
        <v>6952</v>
      </c>
    </row>
    <row r="58" spans="2:8" ht="45.75" customHeight="1">
      <c r="B58" s="135"/>
      <c r="C58" s="1297" t="s">
        <v>573</v>
      </c>
      <c r="D58" s="1298"/>
      <c r="E58" s="1299"/>
      <c r="F58" s="136">
        <v>1909</v>
      </c>
      <c r="G58" s="136">
        <v>1872</v>
      </c>
      <c r="H58" s="137">
        <v>1824</v>
      </c>
    </row>
    <row r="59" spans="2:8" ht="45.75" customHeight="1">
      <c r="B59" s="135"/>
      <c r="C59" s="1297" t="s">
        <v>574</v>
      </c>
      <c r="D59" s="1298"/>
      <c r="E59" s="1299"/>
      <c r="F59" s="136">
        <v>1707</v>
      </c>
      <c r="G59" s="136">
        <v>1713</v>
      </c>
      <c r="H59" s="137">
        <v>1567</v>
      </c>
    </row>
    <row r="60" spans="2:8" ht="45.75" customHeight="1">
      <c r="B60" s="135"/>
      <c r="C60" s="1297" t="s">
        <v>575</v>
      </c>
      <c r="D60" s="1298"/>
      <c r="E60" s="1299"/>
      <c r="F60" s="136">
        <v>1659</v>
      </c>
      <c r="G60" s="136">
        <v>1644</v>
      </c>
      <c r="H60" s="137">
        <v>1480</v>
      </c>
    </row>
    <row r="61" spans="2:8" ht="45.75" customHeight="1">
      <c r="B61" s="135"/>
      <c r="C61" s="1297" t="s">
        <v>576</v>
      </c>
      <c r="D61" s="1298"/>
      <c r="E61" s="1299"/>
      <c r="F61" s="136">
        <v>1182</v>
      </c>
      <c r="G61" s="136">
        <v>1192</v>
      </c>
      <c r="H61" s="137">
        <v>1196</v>
      </c>
    </row>
    <row r="62" spans="2:8" ht="45.75" customHeight="1" thickBot="1">
      <c r="B62" s="138"/>
      <c r="C62" s="1300" t="s">
        <v>577</v>
      </c>
      <c r="D62" s="1301"/>
      <c r="E62" s="1302"/>
      <c r="F62" s="139">
        <v>325</v>
      </c>
      <c r="G62" s="139">
        <v>325</v>
      </c>
      <c r="H62" s="140">
        <v>325</v>
      </c>
    </row>
    <row r="63" spans="2:8" ht="52.5" customHeight="1" thickBot="1">
      <c r="B63" s="141"/>
      <c r="C63" s="1303" t="s">
        <v>50</v>
      </c>
      <c r="D63" s="1303"/>
      <c r="E63" s="1304"/>
      <c r="F63" s="142">
        <v>9785</v>
      </c>
      <c r="G63" s="142">
        <v>9577</v>
      </c>
      <c r="H63" s="143">
        <v>9190</v>
      </c>
    </row>
    <row r="64" spans="2:8" ht="15" customHeight="1"/>
  </sheetData>
  <sheetProtection algorithmName="SHA-512" hashValue="hc2pz2YIF85od2K6DvPBtKOers8gbJ8Ce1GiCKVrRUT8kWA6Ugylu+Ez6B+WG4kJ11c+4gkCKzk631sUOFLBLQ==" saltValue="zc5rxUYbq2ciqJqH7m8P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596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592</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3" t="s">
        <v>595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590</v>
      </c>
    </row>
    <row r="50" spans="1:109" ht="13.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548</v>
      </c>
      <c r="BQ50" s="1313"/>
      <c r="BR50" s="1313"/>
      <c r="BS50" s="1313"/>
      <c r="BT50" s="1313"/>
      <c r="BU50" s="1313"/>
      <c r="BV50" s="1313"/>
      <c r="BW50" s="1313"/>
      <c r="BX50" s="1313" t="s">
        <v>549</v>
      </c>
      <c r="BY50" s="1313"/>
      <c r="BZ50" s="1313"/>
      <c r="CA50" s="1313"/>
      <c r="CB50" s="1313"/>
      <c r="CC50" s="1313"/>
      <c r="CD50" s="1313"/>
      <c r="CE50" s="1313"/>
      <c r="CF50" s="1313" t="s">
        <v>550</v>
      </c>
      <c r="CG50" s="1313"/>
      <c r="CH50" s="1313"/>
      <c r="CI50" s="1313"/>
      <c r="CJ50" s="1313"/>
      <c r="CK50" s="1313"/>
      <c r="CL50" s="1313"/>
      <c r="CM50" s="1313"/>
      <c r="CN50" s="1313" t="s">
        <v>551</v>
      </c>
      <c r="CO50" s="1313"/>
      <c r="CP50" s="1313"/>
      <c r="CQ50" s="1313"/>
      <c r="CR50" s="1313"/>
      <c r="CS50" s="1313"/>
      <c r="CT50" s="1313"/>
      <c r="CU50" s="1313"/>
      <c r="CV50" s="1313" t="s">
        <v>552</v>
      </c>
      <c r="CW50" s="1313"/>
      <c r="CX50" s="1313"/>
      <c r="CY50" s="1313"/>
      <c r="CZ50" s="1313"/>
      <c r="DA50" s="1313"/>
      <c r="DB50" s="1313"/>
      <c r="DC50" s="1313"/>
    </row>
    <row r="51" spans="1:109" ht="13.5" customHeight="1">
      <c r="B51" s="389"/>
      <c r="G51" s="1322"/>
      <c r="H51" s="1322"/>
      <c r="I51" s="1332"/>
      <c r="J51" s="1332"/>
      <c r="K51" s="1318"/>
      <c r="L51" s="1318"/>
      <c r="M51" s="1318"/>
      <c r="N51" s="1318"/>
      <c r="AM51" s="396"/>
      <c r="AN51" s="1314" t="s">
        <v>589</v>
      </c>
      <c r="AO51" s="1314"/>
      <c r="AP51" s="1314"/>
      <c r="AQ51" s="1314"/>
      <c r="AR51" s="1314"/>
      <c r="AS51" s="1314"/>
      <c r="AT51" s="1314"/>
      <c r="AU51" s="1314"/>
      <c r="AV51" s="1314"/>
      <c r="AW51" s="1314"/>
      <c r="AX51" s="1314"/>
      <c r="AY51" s="1314"/>
      <c r="AZ51" s="1314"/>
      <c r="BA51" s="1314"/>
      <c r="BB51" s="1314" t="s">
        <v>587</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594</v>
      </c>
      <c r="BC53" s="1314"/>
      <c r="BD53" s="1314"/>
      <c r="BE53" s="1314"/>
      <c r="BF53" s="1314"/>
      <c r="BG53" s="1314"/>
      <c r="BH53" s="1314"/>
      <c r="BI53" s="1314"/>
      <c r="BJ53" s="1314"/>
      <c r="BK53" s="1314"/>
      <c r="BL53" s="1314"/>
      <c r="BM53" s="1314"/>
      <c r="BN53" s="1314"/>
      <c r="BO53" s="1314"/>
      <c r="BP53" s="1311">
        <v>57.9</v>
      </c>
      <c r="BQ53" s="1311"/>
      <c r="BR53" s="1311"/>
      <c r="BS53" s="1311"/>
      <c r="BT53" s="1311"/>
      <c r="BU53" s="1311"/>
      <c r="BV53" s="1311"/>
      <c r="BW53" s="1311"/>
      <c r="BX53" s="1311">
        <v>56.9</v>
      </c>
      <c r="BY53" s="1311"/>
      <c r="BZ53" s="1311"/>
      <c r="CA53" s="1311"/>
      <c r="CB53" s="1311"/>
      <c r="CC53" s="1311"/>
      <c r="CD53" s="1311"/>
      <c r="CE53" s="1311"/>
      <c r="CF53" s="1311">
        <v>63.5</v>
      </c>
      <c r="CG53" s="1311"/>
      <c r="CH53" s="1311"/>
      <c r="CI53" s="1311"/>
      <c r="CJ53" s="1311"/>
      <c r="CK53" s="1311"/>
      <c r="CL53" s="1311"/>
      <c r="CM53" s="1311"/>
      <c r="CN53" s="1311">
        <v>63.1</v>
      </c>
      <c r="CO53" s="1311"/>
      <c r="CP53" s="1311"/>
      <c r="CQ53" s="1311"/>
      <c r="CR53" s="1311"/>
      <c r="CS53" s="1311"/>
      <c r="CT53" s="1311"/>
      <c r="CU53" s="1311"/>
      <c r="CV53" s="1311">
        <v>62.3</v>
      </c>
      <c r="CW53" s="1311"/>
      <c r="CX53" s="1311"/>
      <c r="CY53" s="1311"/>
      <c r="CZ53" s="1311"/>
      <c r="DA53" s="1311"/>
      <c r="DB53" s="1311"/>
      <c r="DC53" s="1311"/>
    </row>
    <row r="54" spans="1:109" ht="13.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c r="A55" s="404"/>
      <c r="B55" s="389"/>
      <c r="G55" s="1317"/>
      <c r="H55" s="1317"/>
      <c r="I55" s="1317"/>
      <c r="J55" s="1317"/>
      <c r="K55" s="1318"/>
      <c r="L55" s="1318"/>
      <c r="M55" s="1318"/>
      <c r="N55" s="1318"/>
      <c r="AN55" s="1313" t="s">
        <v>588</v>
      </c>
      <c r="AO55" s="1313"/>
      <c r="AP55" s="1313"/>
      <c r="AQ55" s="1313"/>
      <c r="AR55" s="1313"/>
      <c r="AS55" s="1313"/>
      <c r="AT55" s="1313"/>
      <c r="AU55" s="1313"/>
      <c r="AV55" s="1313"/>
      <c r="AW55" s="1313"/>
      <c r="AX55" s="1313"/>
      <c r="AY55" s="1313"/>
      <c r="AZ55" s="1313"/>
      <c r="BA55" s="1313"/>
      <c r="BB55" s="1314" t="s">
        <v>587</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594</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58.2</v>
      </c>
      <c r="BY57" s="1311"/>
      <c r="BZ57" s="1311"/>
      <c r="CA57" s="1311"/>
      <c r="CB57" s="1311"/>
      <c r="CC57" s="1311"/>
      <c r="CD57" s="1311"/>
      <c r="CE57" s="1311"/>
      <c r="CF57" s="1311">
        <v>60.1</v>
      </c>
      <c r="CG57" s="1311"/>
      <c r="CH57" s="1311"/>
      <c r="CI57" s="1311"/>
      <c r="CJ57" s="1311"/>
      <c r="CK57" s="1311"/>
      <c r="CL57" s="1311"/>
      <c r="CM57" s="1311"/>
      <c r="CN57" s="1311">
        <v>61.6</v>
      </c>
      <c r="CO57" s="1311"/>
      <c r="CP57" s="1311"/>
      <c r="CQ57" s="1311"/>
      <c r="CR57" s="1311"/>
      <c r="CS57" s="1311"/>
      <c r="CT57" s="1311"/>
      <c r="CU57" s="1311"/>
      <c r="CV57" s="1311">
        <v>64</v>
      </c>
      <c r="CW57" s="1311"/>
      <c r="CX57" s="1311"/>
      <c r="CY57" s="1311"/>
      <c r="CZ57" s="1311"/>
      <c r="DA57" s="1311"/>
      <c r="DB57" s="1311"/>
      <c r="DC57" s="1311"/>
      <c r="DD57" s="415"/>
      <c r="DE57" s="410"/>
    </row>
    <row r="58" spans="1:109" s="404" customFormat="1" ht="13.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593</v>
      </c>
    </row>
    <row r="64" spans="1:109" ht="13.5">
      <c r="B64" s="389"/>
      <c r="G64" s="405"/>
      <c r="I64" s="407"/>
      <c r="J64" s="407"/>
      <c r="K64" s="407"/>
      <c r="L64" s="407"/>
      <c r="M64" s="407"/>
      <c r="N64" s="406"/>
      <c r="AM64" s="405"/>
      <c r="AN64" s="405" t="s">
        <v>592</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3" t="s">
        <v>591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590</v>
      </c>
    </row>
    <row r="72" spans="2:107" ht="13.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548</v>
      </c>
      <c r="BQ72" s="1313"/>
      <c r="BR72" s="1313"/>
      <c r="BS72" s="1313"/>
      <c r="BT72" s="1313"/>
      <c r="BU72" s="1313"/>
      <c r="BV72" s="1313"/>
      <c r="BW72" s="1313"/>
      <c r="BX72" s="1313" t="s">
        <v>549</v>
      </c>
      <c r="BY72" s="1313"/>
      <c r="BZ72" s="1313"/>
      <c r="CA72" s="1313"/>
      <c r="CB72" s="1313"/>
      <c r="CC72" s="1313"/>
      <c r="CD72" s="1313"/>
      <c r="CE72" s="1313"/>
      <c r="CF72" s="1313" t="s">
        <v>550</v>
      </c>
      <c r="CG72" s="1313"/>
      <c r="CH72" s="1313"/>
      <c r="CI72" s="1313"/>
      <c r="CJ72" s="1313"/>
      <c r="CK72" s="1313"/>
      <c r="CL72" s="1313"/>
      <c r="CM72" s="1313"/>
      <c r="CN72" s="1313" t="s">
        <v>551</v>
      </c>
      <c r="CO72" s="1313"/>
      <c r="CP72" s="1313"/>
      <c r="CQ72" s="1313"/>
      <c r="CR72" s="1313"/>
      <c r="CS72" s="1313"/>
      <c r="CT72" s="1313"/>
      <c r="CU72" s="1313"/>
      <c r="CV72" s="1313" t="s">
        <v>552</v>
      </c>
      <c r="CW72" s="1313"/>
      <c r="CX72" s="1313"/>
      <c r="CY72" s="1313"/>
      <c r="CZ72" s="1313"/>
      <c r="DA72" s="1313"/>
      <c r="DB72" s="1313"/>
      <c r="DC72" s="1313"/>
    </row>
    <row r="73" spans="2:107" ht="13.5">
      <c r="B73" s="389"/>
      <c r="G73" s="1322"/>
      <c r="H73" s="1322"/>
      <c r="I73" s="1322"/>
      <c r="J73" s="1322"/>
      <c r="K73" s="1312"/>
      <c r="L73" s="1312"/>
      <c r="M73" s="1312"/>
      <c r="N73" s="1312"/>
      <c r="AM73" s="396"/>
      <c r="AN73" s="1314" t="s">
        <v>589</v>
      </c>
      <c r="AO73" s="1314"/>
      <c r="AP73" s="1314"/>
      <c r="AQ73" s="1314"/>
      <c r="AR73" s="1314"/>
      <c r="AS73" s="1314"/>
      <c r="AT73" s="1314"/>
      <c r="AU73" s="1314"/>
      <c r="AV73" s="1314"/>
      <c r="AW73" s="1314"/>
      <c r="AX73" s="1314"/>
      <c r="AY73" s="1314"/>
      <c r="AZ73" s="1314"/>
      <c r="BA73" s="1314"/>
      <c r="BB73" s="1314" t="s">
        <v>587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586</v>
      </c>
      <c r="BC75" s="1314"/>
      <c r="BD75" s="1314"/>
      <c r="BE75" s="1314"/>
      <c r="BF75" s="1314"/>
      <c r="BG75" s="1314"/>
      <c r="BH75" s="1314"/>
      <c r="BI75" s="1314"/>
      <c r="BJ75" s="1314"/>
      <c r="BK75" s="1314"/>
      <c r="BL75" s="1314"/>
      <c r="BM75" s="1314"/>
      <c r="BN75" s="1314"/>
      <c r="BO75" s="1314"/>
      <c r="BP75" s="1311">
        <v>7.9</v>
      </c>
      <c r="BQ75" s="1311"/>
      <c r="BR75" s="1311"/>
      <c r="BS75" s="1311"/>
      <c r="BT75" s="1311"/>
      <c r="BU75" s="1311"/>
      <c r="BV75" s="1311"/>
      <c r="BW75" s="1311"/>
      <c r="BX75" s="1311">
        <v>7.5</v>
      </c>
      <c r="BY75" s="1311"/>
      <c r="BZ75" s="1311"/>
      <c r="CA75" s="1311"/>
      <c r="CB75" s="1311"/>
      <c r="CC75" s="1311"/>
      <c r="CD75" s="1311"/>
      <c r="CE75" s="1311"/>
      <c r="CF75" s="1311">
        <v>8.4</v>
      </c>
      <c r="CG75" s="1311"/>
      <c r="CH75" s="1311"/>
      <c r="CI75" s="1311"/>
      <c r="CJ75" s="1311"/>
      <c r="CK75" s="1311"/>
      <c r="CL75" s="1311"/>
      <c r="CM75" s="1311"/>
      <c r="CN75" s="1311">
        <v>8.9</v>
      </c>
      <c r="CO75" s="1311"/>
      <c r="CP75" s="1311"/>
      <c r="CQ75" s="1311"/>
      <c r="CR75" s="1311"/>
      <c r="CS75" s="1311"/>
      <c r="CT75" s="1311"/>
      <c r="CU75" s="1311"/>
      <c r="CV75" s="1311">
        <v>9.6</v>
      </c>
      <c r="CW75" s="1311"/>
      <c r="CX75" s="1311"/>
      <c r="CY75" s="1311"/>
      <c r="CZ75" s="1311"/>
      <c r="DA75" s="1311"/>
      <c r="DB75" s="1311"/>
      <c r="DC75" s="1311"/>
    </row>
    <row r="76" spans="2:107" ht="13.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c r="B77" s="389"/>
      <c r="G77" s="1317"/>
      <c r="H77" s="1317"/>
      <c r="I77" s="1317"/>
      <c r="J77" s="1317"/>
      <c r="K77" s="1312"/>
      <c r="L77" s="1312"/>
      <c r="M77" s="1312"/>
      <c r="N77" s="1312"/>
      <c r="AN77" s="1313" t="s">
        <v>588</v>
      </c>
      <c r="AO77" s="1313"/>
      <c r="AP77" s="1313"/>
      <c r="AQ77" s="1313"/>
      <c r="AR77" s="1313"/>
      <c r="AS77" s="1313"/>
      <c r="AT77" s="1313"/>
      <c r="AU77" s="1313"/>
      <c r="AV77" s="1313"/>
      <c r="AW77" s="1313"/>
      <c r="AX77" s="1313"/>
      <c r="AY77" s="1313"/>
      <c r="AZ77" s="1313"/>
      <c r="BA77" s="1313"/>
      <c r="BB77" s="1314" t="s">
        <v>587</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586</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8.9</v>
      </c>
      <c r="CW79" s="1311"/>
      <c r="CX79" s="1311"/>
      <c r="CY79" s="1311"/>
      <c r="CZ79" s="1311"/>
      <c r="DA79" s="1311"/>
      <c r="DB79" s="1311"/>
      <c r="DC79" s="1311"/>
    </row>
    <row r="80" spans="2:107" ht="13.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rgq7lXA4cutsjx9CJaADMZ/xLlvSBIn3We+r2ieEa29x+qY4vKv1BN+OExMBaxvxOiF4YGpBq34UpwUcPdwjmg==" saltValue="y1SAwidasvPk5imhBX/K2Q=="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495</v>
      </c>
    </row>
  </sheetData>
  <sheetProtection algorithmName="SHA-512" hashValue="RuGvFi4N4y7qT33cBr2nDmVhZk1dEK8X2D4Kk5PgzzeJOLLXkkA3WlgMs9tqvB1T1ztmYsVGA47V82Msoz5RoQ==" saltValue="2MGlPc6oHI358QccgYvN1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495</v>
      </c>
    </row>
  </sheetData>
  <sheetProtection algorithmName="SHA-512" hashValue="ekuHF5OQ9HhJYIwoospaSBcpMVL1ipEPTXZiWyPo5giL+R3t/rrQlazqf1xiJgohLANfxAYjdaFEixib7You+Q==" saltValue="0fbI2/G2okr85TKazvFOk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545</v>
      </c>
      <c r="G2" s="157"/>
      <c r="H2" s="158"/>
    </row>
    <row r="3" spans="1:8">
      <c r="A3" s="154" t="s">
        <v>538</v>
      </c>
      <c r="B3" s="159"/>
      <c r="C3" s="160"/>
      <c r="D3" s="161">
        <v>238007</v>
      </c>
      <c r="E3" s="162"/>
      <c r="F3" s="163">
        <v>168868</v>
      </c>
      <c r="G3" s="164"/>
      <c r="H3" s="165"/>
    </row>
    <row r="4" spans="1:8">
      <c r="A4" s="166"/>
      <c r="B4" s="167"/>
      <c r="C4" s="168"/>
      <c r="D4" s="169">
        <v>169536</v>
      </c>
      <c r="E4" s="170"/>
      <c r="F4" s="171">
        <v>79360</v>
      </c>
      <c r="G4" s="172"/>
      <c r="H4" s="173"/>
    </row>
    <row r="5" spans="1:8">
      <c r="A5" s="154" t="s">
        <v>540</v>
      </c>
      <c r="B5" s="159"/>
      <c r="C5" s="160"/>
      <c r="D5" s="161">
        <v>218529</v>
      </c>
      <c r="E5" s="162"/>
      <c r="F5" s="163">
        <v>202870</v>
      </c>
      <c r="G5" s="164"/>
      <c r="H5" s="165"/>
    </row>
    <row r="6" spans="1:8">
      <c r="A6" s="166"/>
      <c r="B6" s="167"/>
      <c r="C6" s="168"/>
      <c r="D6" s="169">
        <v>155642</v>
      </c>
      <c r="E6" s="170"/>
      <c r="F6" s="171">
        <v>79735</v>
      </c>
      <c r="G6" s="172"/>
      <c r="H6" s="173"/>
    </row>
    <row r="7" spans="1:8">
      <c r="A7" s="154" t="s">
        <v>541</v>
      </c>
      <c r="B7" s="159"/>
      <c r="C7" s="160"/>
      <c r="D7" s="161">
        <v>215491</v>
      </c>
      <c r="E7" s="162"/>
      <c r="F7" s="163">
        <v>167497</v>
      </c>
      <c r="G7" s="164"/>
      <c r="H7" s="165"/>
    </row>
    <row r="8" spans="1:8">
      <c r="A8" s="166"/>
      <c r="B8" s="167"/>
      <c r="C8" s="168"/>
      <c r="D8" s="169">
        <v>174332</v>
      </c>
      <c r="E8" s="170"/>
      <c r="F8" s="171">
        <v>82571</v>
      </c>
      <c r="G8" s="172"/>
      <c r="H8" s="173"/>
    </row>
    <row r="9" spans="1:8">
      <c r="A9" s="154" t="s">
        <v>542</v>
      </c>
      <c r="B9" s="159"/>
      <c r="C9" s="160"/>
      <c r="D9" s="161">
        <v>170724</v>
      </c>
      <c r="E9" s="162"/>
      <c r="F9" s="163">
        <v>190274</v>
      </c>
      <c r="G9" s="164"/>
      <c r="H9" s="165"/>
    </row>
    <row r="10" spans="1:8">
      <c r="A10" s="166"/>
      <c r="B10" s="167"/>
      <c r="C10" s="168"/>
      <c r="D10" s="169">
        <v>113676</v>
      </c>
      <c r="E10" s="170"/>
      <c r="F10" s="171">
        <v>88584</v>
      </c>
      <c r="G10" s="172"/>
      <c r="H10" s="173"/>
    </row>
    <row r="11" spans="1:8">
      <c r="A11" s="154" t="s">
        <v>543</v>
      </c>
      <c r="B11" s="159"/>
      <c r="C11" s="160"/>
      <c r="D11" s="161">
        <v>214960</v>
      </c>
      <c r="E11" s="162"/>
      <c r="F11" s="163">
        <v>200194</v>
      </c>
      <c r="G11" s="164"/>
      <c r="H11" s="165"/>
    </row>
    <row r="12" spans="1:8">
      <c r="A12" s="166"/>
      <c r="B12" s="167"/>
      <c r="C12" s="174"/>
      <c r="D12" s="169">
        <v>146620</v>
      </c>
      <c r="E12" s="170"/>
      <c r="F12" s="171">
        <v>106422</v>
      </c>
      <c r="G12" s="172"/>
      <c r="H12" s="173"/>
    </row>
    <row r="13" spans="1:8">
      <c r="A13" s="154"/>
      <c r="B13" s="159"/>
      <c r="C13" s="175"/>
      <c r="D13" s="176">
        <v>211542</v>
      </c>
      <c r="E13" s="177"/>
      <c r="F13" s="178">
        <v>185941</v>
      </c>
      <c r="G13" s="179"/>
      <c r="H13" s="165"/>
    </row>
    <row r="14" spans="1:8">
      <c r="A14" s="166"/>
      <c r="B14" s="167"/>
      <c r="C14" s="168"/>
      <c r="D14" s="169">
        <v>151961</v>
      </c>
      <c r="E14" s="170"/>
      <c r="F14" s="171">
        <v>87334</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5.0199999999999996</v>
      </c>
      <c r="C19" s="180">
        <f>ROUND(VALUE(SUBSTITUTE(実質収支比率等に係る経年分析!G$48,"▲","-")),2)</f>
        <v>5.5</v>
      </c>
      <c r="D19" s="180">
        <f>ROUND(VALUE(SUBSTITUTE(実質収支比率等に係る経年分析!H$48,"▲","-")),2)</f>
        <v>7.22</v>
      </c>
      <c r="E19" s="180">
        <f>ROUND(VALUE(SUBSTITUTE(実質収支比率等に係る経年分析!I$48,"▲","-")),2)</f>
        <v>6.89</v>
      </c>
      <c r="F19" s="180">
        <f>ROUND(VALUE(SUBSTITUTE(実質収支比率等に係る経年分析!J$48,"▲","-")),2)</f>
        <v>7.01</v>
      </c>
    </row>
    <row r="20" spans="1:11">
      <c r="A20" s="180" t="s">
        <v>54</v>
      </c>
      <c r="B20" s="180">
        <f>ROUND(VALUE(SUBSTITUTE(実質収支比率等に係る経年分析!F$47,"▲","-")),2)</f>
        <v>26.06</v>
      </c>
      <c r="C20" s="180">
        <f>ROUND(VALUE(SUBSTITUTE(実質収支比率等に係る経年分析!G$47,"▲","-")),2)</f>
        <v>23.55</v>
      </c>
      <c r="D20" s="180">
        <f>ROUND(VALUE(SUBSTITUTE(実質収支比率等に係る経年分析!H$47,"▲","-")),2)</f>
        <v>24.15</v>
      </c>
      <c r="E20" s="180">
        <f>ROUND(VALUE(SUBSTITUTE(実質収支比率等に係る経年分析!I$47,"▲","-")),2)</f>
        <v>21.51</v>
      </c>
      <c r="F20" s="180">
        <f>ROUND(VALUE(SUBSTITUTE(実質収支比率等に係る経年分析!J$47,"▲","-")),2)</f>
        <v>20.12</v>
      </c>
    </row>
    <row r="21" spans="1:11">
      <c r="A21" s="180" t="s">
        <v>55</v>
      </c>
      <c r="B21" s="180">
        <f>IF(ISNUMBER(VALUE(SUBSTITUTE(実質収支比率等に係る経年分析!F$49,"▲","-"))),ROUND(VALUE(SUBSTITUTE(実質収支比率等に係る経年分析!F$49,"▲","-")),2),NA())</f>
        <v>-4.3099999999999996</v>
      </c>
      <c r="C21" s="180">
        <f>IF(ISNUMBER(VALUE(SUBSTITUTE(実質収支比率等に係る経年分析!G$49,"▲","-"))),ROUND(VALUE(SUBSTITUTE(実質収支比率等に係る経年分析!G$49,"▲","-")),2),NA())</f>
        <v>-3.57</v>
      </c>
      <c r="D21" s="180">
        <f>IF(ISNUMBER(VALUE(SUBSTITUTE(実質収支比率等に係る経年分析!H$49,"▲","-"))),ROUND(VALUE(SUBSTITUTE(実質収支比率等に係る経年分析!H$49,"▲","-")),2),NA())</f>
        <v>1.42</v>
      </c>
      <c r="E21" s="180">
        <f>IF(ISNUMBER(VALUE(SUBSTITUTE(実質収支比率等に係る経年分析!I$49,"▲","-"))),ROUND(VALUE(SUBSTITUTE(実質収支比率等に係る経年分析!I$49,"▲","-")),2),NA())</f>
        <v>-3.27</v>
      </c>
      <c r="F21" s="180">
        <f>IF(ISNUMBER(VALUE(SUBSTITUTE(実質収支比率等に係る経年分析!J$49,"▲","-"))),ROUND(VALUE(SUBSTITUTE(実質収支比率等に係る経年分析!J$49,"▲","-")),2),NA())</f>
        <v>0.2</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0.14000000000000001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0.21</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f>IF(ROUND(VALUE(SUBSTITUTE(連結実質赤字比率に係る赤字・黒字の構成分析!I$42,"▲", "-")), 2) &lt; 0, ABS(ROUND(VALUE(SUBSTITUTE(連結実質赤字比率に係る赤字・黒字の構成分析!I$42,"▲", "-")), 2)), NA())</f>
        <v>0.53</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介護保険事業（サービス事業勘定）特別会計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0.66</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0.74</v>
      </c>
    </row>
    <row r="35" spans="1:16">
      <c r="A35" s="181" t="str">
        <f>IF(連結実質赤字比率に係る赤字・黒字の構成分析!C$35="",NA(),連結実質赤字比率に係る赤字・黒字の構成分析!C$35)</f>
        <v>介護保険事業（保険事業勘定）特別会計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2.3199999999999998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7.01</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871</v>
      </c>
      <c r="E42" s="182"/>
      <c r="F42" s="182"/>
      <c r="G42" s="182">
        <f>'実質公債費比率（分子）の構造'!L$52</f>
        <v>850</v>
      </c>
      <c r="H42" s="182"/>
      <c r="I42" s="182"/>
      <c r="J42" s="182">
        <f>'実質公債費比率（分子）の構造'!M$52</f>
        <v>858</v>
      </c>
      <c r="K42" s="182"/>
      <c r="L42" s="182"/>
      <c r="M42" s="182">
        <f>'実質公債費比率（分子）の構造'!N$52</f>
        <v>872</v>
      </c>
      <c r="N42" s="182"/>
      <c r="O42" s="182"/>
      <c r="P42" s="182">
        <f>'実質公債費比率（分子）の構造'!O$52</f>
        <v>922</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1</v>
      </c>
      <c r="C44" s="182"/>
      <c r="D44" s="182"/>
      <c r="E44" s="182" t="str">
        <f>'実質公債費比率（分子）の構造'!L$50</f>
        <v>-</v>
      </c>
      <c r="F44" s="182"/>
      <c r="G44" s="182"/>
      <c r="H44" s="182">
        <f>'実質公債費比率（分子）の構造'!M$50</f>
        <v>0</v>
      </c>
      <c r="I44" s="182"/>
      <c r="J44" s="182"/>
      <c r="K44" s="182">
        <f>'実質公債費比率（分子）の構造'!N$50</f>
        <v>1</v>
      </c>
      <c r="L44" s="182"/>
      <c r="M44" s="182"/>
      <c r="N44" s="182">
        <f>'実質公債費比率（分子）の構造'!O$50</f>
        <v>1</v>
      </c>
      <c r="O44" s="182"/>
      <c r="P44" s="182"/>
    </row>
    <row r="45" spans="1:16">
      <c r="A45" s="182" t="s">
        <v>65</v>
      </c>
      <c r="B45" s="182">
        <f>'実質公債費比率（分子）の構造'!K$49</f>
        <v>50</v>
      </c>
      <c r="C45" s="182"/>
      <c r="D45" s="182"/>
      <c r="E45" s="182">
        <f>'実質公債費比率（分子）の構造'!L$49</f>
        <v>47</v>
      </c>
      <c r="F45" s="182"/>
      <c r="G45" s="182"/>
      <c r="H45" s="182">
        <f>'実質公債費比率（分子）の構造'!M$49</f>
        <v>47</v>
      </c>
      <c r="I45" s="182"/>
      <c r="J45" s="182"/>
      <c r="K45" s="182">
        <f>'実質公債費比率（分子）の構造'!N$49</f>
        <v>47</v>
      </c>
      <c r="L45" s="182"/>
      <c r="M45" s="182"/>
      <c r="N45" s="182">
        <f>'実質公債費比率（分子）の構造'!O$49</f>
        <v>46</v>
      </c>
      <c r="O45" s="182"/>
      <c r="P45" s="182"/>
    </row>
    <row r="46" spans="1:16">
      <c r="A46" s="182" t="s">
        <v>66</v>
      </c>
      <c r="B46" s="182">
        <f>'実質公債費比率（分子）の構造'!K$48</f>
        <v>136</v>
      </c>
      <c r="C46" s="182"/>
      <c r="D46" s="182"/>
      <c r="E46" s="182">
        <f>'実質公債費比率（分子）の構造'!L$48</f>
        <v>143</v>
      </c>
      <c r="F46" s="182"/>
      <c r="G46" s="182"/>
      <c r="H46" s="182">
        <f>'実質公債費比率（分子）の構造'!M$48</f>
        <v>150</v>
      </c>
      <c r="I46" s="182"/>
      <c r="J46" s="182"/>
      <c r="K46" s="182">
        <f>'実質公債費比率（分子）の構造'!N$48</f>
        <v>111</v>
      </c>
      <c r="L46" s="182"/>
      <c r="M46" s="182"/>
      <c r="N46" s="182">
        <f>'実質公債費比率（分子）の構造'!O$48</f>
        <v>129</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961</v>
      </c>
      <c r="C49" s="182"/>
      <c r="D49" s="182"/>
      <c r="E49" s="182">
        <f>'実質公債費比率（分子）の構造'!L$45</f>
        <v>941</v>
      </c>
      <c r="F49" s="182"/>
      <c r="G49" s="182"/>
      <c r="H49" s="182">
        <f>'実質公債費比率（分子）の構造'!M$45</f>
        <v>953</v>
      </c>
      <c r="I49" s="182"/>
      <c r="J49" s="182"/>
      <c r="K49" s="182">
        <f>'実質公債費比率（分子）の構造'!N$45</f>
        <v>1012</v>
      </c>
      <c r="L49" s="182"/>
      <c r="M49" s="182"/>
      <c r="N49" s="182">
        <f>'実質公債費比率（分子）の構造'!O$45</f>
        <v>1102</v>
      </c>
      <c r="O49" s="182"/>
      <c r="P49" s="182"/>
    </row>
    <row r="50" spans="1:16">
      <c r="A50" s="182" t="s">
        <v>70</v>
      </c>
      <c r="B50" s="182" t="e">
        <f>NA()</f>
        <v>#N/A</v>
      </c>
      <c r="C50" s="182">
        <f>IF(ISNUMBER('実質公債費比率（分子）の構造'!K$53),'実質公債費比率（分子）の構造'!K$53,NA())</f>
        <v>277</v>
      </c>
      <c r="D50" s="182" t="e">
        <f>NA()</f>
        <v>#N/A</v>
      </c>
      <c r="E50" s="182" t="e">
        <f>NA()</f>
        <v>#N/A</v>
      </c>
      <c r="F50" s="182">
        <f>IF(ISNUMBER('実質公債費比率（分子）の構造'!L$53),'実質公債費比率（分子）の構造'!L$53,NA())</f>
        <v>281</v>
      </c>
      <c r="G50" s="182" t="e">
        <f>NA()</f>
        <v>#N/A</v>
      </c>
      <c r="H50" s="182" t="e">
        <f>NA()</f>
        <v>#N/A</v>
      </c>
      <c r="I50" s="182">
        <f>IF(ISNUMBER('実質公債費比率（分子）の構造'!M$53),'実質公債費比率（分子）の構造'!M$53,NA())</f>
        <v>292</v>
      </c>
      <c r="J50" s="182" t="e">
        <f>NA()</f>
        <v>#N/A</v>
      </c>
      <c r="K50" s="182" t="e">
        <f>NA()</f>
        <v>#N/A</v>
      </c>
      <c r="L50" s="182">
        <f>IF(ISNUMBER('実質公債費比率（分子）の構造'!N$53),'実質公債費比率（分子）の構造'!N$53,NA())</f>
        <v>299</v>
      </c>
      <c r="M50" s="182" t="e">
        <f>NA()</f>
        <v>#N/A</v>
      </c>
      <c r="N50" s="182" t="e">
        <f>NA()</f>
        <v>#N/A</v>
      </c>
      <c r="O50" s="182">
        <f>IF(ISNUMBER('実質公債費比率（分子）の構造'!O$53),'実質公債費比率（分子）の構造'!O$53,NA())</f>
        <v>356</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8345</v>
      </c>
      <c r="E56" s="181"/>
      <c r="F56" s="181"/>
      <c r="G56" s="181">
        <f>'将来負担比率（分子）の構造'!J$52</f>
        <v>8543</v>
      </c>
      <c r="H56" s="181"/>
      <c r="I56" s="181"/>
      <c r="J56" s="181">
        <f>'将来負担比率（分子）の構造'!K$52</f>
        <v>8201</v>
      </c>
      <c r="K56" s="181"/>
      <c r="L56" s="181"/>
      <c r="M56" s="181">
        <f>'将来負担比率（分子）の構造'!L$52</f>
        <v>8166</v>
      </c>
      <c r="N56" s="181"/>
      <c r="O56" s="181"/>
      <c r="P56" s="181">
        <f>'将来負担比率（分子）の構造'!M$52</f>
        <v>8315</v>
      </c>
    </row>
    <row r="57" spans="1:16">
      <c r="A57" s="181" t="s">
        <v>41</v>
      </c>
      <c r="B57" s="181"/>
      <c r="C57" s="181"/>
      <c r="D57" s="181">
        <f>'将来負担比率（分子）の構造'!I$51</f>
        <v>277</v>
      </c>
      <c r="E57" s="181"/>
      <c r="F57" s="181"/>
      <c r="G57" s="181">
        <f>'将来負担比率（分子）の構造'!J$51</f>
        <v>310</v>
      </c>
      <c r="H57" s="181"/>
      <c r="I57" s="181"/>
      <c r="J57" s="181">
        <f>'将来負担比率（分子）の構造'!K$51</f>
        <v>354</v>
      </c>
      <c r="K57" s="181"/>
      <c r="L57" s="181"/>
      <c r="M57" s="181">
        <f>'将来負担比率（分子）の構造'!L$51</f>
        <v>348</v>
      </c>
      <c r="N57" s="181"/>
      <c r="O57" s="181"/>
      <c r="P57" s="181">
        <f>'将来負担比率（分子）の構造'!M$51</f>
        <v>362</v>
      </c>
    </row>
    <row r="58" spans="1:16">
      <c r="A58" s="181" t="s">
        <v>40</v>
      </c>
      <c r="B58" s="181"/>
      <c r="C58" s="181"/>
      <c r="D58" s="181">
        <f>'将来負担比率（分子）の構造'!I$50</f>
        <v>8720</v>
      </c>
      <c r="E58" s="181"/>
      <c r="F58" s="181"/>
      <c r="G58" s="181">
        <f>'将来負担比率（分子）の構造'!J$50</f>
        <v>9114</v>
      </c>
      <c r="H58" s="181"/>
      <c r="I58" s="181"/>
      <c r="J58" s="181">
        <f>'将来負担比率（分子）の構造'!K$50</f>
        <v>8928</v>
      </c>
      <c r="K58" s="181"/>
      <c r="L58" s="181"/>
      <c r="M58" s="181">
        <f>'将来負担比率（分子）の構造'!L$50</f>
        <v>8851</v>
      </c>
      <c r="N58" s="181"/>
      <c r="O58" s="181"/>
      <c r="P58" s="181">
        <f>'将来負担比率（分子）の構造'!M$50</f>
        <v>8448</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1033</v>
      </c>
      <c r="C62" s="181"/>
      <c r="D62" s="181"/>
      <c r="E62" s="181">
        <f>'将来負担比率（分子）の構造'!J$45</f>
        <v>1007</v>
      </c>
      <c r="F62" s="181"/>
      <c r="G62" s="181"/>
      <c r="H62" s="181">
        <f>'将来負担比率（分子）の構造'!K$45</f>
        <v>892</v>
      </c>
      <c r="I62" s="181"/>
      <c r="J62" s="181"/>
      <c r="K62" s="181">
        <f>'将来負担比率（分子）の構造'!L$45</f>
        <v>861</v>
      </c>
      <c r="L62" s="181"/>
      <c r="M62" s="181"/>
      <c r="N62" s="181">
        <f>'将来負担比率（分子）の構造'!M$45</f>
        <v>841</v>
      </c>
      <c r="O62" s="181"/>
      <c r="P62" s="181"/>
    </row>
    <row r="63" spans="1:16">
      <c r="A63" s="181" t="s">
        <v>33</v>
      </c>
      <c r="B63" s="181">
        <f>'将来負担比率（分子）の構造'!I$44</f>
        <v>306</v>
      </c>
      <c r="C63" s="181"/>
      <c r="D63" s="181"/>
      <c r="E63" s="181">
        <f>'将来負担比率（分子）の構造'!J$44</f>
        <v>263</v>
      </c>
      <c r="F63" s="181"/>
      <c r="G63" s="181"/>
      <c r="H63" s="181">
        <f>'将来負担比率（分子）の構造'!K$44</f>
        <v>213</v>
      </c>
      <c r="I63" s="181"/>
      <c r="J63" s="181"/>
      <c r="K63" s="181">
        <f>'将来負担比率（分子）の構造'!L$44</f>
        <v>165</v>
      </c>
      <c r="L63" s="181"/>
      <c r="M63" s="181"/>
      <c r="N63" s="181">
        <f>'将来負担比率（分子）の構造'!M$44</f>
        <v>116</v>
      </c>
      <c r="O63" s="181"/>
      <c r="P63" s="181"/>
    </row>
    <row r="64" spans="1:16">
      <c r="A64" s="181" t="s">
        <v>32</v>
      </c>
      <c r="B64" s="181">
        <f>'将来負担比率（分子）の構造'!I$43</f>
        <v>901</v>
      </c>
      <c r="C64" s="181"/>
      <c r="D64" s="181"/>
      <c r="E64" s="181">
        <f>'将来負担比率（分子）の構造'!J$43</f>
        <v>958</v>
      </c>
      <c r="F64" s="181"/>
      <c r="G64" s="181"/>
      <c r="H64" s="181">
        <f>'将来負担比率（分子）の構造'!K$43</f>
        <v>756</v>
      </c>
      <c r="I64" s="181"/>
      <c r="J64" s="181"/>
      <c r="K64" s="181">
        <f>'将来負担比率（分子）の構造'!L$43</f>
        <v>409</v>
      </c>
      <c r="L64" s="181"/>
      <c r="M64" s="181"/>
      <c r="N64" s="181">
        <f>'将来負担比率（分子）の構造'!M$43</f>
        <v>708</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9675</v>
      </c>
      <c r="C66" s="181"/>
      <c r="D66" s="181"/>
      <c r="E66" s="181">
        <f>'将来負担比率（分子）の構造'!J$41</f>
        <v>10126</v>
      </c>
      <c r="F66" s="181"/>
      <c r="G66" s="181"/>
      <c r="H66" s="181">
        <f>'将来負担比率（分子）の構造'!K$41</f>
        <v>10587</v>
      </c>
      <c r="I66" s="181"/>
      <c r="J66" s="181"/>
      <c r="K66" s="181">
        <f>'将来負担比率（分子）の構造'!L$41</f>
        <v>10681</v>
      </c>
      <c r="L66" s="181"/>
      <c r="M66" s="181"/>
      <c r="N66" s="181">
        <f>'将来負担比率（分子）の構造'!M$41</f>
        <v>10882</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982</v>
      </c>
      <c r="C72" s="185">
        <f>基金残高に係る経年分析!G55</f>
        <v>867</v>
      </c>
      <c r="D72" s="185">
        <f>基金残高に係る経年分析!H55</f>
        <v>855</v>
      </c>
    </row>
    <row r="73" spans="1:16">
      <c r="A73" s="184" t="s">
        <v>77</v>
      </c>
      <c r="B73" s="185">
        <f>基金残高に係る経年分析!F56</f>
        <v>1530</v>
      </c>
      <c r="C73" s="185">
        <f>基金残高に係る経年分析!G56</f>
        <v>1490</v>
      </c>
      <c r="D73" s="185">
        <f>基金残高に係る経年分析!H56</f>
        <v>1383</v>
      </c>
    </row>
    <row r="74" spans="1:16">
      <c r="A74" s="184" t="s">
        <v>78</v>
      </c>
      <c r="B74" s="185">
        <f>基金残高に係る経年分析!F57</f>
        <v>7273</v>
      </c>
      <c r="C74" s="185">
        <f>基金残高に係る経年分析!G57</f>
        <v>7220</v>
      </c>
      <c r="D74" s="185">
        <f>基金残高に係る経年分析!H57</f>
        <v>6952</v>
      </c>
    </row>
  </sheetData>
  <sheetProtection algorithmName="SHA-512" hashValue="XIrwJtTvqJBsxolqqDkGewecDU+pdPGVnP1epOyCGyFugw/8kHJCnrEkuNcz8mYZO+hDtpxurfHNHoapNwn/iw==" saltValue="S9V/QaZS+Xnespd5Gr2e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226</v>
      </c>
      <c r="C5" s="747"/>
      <c r="D5" s="747"/>
      <c r="E5" s="747"/>
      <c r="F5" s="747"/>
      <c r="G5" s="747"/>
      <c r="H5" s="747"/>
      <c r="I5" s="747"/>
      <c r="J5" s="747"/>
      <c r="K5" s="747"/>
      <c r="L5" s="747"/>
      <c r="M5" s="747"/>
      <c r="N5" s="747"/>
      <c r="O5" s="747"/>
      <c r="P5" s="747"/>
      <c r="Q5" s="748"/>
      <c r="R5" s="735">
        <v>590482</v>
      </c>
      <c r="S5" s="736"/>
      <c r="T5" s="736"/>
      <c r="U5" s="736"/>
      <c r="V5" s="736"/>
      <c r="W5" s="736"/>
      <c r="X5" s="736"/>
      <c r="Y5" s="779"/>
      <c r="Z5" s="797">
        <v>6.5</v>
      </c>
      <c r="AA5" s="797"/>
      <c r="AB5" s="797"/>
      <c r="AC5" s="797"/>
      <c r="AD5" s="798">
        <v>590482</v>
      </c>
      <c r="AE5" s="798"/>
      <c r="AF5" s="798"/>
      <c r="AG5" s="798"/>
      <c r="AH5" s="798"/>
      <c r="AI5" s="798"/>
      <c r="AJ5" s="798"/>
      <c r="AK5" s="798"/>
      <c r="AL5" s="780">
        <v>14.2</v>
      </c>
      <c r="AM5" s="751"/>
      <c r="AN5" s="751"/>
      <c r="AO5" s="781"/>
      <c r="AP5" s="746" t="s">
        <v>227</v>
      </c>
      <c r="AQ5" s="747"/>
      <c r="AR5" s="747"/>
      <c r="AS5" s="747"/>
      <c r="AT5" s="747"/>
      <c r="AU5" s="747"/>
      <c r="AV5" s="747"/>
      <c r="AW5" s="747"/>
      <c r="AX5" s="747"/>
      <c r="AY5" s="747"/>
      <c r="AZ5" s="747"/>
      <c r="BA5" s="747"/>
      <c r="BB5" s="747"/>
      <c r="BC5" s="747"/>
      <c r="BD5" s="747"/>
      <c r="BE5" s="747"/>
      <c r="BF5" s="748"/>
      <c r="BG5" s="680">
        <v>590104</v>
      </c>
      <c r="BH5" s="681"/>
      <c r="BI5" s="681"/>
      <c r="BJ5" s="681"/>
      <c r="BK5" s="681"/>
      <c r="BL5" s="681"/>
      <c r="BM5" s="681"/>
      <c r="BN5" s="682"/>
      <c r="BO5" s="713">
        <v>99.9</v>
      </c>
      <c r="BP5" s="713"/>
      <c r="BQ5" s="713"/>
      <c r="BR5" s="713"/>
      <c r="BS5" s="714" t="s">
        <v>127</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c r="B6" s="677" t="s">
        <v>231</v>
      </c>
      <c r="C6" s="678"/>
      <c r="D6" s="678"/>
      <c r="E6" s="678"/>
      <c r="F6" s="678"/>
      <c r="G6" s="678"/>
      <c r="H6" s="678"/>
      <c r="I6" s="678"/>
      <c r="J6" s="678"/>
      <c r="K6" s="678"/>
      <c r="L6" s="678"/>
      <c r="M6" s="678"/>
      <c r="N6" s="678"/>
      <c r="O6" s="678"/>
      <c r="P6" s="678"/>
      <c r="Q6" s="679"/>
      <c r="R6" s="680">
        <v>87226</v>
      </c>
      <c r="S6" s="681"/>
      <c r="T6" s="681"/>
      <c r="U6" s="681"/>
      <c r="V6" s="681"/>
      <c r="W6" s="681"/>
      <c r="X6" s="681"/>
      <c r="Y6" s="682"/>
      <c r="Z6" s="713">
        <v>1</v>
      </c>
      <c r="AA6" s="713"/>
      <c r="AB6" s="713"/>
      <c r="AC6" s="713"/>
      <c r="AD6" s="714">
        <v>87226</v>
      </c>
      <c r="AE6" s="714"/>
      <c r="AF6" s="714"/>
      <c r="AG6" s="714"/>
      <c r="AH6" s="714"/>
      <c r="AI6" s="714"/>
      <c r="AJ6" s="714"/>
      <c r="AK6" s="714"/>
      <c r="AL6" s="683">
        <v>2.1</v>
      </c>
      <c r="AM6" s="684"/>
      <c r="AN6" s="684"/>
      <c r="AO6" s="715"/>
      <c r="AP6" s="677" t="s">
        <v>232</v>
      </c>
      <c r="AQ6" s="678"/>
      <c r="AR6" s="678"/>
      <c r="AS6" s="678"/>
      <c r="AT6" s="678"/>
      <c r="AU6" s="678"/>
      <c r="AV6" s="678"/>
      <c r="AW6" s="678"/>
      <c r="AX6" s="678"/>
      <c r="AY6" s="678"/>
      <c r="AZ6" s="678"/>
      <c r="BA6" s="678"/>
      <c r="BB6" s="678"/>
      <c r="BC6" s="678"/>
      <c r="BD6" s="678"/>
      <c r="BE6" s="678"/>
      <c r="BF6" s="679"/>
      <c r="BG6" s="680">
        <v>590104</v>
      </c>
      <c r="BH6" s="681"/>
      <c r="BI6" s="681"/>
      <c r="BJ6" s="681"/>
      <c r="BK6" s="681"/>
      <c r="BL6" s="681"/>
      <c r="BM6" s="681"/>
      <c r="BN6" s="682"/>
      <c r="BO6" s="713">
        <v>99.9</v>
      </c>
      <c r="BP6" s="713"/>
      <c r="BQ6" s="713"/>
      <c r="BR6" s="713"/>
      <c r="BS6" s="714" t="s">
        <v>127</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115174</v>
      </c>
      <c r="CS6" s="681"/>
      <c r="CT6" s="681"/>
      <c r="CU6" s="681"/>
      <c r="CV6" s="681"/>
      <c r="CW6" s="681"/>
      <c r="CX6" s="681"/>
      <c r="CY6" s="682"/>
      <c r="CZ6" s="780">
        <v>1.3</v>
      </c>
      <c r="DA6" s="751"/>
      <c r="DB6" s="751"/>
      <c r="DC6" s="783"/>
      <c r="DD6" s="686" t="s">
        <v>127</v>
      </c>
      <c r="DE6" s="681"/>
      <c r="DF6" s="681"/>
      <c r="DG6" s="681"/>
      <c r="DH6" s="681"/>
      <c r="DI6" s="681"/>
      <c r="DJ6" s="681"/>
      <c r="DK6" s="681"/>
      <c r="DL6" s="681"/>
      <c r="DM6" s="681"/>
      <c r="DN6" s="681"/>
      <c r="DO6" s="681"/>
      <c r="DP6" s="682"/>
      <c r="DQ6" s="686">
        <v>72674</v>
      </c>
      <c r="DR6" s="681"/>
      <c r="DS6" s="681"/>
      <c r="DT6" s="681"/>
      <c r="DU6" s="681"/>
      <c r="DV6" s="681"/>
      <c r="DW6" s="681"/>
      <c r="DX6" s="681"/>
      <c r="DY6" s="681"/>
      <c r="DZ6" s="681"/>
      <c r="EA6" s="681"/>
      <c r="EB6" s="681"/>
      <c r="EC6" s="727"/>
    </row>
    <row r="7" spans="2:143" ht="11.25" customHeight="1">
      <c r="B7" s="677" t="s">
        <v>234</v>
      </c>
      <c r="C7" s="678"/>
      <c r="D7" s="678"/>
      <c r="E7" s="678"/>
      <c r="F7" s="678"/>
      <c r="G7" s="678"/>
      <c r="H7" s="678"/>
      <c r="I7" s="678"/>
      <c r="J7" s="678"/>
      <c r="K7" s="678"/>
      <c r="L7" s="678"/>
      <c r="M7" s="678"/>
      <c r="N7" s="678"/>
      <c r="O7" s="678"/>
      <c r="P7" s="678"/>
      <c r="Q7" s="679"/>
      <c r="R7" s="680">
        <v>308</v>
      </c>
      <c r="S7" s="681"/>
      <c r="T7" s="681"/>
      <c r="U7" s="681"/>
      <c r="V7" s="681"/>
      <c r="W7" s="681"/>
      <c r="X7" s="681"/>
      <c r="Y7" s="682"/>
      <c r="Z7" s="713">
        <v>0</v>
      </c>
      <c r="AA7" s="713"/>
      <c r="AB7" s="713"/>
      <c r="AC7" s="713"/>
      <c r="AD7" s="714">
        <v>308</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185042</v>
      </c>
      <c r="BH7" s="681"/>
      <c r="BI7" s="681"/>
      <c r="BJ7" s="681"/>
      <c r="BK7" s="681"/>
      <c r="BL7" s="681"/>
      <c r="BM7" s="681"/>
      <c r="BN7" s="682"/>
      <c r="BO7" s="713">
        <v>31.3</v>
      </c>
      <c r="BP7" s="713"/>
      <c r="BQ7" s="713"/>
      <c r="BR7" s="713"/>
      <c r="BS7" s="714" t="s">
        <v>146</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3010555</v>
      </c>
      <c r="CS7" s="681"/>
      <c r="CT7" s="681"/>
      <c r="CU7" s="681"/>
      <c r="CV7" s="681"/>
      <c r="CW7" s="681"/>
      <c r="CX7" s="681"/>
      <c r="CY7" s="682"/>
      <c r="CZ7" s="713">
        <v>34.1</v>
      </c>
      <c r="DA7" s="713"/>
      <c r="DB7" s="713"/>
      <c r="DC7" s="713"/>
      <c r="DD7" s="686">
        <v>663608</v>
      </c>
      <c r="DE7" s="681"/>
      <c r="DF7" s="681"/>
      <c r="DG7" s="681"/>
      <c r="DH7" s="681"/>
      <c r="DI7" s="681"/>
      <c r="DJ7" s="681"/>
      <c r="DK7" s="681"/>
      <c r="DL7" s="681"/>
      <c r="DM7" s="681"/>
      <c r="DN7" s="681"/>
      <c r="DO7" s="681"/>
      <c r="DP7" s="682"/>
      <c r="DQ7" s="686">
        <v>1160973</v>
      </c>
      <c r="DR7" s="681"/>
      <c r="DS7" s="681"/>
      <c r="DT7" s="681"/>
      <c r="DU7" s="681"/>
      <c r="DV7" s="681"/>
      <c r="DW7" s="681"/>
      <c r="DX7" s="681"/>
      <c r="DY7" s="681"/>
      <c r="DZ7" s="681"/>
      <c r="EA7" s="681"/>
      <c r="EB7" s="681"/>
      <c r="EC7" s="727"/>
    </row>
    <row r="8" spans="2:143" ht="11.25" customHeight="1">
      <c r="B8" s="677" t="s">
        <v>237</v>
      </c>
      <c r="C8" s="678"/>
      <c r="D8" s="678"/>
      <c r="E8" s="678"/>
      <c r="F8" s="678"/>
      <c r="G8" s="678"/>
      <c r="H8" s="678"/>
      <c r="I8" s="678"/>
      <c r="J8" s="678"/>
      <c r="K8" s="678"/>
      <c r="L8" s="678"/>
      <c r="M8" s="678"/>
      <c r="N8" s="678"/>
      <c r="O8" s="678"/>
      <c r="P8" s="678"/>
      <c r="Q8" s="679"/>
      <c r="R8" s="680">
        <v>902</v>
      </c>
      <c r="S8" s="681"/>
      <c r="T8" s="681"/>
      <c r="U8" s="681"/>
      <c r="V8" s="681"/>
      <c r="W8" s="681"/>
      <c r="X8" s="681"/>
      <c r="Y8" s="682"/>
      <c r="Z8" s="713">
        <v>0</v>
      </c>
      <c r="AA8" s="713"/>
      <c r="AB8" s="713"/>
      <c r="AC8" s="713"/>
      <c r="AD8" s="714">
        <v>902</v>
      </c>
      <c r="AE8" s="714"/>
      <c r="AF8" s="714"/>
      <c r="AG8" s="714"/>
      <c r="AH8" s="714"/>
      <c r="AI8" s="714"/>
      <c r="AJ8" s="714"/>
      <c r="AK8" s="714"/>
      <c r="AL8" s="683">
        <v>0</v>
      </c>
      <c r="AM8" s="684"/>
      <c r="AN8" s="684"/>
      <c r="AO8" s="715"/>
      <c r="AP8" s="677" t="s">
        <v>238</v>
      </c>
      <c r="AQ8" s="678"/>
      <c r="AR8" s="678"/>
      <c r="AS8" s="678"/>
      <c r="AT8" s="678"/>
      <c r="AU8" s="678"/>
      <c r="AV8" s="678"/>
      <c r="AW8" s="678"/>
      <c r="AX8" s="678"/>
      <c r="AY8" s="678"/>
      <c r="AZ8" s="678"/>
      <c r="BA8" s="678"/>
      <c r="BB8" s="678"/>
      <c r="BC8" s="678"/>
      <c r="BD8" s="678"/>
      <c r="BE8" s="678"/>
      <c r="BF8" s="679"/>
      <c r="BG8" s="680">
        <v>9341</v>
      </c>
      <c r="BH8" s="681"/>
      <c r="BI8" s="681"/>
      <c r="BJ8" s="681"/>
      <c r="BK8" s="681"/>
      <c r="BL8" s="681"/>
      <c r="BM8" s="681"/>
      <c r="BN8" s="682"/>
      <c r="BO8" s="713">
        <v>1.6</v>
      </c>
      <c r="BP8" s="713"/>
      <c r="BQ8" s="713"/>
      <c r="BR8" s="713"/>
      <c r="BS8" s="686" t="s">
        <v>127</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1583087</v>
      </c>
      <c r="CS8" s="681"/>
      <c r="CT8" s="681"/>
      <c r="CU8" s="681"/>
      <c r="CV8" s="681"/>
      <c r="CW8" s="681"/>
      <c r="CX8" s="681"/>
      <c r="CY8" s="682"/>
      <c r="CZ8" s="713">
        <v>17.899999999999999</v>
      </c>
      <c r="DA8" s="713"/>
      <c r="DB8" s="713"/>
      <c r="DC8" s="713"/>
      <c r="DD8" s="686" t="s">
        <v>240</v>
      </c>
      <c r="DE8" s="681"/>
      <c r="DF8" s="681"/>
      <c r="DG8" s="681"/>
      <c r="DH8" s="681"/>
      <c r="DI8" s="681"/>
      <c r="DJ8" s="681"/>
      <c r="DK8" s="681"/>
      <c r="DL8" s="681"/>
      <c r="DM8" s="681"/>
      <c r="DN8" s="681"/>
      <c r="DO8" s="681"/>
      <c r="DP8" s="682"/>
      <c r="DQ8" s="686">
        <v>907281</v>
      </c>
      <c r="DR8" s="681"/>
      <c r="DS8" s="681"/>
      <c r="DT8" s="681"/>
      <c r="DU8" s="681"/>
      <c r="DV8" s="681"/>
      <c r="DW8" s="681"/>
      <c r="DX8" s="681"/>
      <c r="DY8" s="681"/>
      <c r="DZ8" s="681"/>
      <c r="EA8" s="681"/>
      <c r="EB8" s="681"/>
      <c r="EC8" s="727"/>
    </row>
    <row r="9" spans="2:143" ht="11.25" customHeight="1">
      <c r="B9" s="677" t="s">
        <v>241</v>
      </c>
      <c r="C9" s="678"/>
      <c r="D9" s="678"/>
      <c r="E9" s="678"/>
      <c r="F9" s="678"/>
      <c r="G9" s="678"/>
      <c r="H9" s="678"/>
      <c r="I9" s="678"/>
      <c r="J9" s="678"/>
      <c r="K9" s="678"/>
      <c r="L9" s="678"/>
      <c r="M9" s="678"/>
      <c r="N9" s="678"/>
      <c r="O9" s="678"/>
      <c r="P9" s="678"/>
      <c r="Q9" s="679"/>
      <c r="R9" s="680">
        <v>911</v>
      </c>
      <c r="S9" s="681"/>
      <c r="T9" s="681"/>
      <c r="U9" s="681"/>
      <c r="V9" s="681"/>
      <c r="W9" s="681"/>
      <c r="X9" s="681"/>
      <c r="Y9" s="682"/>
      <c r="Z9" s="713">
        <v>0</v>
      </c>
      <c r="AA9" s="713"/>
      <c r="AB9" s="713"/>
      <c r="AC9" s="713"/>
      <c r="AD9" s="714">
        <v>911</v>
      </c>
      <c r="AE9" s="714"/>
      <c r="AF9" s="714"/>
      <c r="AG9" s="714"/>
      <c r="AH9" s="714"/>
      <c r="AI9" s="714"/>
      <c r="AJ9" s="714"/>
      <c r="AK9" s="714"/>
      <c r="AL9" s="683">
        <v>0</v>
      </c>
      <c r="AM9" s="684"/>
      <c r="AN9" s="684"/>
      <c r="AO9" s="715"/>
      <c r="AP9" s="677" t="s">
        <v>242</v>
      </c>
      <c r="AQ9" s="678"/>
      <c r="AR9" s="678"/>
      <c r="AS9" s="678"/>
      <c r="AT9" s="678"/>
      <c r="AU9" s="678"/>
      <c r="AV9" s="678"/>
      <c r="AW9" s="678"/>
      <c r="AX9" s="678"/>
      <c r="AY9" s="678"/>
      <c r="AZ9" s="678"/>
      <c r="BA9" s="678"/>
      <c r="BB9" s="678"/>
      <c r="BC9" s="678"/>
      <c r="BD9" s="678"/>
      <c r="BE9" s="678"/>
      <c r="BF9" s="679"/>
      <c r="BG9" s="680">
        <v>154140</v>
      </c>
      <c r="BH9" s="681"/>
      <c r="BI9" s="681"/>
      <c r="BJ9" s="681"/>
      <c r="BK9" s="681"/>
      <c r="BL9" s="681"/>
      <c r="BM9" s="681"/>
      <c r="BN9" s="682"/>
      <c r="BO9" s="713">
        <v>26.1</v>
      </c>
      <c r="BP9" s="713"/>
      <c r="BQ9" s="713"/>
      <c r="BR9" s="713"/>
      <c r="BS9" s="686" t="s">
        <v>240</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621972</v>
      </c>
      <c r="CS9" s="681"/>
      <c r="CT9" s="681"/>
      <c r="CU9" s="681"/>
      <c r="CV9" s="681"/>
      <c r="CW9" s="681"/>
      <c r="CX9" s="681"/>
      <c r="CY9" s="682"/>
      <c r="CZ9" s="713">
        <v>7</v>
      </c>
      <c r="DA9" s="713"/>
      <c r="DB9" s="713"/>
      <c r="DC9" s="713"/>
      <c r="DD9" s="686">
        <v>105741</v>
      </c>
      <c r="DE9" s="681"/>
      <c r="DF9" s="681"/>
      <c r="DG9" s="681"/>
      <c r="DH9" s="681"/>
      <c r="DI9" s="681"/>
      <c r="DJ9" s="681"/>
      <c r="DK9" s="681"/>
      <c r="DL9" s="681"/>
      <c r="DM9" s="681"/>
      <c r="DN9" s="681"/>
      <c r="DO9" s="681"/>
      <c r="DP9" s="682"/>
      <c r="DQ9" s="686">
        <v>469909</v>
      </c>
      <c r="DR9" s="681"/>
      <c r="DS9" s="681"/>
      <c r="DT9" s="681"/>
      <c r="DU9" s="681"/>
      <c r="DV9" s="681"/>
      <c r="DW9" s="681"/>
      <c r="DX9" s="681"/>
      <c r="DY9" s="681"/>
      <c r="DZ9" s="681"/>
      <c r="EA9" s="681"/>
      <c r="EB9" s="681"/>
      <c r="EC9" s="727"/>
    </row>
    <row r="10" spans="2:143" ht="11.25" customHeight="1">
      <c r="B10" s="677" t="s">
        <v>244</v>
      </c>
      <c r="C10" s="678"/>
      <c r="D10" s="678"/>
      <c r="E10" s="678"/>
      <c r="F10" s="678"/>
      <c r="G10" s="678"/>
      <c r="H10" s="678"/>
      <c r="I10" s="678"/>
      <c r="J10" s="678"/>
      <c r="K10" s="678"/>
      <c r="L10" s="678"/>
      <c r="M10" s="678"/>
      <c r="N10" s="678"/>
      <c r="O10" s="678"/>
      <c r="P10" s="678"/>
      <c r="Q10" s="679"/>
      <c r="R10" s="680" t="s">
        <v>127</v>
      </c>
      <c r="S10" s="681"/>
      <c r="T10" s="681"/>
      <c r="U10" s="681"/>
      <c r="V10" s="681"/>
      <c r="W10" s="681"/>
      <c r="X10" s="681"/>
      <c r="Y10" s="682"/>
      <c r="Z10" s="713" t="s">
        <v>127</v>
      </c>
      <c r="AA10" s="713"/>
      <c r="AB10" s="713"/>
      <c r="AC10" s="713"/>
      <c r="AD10" s="714" t="s">
        <v>127</v>
      </c>
      <c r="AE10" s="714"/>
      <c r="AF10" s="714"/>
      <c r="AG10" s="714"/>
      <c r="AH10" s="714"/>
      <c r="AI10" s="714"/>
      <c r="AJ10" s="714"/>
      <c r="AK10" s="714"/>
      <c r="AL10" s="683" t="s">
        <v>127</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15918</v>
      </c>
      <c r="BH10" s="681"/>
      <c r="BI10" s="681"/>
      <c r="BJ10" s="681"/>
      <c r="BK10" s="681"/>
      <c r="BL10" s="681"/>
      <c r="BM10" s="681"/>
      <c r="BN10" s="682"/>
      <c r="BO10" s="713">
        <v>2.7</v>
      </c>
      <c r="BP10" s="713"/>
      <c r="BQ10" s="713"/>
      <c r="BR10" s="713"/>
      <c r="BS10" s="686" t="s">
        <v>127</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t="s">
        <v>127</v>
      </c>
      <c r="CS10" s="681"/>
      <c r="CT10" s="681"/>
      <c r="CU10" s="681"/>
      <c r="CV10" s="681"/>
      <c r="CW10" s="681"/>
      <c r="CX10" s="681"/>
      <c r="CY10" s="682"/>
      <c r="CZ10" s="713" t="s">
        <v>240</v>
      </c>
      <c r="DA10" s="713"/>
      <c r="DB10" s="713"/>
      <c r="DC10" s="713"/>
      <c r="DD10" s="686" t="s">
        <v>127</v>
      </c>
      <c r="DE10" s="681"/>
      <c r="DF10" s="681"/>
      <c r="DG10" s="681"/>
      <c r="DH10" s="681"/>
      <c r="DI10" s="681"/>
      <c r="DJ10" s="681"/>
      <c r="DK10" s="681"/>
      <c r="DL10" s="681"/>
      <c r="DM10" s="681"/>
      <c r="DN10" s="681"/>
      <c r="DO10" s="681"/>
      <c r="DP10" s="682"/>
      <c r="DQ10" s="686" t="s">
        <v>127</v>
      </c>
      <c r="DR10" s="681"/>
      <c r="DS10" s="681"/>
      <c r="DT10" s="681"/>
      <c r="DU10" s="681"/>
      <c r="DV10" s="681"/>
      <c r="DW10" s="681"/>
      <c r="DX10" s="681"/>
      <c r="DY10" s="681"/>
      <c r="DZ10" s="681"/>
      <c r="EA10" s="681"/>
      <c r="EB10" s="681"/>
      <c r="EC10" s="727"/>
    </row>
    <row r="11" spans="2:143" ht="11.25" customHeight="1">
      <c r="B11" s="677" t="s">
        <v>247</v>
      </c>
      <c r="C11" s="678"/>
      <c r="D11" s="678"/>
      <c r="E11" s="678"/>
      <c r="F11" s="678"/>
      <c r="G11" s="678"/>
      <c r="H11" s="678"/>
      <c r="I11" s="678"/>
      <c r="J11" s="678"/>
      <c r="K11" s="678"/>
      <c r="L11" s="678"/>
      <c r="M11" s="678"/>
      <c r="N11" s="678"/>
      <c r="O11" s="678"/>
      <c r="P11" s="678"/>
      <c r="Q11" s="679"/>
      <c r="R11" s="680">
        <v>156143</v>
      </c>
      <c r="S11" s="681"/>
      <c r="T11" s="681"/>
      <c r="U11" s="681"/>
      <c r="V11" s="681"/>
      <c r="W11" s="681"/>
      <c r="X11" s="681"/>
      <c r="Y11" s="682"/>
      <c r="Z11" s="683">
        <v>1.7</v>
      </c>
      <c r="AA11" s="684"/>
      <c r="AB11" s="684"/>
      <c r="AC11" s="685"/>
      <c r="AD11" s="686">
        <v>156143</v>
      </c>
      <c r="AE11" s="681"/>
      <c r="AF11" s="681"/>
      <c r="AG11" s="681"/>
      <c r="AH11" s="681"/>
      <c r="AI11" s="681"/>
      <c r="AJ11" s="681"/>
      <c r="AK11" s="682"/>
      <c r="AL11" s="683">
        <v>3.8</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5643</v>
      </c>
      <c r="BH11" s="681"/>
      <c r="BI11" s="681"/>
      <c r="BJ11" s="681"/>
      <c r="BK11" s="681"/>
      <c r="BL11" s="681"/>
      <c r="BM11" s="681"/>
      <c r="BN11" s="682"/>
      <c r="BO11" s="713">
        <v>1</v>
      </c>
      <c r="BP11" s="713"/>
      <c r="BQ11" s="713"/>
      <c r="BR11" s="713"/>
      <c r="BS11" s="686" t="s">
        <v>127</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598639</v>
      </c>
      <c r="CS11" s="681"/>
      <c r="CT11" s="681"/>
      <c r="CU11" s="681"/>
      <c r="CV11" s="681"/>
      <c r="CW11" s="681"/>
      <c r="CX11" s="681"/>
      <c r="CY11" s="682"/>
      <c r="CZ11" s="713">
        <v>6.8</v>
      </c>
      <c r="DA11" s="713"/>
      <c r="DB11" s="713"/>
      <c r="DC11" s="713"/>
      <c r="DD11" s="686">
        <v>208620</v>
      </c>
      <c r="DE11" s="681"/>
      <c r="DF11" s="681"/>
      <c r="DG11" s="681"/>
      <c r="DH11" s="681"/>
      <c r="DI11" s="681"/>
      <c r="DJ11" s="681"/>
      <c r="DK11" s="681"/>
      <c r="DL11" s="681"/>
      <c r="DM11" s="681"/>
      <c r="DN11" s="681"/>
      <c r="DO11" s="681"/>
      <c r="DP11" s="682"/>
      <c r="DQ11" s="686">
        <v>286691</v>
      </c>
      <c r="DR11" s="681"/>
      <c r="DS11" s="681"/>
      <c r="DT11" s="681"/>
      <c r="DU11" s="681"/>
      <c r="DV11" s="681"/>
      <c r="DW11" s="681"/>
      <c r="DX11" s="681"/>
      <c r="DY11" s="681"/>
      <c r="DZ11" s="681"/>
      <c r="EA11" s="681"/>
      <c r="EB11" s="681"/>
      <c r="EC11" s="727"/>
    </row>
    <row r="12" spans="2:143" ht="11.25" customHeight="1">
      <c r="B12" s="677" t="s">
        <v>250</v>
      </c>
      <c r="C12" s="678"/>
      <c r="D12" s="678"/>
      <c r="E12" s="678"/>
      <c r="F12" s="678"/>
      <c r="G12" s="678"/>
      <c r="H12" s="678"/>
      <c r="I12" s="678"/>
      <c r="J12" s="678"/>
      <c r="K12" s="678"/>
      <c r="L12" s="678"/>
      <c r="M12" s="678"/>
      <c r="N12" s="678"/>
      <c r="O12" s="678"/>
      <c r="P12" s="678"/>
      <c r="Q12" s="679"/>
      <c r="R12" s="680" t="s">
        <v>127</v>
      </c>
      <c r="S12" s="681"/>
      <c r="T12" s="681"/>
      <c r="U12" s="681"/>
      <c r="V12" s="681"/>
      <c r="W12" s="681"/>
      <c r="X12" s="681"/>
      <c r="Y12" s="682"/>
      <c r="Z12" s="713" t="s">
        <v>127</v>
      </c>
      <c r="AA12" s="713"/>
      <c r="AB12" s="713"/>
      <c r="AC12" s="713"/>
      <c r="AD12" s="714" t="s">
        <v>127</v>
      </c>
      <c r="AE12" s="714"/>
      <c r="AF12" s="714"/>
      <c r="AG12" s="714"/>
      <c r="AH12" s="714"/>
      <c r="AI12" s="714"/>
      <c r="AJ12" s="714"/>
      <c r="AK12" s="714"/>
      <c r="AL12" s="683" t="s">
        <v>127</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335362</v>
      </c>
      <c r="BH12" s="681"/>
      <c r="BI12" s="681"/>
      <c r="BJ12" s="681"/>
      <c r="BK12" s="681"/>
      <c r="BL12" s="681"/>
      <c r="BM12" s="681"/>
      <c r="BN12" s="682"/>
      <c r="BO12" s="713">
        <v>56.8</v>
      </c>
      <c r="BP12" s="713"/>
      <c r="BQ12" s="713"/>
      <c r="BR12" s="713"/>
      <c r="BS12" s="686" t="s">
        <v>127</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361701</v>
      </c>
      <c r="CS12" s="681"/>
      <c r="CT12" s="681"/>
      <c r="CU12" s="681"/>
      <c r="CV12" s="681"/>
      <c r="CW12" s="681"/>
      <c r="CX12" s="681"/>
      <c r="CY12" s="682"/>
      <c r="CZ12" s="713">
        <v>4.0999999999999996</v>
      </c>
      <c r="DA12" s="713"/>
      <c r="DB12" s="713"/>
      <c r="DC12" s="713"/>
      <c r="DD12" s="686">
        <v>38687</v>
      </c>
      <c r="DE12" s="681"/>
      <c r="DF12" s="681"/>
      <c r="DG12" s="681"/>
      <c r="DH12" s="681"/>
      <c r="DI12" s="681"/>
      <c r="DJ12" s="681"/>
      <c r="DK12" s="681"/>
      <c r="DL12" s="681"/>
      <c r="DM12" s="681"/>
      <c r="DN12" s="681"/>
      <c r="DO12" s="681"/>
      <c r="DP12" s="682"/>
      <c r="DQ12" s="686">
        <v>243427</v>
      </c>
      <c r="DR12" s="681"/>
      <c r="DS12" s="681"/>
      <c r="DT12" s="681"/>
      <c r="DU12" s="681"/>
      <c r="DV12" s="681"/>
      <c r="DW12" s="681"/>
      <c r="DX12" s="681"/>
      <c r="DY12" s="681"/>
      <c r="DZ12" s="681"/>
      <c r="EA12" s="681"/>
      <c r="EB12" s="681"/>
      <c r="EC12" s="727"/>
    </row>
    <row r="13" spans="2:143" ht="11.25" customHeight="1">
      <c r="B13" s="677" t="s">
        <v>253</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127</v>
      </c>
      <c r="AA13" s="713"/>
      <c r="AB13" s="713"/>
      <c r="AC13" s="713"/>
      <c r="AD13" s="714" t="s">
        <v>127</v>
      </c>
      <c r="AE13" s="714"/>
      <c r="AF13" s="714"/>
      <c r="AG13" s="714"/>
      <c r="AH13" s="714"/>
      <c r="AI13" s="714"/>
      <c r="AJ13" s="714"/>
      <c r="AK13" s="714"/>
      <c r="AL13" s="683" t="s">
        <v>127</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322762</v>
      </c>
      <c r="BH13" s="681"/>
      <c r="BI13" s="681"/>
      <c r="BJ13" s="681"/>
      <c r="BK13" s="681"/>
      <c r="BL13" s="681"/>
      <c r="BM13" s="681"/>
      <c r="BN13" s="682"/>
      <c r="BO13" s="713">
        <v>54.7</v>
      </c>
      <c r="BP13" s="713"/>
      <c r="BQ13" s="713"/>
      <c r="BR13" s="713"/>
      <c r="BS13" s="686" t="s">
        <v>127</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460765</v>
      </c>
      <c r="CS13" s="681"/>
      <c r="CT13" s="681"/>
      <c r="CU13" s="681"/>
      <c r="CV13" s="681"/>
      <c r="CW13" s="681"/>
      <c r="CX13" s="681"/>
      <c r="CY13" s="682"/>
      <c r="CZ13" s="713">
        <v>5.2</v>
      </c>
      <c r="DA13" s="713"/>
      <c r="DB13" s="713"/>
      <c r="DC13" s="713"/>
      <c r="DD13" s="686">
        <v>321156</v>
      </c>
      <c r="DE13" s="681"/>
      <c r="DF13" s="681"/>
      <c r="DG13" s="681"/>
      <c r="DH13" s="681"/>
      <c r="DI13" s="681"/>
      <c r="DJ13" s="681"/>
      <c r="DK13" s="681"/>
      <c r="DL13" s="681"/>
      <c r="DM13" s="681"/>
      <c r="DN13" s="681"/>
      <c r="DO13" s="681"/>
      <c r="DP13" s="682"/>
      <c r="DQ13" s="686">
        <v>152571</v>
      </c>
      <c r="DR13" s="681"/>
      <c r="DS13" s="681"/>
      <c r="DT13" s="681"/>
      <c r="DU13" s="681"/>
      <c r="DV13" s="681"/>
      <c r="DW13" s="681"/>
      <c r="DX13" s="681"/>
      <c r="DY13" s="681"/>
      <c r="DZ13" s="681"/>
      <c r="EA13" s="681"/>
      <c r="EB13" s="681"/>
      <c r="EC13" s="727"/>
    </row>
    <row r="14" spans="2:143" ht="11.25" customHeight="1">
      <c r="B14" s="677" t="s">
        <v>256</v>
      </c>
      <c r="C14" s="678"/>
      <c r="D14" s="678"/>
      <c r="E14" s="678"/>
      <c r="F14" s="678"/>
      <c r="G14" s="678"/>
      <c r="H14" s="678"/>
      <c r="I14" s="678"/>
      <c r="J14" s="678"/>
      <c r="K14" s="678"/>
      <c r="L14" s="678"/>
      <c r="M14" s="678"/>
      <c r="N14" s="678"/>
      <c r="O14" s="678"/>
      <c r="P14" s="678"/>
      <c r="Q14" s="679"/>
      <c r="R14" s="680" t="s">
        <v>146</v>
      </c>
      <c r="S14" s="681"/>
      <c r="T14" s="681"/>
      <c r="U14" s="681"/>
      <c r="V14" s="681"/>
      <c r="W14" s="681"/>
      <c r="X14" s="681"/>
      <c r="Y14" s="682"/>
      <c r="Z14" s="713" t="s">
        <v>127</v>
      </c>
      <c r="AA14" s="713"/>
      <c r="AB14" s="713"/>
      <c r="AC14" s="713"/>
      <c r="AD14" s="714" t="s">
        <v>127</v>
      </c>
      <c r="AE14" s="714"/>
      <c r="AF14" s="714"/>
      <c r="AG14" s="714"/>
      <c r="AH14" s="714"/>
      <c r="AI14" s="714"/>
      <c r="AJ14" s="714"/>
      <c r="AK14" s="714"/>
      <c r="AL14" s="683" t="s">
        <v>240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30991</v>
      </c>
      <c r="BH14" s="681"/>
      <c r="BI14" s="681"/>
      <c r="BJ14" s="681"/>
      <c r="BK14" s="681"/>
      <c r="BL14" s="681"/>
      <c r="BM14" s="681"/>
      <c r="BN14" s="682"/>
      <c r="BO14" s="713">
        <v>5.2</v>
      </c>
      <c r="BP14" s="713"/>
      <c r="BQ14" s="713"/>
      <c r="BR14" s="713"/>
      <c r="BS14" s="686" t="s">
        <v>146</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286225</v>
      </c>
      <c r="CS14" s="681"/>
      <c r="CT14" s="681"/>
      <c r="CU14" s="681"/>
      <c r="CV14" s="681"/>
      <c r="CW14" s="681"/>
      <c r="CX14" s="681"/>
      <c r="CY14" s="682"/>
      <c r="CZ14" s="713">
        <v>3.2</v>
      </c>
      <c r="DA14" s="713"/>
      <c r="DB14" s="713"/>
      <c r="DC14" s="713"/>
      <c r="DD14" s="686">
        <v>10285</v>
      </c>
      <c r="DE14" s="681"/>
      <c r="DF14" s="681"/>
      <c r="DG14" s="681"/>
      <c r="DH14" s="681"/>
      <c r="DI14" s="681"/>
      <c r="DJ14" s="681"/>
      <c r="DK14" s="681"/>
      <c r="DL14" s="681"/>
      <c r="DM14" s="681"/>
      <c r="DN14" s="681"/>
      <c r="DO14" s="681"/>
      <c r="DP14" s="682"/>
      <c r="DQ14" s="686">
        <v>256661</v>
      </c>
      <c r="DR14" s="681"/>
      <c r="DS14" s="681"/>
      <c r="DT14" s="681"/>
      <c r="DU14" s="681"/>
      <c r="DV14" s="681"/>
      <c r="DW14" s="681"/>
      <c r="DX14" s="681"/>
      <c r="DY14" s="681"/>
      <c r="DZ14" s="681"/>
      <c r="EA14" s="681"/>
      <c r="EB14" s="681"/>
      <c r="EC14" s="727"/>
    </row>
    <row r="15" spans="2:143" ht="11.25" customHeight="1">
      <c r="B15" s="677" t="s">
        <v>259</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146</v>
      </c>
      <c r="AA15" s="713"/>
      <c r="AB15" s="713"/>
      <c r="AC15" s="713"/>
      <c r="AD15" s="714" t="s">
        <v>240</v>
      </c>
      <c r="AE15" s="714"/>
      <c r="AF15" s="714"/>
      <c r="AG15" s="714"/>
      <c r="AH15" s="714"/>
      <c r="AI15" s="714"/>
      <c r="AJ15" s="714"/>
      <c r="AK15" s="714"/>
      <c r="AL15" s="683" t="s">
        <v>240</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38709</v>
      </c>
      <c r="BH15" s="681"/>
      <c r="BI15" s="681"/>
      <c r="BJ15" s="681"/>
      <c r="BK15" s="681"/>
      <c r="BL15" s="681"/>
      <c r="BM15" s="681"/>
      <c r="BN15" s="682"/>
      <c r="BO15" s="713">
        <v>6.6</v>
      </c>
      <c r="BP15" s="713"/>
      <c r="BQ15" s="713"/>
      <c r="BR15" s="713"/>
      <c r="BS15" s="686" t="s">
        <v>127</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637091</v>
      </c>
      <c r="CS15" s="681"/>
      <c r="CT15" s="681"/>
      <c r="CU15" s="681"/>
      <c r="CV15" s="681"/>
      <c r="CW15" s="681"/>
      <c r="CX15" s="681"/>
      <c r="CY15" s="682"/>
      <c r="CZ15" s="713">
        <v>7.2</v>
      </c>
      <c r="DA15" s="713"/>
      <c r="DB15" s="713"/>
      <c r="DC15" s="713"/>
      <c r="DD15" s="686">
        <v>111911</v>
      </c>
      <c r="DE15" s="681"/>
      <c r="DF15" s="681"/>
      <c r="DG15" s="681"/>
      <c r="DH15" s="681"/>
      <c r="DI15" s="681"/>
      <c r="DJ15" s="681"/>
      <c r="DK15" s="681"/>
      <c r="DL15" s="681"/>
      <c r="DM15" s="681"/>
      <c r="DN15" s="681"/>
      <c r="DO15" s="681"/>
      <c r="DP15" s="682"/>
      <c r="DQ15" s="686">
        <v>445268</v>
      </c>
      <c r="DR15" s="681"/>
      <c r="DS15" s="681"/>
      <c r="DT15" s="681"/>
      <c r="DU15" s="681"/>
      <c r="DV15" s="681"/>
      <c r="DW15" s="681"/>
      <c r="DX15" s="681"/>
      <c r="DY15" s="681"/>
      <c r="DZ15" s="681"/>
      <c r="EA15" s="681"/>
      <c r="EB15" s="681"/>
      <c r="EC15" s="727"/>
    </row>
    <row r="16" spans="2:143" ht="11.25" customHeight="1">
      <c r="B16" s="677" t="s">
        <v>262</v>
      </c>
      <c r="C16" s="678"/>
      <c r="D16" s="678"/>
      <c r="E16" s="678"/>
      <c r="F16" s="678"/>
      <c r="G16" s="678"/>
      <c r="H16" s="678"/>
      <c r="I16" s="678"/>
      <c r="J16" s="678"/>
      <c r="K16" s="678"/>
      <c r="L16" s="678"/>
      <c r="M16" s="678"/>
      <c r="N16" s="678"/>
      <c r="O16" s="678"/>
      <c r="P16" s="678"/>
      <c r="Q16" s="679"/>
      <c r="R16" s="680">
        <v>3234</v>
      </c>
      <c r="S16" s="681"/>
      <c r="T16" s="681"/>
      <c r="U16" s="681"/>
      <c r="V16" s="681"/>
      <c r="W16" s="681"/>
      <c r="X16" s="681"/>
      <c r="Y16" s="682"/>
      <c r="Z16" s="713">
        <v>0</v>
      </c>
      <c r="AA16" s="713"/>
      <c r="AB16" s="713"/>
      <c r="AC16" s="713"/>
      <c r="AD16" s="714">
        <v>3234</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240</v>
      </c>
      <c r="BH16" s="681"/>
      <c r="BI16" s="681"/>
      <c r="BJ16" s="681"/>
      <c r="BK16" s="681"/>
      <c r="BL16" s="681"/>
      <c r="BM16" s="681"/>
      <c r="BN16" s="682"/>
      <c r="BO16" s="713" t="s">
        <v>127</v>
      </c>
      <c r="BP16" s="713"/>
      <c r="BQ16" s="713"/>
      <c r="BR16" s="713"/>
      <c r="BS16" s="686" t="s">
        <v>146</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56735</v>
      </c>
      <c r="CS16" s="681"/>
      <c r="CT16" s="681"/>
      <c r="CU16" s="681"/>
      <c r="CV16" s="681"/>
      <c r="CW16" s="681"/>
      <c r="CX16" s="681"/>
      <c r="CY16" s="682"/>
      <c r="CZ16" s="713">
        <v>0.6</v>
      </c>
      <c r="DA16" s="713"/>
      <c r="DB16" s="713"/>
      <c r="DC16" s="713"/>
      <c r="DD16" s="686" t="s">
        <v>127</v>
      </c>
      <c r="DE16" s="681"/>
      <c r="DF16" s="681"/>
      <c r="DG16" s="681"/>
      <c r="DH16" s="681"/>
      <c r="DI16" s="681"/>
      <c r="DJ16" s="681"/>
      <c r="DK16" s="681"/>
      <c r="DL16" s="681"/>
      <c r="DM16" s="681"/>
      <c r="DN16" s="681"/>
      <c r="DO16" s="681"/>
      <c r="DP16" s="682"/>
      <c r="DQ16" s="686">
        <v>14334</v>
      </c>
      <c r="DR16" s="681"/>
      <c r="DS16" s="681"/>
      <c r="DT16" s="681"/>
      <c r="DU16" s="681"/>
      <c r="DV16" s="681"/>
      <c r="DW16" s="681"/>
      <c r="DX16" s="681"/>
      <c r="DY16" s="681"/>
      <c r="DZ16" s="681"/>
      <c r="EA16" s="681"/>
      <c r="EB16" s="681"/>
      <c r="EC16" s="727"/>
    </row>
    <row r="17" spans="2:133" ht="11.25" customHeight="1">
      <c r="B17" s="677" t="s">
        <v>265</v>
      </c>
      <c r="C17" s="678"/>
      <c r="D17" s="678"/>
      <c r="E17" s="678"/>
      <c r="F17" s="678"/>
      <c r="G17" s="678"/>
      <c r="H17" s="678"/>
      <c r="I17" s="678"/>
      <c r="J17" s="678"/>
      <c r="K17" s="678"/>
      <c r="L17" s="678"/>
      <c r="M17" s="678"/>
      <c r="N17" s="678"/>
      <c r="O17" s="678"/>
      <c r="P17" s="678"/>
      <c r="Q17" s="679"/>
      <c r="R17" s="680">
        <v>1794</v>
      </c>
      <c r="S17" s="681"/>
      <c r="T17" s="681"/>
      <c r="U17" s="681"/>
      <c r="V17" s="681"/>
      <c r="W17" s="681"/>
      <c r="X17" s="681"/>
      <c r="Y17" s="682"/>
      <c r="Z17" s="713">
        <v>0</v>
      </c>
      <c r="AA17" s="713"/>
      <c r="AB17" s="713"/>
      <c r="AC17" s="713"/>
      <c r="AD17" s="714">
        <v>1794</v>
      </c>
      <c r="AE17" s="714"/>
      <c r="AF17" s="714"/>
      <c r="AG17" s="714"/>
      <c r="AH17" s="714"/>
      <c r="AI17" s="714"/>
      <c r="AJ17" s="714"/>
      <c r="AK17" s="714"/>
      <c r="AL17" s="683">
        <v>0</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127</v>
      </c>
      <c r="BP17" s="713"/>
      <c r="BQ17" s="713"/>
      <c r="BR17" s="713"/>
      <c r="BS17" s="686" t="s">
        <v>127</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1101660</v>
      </c>
      <c r="CS17" s="681"/>
      <c r="CT17" s="681"/>
      <c r="CU17" s="681"/>
      <c r="CV17" s="681"/>
      <c r="CW17" s="681"/>
      <c r="CX17" s="681"/>
      <c r="CY17" s="682"/>
      <c r="CZ17" s="713">
        <v>12.5</v>
      </c>
      <c r="DA17" s="713"/>
      <c r="DB17" s="713"/>
      <c r="DC17" s="713"/>
      <c r="DD17" s="686" t="s">
        <v>268</v>
      </c>
      <c r="DE17" s="681"/>
      <c r="DF17" s="681"/>
      <c r="DG17" s="681"/>
      <c r="DH17" s="681"/>
      <c r="DI17" s="681"/>
      <c r="DJ17" s="681"/>
      <c r="DK17" s="681"/>
      <c r="DL17" s="681"/>
      <c r="DM17" s="681"/>
      <c r="DN17" s="681"/>
      <c r="DO17" s="681"/>
      <c r="DP17" s="682"/>
      <c r="DQ17" s="686">
        <v>1085001</v>
      </c>
      <c r="DR17" s="681"/>
      <c r="DS17" s="681"/>
      <c r="DT17" s="681"/>
      <c r="DU17" s="681"/>
      <c r="DV17" s="681"/>
      <c r="DW17" s="681"/>
      <c r="DX17" s="681"/>
      <c r="DY17" s="681"/>
      <c r="DZ17" s="681"/>
      <c r="EA17" s="681"/>
      <c r="EB17" s="681"/>
      <c r="EC17" s="727"/>
    </row>
    <row r="18" spans="2:133" ht="11.25" customHeight="1">
      <c r="B18" s="677" t="s">
        <v>269</v>
      </c>
      <c r="C18" s="678"/>
      <c r="D18" s="678"/>
      <c r="E18" s="678"/>
      <c r="F18" s="678"/>
      <c r="G18" s="678"/>
      <c r="H18" s="678"/>
      <c r="I18" s="678"/>
      <c r="J18" s="678"/>
      <c r="K18" s="678"/>
      <c r="L18" s="678"/>
      <c r="M18" s="678"/>
      <c r="N18" s="678"/>
      <c r="O18" s="678"/>
      <c r="P18" s="678"/>
      <c r="Q18" s="679"/>
      <c r="R18" s="680">
        <v>2684</v>
      </c>
      <c r="S18" s="681"/>
      <c r="T18" s="681"/>
      <c r="U18" s="681"/>
      <c r="V18" s="681"/>
      <c r="W18" s="681"/>
      <c r="X18" s="681"/>
      <c r="Y18" s="682"/>
      <c r="Z18" s="713">
        <v>0</v>
      </c>
      <c r="AA18" s="713"/>
      <c r="AB18" s="713"/>
      <c r="AC18" s="713"/>
      <c r="AD18" s="714">
        <v>2684</v>
      </c>
      <c r="AE18" s="714"/>
      <c r="AF18" s="714"/>
      <c r="AG18" s="714"/>
      <c r="AH18" s="714"/>
      <c r="AI18" s="714"/>
      <c r="AJ18" s="714"/>
      <c r="AK18" s="714"/>
      <c r="AL18" s="683">
        <v>0.1</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127</v>
      </c>
      <c r="BP18" s="713"/>
      <c r="BQ18" s="713"/>
      <c r="BR18" s="713"/>
      <c r="BS18" s="686" t="s">
        <v>127</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127</v>
      </c>
      <c r="DA18" s="713"/>
      <c r="DB18" s="713"/>
      <c r="DC18" s="713"/>
      <c r="DD18" s="686" t="s">
        <v>127</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7"/>
    </row>
    <row r="19" spans="2:133" ht="11.25" customHeight="1">
      <c r="B19" s="677" t="s">
        <v>272</v>
      </c>
      <c r="C19" s="678"/>
      <c r="D19" s="678"/>
      <c r="E19" s="678"/>
      <c r="F19" s="678"/>
      <c r="G19" s="678"/>
      <c r="H19" s="678"/>
      <c r="I19" s="678"/>
      <c r="J19" s="678"/>
      <c r="K19" s="678"/>
      <c r="L19" s="678"/>
      <c r="M19" s="678"/>
      <c r="N19" s="678"/>
      <c r="O19" s="678"/>
      <c r="P19" s="678"/>
      <c r="Q19" s="679"/>
      <c r="R19" s="680">
        <v>644</v>
      </c>
      <c r="S19" s="681"/>
      <c r="T19" s="681"/>
      <c r="U19" s="681"/>
      <c r="V19" s="681"/>
      <c r="W19" s="681"/>
      <c r="X19" s="681"/>
      <c r="Y19" s="682"/>
      <c r="Z19" s="713">
        <v>0</v>
      </c>
      <c r="AA19" s="713"/>
      <c r="AB19" s="713"/>
      <c r="AC19" s="713"/>
      <c r="AD19" s="714">
        <v>644</v>
      </c>
      <c r="AE19" s="714"/>
      <c r="AF19" s="714"/>
      <c r="AG19" s="714"/>
      <c r="AH19" s="714"/>
      <c r="AI19" s="714"/>
      <c r="AJ19" s="714"/>
      <c r="AK19" s="714"/>
      <c r="AL19" s="683">
        <v>0</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378</v>
      </c>
      <c r="BH19" s="681"/>
      <c r="BI19" s="681"/>
      <c r="BJ19" s="681"/>
      <c r="BK19" s="681"/>
      <c r="BL19" s="681"/>
      <c r="BM19" s="681"/>
      <c r="BN19" s="682"/>
      <c r="BO19" s="713">
        <v>0.1</v>
      </c>
      <c r="BP19" s="713"/>
      <c r="BQ19" s="713"/>
      <c r="BR19" s="713"/>
      <c r="BS19" s="686" t="s">
        <v>127</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127</v>
      </c>
      <c r="CS19" s="681"/>
      <c r="CT19" s="681"/>
      <c r="CU19" s="681"/>
      <c r="CV19" s="681"/>
      <c r="CW19" s="681"/>
      <c r="CX19" s="681"/>
      <c r="CY19" s="682"/>
      <c r="CZ19" s="713" t="s">
        <v>127</v>
      </c>
      <c r="DA19" s="713"/>
      <c r="DB19" s="713"/>
      <c r="DC19" s="713"/>
      <c r="DD19" s="686" t="s">
        <v>127</v>
      </c>
      <c r="DE19" s="681"/>
      <c r="DF19" s="681"/>
      <c r="DG19" s="681"/>
      <c r="DH19" s="681"/>
      <c r="DI19" s="681"/>
      <c r="DJ19" s="681"/>
      <c r="DK19" s="681"/>
      <c r="DL19" s="681"/>
      <c r="DM19" s="681"/>
      <c r="DN19" s="681"/>
      <c r="DO19" s="681"/>
      <c r="DP19" s="682"/>
      <c r="DQ19" s="686" t="s">
        <v>240</v>
      </c>
      <c r="DR19" s="681"/>
      <c r="DS19" s="681"/>
      <c r="DT19" s="681"/>
      <c r="DU19" s="681"/>
      <c r="DV19" s="681"/>
      <c r="DW19" s="681"/>
      <c r="DX19" s="681"/>
      <c r="DY19" s="681"/>
      <c r="DZ19" s="681"/>
      <c r="EA19" s="681"/>
      <c r="EB19" s="681"/>
      <c r="EC19" s="727"/>
    </row>
    <row r="20" spans="2:133" ht="11.25" customHeight="1">
      <c r="B20" s="677" t="s">
        <v>275</v>
      </c>
      <c r="C20" s="678"/>
      <c r="D20" s="678"/>
      <c r="E20" s="678"/>
      <c r="F20" s="678"/>
      <c r="G20" s="678"/>
      <c r="H20" s="678"/>
      <c r="I20" s="678"/>
      <c r="J20" s="678"/>
      <c r="K20" s="678"/>
      <c r="L20" s="678"/>
      <c r="M20" s="678"/>
      <c r="N20" s="678"/>
      <c r="O20" s="678"/>
      <c r="P20" s="678"/>
      <c r="Q20" s="679"/>
      <c r="R20" s="680">
        <v>1714</v>
      </c>
      <c r="S20" s="681"/>
      <c r="T20" s="681"/>
      <c r="U20" s="681"/>
      <c r="V20" s="681"/>
      <c r="W20" s="681"/>
      <c r="X20" s="681"/>
      <c r="Y20" s="682"/>
      <c r="Z20" s="713">
        <v>0</v>
      </c>
      <c r="AA20" s="713"/>
      <c r="AB20" s="713"/>
      <c r="AC20" s="713"/>
      <c r="AD20" s="714">
        <v>1714</v>
      </c>
      <c r="AE20" s="714"/>
      <c r="AF20" s="714"/>
      <c r="AG20" s="714"/>
      <c r="AH20" s="714"/>
      <c r="AI20" s="714"/>
      <c r="AJ20" s="714"/>
      <c r="AK20" s="714"/>
      <c r="AL20" s="683">
        <v>0</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378</v>
      </c>
      <c r="BH20" s="681"/>
      <c r="BI20" s="681"/>
      <c r="BJ20" s="681"/>
      <c r="BK20" s="681"/>
      <c r="BL20" s="681"/>
      <c r="BM20" s="681"/>
      <c r="BN20" s="682"/>
      <c r="BO20" s="713">
        <v>0.1</v>
      </c>
      <c r="BP20" s="713"/>
      <c r="BQ20" s="713"/>
      <c r="BR20" s="713"/>
      <c r="BS20" s="686" t="s">
        <v>127</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8833604</v>
      </c>
      <c r="CS20" s="681"/>
      <c r="CT20" s="681"/>
      <c r="CU20" s="681"/>
      <c r="CV20" s="681"/>
      <c r="CW20" s="681"/>
      <c r="CX20" s="681"/>
      <c r="CY20" s="682"/>
      <c r="CZ20" s="713">
        <v>100</v>
      </c>
      <c r="DA20" s="713"/>
      <c r="DB20" s="713"/>
      <c r="DC20" s="713"/>
      <c r="DD20" s="686">
        <v>1460008</v>
      </c>
      <c r="DE20" s="681"/>
      <c r="DF20" s="681"/>
      <c r="DG20" s="681"/>
      <c r="DH20" s="681"/>
      <c r="DI20" s="681"/>
      <c r="DJ20" s="681"/>
      <c r="DK20" s="681"/>
      <c r="DL20" s="681"/>
      <c r="DM20" s="681"/>
      <c r="DN20" s="681"/>
      <c r="DO20" s="681"/>
      <c r="DP20" s="682"/>
      <c r="DQ20" s="686">
        <v>5094790</v>
      </c>
      <c r="DR20" s="681"/>
      <c r="DS20" s="681"/>
      <c r="DT20" s="681"/>
      <c r="DU20" s="681"/>
      <c r="DV20" s="681"/>
      <c r="DW20" s="681"/>
      <c r="DX20" s="681"/>
      <c r="DY20" s="681"/>
      <c r="DZ20" s="681"/>
      <c r="EA20" s="681"/>
      <c r="EB20" s="681"/>
      <c r="EC20" s="727"/>
    </row>
    <row r="21" spans="2:133" ht="11.25" customHeight="1">
      <c r="B21" s="677" t="s">
        <v>278</v>
      </c>
      <c r="C21" s="678"/>
      <c r="D21" s="678"/>
      <c r="E21" s="678"/>
      <c r="F21" s="678"/>
      <c r="G21" s="678"/>
      <c r="H21" s="678"/>
      <c r="I21" s="678"/>
      <c r="J21" s="678"/>
      <c r="K21" s="678"/>
      <c r="L21" s="678"/>
      <c r="M21" s="678"/>
      <c r="N21" s="678"/>
      <c r="O21" s="678"/>
      <c r="P21" s="678"/>
      <c r="Q21" s="679"/>
      <c r="R21" s="680">
        <v>326</v>
      </c>
      <c r="S21" s="681"/>
      <c r="T21" s="681"/>
      <c r="U21" s="681"/>
      <c r="V21" s="681"/>
      <c r="W21" s="681"/>
      <c r="X21" s="681"/>
      <c r="Y21" s="682"/>
      <c r="Z21" s="713">
        <v>0</v>
      </c>
      <c r="AA21" s="713"/>
      <c r="AB21" s="713"/>
      <c r="AC21" s="713"/>
      <c r="AD21" s="714">
        <v>326</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378</v>
      </c>
      <c r="BH21" s="681"/>
      <c r="BI21" s="681"/>
      <c r="BJ21" s="681"/>
      <c r="BK21" s="681"/>
      <c r="BL21" s="681"/>
      <c r="BM21" s="681"/>
      <c r="BN21" s="682"/>
      <c r="BO21" s="713">
        <v>0.1</v>
      </c>
      <c r="BP21" s="713"/>
      <c r="BQ21" s="713"/>
      <c r="BR21" s="713"/>
      <c r="BS21" s="686" t="s">
        <v>146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280</v>
      </c>
      <c r="C22" s="678"/>
      <c r="D22" s="678"/>
      <c r="E22" s="678"/>
      <c r="F22" s="678"/>
      <c r="G22" s="678"/>
      <c r="H22" s="678"/>
      <c r="I22" s="678"/>
      <c r="J22" s="678"/>
      <c r="K22" s="678"/>
      <c r="L22" s="678"/>
      <c r="M22" s="678"/>
      <c r="N22" s="678"/>
      <c r="O22" s="678"/>
      <c r="P22" s="678"/>
      <c r="Q22" s="679"/>
      <c r="R22" s="680">
        <v>3539612</v>
      </c>
      <c r="S22" s="681"/>
      <c r="T22" s="681"/>
      <c r="U22" s="681"/>
      <c r="V22" s="681"/>
      <c r="W22" s="681"/>
      <c r="X22" s="681"/>
      <c r="Y22" s="682"/>
      <c r="Z22" s="713">
        <v>38.700000000000003</v>
      </c>
      <c r="AA22" s="713"/>
      <c r="AB22" s="713"/>
      <c r="AC22" s="713"/>
      <c r="AD22" s="714">
        <v>3280165</v>
      </c>
      <c r="AE22" s="714"/>
      <c r="AF22" s="714"/>
      <c r="AG22" s="714"/>
      <c r="AH22" s="714"/>
      <c r="AI22" s="714"/>
      <c r="AJ22" s="714"/>
      <c r="AK22" s="714"/>
      <c r="AL22" s="683">
        <v>79.099999999999994</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127</v>
      </c>
      <c r="BH22" s="681"/>
      <c r="BI22" s="681"/>
      <c r="BJ22" s="681"/>
      <c r="BK22" s="681"/>
      <c r="BL22" s="681"/>
      <c r="BM22" s="681"/>
      <c r="BN22" s="682"/>
      <c r="BO22" s="713" t="s">
        <v>127</v>
      </c>
      <c r="BP22" s="713"/>
      <c r="BQ22" s="713"/>
      <c r="BR22" s="713"/>
      <c r="BS22" s="686" t="s">
        <v>127</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283</v>
      </c>
      <c r="C23" s="678"/>
      <c r="D23" s="678"/>
      <c r="E23" s="678"/>
      <c r="F23" s="678"/>
      <c r="G23" s="678"/>
      <c r="H23" s="678"/>
      <c r="I23" s="678"/>
      <c r="J23" s="678"/>
      <c r="K23" s="678"/>
      <c r="L23" s="678"/>
      <c r="M23" s="678"/>
      <c r="N23" s="678"/>
      <c r="O23" s="678"/>
      <c r="P23" s="678"/>
      <c r="Q23" s="679"/>
      <c r="R23" s="680">
        <v>3280165</v>
      </c>
      <c r="S23" s="681"/>
      <c r="T23" s="681"/>
      <c r="U23" s="681"/>
      <c r="V23" s="681"/>
      <c r="W23" s="681"/>
      <c r="X23" s="681"/>
      <c r="Y23" s="682"/>
      <c r="Z23" s="713">
        <v>35.9</v>
      </c>
      <c r="AA23" s="713"/>
      <c r="AB23" s="713"/>
      <c r="AC23" s="713"/>
      <c r="AD23" s="714">
        <v>3280165</v>
      </c>
      <c r="AE23" s="714"/>
      <c r="AF23" s="714"/>
      <c r="AG23" s="714"/>
      <c r="AH23" s="714"/>
      <c r="AI23" s="714"/>
      <c r="AJ23" s="714"/>
      <c r="AK23" s="714"/>
      <c r="AL23" s="683">
        <v>79.099999999999994</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146</v>
      </c>
      <c r="BH23" s="681"/>
      <c r="BI23" s="681"/>
      <c r="BJ23" s="681"/>
      <c r="BK23" s="681"/>
      <c r="BL23" s="681"/>
      <c r="BM23" s="681"/>
      <c r="BN23" s="682"/>
      <c r="BO23" s="713" t="s">
        <v>127</v>
      </c>
      <c r="BP23" s="713"/>
      <c r="BQ23" s="713"/>
      <c r="BR23" s="713"/>
      <c r="BS23" s="686" t="s">
        <v>127</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c r="B24" s="677" t="s">
        <v>290</v>
      </c>
      <c r="C24" s="678"/>
      <c r="D24" s="678"/>
      <c r="E24" s="678"/>
      <c r="F24" s="678"/>
      <c r="G24" s="678"/>
      <c r="H24" s="678"/>
      <c r="I24" s="678"/>
      <c r="J24" s="678"/>
      <c r="K24" s="678"/>
      <c r="L24" s="678"/>
      <c r="M24" s="678"/>
      <c r="N24" s="678"/>
      <c r="O24" s="678"/>
      <c r="P24" s="678"/>
      <c r="Q24" s="679"/>
      <c r="R24" s="680">
        <v>259447</v>
      </c>
      <c r="S24" s="681"/>
      <c r="T24" s="681"/>
      <c r="U24" s="681"/>
      <c r="V24" s="681"/>
      <c r="W24" s="681"/>
      <c r="X24" s="681"/>
      <c r="Y24" s="682"/>
      <c r="Z24" s="713">
        <v>2.8</v>
      </c>
      <c r="AA24" s="713"/>
      <c r="AB24" s="713"/>
      <c r="AC24" s="713"/>
      <c r="AD24" s="714" t="s">
        <v>127</v>
      </c>
      <c r="AE24" s="714"/>
      <c r="AF24" s="714"/>
      <c r="AG24" s="714"/>
      <c r="AH24" s="714"/>
      <c r="AI24" s="714"/>
      <c r="AJ24" s="714"/>
      <c r="AK24" s="714"/>
      <c r="AL24" s="683" t="s">
        <v>127</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240</v>
      </c>
      <c r="BP24" s="713"/>
      <c r="BQ24" s="713"/>
      <c r="BR24" s="713"/>
      <c r="BS24" s="686" t="s">
        <v>127</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2940230</v>
      </c>
      <c r="CS24" s="736"/>
      <c r="CT24" s="736"/>
      <c r="CU24" s="736"/>
      <c r="CV24" s="736"/>
      <c r="CW24" s="736"/>
      <c r="CX24" s="736"/>
      <c r="CY24" s="779"/>
      <c r="CZ24" s="780">
        <v>33.299999999999997</v>
      </c>
      <c r="DA24" s="751"/>
      <c r="DB24" s="751"/>
      <c r="DC24" s="783"/>
      <c r="DD24" s="778">
        <v>2340191</v>
      </c>
      <c r="DE24" s="736"/>
      <c r="DF24" s="736"/>
      <c r="DG24" s="736"/>
      <c r="DH24" s="736"/>
      <c r="DI24" s="736"/>
      <c r="DJ24" s="736"/>
      <c r="DK24" s="779"/>
      <c r="DL24" s="778">
        <v>2267881</v>
      </c>
      <c r="DM24" s="736"/>
      <c r="DN24" s="736"/>
      <c r="DO24" s="736"/>
      <c r="DP24" s="736"/>
      <c r="DQ24" s="736"/>
      <c r="DR24" s="736"/>
      <c r="DS24" s="736"/>
      <c r="DT24" s="736"/>
      <c r="DU24" s="736"/>
      <c r="DV24" s="779"/>
      <c r="DW24" s="780">
        <v>53.3</v>
      </c>
      <c r="DX24" s="751"/>
      <c r="DY24" s="751"/>
      <c r="DZ24" s="751"/>
      <c r="EA24" s="751"/>
      <c r="EB24" s="751"/>
      <c r="EC24" s="781"/>
    </row>
    <row r="25" spans="2:133" ht="11.25" customHeight="1">
      <c r="B25" s="677" t="s">
        <v>293</v>
      </c>
      <c r="C25" s="678"/>
      <c r="D25" s="678"/>
      <c r="E25" s="678"/>
      <c r="F25" s="678"/>
      <c r="G25" s="678"/>
      <c r="H25" s="678"/>
      <c r="I25" s="678"/>
      <c r="J25" s="678"/>
      <c r="K25" s="678"/>
      <c r="L25" s="678"/>
      <c r="M25" s="678"/>
      <c r="N25" s="678"/>
      <c r="O25" s="678"/>
      <c r="P25" s="678"/>
      <c r="Q25" s="679"/>
      <c r="R25" s="680" t="s">
        <v>127</v>
      </c>
      <c r="S25" s="681"/>
      <c r="T25" s="681"/>
      <c r="U25" s="681"/>
      <c r="V25" s="681"/>
      <c r="W25" s="681"/>
      <c r="X25" s="681"/>
      <c r="Y25" s="682"/>
      <c r="Z25" s="713" t="s">
        <v>127</v>
      </c>
      <c r="AA25" s="713"/>
      <c r="AB25" s="713"/>
      <c r="AC25" s="713"/>
      <c r="AD25" s="714" t="s">
        <v>268</v>
      </c>
      <c r="AE25" s="714"/>
      <c r="AF25" s="714"/>
      <c r="AG25" s="714"/>
      <c r="AH25" s="714"/>
      <c r="AI25" s="714"/>
      <c r="AJ25" s="714"/>
      <c r="AK25" s="714"/>
      <c r="AL25" s="683" t="s">
        <v>127</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127</v>
      </c>
      <c r="BP25" s="713"/>
      <c r="BQ25" s="713"/>
      <c r="BR25" s="713"/>
      <c r="BS25" s="686" t="s">
        <v>127</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1118074</v>
      </c>
      <c r="CS25" s="699"/>
      <c r="CT25" s="699"/>
      <c r="CU25" s="699"/>
      <c r="CV25" s="699"/>
      <c r="CW25" s="699"/>
      <c r="CX25" s="699"/>
      <c r="CY25" s="700"/>
      <c r="CZ25" s="683">
        <v>12.7</v>
      </c>
      <c r="DA25" s="701"/>
      <c r="DB25" s="701"/>
      <c r="DC25" s="702"/>
      <c r="DD25" s="686">
        <v>1003087</v>
      </c>
      <c r="DE25" s="699"/>
      <c r="DF25" s="699"/>
      <c r="DG25" s="699"/>
      <c r="DH25" s="699"/>
      <c r="DI25" s="699"/>
      <c r="DJ25" s="699"/>
      <c r="DK25" s="700"/>
      <c r="DL25" s="686">
        <v>936672</v>
      </c>
      <c r="DM25" s="699"/>
      <c r="DN25" s="699"/>
      <c r="DO25" s="699"/>
      <c r="DP25" s="699"/>
      <c r="DQ25" s="699"/>
      <c r="DR25" s="699"/>
      <c r="DS25" s="699"/>
      <c r="DT25" s="699"/>
      <c r="DU25" s="699"/>
      <c r="DV25" s="700"/>
      <c r="DW25" s="683">
        <v>22</v>
      </c>
      <c r="DX25" s="701"/>
      <c r="DY25" s="701"/>
      <c r="DZ25" s="701"/>
      <c r="EA25" s="701"/>
      <c r="EB25" s="701"/>
      <c r="EC25" s="722"/>
    </row>
    <row r="26" spans="2:133" ht="11.25" customHeight="1">
      <c r="B26" s="677" t="s">
        <v>296</v>
      </c>
      <c r="C26" s="678"/>
      <c r="D26" s="678"/>
      <c r="E26" s="678"/>
      <c r="F26" s="678"/>
      <c r="G26" s="678"/>
      <c r="H26" s="678"/>
      <c r="I26" s="678"/>
      <c r="J26" s="678"/>
      <c r="K26" s="678"/>
      <c r="L26" s="678"/>
      <c r="M26" s="678"/>
      <c r="N26" s="678"/>
      <c r="O26" s="678"/>
      <c r="P26" s="678"/>
      <c r="Q26" s="679"/>
      <c r="R26" s="680">
        <v>4383296</v>
      </c>
      <c r="S26" s="681"/>
      <c r="T26" s="681"/>
      <c r="U26" s="681"/>
      <c r="V26" s="681"/>
      <c r="W26" s="681"/>
      <c r="X26" s="681"/>
      <c r="Y26" s="682"/>
      <c r="Z26" s="713">
        <v>47.9</v>
      </c>
      <c r="AA26" s="713"/>
      <c r="AB26" s="713"/>
      <c r="AC26" s="713"/>
      <c r="AD26" s="714">
        <v>4123849</v>
      </c>
      <c r="AE26" s="714"/>
      <c r="AF26" s="714"/>
      <c r="AG26" s="714"/>
      <c r="AH26" s="714"/>
      <c r="AI26" s="714"/>
      <c r="AJ26" s="714"/>
      <c r="AK26" s="714"/>
      <c r="AL26" s="683">
        <v>99.5</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127</v>
      </c>
      <c r="BH26" s="681"/>
      <c r="BI26" s="681"/>
      <c r="BJ26" s="681"/>
      <c r="BK26" s="681"/>
      <c r="BL26" s="681"/>
      <c r="BM26" s="681"/>
      <c r="BN26" s="682"/>
      <c r="BO26" s="713" t="s">
        <v>127</v>
      </c>
      <c r="BP26" s="713"/>
      <c r="BQ26" s="713"/>
      <c r="BR26" s="713"/>
      <c r="BS26" s="686" t="s">
        <v>127</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590220</v>
      </c>
      <c r="CS26" s="681"/>
      <c r="CT26" s="681"/>
      <c r="CU26" s="681"/>
      <c r="CV26" s="681"/>
      <c r="CW26" s="681"/>
      <c r="CX26" s="681"/>
      <c r="CY26" s="682"/>
      <c r="CZ26" s="683">
        <v>6.7</v>
      </c>
      <c r="DA26" s="701"/>
      <c r="DB26" s="701"/>
      <c r="DC26" s="702"/>
      <c r="DD26" s="686">
        <v>506315</v>
      </c>
      <c r="DE26" s="681"/>
      <c r="DF26" s="681"/>
      <c r="DG26" s="681"/>
      <c r="DH26" s="681"/>
      <c r="DI26" s="681"/>
      <c r="DJ26" s="681"/>
      <c r="DK26" s="682"/>
      <c r="DL26" s="686" t="s">
        <v>240</v>
      </c>
      <c r="DM26" s="681"/>
      <c r="DN26" s="681"/>
      <c r="DO26" s="681"/>
      <c r="DP26" s="681"/>
      <c r="DQ26" s="681"/>
      <c r="DR26" s="681"/>
      <c r="DS26" s="681"/>
      <c r="DT26" s="681"/>
      <c r="DU26" s="681"/>
      <c r="DV26" s="682"/>
      <c r="DW26" s="683" t="s">
        <v>127</v>
      </c>
      <c r="DX26" s="701"/>
      <c r="DY26" s="701"/>
      <c r="DZ26" s="701"/>
      <c r="EA26" s="701"/>
      <c r="EB26" s="701"/>
      <c r="EC26" s="722"/>
    </row>
    <row r="27" spans="2:133" ht="11.25" customHeight="1">
      <c r="B27" s="677" t="s">
        <v>299</v>
      </c>
      <c r="C27" s="678"/>
      <c r="D27" s="678"/>
      <c r="E27" s="678"/>
      <c r="F27" s="678"/>
      <c r="G27" s="678"/>
      <c r="H27" s="678"/>
      <c r="I27" s="678"/>
      <c r="J27" s="678"/>
      <c r="K27" s="678"/>
      <c r="L27" s="678"/>
      <c r="M27" s="678"/>
      <c r="N27" s="678"/>
      <c r="O27" s="678"/>
      <c r="P27" s="678"/>
      <c r="Q27" s="679"/>
      <c r="R27" s="680">
        <v>1385</v>
      </c>
      <c r="S27" s="681"/>
      <c r="T27" s="681"/>
      <c r="U27" s="681"/>
      <c r="V27" s="681"/>
      <c r="W27" s="681"/>
      <c r="X27" s="681"/>
      <c r="Y27" s="682"/>
      <c r="Z27" s="713">
        <v>0</v>
      </c>
      <c r="AA27" s="713"/>
      <c r="AB27" s="713"/>
      <c r="AC27" s="713"/>
      <c r="AD27" s="714">
        <v>1385</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590482</v>
      </c>
      <c r="BH27" s="681"/>
      <c r="BI27" s="681"/>
      <c r="BJ27" s="681"/>
      <c r="BK27" s="681"/>
      <c r="BL27" s="681"/>
      <c r="BM27" s="681"/>
      <c r="BN27" s="682"/>
      <c r="BO27" s="713">
        <v>100</v>
      </c>
      <c r="BP27" s="713"/>
      <c r="BQ27" s="713"/>
      <c r="BR27" s="713"/>
      <c r="BS27" s="686" t="s">
        <v>127</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720496</v>
      </c>
      <c r="CS27" s="699"/>
      <c r="CT27" s="699"/>
      <c r="CU27" s="699"/>
      <c r="CV27" s="699"/>
      <c r="CW27" s="699"/>
      <c r="CX27" s="699"/>
      <c r="CY27" s="700"/>
      <c r="CZ27" s="683">
        <v>8.1999999999999993</v>
      </c>
      <c r="DA27" s="701"/>
      <c r="DB27" s="701"/>
      <c r="DC27" s="702"/>
      <c r="DD27" s="686">
        <v>252103</v>
      </c>
      <c r="DE27" s="699"/>
      <c r="DF27" s="699"/>
      <c r="DG27" s="699"/>
      <c r="DH27" s="699"/>
      <c r="DI27" s="699"/>
      <c r="DJ27" s="699"/>
      <c r="DK27" s="700"/>
      <c r="DL27" s="686">
        <v>246208</v>
      </c>
      <c r="DM27" s="699"/>
      <c r="DN27" s="699"/>
      <c r="DO27" s="699"/>
      <c r="DP27" s="699"/>
      <c r="DQ27" s="699"/>
      <c r="DR27" s="699"/>
      <c r="DS27" s="699"/>
      <c r="DT27" s="699"/>
      <c r="DU27" s="699"/>
      <c r="DV27" s="700"/>
      <c r="DW27" s="683">
        <v>5.8</v>
      </c>
      <c r="DX27" s="701"/>
      <c r="DY27" s="701"/>
      <c r="DZ27" s="701"/>
      <c r="EA27" s="701"/>
      <c r="EB27" s="701"/>
      <c r="EC27" s="722"/>
    </row>
    <row r="28" spans="2:133" ht="11.25" customHeight="1">
      <c r="B28" s="677" t="s">
        <v>302</v>
      </c>
      <c r="C28" s="678"/>
      <c r="D28" s="678"/>
      <c r="E28" s="678"/>
      <c r="F28" s="678"/>
      <c r="G28" s="678"/>
      <c r="H28" s="678"/>
      <c r="I28" s="678"/>
      <c r="J28" s="678"/>
      <c r="K28" s="678"/>
      <c r="L28" s="678"/>
      <c r="M28" s="678"/>
      <c r="N28" s="678"/>
      <c r="O28" s="678"/>
      <c r="P28" s="678"/>
      <c r="Q28" s="679"/>
      <c r="R28" s="680">
        <v>28046</v>
      </c>
      <c r="S28" s="681"/>
      <c r="T28" s="681"/>
      <c r="U28" s="681"/>
      <c r="V28" s="681"/>
      <c r="W28" s="681"/>
      <c r="X28" s="681"/>
      <c r="Y28" s="682"/>
      <c r="Z28" s="713">
        <v>0.3</v>
      </c>
      <c r="AA28" s="713"/>
      <c r="AB28" s="713"/>
      <c r="AC28" s="713"/>
      <c r="AD28" s="714" t="s">
        <v>146</v>
      </c>
      <c r="AE28" s="714"/>
      <c r="AF28" s="714"/>
      <c r="AG28" s="714"/>
      <c r="AH28" s="714"/>
      <c r="AI28" s="714"/>
      <c r="AJ28" s="714"/>
      <c r="AK28" s="714"/>
      <c r="AL28" s="683" t="s">
        <v>127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1101660</v>
      </c>
      <c r="CS28" s="681"/>
      <c r="CT28" s="681"/>
      <c r="CU28" s="681"/>
      <c r="CV28" s="681"/>
      <c r="CW28" s="681"/>
      <c r="CX28" s="681"/>
      <c r="CY28" s="682"/>
      <c r="CZ28" s="683">
        <v>12.5</v>
      </c>
      <c r="DA28" s="701"/>
      <c r="DB28" s="701"/>
      <c r="DC28" s="702"/>
      <c r="DD28" s="686">
        <v>1085001</v>
      </c>
      <c r="DE28" s="681"/>
      <c r="DF28" s="681"/>
      <c r="DG28" s="681"/>
      <c r="DH28" s="681"/>
      <c r="DI28" s="681"/>
      <c r="DJ28" s="681"/>
      <c r="DK28" s="682"/>
      <c r="DL28" s="686">
        <v>1085001</v>
      </c>
      <c r="DM28" s="681"/>
      <c r="DN28" s="681"/>
      <c r="DO28" s="681"/>
      <c r="DP28" s="681"/>
      <c r="DQ28" s="681"/>
      <c r="DR28" s="681"/>
      <c r="DS28" s="681"/>
      <c r="DT28" s="681"/>
      <c r="DU28" s="681"/>
      <c r="DV28" s="682"/>
      <c r="DW28" s="683">
        <v>25.5</v>
      </c>
      <c r="DX28" s="701"/>
      <c r="DY28" s="701"/>
      <c r="DZ28" s="701"/>
      <c r="EA28" s="701"/>
      <c r="EB28" s="701"/>
      <c r="EC28" s="722"/>
    </row>
    <row r="29" spans="2:133" ht="11.25" customHeight="1">
      <c r="B29" s="677" t="s">
        <v>304</v>
      </c>
      <c r="C29" s="678"/>
      <c r="D29" s="678"/>
      <c r="E29" s="678"/>
      <c r="F29" s="678"/>
      <c r="G29" s="678"/>
      <c r="H29" s="678"/>
      <c r="I29" s="678"/>
      <c r="J29" s="678"/>
      <c r="K29" s="678"/>
      <c r="L29" s="678"/>
      <c r="M29" s="678"/>
      <c r="N29" s="678"/>
      <c r="O29" s="678"/>
      <c r="P29" s="678"/>
      <c r="Q29" s="679"/>
      <c r="R29" s="680">
        <v>115267</v>
      </c>
      <c r="S29" s="681"/>
      <c r="T29" s="681"/>
      <c r="U29" s="681"/>
      <c r="V29" s="681"/>
      <c r="W29" s="681"/>
      <c r="X29" s="681"/>
      <c r="Y29" s="682"/>
      <c r="Z29" s="713">
        <v>1.3</v>
      </c>
      <c r="AA29" s="713"/>
      <c r="AB29" s="713"/>
      <c r="AC29" s="713"/>
      <c r="AD29" s="714">
        <v>7080</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69</v>
      </c>
      <c r="CG29" s="720"/>
      <c r="CH29" s="720"/>
      <c r="CI29" s="720"/>
      <c r="CJ29" s="720"/>
      <c r="CK29" s="720"/>
      <c r="CL29" s="720"/>
      <c r="CM29" s="720"/>
      <c r="CN29" s="720"/>
      <c r="CO29" s="720"/>
      <c r="CP29" s="720"/>
      <c r="CQ29" s="721"/>
      <c r="CR29" s="680">
        <v>1101638</v>
      </c>
      <c r="CS29" s="699"/>
      <c r="CT29" s="699"/>
      <c r="CU29" s="699"/>
      <c r="CV29" s="699"/>
      <c r="CW29" s="699"/>
      <c r="CX29" s="699"/>
      <c r="CY29" s="700"/>
      <c r="CZ29" s="683">
        <v>12.5</v>
      </c>
      <c r="DA29" s="701"/>
      <c r="DB29" s="701"/>
      <c r="DC29" s="702"/>
      <c r="DD29" s="686">
        <v>1084979</v>
      </c>
      <c r="DE29" s="699"/>
      <c r="DF29" s="699"/>
      <c r="DG29" s="699"/>
      <c r="DH29" s="699"/>
      <c r="DI29" s="699"/>
      <c r="DJ29" s="699"/>
      <c r="DK29" s="700"/>
      <c r="DL29" s="686">
        <v>1084979</v>
      </c>
      <c r="DM29" s="699"/>
      <c r="DN29" s="699"/>
      <c r="DO29" s="699"/>
      <c r="DP29" s="699"/>
      <c r="DQ29" s="699"/>
      <c r="DR29" s="699"/>
      <c r="DS29" s="699"/>
      <c r="DT29" s="699"/>
      <c r="DU29" s="699"/>
      <c r="DV29" s="700"/>
      <c r="DW29" s="683">
        <v>25.5</v>
      </c>
      <c r="DX29" s="701"/>
      <c r="DY29" s="701"/>
      <c r="DZ29" s="701"/>
      <c r="EA29" s="701"/>
      <c r="EB29" s="701"/>
      <c r="EC29" s="722"/>
    </row>
    <row r="30" spans="2:133" ht="11.25" customHeight="1">
      <c r="B30" s="677" t="s">
        <v>306</v>
      </c>
      <c r="C30" s="678"/>
      <c r="D30" s="678"/>
      <c r="E30" s="678"/>
      <c r="F30" s="678"/>
      <c r="G30" s="678"/>
      <c r="H30" s="678"/>
      <c r="I30" s="678"/>
      <c r="J30" s="678"/>
      <c r="K30" s="678"/>
      <c r="L30" s="678"/>
      <c r="M30" s="678"/>
      <c r="N30" s="678"/>
      <c r="O30" s="678"/>
      <c r="P30" s="678"/>
      <c r="Q30" s="679"/>
      <c r="R30" s="680">
        <v>6163</v>
      </c>
      <c r="S30" s="681"/>
      <c r="T30" s="681"/>
      <c r="U30" s="681"/>
      <c r="V30" s="681"/>
      <c r="W30" s="681"/>
      <c r="X30" s="681"/>
      <c r="Y30" s="682"/>
      <c r="Z30" s="713">
        <v>0.1</v>
      </c>
      <c r="AA30" s="713"/>
      <c r="AB30" s="713"/>
      <c r="AC30" s="713"/>
      <c r="AD30" s="714" t="s">
        <v>127</v>
      </c>
      <c r="AE30" s="714"/>
      <c r="AF30" s="714"/>
      <c r="AG30" s="714"/>
      <c r="AH30" s="714"/>
      <c r="AI30" s="714"/>
      <c r="AJ30" s="714"/>
      <c r="AK30" s="714"/>
      <c r="AL30" s="683" t="s">
        <v>240</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1051781</v>
      </c>
      <c r="CS30" s="681"/>
      <c r="CT30" s="681"/>
      <c r="CU30" s="681"/>
      <c r="CV30" s="681"/>
      <c r="CW30" s="681"/>
      <c r="CX30" s="681"/>
      <c r="CY30" s="682"/>
      <c r="CZ30" s="683">
        <v>11.9</v>
      </c>
      <c r="DA30" s="701"/>
      <c r="DB30" s="701"/>
      <c r="DC30" s="702"/>
      <c r="DD30" s="686">
        <v>1038649</v>
      </c>
      <c r="DE30" s="681"/>
      <c r="DF30" s="681"/>
      <c r="DG30" s="681"/>
      <c r="DH30" s="681"/>
      <c r="DI30" s="681"/>
      <c r="DJ30" s="681"/>
      <c r="DK30" s="682"/>
      <c r="DL30" s="686">
        <v>1038649</v>
      </c>
      <c r="DM30" s="681"/>
      <c r="DN30" s="681"/>
      <c r="DO30" s="681"/>
      <c r="DP30" s="681"/>
      <c r="DQ30" s="681"/>
      <c r="DR30" s="681"/>
      <c r="DS30" s="681"/>
      <c r="DT30" s="681"/>
      <c r="DU30" s="681"/>
      <c r="DV30" s="682"/>
      <c r="DW30" s="683">
        <v>24.4</v>
      </c>
      <c r="DX30" s="701"/>
      <c r="DY30" s="701"/>
      <c r="DZ30" s="701"/>
      <c r="EA30" s="701"/>
      <c r="EB30" s="701"/>
      <c r="EC30" s="722"/>
    </row>
    <row r="31" spans="2:133" ht="11.25" customHeight="1">
      <c r="B31" s="677" t="s">
        <v>310</v>
      </c>
      <c r="C31" s="678"/>
      <c r="D31" s="678"/>
      <c r="E31" s="678"/>
      <c r="F31" s="678"/>
      <c r="G31" s="678"/>
      <c r="H31" s="678"/>
      <c r="I31" s="678"/>
      <c r="J31" s="678"/>
      <c r="K31" s="678"/>
      <c r="L31" s="678"/>
      <c r="M31" s="678"/>
      <c r="N31" s="678"/>
      <c r="O31" s="678"/>
      <c r="P31" s="678"/>
      <c r="Q31" s="679"/>
      <c r="R31" s="680">
        <v>1485298</v>
      </c>
      <c r="S31" s="681"/>
      <c r="T31" s="681"/>
      <c r="U31" s="681"/>
      <c r="V31" s="681"/>
      <c r="W31" s="681"/>
      <c r="X31" s="681"/>
      <c r="Y31" s="682"/>
      <c r="Z31" s="713">
        <v>16.2</v>
      </c>
      <c r="AA31" s="713"/>
      <c r="AB31" s="713"/>
      <c r="AC31" s="713"/>
      <c r="AD31" s="714" t="s">
        <v>127</v>
      </c>
      <c r="AE31" s="714"/>
      <c r="AF31" s="714"/>
      <c r="AG31" s="714"/>
      <c r="AH31" s="714"/>
      <c r="AI31" s="714"/>
      <c r="AJ31" s="714"/>
      <c r="AK31" s="714"/>
      <c r="AL31" s="683" t="s">
        <v>127</v>
      </c>
      <c r="AM31" s="684"/>
      <c r="AN31" s="684"/>
      <c r="AO31" s="715"/>
      <c r="AP31" s="756" t="s">
        <v>311</v>
      </c>
      <c r="AQ31" s="757"/>
      <c r="AR31" s="757"/>
      <c r="AS31" s="757"/>
      <c r="AT31" s="762" t="s">
        <v>312</v>
      </c>
      <c r="AU31" s="231"/>
      <c r="AV31" s="231"/>
      <c r="AW31" s="231"/>
      <c r="AX31" s="746" t="s">
        <v>187</v>
      </c>
      <c r="AY31" s="747"/>
      <c r="AZ31" s="747"/>
      <c r="BA31" s="747"/>
      <c r="BB31" s="747"/>
      <c r="BC31" s="747"/>
      <c r="BD31" s="747"/>
      <c r="BE31" s="747"/>
      <c r="BF31" s="748"/>
      <c r="BG31" s="749">
        <v>98.8</v>
      </c>
      <c r="BH31" s="750"/>
      <c r="BI31" s="750"/>
      <c r="BJ31" s="750"/>
      <c r="BK31" s="750"/>
      <c r="BL31" s="750"/>
      <c r="BM31" s="751">
        <v>94.5</v>
      </c>
      <c r="BN31" s="750"/>
      <c r="BO31" s="750"/>
      <c r="BP31" s="750"/>
      <c r="BQ31" s="752"/>
      <c r="BR31" s="749">
        <v>98.6</v>
      </c>
      <c r="BS31" s="750"/>
      <c r="BT31" s="750"/>
      <c r="BU31" s="750"/>
      <c r="BV31" s="750"/>
      <c r="BW31" s="750"/>
      <c r="BX31" s="751">
        <v>94.3</v>
      </c>
      <c r="BY31" s="750"/>
      <c r="BZ31" s="750"/>
      <c r="CA31" s="750"/>
      <c r="CB31" s="752"/>
      <c r="CD31" s="767"/>
      <c r="CE31" s="768"/>
      <c r="CF31" s="719" t="s">
        <v>313</v>
      </c>
      <c r="CG31" s="720"/>
      <c r="CH31" s="720"/>
      <c r="CI31" s="720"/>
      <c r="CJ31" s="720"/>
      <c r="CK31" s="720"/>
      <c r="CL31" s="720"/>
      <c r="CM31" s="720"/>
      <c r="CN31" s="720"/>
      <c r="CO31" s="720"/>
      <c r="CP31" s="720"/>
      <c r="CQ31" s="721"/>
      <c r="CR31" s="680">
        <v>49857</v>
      </c>
      <c r="CS31" s="699"/>
      <c r="CT31" s="699"/>
      <c r="CU31" s="699"/>
      <c r="CV31" s="699"/>
      <c r="CW31" s="699"/>
      <c r="CX31" s="699"/>
      <c r="CY31" s="700"/>
      <c r="CZ31" s="683">
        <v>0.6</v>
      </c>
      <c r="DA31" s="701"/>
      <c r="DB31" s="701"/>
      <c r="DC31" s="702"/>
      <c r="DD31" s="686">
        <v>46330</v>
      </c>
      <c r="DE31" s="699"/>
      <c r="DF31" s="699"/>
      <c r="DG31" s="699"/>
      <c r="DH31" s="699"/>
      <c r="DI31" s="699"/>
      <c r="DJ31" s="699"/>
      <c r="DK31" s="700"/>
      <c r="DL31" s="686">
        <v>46330</v>
      </c>
      <c r="DM31" s="699"/>
      <c r="DN31" s="699"/>
      <c r="DO31" s="699"/>
      <c r="DP31" s="699"/>
      <c r="DQ31" s="699"/>
      <c r="DR31" s="699"/>
      <c r="DS31" s="699"/>
      <c r="DT31" s="699"/>
      <c r="DU31" s="699"/>
      <c r="DV31" s="700"/>
      <c r="DW31" s="683">
        <v>1.1000000000000001</v>
      </c>
      <c r="DX31" s="701"/>
      <c r="DY31" s="701"/>
      <c r="DZ31" s="701"/>
      <c r="EA31" s="701"/>
      <c r="EB31" s="701"/>
      <c r="EC31" s="722"/>
    </row>
    <row r="32" spans="2:133" ht="11.25" customHeight="1">
      <c r="B32" s="771" t="s">
        <v>314</v>
      </c>
      <c r="C32" s="772"/>
      <c r="D32" s="772"/>
      <c r="E32" s="772"/>
      <c r="F32" s="772"/>
      <c r="G32" s="772"/>
      <c r="H32" s="772"/>
      <c r="I32" s="772"/>
      <c r="J32" s="772"/>
      <c r="K32" s="772"/>
      <c r="L32" s="772"/>
      <c r="M32" s="772"/>
      <c r="N32" s="772"/>
      <c r="O32" s="772"/>
      <c r="P32" s="772"/>
      <c r="Q32" s="773"/>
      <c r="R32" s="680">
        <v>1374</v>
      </c>
      <c r="S32" s="681"/>
      <c r="T32" s="681"/>
      <c r="U32" s="681"/>
      <c r="V32" s="681"/>
      <c r="W32" s="681"/>
      <c r="X32" s="681"/>
      <c r="Y32" s="682"/>
      <c r="Z32" s="713">
        <v>0</v>
      </c>
      <c r="AA32" s="713"/>
      <c r="AB32" s="713"/>
      <c r="AC32" s="713"/>
      <c r="AD32" s="714">
        <v>1374</v>
      </c>
      <c r="AE32" s="714"/>
      <c r="AF32" s="714"/>
      <c r="AG32" s="714"/>
      <c r="AH32" s="714"/>
      <c r="AI32" s="714"/>
      <c r="AJ32" s="714"/>
      <c r="AK32" s="714"/>
      <c r="AL32" s="683">
        <v>0</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98.5</v>
      </c>
      <c r="BH32" s="699"/>
      <c r="BI32" s="699"/>
      <c r="BJ32" s="699"/>
      <c r="BK32" s="699"/>
      <c r="BL32" s="699"/>
      <c r="BM32" s="684">
        <v>95.7</v>
      </c>
      <c r="BN32" s="745"/>
      <c r="BO32" s="745"/>
      <c r="BP32" s="745"/>
      <c r="BQ32" s="726"/>
      <c r="BR32" s="753">
        <v>98.4</v>
      </c>
      <c r="BS32" s="699"/>
      <c r="BT32" s="699"/>
      <c r="BU32" s="699"/>
      <c r="BV32" s="699"/>
      <c r="BW32" s="699"/>
      <c r="BX32" s="684">
        <v>96</v>
      </c>
      <c r="BY32" s="745"/>
      <c r="BZ32" s="745"/>
      <c r="CA32" s="745"/>
      <c r="CB32" s="726"/>
      <c r="CD32" s="769"/>
      <c r="CE32" s="770"/>
      <c r="CF32" s="719" t="s">
        <v>317</v>
      </c>
      <c r="CG32" s="720"/>
      <c r="CH32" s="720"/>
      <c r="CI32" s="720"/>
      <c r="CJ32" s="720"/>
      <c r="CK32" s="720"/>
      <c r="CL32" s="720"/>
      <c r="CM32" s="720"/>
      <c r="CN32" s="720"/>
      <c r="CO32" s="720"/>
      <c r="CP32" s="720"/>
      <c r="CQ32" s="721"/>
      <c r="CR32" s="680">
        <v>22</v>
      </c>
      <c r="CS32" s="681"/>
      <c r="CT32" s="681"/>
      <c r="CU32" s="681"/>
      <c r="CV32" s="681"/>
      <c r="CW32" s="681"/>
      <c r="CX32" s="681"/>
      <c r="CY32" s="682"/>
      <c r="CZ32" s="683">
        <v>0</v>
      </c>
      <c r="DA32" s="701"/>
      <c r="DB32" s="701"/>
      <c r="DC32" s="702"/>
      <c r="DD32" s="686">
        <v>22</v>
      </c>
      <c r="DE32" s="681"/>
      <c r="DF32" s="681"/>
      <c r="DG32" s="681"/>
      <c r="DH32" s="681"/>
      <c r="DI32" s="681"/>
      <c r="DJ32" s="681"/>
      <c r="DK32" s="682"/>
      <c r="DL32" s="686">
        <v>22</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318</v>
      </c>
      <c r="C33" s="678"/>
      <c r="D33" s="678"/>
      <c r="E33" s="678"/>
      <c r="F33" s="678"/>
      <c r="G33" s="678"/>
      <c r="H33" s="678"/>
      <c r="I33" s="678"/>
      <c r="J33" s="678"/>
      <c r="K33" s="678"/>
      <c r="L33" s="678"/>
      <c r="M33" s="678"/>
      <c r="N33" s="678"/>
      <c r="O33" s="678"/>
      <c r="P33" s="678"/>
      <c r="Q33" s="679"/>
      <c r="R33" s="680">
        <v>596318</v>
      </c>
      <c r="S33" s="681"/>
      <c r="T33" s="681"/>
      <c r="U33" s="681"/>
      <c r="V33" s="681"/>
      <c r="W33" s="681"/>
      <c r="X33" s="681"/>
      <c r="Y33" s="682"/>
      <c r="Z33" s="713">
        <v>6.5</v>
      </c>
      <c r="AA33" s="713"/>
      <c r="AB33" s="713"/>
      <c r="AC33" s="713"/>
      <c r="AD33" s="714" t="s">
        <v>240</v>
      </c>
      <c r="AE33" s="714"/>
      <c r="AF33" s="714"/>
      <c r="AG33" s="714"/>
      <c r="AH33" s="714"/>
      <c r="AI33" s="714"/>
      <c r="AJ33" s="714"/>
      <c r="AK33" s="714"/>
      <c r="AL33" s="683" t="s">
        <v>127</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98.8</v>
      </c>
      <c r="BH33" s="665"/>
      <c r="BI33" s="665"/>
      <c r="BJ33" s="665"/>
      <c r="BK33" s="665"/>
      <c r="BL33" s="665"/>
      <c r="BM33" s="707">
        <v>92.9</v>
      </c>
      <c r="BN33" s="665"/>
      <c r="BO33" s="665"/>
      <c r="BP33" s="665"/>
      <c r="BQ33" s="709"/>
      <c r="BR33" s="744">
        <v>98.6</v>
      </c>
      <c r="BS33" s="665"/>
      <c r="BT33" s="665"/>
      <c r="BU33" s="665"/>
      <c r="BV33" s="665"/>
      <c r="BW33" s="665"/>
      <c r="BX33" s="707">
        <v>92.4</v>
      </c>
      <c r="BY33" s="665"/>
      <c r="BZ33" s="665"/>
      <c r="CA33" s="665"/>
      <c r="CB33" s="709"/>
      <c r="CD33" s="719" t="s">
        <v>320</v>
      </c>
      <c r="CE33" s="720"/>
      <c r="CF33" s="720"/>
      <c r="CG33" s="720"/>
      <c r="CH33" s="720"/>
      <c r="CI33" s="720"/>
      <c r="CJ33" s="720"/>
      <c r="CK33" s="720"/>
      <c r="CL33" s="720"/>
      <c r="CM33" s="720"/>
      <c r="CN33" s="720"/>
      <c r="CO33" s="720"/>
      <c r="CP33" s="720"/>
      <c r="CQ33" s="721"/>
      <c r="CR33" s="680">
        <v>4376631</v>
      </c>
      <c r="CS33" s="699"/>
      <c r="CT33" s="699"/>
      <c r="CU33" s="699"/>
      <c r="CV33" s="699"/>
      <c r="CW33" s="699"/>
      <c r="CX33" s="699"/>
      <c r="CY33" s="700"/>
      <c r="CZ33" s="683">
        <v>49.5</v>
      </c>
      <c r="DA33" s="701"/>
      <c r="DB33" s="701"/>
      <c r="DC33" s="702"/>
      <c r="DD33" s="686">
        <v>2572226</v>
      </c>
      <c r="DE33" s="699"/>
      <c r="DF33" s="699"/>
      <c r="DG33" s="699"/>
      <c r="DH33" s="699"/>
      <c r="DI33" s="699"/>
      <c r="DJ33" s="699"/>
      <c r="DK33" s="700"/>
      <c r="DL33" s="686">
        <v>1701464</v>
      </c>
      <c r="DM33" s="699"/>
      <c r="DN33" s="699"/>
      <c r="DO33" s="699"/>
      <c r="DP33" s="699"/>
      <c r="DQ33" s="699"/>
      <c r="DR33" s="699"/>
      <c r="DS33" s="699"/>
      <c r="DT33" s="699"/>
      <c r="DU33" s="699"/>
      <c r="DV33" s="700"/>
      <c r="DW33" s="683">
        <v>40</v>
      </c>
      <c r="DX33" s="701"/>
      <c r="DY33" s="701"/>
      <c r="DZ33" s="701"/>
      <c r="EA33" s="701"/>
      <c r="EB33" s="701"/>
      <c r="EC33" s="722"/>
    </row>
    <row r="34" spans="2:133" ht="11.25" customHeight="1">
      <c r="B34" s="677" t="s">
        <v>321</v>
      </c>
      <c r="C34" s="678"/>
      <c r="D34" s="678"/>
      <c r="E34" s="678"/>
      <c r="F34" s="678"/>
      <c r="G34" s="678"/>
      <c r="H34" s="678"/>
      <c r="I34" s="678"/>
      <c r="J34" s="678"/>
      <c r="K34" s="678"/>
      <c r="L34" s="678"/>
      <c r="M34" s="678"/>
      <c r="N34" s="678"/>
      <c r="O34" s="678"/>
      <c r="P34" s="678"/>
      <c r="Q34" s="679"/>
      <c r="R34" s="680">
        <v>45656</v>
      </c>
      <c r="S34" s="681"/>
      <c r="T34" s="681"/>
      <c r="U34" s="681"/>
      <c r="V34" s="681"/>
      <c r="W34" s="681"/>
      <c r="X34" s="681"/>
      <c r="Y34" s="682"/>
      <c r="Z34" s="713">
        <v>0.5</v>
      </c>
      <c r="AA34" s="713"/>
      <c r="AB34" s="713"/>
      <c r="AC34" s="713"/>
      <c r="AD34" s="714">
        <v>12592</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1300849</v>
      </c>
      <c r="CS34" s="681"/>
      <c r="CT34" s="681"/>
      <c r="CU34" s="681"/>
      <c r="CV34" s="681"/>
      <c r="CW34" s="681"/>
      <c r="CX34" s="681"/>
      <c r="CY34" s="682"/>
      <c r="CZ34" s="683">
        <v>14.7</v>
      </c>
      <c r="DA34" s="701"/>
      <c r="DB34" s="701"/>
      <c r="DC34" s="702"/>
      <c r="DD34" s="686">
        <v>841547</v>
      </c>
      <c r="DE34" s="681"/>
      <c r="DF34" s="681"/>
      <c r="DG34" s="681"/>
      <c r="DH34" s="681"/>
      <c r="DI34" s="681"/>
      <c r="DJ34" s="681"/>
      <c r="DK34" s="682"/>
      <c r="DL34" s="686">
        <v>554217</v>
      </c>
      <c r="DM34" s="681"/>
      <c r="DN34" s="681"/>
      <c r="DO34" s="681"/>
      <c r="DP34" s="681"/>
      <c r="DQ34" s="681"/>
      <c r="DR34" s="681"/>
      <c r="DS34" s="681"/>
      <c r="DT34" s="681"/>
      <c r="DU34" s="681"/>
      <c r="DV34" s="682"/>
      <c r="DW34" s="683">
        <v>13</v>
      </c>
      <c r="DX34" s="701"/>
      <c r="DY34" s="701"/>
      <c r="DZ34" s="701"/>
      <c r="EA34" s="701"/>
      <c r="EB34" s="701"/>
      <c r="EC34" s="722"/>
    </row>
    <row r="35" spans="2:133" ht="11.25" customHeight="1">
      <c r="B35" s="677" t="s">
        <v>323</v>
      </c>
      <c r="C35" s="678"/>
      <c r="D35" s="678"/>
      <c r="E35" s="678"/>
      <c r="F35" s="678"/>
      <c r="G35" s="678"/>
      <c r="H35" s="678"/>
      <c r="I35" s="678"/>
      <c r="J35" s="678"/>
      <c r="K35" s="678"/>
      <c r="L35" s="678"/>
      <c r="M35" s="678"/>
      <c r="N35" s="678"/>
      <c r="O35" s="678"/>
      <c r="P35" s="678"/>
      <c r="Q35" s="679"/>
      <c r="R35" s="680">
        <v>108205</v>
      </c>
      <c r="S35" s="681"/>
      <c r="T35" s="681"/>
      <c r="U35" s="681"/>
      <c r="V35" s="681"/>
      <c r="W35" s="681"/>
      <c r="X35" s="681"/>
      <c r="Y35" s="682"/>
      <c r="Z35" s="713">
        <v>1.2</v>
      </c>
      <c r="AA35" s="713"/>
      <c r="AB35" s="713"/>
      <c r="AC35" s="713"/>
      <c r="AD35" s="714" t="s">
        <v>127</v>
      </c>
      <c r="AE35" s="714"/>
      <c r="AF35" s="714"/>
      <c r="AG35" s="714"/>
      <c r="AH35" s="714"/>
      <c r="AI35" s="714"/>
      <c r="AJ35" s="714"/>
      <c r="AK35" s="714"/>
      <c r="AL35" s="683" t="s">
        <v>127</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58156</v>
      </c>
      <c r="CS35" s="699"/>
      <c r="CT35" s="699"/>
      <c r="CU35" s="699"/>
      <c r="CV35" s="699"/>
      <c r="CW35" s="699"/>
      <c r="CX35" s="699"/>
      <c r="CY35" s="700"/>
      <c r="CZ35" s="683">
        <v>0.7</v>
      </c>
      <c r="DA35" s="701"/>
      <c r="DB35" s="701"/>
      <c r="DC35" s="702"/>
      <c r="DD35" s="686">
        <v>46231</v>
      </c>
      <c r="DE35" s="699"/>
      <c r="DF35" s="699"/>
      <c r="DG35" s="699"/>
      <c r="DH35" s="699"/>
      <c r="DI35" s="699"/>
      <c r="DJ35" s="699"/>
      <c r="DK35" s="700"/>
      <c r="DL35" s="686">
        <v>38531</v>
      </c>
      <c r="DM35" s="699"/>
      <c r="DN35" s="699"/>
      <c r="DO35" s="699"/>
      <c r="DP35" s="699"/>
      <c r="DQ35" s="699"/>
      <c r="DR35" s="699"/>
      <c r="DS35" s="699"/>
      <c r="DT35" s="699"/>
      <c r="DU35" s="699"/>
      <c r="DV35" s="700"/>
      <c r="DW35" s="683">
        <v>0.9</v>
      </c>
      <c r="DX35" s="701"/>
      <c r="DY35" s="701"/>
      <c r="DZ35" s="701"/>
      <c r="EA35" s="701"/>
      <c r="EB35" s="701"/>
      <c r="EC35" s="722"/>
    </row>
    <row r="36" spans="2:133" ht="11.25" customHeight="1">
      <c r="B36" s="677" t="s">
        <v>327</v>
      </c>
      <c r="C36" s="678"/>
      <c r="D36" s="678"/>
      <c r="E36" s="678"/>
      <c r="F36" s="678"/>
      <c r="G36" s="678"/>
      <c r="H36" s="678"/>
      <c r="I36" s="678"/>
      <c r="J36" s="678"/>
      <c r="K36" s="678"/>
      <c r="L36" s="678"/>
      <c r="M36" s="678"/>
      <c r="N36" s="678"/>
      <c r="O36" s="678"/>
      <c r="P36" s="678"/>
      <c r="Q36" s="679"/>
      <c r="R36" s="680">
        <v>707641</v>
      </c>
      <c r="S36" s="681"/>
      <c r="T36" s="681"/>
      <c r="U36" s="681"/>
      <c r="V36" s="681"/>
      <c r="W36" s="681"/>
      <c r="X36" s="681"/>
      <c r="Y36" s="682"/>
      <c r="Z36" s="713">
        <v>7.7</v>
      </c>
      <c r="AA36" s="713"/>
      <c r="AB36" s="713"/>
      <c r="AC36" s="713"/>
      <c r="AD36" s="714" t="s">
        <v>268</v>
      </c>
      <c r="AE36" s="714"/>
      <c r="AF36" s="714"/>
      <c r="AG36" s="714"/>
      <c r="AH36" s="714"/>
      <c r="AI36" s="714"/>
      <c r="AJ36" s="714"/>
      <c r="AK36" s="714"/>
      <c r="AL36" s="683" t="s">
        <v>146</v>
      </c>
      <c r="AM36" s="684"/>
      <c r="AN36" s="684"/>
      <c r="AO36" s="715"/>
      <c r="AP36" s="235"/>
      <c r="AQ36" s="732" t="s">
        <v>328</v>
      </c>
      <c r="AR36" s="733"/>
      <c r="AS36" s="733"/>
      <c r="AT36" s="733"/>
      <c r="AU36" s="733"/>
      <c r="AV36" s="733"/>
      <c r="AW36" s="733"/>
      <c r="AX36" s="733"/>
      <c r="AY36" s="734"/>
      <c r="AZ36" s="735">
        <v>630238</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28337</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2197801</v>
      </c>
      <c r="CS36" s="681"/>
      <c r="CT36" s="681"/>
      <c r="CU36" s="681"/>
      <c r="CV36" s="681"/>
      <c r="CW36" s="681"/>
      <c r="CX36" s="681"/>
      <c r="CY36" s="682"/>
      <c r="CZ36" s="683">
        <v>24.9</v>
      </c>
      <c r="DA36" s="701"/>
      <c r="DB36" s="701"/>
      <c r="DC36" s="702"/>
      <c r="DD36" s="686">
        <v>1058682</v>
      </c>
      <c r="DE36" s="681"/>
      <c r="DF36" s="681"/>
      <c r="DG36" s="681"/>
      <c r="DH36" s="681"/>
      <c r="DI36" s="681"/>
      <c r="DJ36" s="681"/>
      <c r="DK36" s="682"/>
      <c r="DL36" s="686">
        <v>751172</v>
      </c>
      <c r="DM36" s="681"/>
      <c r="DN36" s="681"/>
      <c r="DO36" s="681"/>
      <c r="DP36" s="681"/>
      <c r="DQ36" s="681"/>
      <c r="DR36" s="681"/>
      <c r="DS36" s="681"/>
      <c r="DT36" s="681"/>
      <c r="DU36" s="681"/>
      <c r="DV36" s="682"/>
      <c r="DW36" s="683">
        <v>17.600000000000001</v>
      </c>
      <c r="DX36" s="701"/>
      <c r="DY36" s="701"/>
      <c r="DZ36" s="701"/>
      <c r="EA36" s="701"/>
      <c r="EB36" s="701"/>
      <c r="EC36" s="722"/>
    </row>
    <row r="37" spans="2:133" ht="11.25" customHeight="1">
      <c r="B37" s="677" t="s">
        <v>331</v>
      </c>
      <c r="C37" s="678"/>
      <c r="D37" s="678"/>
      <c r="E37" s="678"/>
      <c r="F37" s="678"/>
      <c r="G37" s="678"/>
      <c r="H37" s="678"/>
      <c r="I37" s="678"/>
      <c r="J37" s="678"/>
      <c r="K37" s="678"/>
      <c r="L37" s="678"/>
      <c r="M37" s="678"/>
      <c r="N37" s="678"/>
      <c r="O37" s="678"/>
      <c r="P37" s="678"/>
      <c r="Q37" s="679"/>
      <c r="R37" s="680">
        <v>320830</v>
      </c>
      <c r="S37" s="681"/>
      <c r="T37" s="681"/>
      <c r="U37" s="681"/>
      <c r="V37" s="681"/>
      <c r="W37" s="681"/>
      <c r="X37" s="681"/>
      <c r="Y37" s="682"/>
      <c r="Z37" s="713">
        <v>3.5</v>
      </c>
      <c r="AA37" s="713"/>
      <c r="AB37" s="713"/>
      <c r="AC37" s="713"/>
      <c r="AD37" s="714" t="s">
        <v>240</v>
      </c>
      <c r="AE37" s="714"/>
      <c r="AF37" s="714"/>
      <c r="AG37" s="714"/>
      <c r="AH37" s="714"/>
      <c r="AI37" s="714"/>
      <c r="AJ37" s="714"/>
      <c r="AK37" s="714"/>
      <c r="AL37" s="683" t="s">
        <v>127</v>
      </c>
      <c r="AM37" s="684"/>
      <c r="AN37" s="684"/>
      <c r="AO37" s="715"/>
      <c r="AQ37" s="723" t="s">
        <v>332</v>
      </c>
      <c r="AR37" s="724"/>
      <c r="AS37" s="724"/>
      <c r="AT37" s="724"/>
      <c r="AU37" s="724"/>
      <c r="AV37" s="724"/>
      <c r="AW37" s="724"/>
      <c r="AX37" s="724"/>
      <c r="AY37" s="725"/>
      <c r="AZ37" s="680">
        <v>131392</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28337</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275909</v>
      </c>
      <c r="CS37" s="699"/>
      <c r="CT37" s="699"/>
      <c r="CU37" s="699"/>
      <c r="CV37" s="699"/>
      <c r="CW37" s="699"/>
      <c r="CX37" s="699"/>
      <c r="CY37" s="700"/>
      <c r="CZ37" s="683">
        <v>3.1</v>
      </c>
      <c r="DA37" s="701"/>
      <c r="DB37" s="701"/>
      <c r="DC37" s="702"/>
      <c r="DD37" s="686">
        <v>275655</v>
      </c>
      <c r="DE37" s="699"/>
      <c r="DF37" s="699"/>
      <c r="DG37" s="699"/>
      <c r="DH37" s="699"/>
      <c r="DI37" s="699"/>
      <c r="DJ37" s="699"/>
      <c r="DK37" s="700"/>
      <c r="DL37" s="686">
        <v>268436</v>
      </c>
      <c r="DM37" s="699"/>
      <c r="DN37" s="699"/>
      <c r="DO37" s="699"/>
      <c r="DP37" s="699"/>
      <c r="DQ37" s="699"/>
      <c r="DR37" s="699"/>
      <c r="DS37" s="699"/>
      <c r="DT37" s="699"/>
      <c r="DU37" s="699"/>
      <c r="DV37" s="700"/>
      <c r="DW37" s="683">
        <v>6.3</v>
      </c>
      <c r="DX37" s="701"/>
      <c r="DY37" s="701"/>
      <c r="DZ37" s="701"/>
      <c r="EA37" s="701"/>
      <c r="EB37" s="701"/>
      <c r="EC37" s="722"/>
    </row>
    <row r="38" spans="2:133" ht="11.25" customHeight="1">
      <c r="B38" s="677" t="s">
        <v>335</v>
      </c>
      <c r="C38" s="678"/>
      <c r="D38" s="678"/>
      <c r="E38" s="678"/>
      <c r="F38" s="678"/>
      <c r="G38" s="678"/>
      <c r="H38" s="678"/>
      <c r="I38" s="678"/>
      <c r="J38" s="678"/>
      <c r="K38" s="678"/>
      <c r="L38" s="678"/>
      <c r="M38" s="678"/>
      <c r="N38" s="678"/>
      <c r="O38" s="678"/>
      <c r="P38" s="678"/>
      <c r="Q38" s="679"/>
      <c r="R38" s="680">
        <v>96149</v>
      </c>
      <c r="S38" s="681"/>
      <c r="T38" s="681"/>
      <c r="U38" s="681"/>
      <c r="V38" s="681"/>
      <c r="W38" s="681"/>
      <c r="X38" s="681"/>
      <c r="Y38" s="682"/>
      <c r="Z38" s="713">
        <v>1.1000000000000001</v>
      </c>
      <c r="AA38" s="713"/>
      <c r="AB38" s="713"/>
      <c r="AC38" s="713"/>
      <c r="AD38" s="714">
        <v>12</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39453</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1346</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498846</v>
      </c>
      <c r="CS38" s="681"/>
      <c r="CT38" s="681"/>
      <c r="CU38" s="681"/>
      <c r="CV38" s="681"/>
      <c r="CW38" s="681"/>
      <c r="CX38" s="681"/>
      <c r="CY38" s="682"/>
      <c r="CZ38" s="683">
        <v>5.6</v>
      </c>
      <c r="DA38" s="701"/>
      <c r="DB38" s="701"/>
      <c r="DC38" s="702"/>
      <c r="DD38" s="686">
        <v>377468</v>
      </c>
      <c r="DE38" s="681"/>
      <c r="DF38" s="681"/>
      <c r="DG38" s="681"/>
      <c r="DH38" s="681"/>
      <c r="DI38" s="681"/>
      <c r="DJ38" s="681"/>
      <c r="DK38" s="682"/>
      <c r="DL38" s="686">
        <v>357544</v>
      </c>
      <c r="DM38" s="681"/>
      <c r="DN38" s="681"/>
      <c r="DO38" s="681"/>
      <c r="DP38" s="681"/>
      <c r="DQ38" s="681"/>
      <c r="DR38" s="681"/>
      <c r="DS38" s="681"/>
      <c r="DT38" s="681"/>
      <c r="DU38" s="681"/>
      <c r="DV38" s="682"/>
      <c r="DW38" s="683">
        <v>8.4</v>
      </c>
      <c r="DX38" s="701"/>
      <c r="DY38" s="701"/>
      <c r="DZ38" s="701"/>
      <c r="EA38" s="701"/>
      <c r="EB38" s="701"/>
      <c r="EC38" s="722"/>
    </row>
    <row r="39" spans="2:133" ht="11.25" customHeight="1">
      <c r="B39" s="677" t="s">
        <v>339</v>
      </c>
      <c r="C39" s="678"/>
      <c r="D39" s="678"/>
      <c r="E39" s="678"/>
      <c r="F39" s="678"/>
      <c r="G39" s="678"/>
      <c r="H39" s="678"/>
      <c r="I39" s="678"/>
      <c r="J39" s="678"/>
      <c r="K39" s="678"/>
      <c r="L39" s="678"/>
      <c r="M39" s="678"/>
      <c r="N39" s="678"/>
      <c r="O39" s="678"/>
      <c r="P39" s="678"/>
      <c r="Q39" s="679"/>
      <c r="R39" s="680">
        <v>1253541</v>
      </c>
      <c r="S39" s="681"/>
      <c r="T39" s="681"/>
      <c r="U39" s="681"/>
      <c r="V39" s="681"/>
      <c r="W39" s="681"/>
      <c r="X39" s="681"/>
      <c r="Y39" s="682"/>
      <c r="Z39" s="713">
        <v>13.7</v>
      </c>
      <c r="AA39" s="713"/>
      <c r="AB39" s="713"/>
      <c r="AC39" s="713"/>
      <c r="AD39" s="714" t="s">
        <v>240</v>
      </c>
      <c r="AE39" s="714"/>
      <c r="AF39" s="714"/>
      <c r="AG39" s="714"/>
      <c r="AH39" s="714"/>
      <c r="AI39" s="714"/>
      <c r="AJ39" s="714"/>
      <c r="AK39" s="714"/>
      <c r="AL39" s="683" t="s">
        <v>127</v>
      </c>
      <c r="AM39" s="684"/>
      <c r="AN39" s="684"/>
      <c r="AO39" s="715"/>
      <c r="AQ39" s="723" t="s">
        <v>340</v>
      </c>
      <c r="AR39" s="724"/>
      <c r="AS39" s="724"/>
      <c r="AT39" s="724"/>
      <c r="AU39" s="724"/>
      <c r="AV39" s="724"/>
      <c r="AW39" s="724"/>
      <c r="AX39" s="724"/>
      <c r="AY39" s="725"/>
      <c r="AZ39" s="680" t="s">
        <v>127</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1995</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320979</v>
      </c>
      <c r="CS39" s="699"/>
      <c r="CT39" s="699"/>
      <c r="CU39" s="699"/>
      <c r="CV39" s="699"/>
      <c r="CW39" s="699"/>
      <c r="CX39" s="699"/>
      <c r="CY39" s="700"/>
      <c r="CZ39" s="683">
        <v>3.6</v>
      </c>
      <c r="DA39" s="701"/>
      <c r="DB39" s="701"/>
      <c r="DC39" s="702"/>
      <c r="DD39" s="686">
        <v>248298</v>
      </c>
      <c r="DE39" s="699"/>
      <c r="DF39" s="699"/>
      <c r="DG39" s="699"/>
      <c r="DH39" s="699"/>
      <c r="DI39" s="699"/>
      <c r="DJ39" s="699"/>
      <c r="DK39" s="700"/>
      <c r="DL39" s="686" t="s">
        <v>240</v>
      </c>
      <c r="DM39" s="699"/>
      <c r="DN39" s="699"/>
      <c r="DO39" s="699"/>
      <c r="DP39" s="699"/>
      <c r="DQ39" s="699"/>
      <c r="DR39" s="699"/>
      <c r="DS39" s="699"/>
      <c r="DT39" s="699"/>
      <c r="DU39" s="699"/>
      <c r="DV39" s="700"/>
      <c r="DW39" s="683" t="s">
        <v>146</v>
      </c>
      <c r="DX39" s="701"/>
      <c r="DY39" s="701"/>
      <c r="DZ39" s="701"/>
      <c r="EA39" s="701"/>
      <c r="EB39" s="701"/>
      <c r="EC39" s="722"/>
    </row>
    <row r="40" spans="2:133" ht="11.25" customHeight="1">
      <c r="B40" s="677" t="s">
        <v>343</v>
      </c>
      <c r="C40" s="678"/>
      <c r="D40" s="678"/>
      <c r="E40" s="678"/>
      <c r="F40" s="678"/>
      <c r="G40" s="678"/>
      <c r="H40" s="678"/>
      <c r="I40" s="678"/>
      <c r="J40" s="678"/>
      <c r="K40" s="678"/>
      <c r="L40" s="678"/>
      <c r="M40" s="678"/>
      <c r="N40" s="678"/>
      <c r="O40" s="678"/>
      <c r="P40" s="678"/>
      <c r="Q40" s="679"/>
      <c r="R40" s="680" t="s">
        <v>127</v>
      </c>
      <c r="S40" s="681"/>
      <c r="T40" s="681"/>
      <c r="U40" s="681"/>
      <c r="V40" s="681"/>
      <c r="W40" s="681"/>
      <c r="X40" s="681"/>
      <c r="Y40" s="682"/>
      <c r="Z40" s="713" t="s">
        <v>127</v>
      </c>
      <c r="AA40" s="713"/>
      <c r="AB40" s="713"/>
      <c r="AC40" s="713"/>
      <c r="AD40" s="714" t="s">
        <v>127</v>
      </c>
      <c r="AE40" s="714"/>
      <c r="AF40" s="714"/>
      <c r="AG40" s="714"/>
      <c r="AH40" s="714"/>
      <c r="AI40" s="714"/>
      <c r="AJ40" s="714"/>
      <c r="AK40" s="714"/>
      <c r="AL40" s="683" t="s">
        <v>127</v>
      </c>
      <c r="AM40" s="684"/>
      <c r="AN40" s="684"/>
      <c r="AO40" s="715"/>
      <c r="AQ40" s="723" t="s">
        <v>344</v>
      </c>
      <c r="AR40" s="724"/>
      <c r="AS40" s="724"/>
      <c r="AT40" s="724"/>
      <c r="AU40" s="724"/>
      <c r="AV40" s="724"/>
      <c r="AW40" s="724"/>
      <c r="AX40" s="724"/>
      <c r="AY40" s="725"/>
      <c r="AZ40" s="680" t="s">
        <v>127</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80</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t="s">
        <v>127</v>
      </c>
      <c r="CS40" s="681"/>
      <c r="CT40" s="681"/>
      <c r="CU40" s="681"/>
      <c r="CV40" s="681"/>
      <c r="CW40" s="681"/>
      <c r="CX40" s="681"/>
      <c r="CY40" s="682"/>
      <c r="CZ40" s="683" t="s">
        <v>127</v>
      </c>
      <c r="DA40" s="701"/>
      <c r="DB40" s="701"/>
      <c r="DC40" s="702"/>
      <c r="DD40" s="686" t="s">
        <v>146</v>
      </c>
      <c r="DE40" s="681"/>
      <c r="DF40" s="681"/>
      <c r="DG40" s="681"/>
      <c r="DH40" s="681"/>
      <c r="DI40" s="681"/>
      <c r="DJ40" s="681"/>
      <c r="DK40" s="682"/>
      <c r="DL40" s="686" t="s">
        <v>127</v>
      </c>
      <c r="DM40" s="681"/>
      <c r="DN40" s="681"/>
      <c r="DO40" s="681"/>
      <c r="DP40" s="681"/>
      <c r="DQ40" s="681"/>
      <c r="DR40" s="681"/>
      <c r="DS40" s="681"/>
      <c r="DT40" s="681"/>
      <c r="DU40" s="681"/>
      <c r="DV40" s="682"/>
      <c r="DW40" s="683" t="s">
        <v>240</v>
      </c>
      <c r="DX40" s="701"/>
      <c r="DY40" s="701"/>
      <c r="DZ40" s="701"/>
      <c r="EA40" s="701"/>
      <c r="EB40" s="701"/>
      <c r="EC40" s="722"/>
    </row>
    <row r="41" spans="2:133" ht="11.25" customHeight="1">
      <c r="B41" s="677" t="s">
        <v>348</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127</v>
      </c>
      <c r="AA41" s="713"/>
      <c r="AB41" s="713"/>
      <c r="AC41" s="713"/>
      <c r="AD41" s="714" t="s">
        <v>127</v>
      </c>
      <c r="AE41" s="714"/>
      <c r="AF41" s="714"/>
      <c r="AG41" s="714"/>
      <c r="AH41" s="714"/>
      <c r="AI41" s="714"/>
      <c r="AJ41" s="714"/>
      <c r="AK41" s="714"/>
      <c r="AL41" s="683" t="s">
        <v>127</v>
      </c>
      <c r="AM41" s="684"/>
      <c r="AN41" s="684"/>
      <c r="AO41" s="715"/>
      <c r="AQ41" s="723" t="s">
        <v>349</v>
      </c>
      <c r="AR41" s="724"/>
      <c r="AS41" s="724"/>
      <c r="AT41" s="724"/>
      <c r="AU41" s="724"/>
      <c r="AV41" s="724"/>
      <c r="AW41" s="724"/>
      <c r="AX41" s="724"/>
      <c r="AY41" s="725"/>
      <c r="AZ41" s="680">
        <v>142190</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t="s">
        <v>127</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127</v>
      </c>
      <c r="CS41" s="699"/>
      <c r="CT41" s="699"/>
      <c r="CU41" s="699"/>
      <c r="CV41" s="699"/>
      <c r="CW41" s="699"/>
      <c r="CX41" s="699"/>
      <c r="CY41" s="700"/>
      <c r="CZ41" s="683" t="s">
        <v>240</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352</v>
      </c>
      <c r="C42" s="678"/>
      <c r="D42" s="678"/>
      <c r="E42" s="678"/>
      <c r="F42" s="678"/>
      <c r="G42" s="678"/>
      <c r="H42" s="678"/>
      <c r="I42" s="678"/>
      <c r="J42" s="678"/>
      <c r="K42" s="678"/>
      <c r="L42" s="678"/>
      <c r="M42" s="678"/>
      <c r="N42" s="678"/>
      <c r="O42" s="678"/>
      <c r="P42" s="678"/>
      <c r="Q42" s="679"/>
      <c r="R42" s="680">
        <v>111684</v>
      </c>
      <c r="S42" s="681"/>
      <c r="T42" s="681"/>
      <c r="U42" s="681"/>
      <c r="V42" s="681"/>
      <c r="W42" s="681"/>
      <c r="X42" s="681"/>
      <c r="Y42" s="682"/>
      <c r="Z42" s="713">
        <v>1.2</v>
      </c>
      <c r="AA42" s="713"/>
      <c r="AB42" s="713"/>
      <c r="AC42" s="713"/>
      <c r="AD42" s="714" t="s">
        <v>127</v>
      </c>
      <c r="AE42" s="714"/>
      <c r="AF42" s="714"/>
      <c r="AG42" s="714"/>
      <c r="AH42" s="714"/>
      <c r="AI42" s="714"/>
      <c r="AJ42" s="714"/>
      <c r="AK42" s="714"/>
      <c r="AL42" s="683" t="s">
        <v>127</v>
      </c>
      <c r="AM42" s="684"/>
      <c r="AN42" s="684"/>
      <c r="AO42" s="715"/>
      <c r="AQ42" s="716" t="s">
        <v>353</v>
      </c>
      <c r="AR42" s="717"/>
      <c r="AS42" s="717"/>
      <c r="AT42" s="717"/>
      <c r="AU42" s="717"/>
      <c r="AV42" s="717"/>
      <c r="AW42" s="717"/>
      <c r="AX42" s="717"/>
      <c r="AY42" s="718"/>
      <c r="AZ42" s="664">
        <v>317203</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438</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1516743</v>
      </c>
      <c r="CS42" s="681"/>
      <c r="CT42" s="681"/>
      <c r="CU42" s="681"/>
      <c r="CV42" s="681"/>
      <c r="CW42" s="681"/>
      <c r="CX42" s="681"/>
      <c r="CY42" s="682"/>
      <c r="CZ42" s="683">
        <v>17.2</v>
      </c>
      <c r="DA42" s="684"/>
      <c r="DB42" s="684"/>
      <c r="DC42" s="685"/>
      <c r="DD42" s="686">
        <v>182373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356</v>
      </c>
      <c r="C43" s="662"/>
      <c r="D43" s="662"/>
      <c r="E43" s="662"/>
      <c r="F43" s="662"/>
      <c r="G43" s="662"/>
      <c r="H43" s="662"/>
      <c r="I43" s="662"/>
      <c r="J43" s="662"/>
      <c r="K43" s="662"/>
      <c r="L43" s="662"/>
      <c r="M43" s="662"/>
      <c r="N43" s="662"/>
      <c r="O43" s="662"/>
      <c r="P43" s="662"/>
      <c r="Q43" s="663"/>
      <c r="R43" s="664">
        <v>9149169</v>
      </c>
      <c r="S43" s="703"/>
      <c r="T43" s="703"/>
      <c r="U43" s="703"/>
      <c r="V43" s="703"/>
      <c r="W43" s="703"/>
      <c r="X43" s="703"/>
      <c r="Y43" s="704"/>
      <c r="Z43" s="705">
        <v>100</v>
      </c>
      <c r="AA43" s="705"/>
      <c r="AB43" s="705"/>
      <c r="AC43" s="705"/>
      <c r="AD43" s="706">
        <v>4146292</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40555</v>
      </c>
      <c r="CS43" s="699"/>
      <c r="CT43" s="699"/>
      <c r="CU43" s="699"/>
      <c r="CV43" s="699"/>
      <c r="CW43" s="699"/>
      <c r="CX43" s="699"/>
      <c r="CY43" s="700"/>
      <c r="CZ43" s="683">
        <v>0.5</v>
      </c>
      <c r="DA43" s="701"/>
      <c r="DB43" s="701"/>
      <c r="DC43" s="702"/>
      <c r="DD43" s="686">
        <v>38396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1460008</v>
      </c>
      <c r="CS44" s="681"/>
      <c r="CT44" s="681"/>
      <c r="CU44" s="681"/>
      <c r="CV44" s="681"/>
      <c r="CW44" s="681"/>
      <c r="CX44" s="681"/>
      <c r="CY44" s="682"/>
      <c r="CZ44" s="683">
        <v>16.5</v>
      </c>
      <c r="DA44" s="684"/>
      <c r="DB44" s="684"/>
      <c r="DC44" s="685"/>
      <c r="DD44" s="686">
        <v>168039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439506</v>
      </c>
      <c r="CS45" s="699"/>
      <c r="CT45" s="699"/>
      <c r="CU45" s="699"/>
      <c r="CV45" s="699"/>
      <c r="CW45" s="699"/>
      <c r="CX45" s="699"/>
      <c r="CY45" s="700"/>
      <c r="CZ45" s="683">
        <v>5</v>
      </c>
      <c r="DA45" s="701"/>
      <c r="DB45" s="701"/>
      <c r="DC45" s="702"/>
      <c r="DD45" s="686">
        <v>27846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995846</v>
      </c>
      <c r="CS46" s="681"/>
      <c r="CT46" s="681"/>
      <c r="CU46" s="681"/>
      <c r="CV46" s="681"/>
      <c r="CW46" s="681"/>
      <c r="CX46" s="681"/>
      <c r="CY46" s="682"/>
      <c r="CZ46" s="683">
        <v>11.3</v>
      </c>
      <c r="DA46" s="684"/>
      <c r="DB46" s="684"/>
      <c r="DC46" s="685"/>
      <c r="DD46" s="686">
        <v>136727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56735</v>
      </c>
      <c r="CS47" s="699"/>
      <c r="CT47" s="699"/>
      <c r="CU47" s="699"/>
      <c r="CV47" s="699"/>
      <c r="CW47" s="699"/>
      <c r="CX47" s="699"/>
      <c r="CY47" s="700"/>
      <c r="CZ47" s="683">
        <v>0.6</v>
      </c>
      <c r="DA47" s="701"/>
      <c r="DB47" s="701"/>
      <c r="DC47" s="702"/>
      <c r="DD47" s="686">
        <v>14334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240</v>
      </c>
      <c r="CS48" s="681"/>
      <c r="CT48" s="681"/>
      <c r="CU48" s="681"/>
      <c r="CV48" s="681"/>
      <c r="CW48" s="681"/>
      <c r="CX48" s="681"/>
      <c r="CY48" s="682"/>
      <c r="CZ48" s="683" t="s">
        <v>240</v>
      </c>
      <c r="DA48" s="684"/>
      <c r="DB48" s="684"/>
      <c r="DC48" s="685"/>
      <c r="DD48" s="686" t="s">
        <v>240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8833604</v>
      </c>
      <c r="CS49" s="665"/>
      <c r="CT49" s="665"/>
      <c r="CU49" s="665"/>
      <c r="CV49" s="665"/>
      <c r="CW49" s="665"/>
      <c r="CX49" s="665"/>
      <c r="CY49" s="666"/>
      <c r="CZ49" s="667">
        <v>100</v>
      </c>
      <c r="DA49" s="668"/>
      <c r="DB49" s="668"/>
      <c r="DC49" s="669"/>
      <c r="DD49" s="670">
        <v>5094790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0VEwArqNcU7YpiUJdyRlCNvJsddetlWgZ34KX+myZHrHp5Zt1a9Ej2gElmcGjJoOvXtBI0zOceMK2c4qQt8y8A==" saltValue="8PQK+/CjA5kRxRukhF2ZV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389</v>
      </c>
      <c r="C7" s="1146"/>
      <c r="D7" s="1146"/>
      <c r="E7" s="1146"/>
      <c r="F7" s="1146"/>
      <c r="G7" s="1146"/>
      <c r="H7" s="1146"/>
      <c r="I7" s="1146"/>
      <c r="J7" s="1146"/>
      <c r="K7" s="1146"/>
      <c r="L7" s="1146"/>
      <c r="M7" s="1146"/>
      <c r="N7" s="1146"/>
      <c r="O7" s="1146"/>
      <c r="P7" s="1147"/>
      <c r="Q7" s="1199">
        <v>9082</v>
      </c>
      <c r="R7" s="1200"/>
      <c r="S7" s="1200"/>
      <c r="T7" s="1200"/>
      <c r="U7" s="1200"/>
      <c r="V7" s="1200">
        <v>8766</v>
      </c>
      <c r="W7" s="1200"/>
      <c r="X7" s="1200"/>
      <c r="Y7" s="1200"/>
      <c r="Z7" s="1200"/>
      <c r="AA7" s="1200">
        <v>316</v>
      </c>
      <c r="AB7" s="1200"/>
      <c r="AC7" s="1200"/>
      <c r="AD7" s="1200"/>
      <c r="AE7" s="1201"/>
      <c r="AF7" s="1202">
        <v>298</v>
      </c>
      <c r="AG7" s="1203"/>
      <c r="AH7" s="1203"/>
      <c r="AI7" s="1203"/>
      <c r="AJ7" s="1204"/>
      <c r="AK7" s="1186" t="s">
        <v>578</v>
      </c>
      <c r="AL7" s="1187"/>
      <c r="AM7" s="1187"/>
      <c r="AN7" s="1187"/>
      <c r="AO7" s="1187"/>
      <c r="AP7" s="1187">
        <v>10783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c r="A8" s="263">
        <v>2</v>
      </c>
      <c r="B8" s="1132" t="s">
        <v>390</v>
      </c>
      <c r="C8" s="1133"/>
      <c r="D8" s="1133"/>
      <c r="E8" s="1133"/>
      <c r="F8" s="1133"/>
      <c r="G8" s="1133"/>
      <c r="H8" s="1133"/>
      <c r="I8" s="1133"/>
      <c r="J8" s="1133"/>
      <c r="K8" s="1133"/>
      <c r="L8" s="1133"/>
      <c r="M8" s="1133"/>
      <c r="N8" s="1133"/>
      <c r="O8" s="1133"/>
      <c r="P8" s="1134"/>
      <c r="Q8" s="1138">
        <v>133</v>
      </c>
      <c r="R8" s="1139"/>
      <c r="S8" s="1139"/>
      <c r="T8" s="1139"/>
      <c r="U8" s="1139"/>
      <c r="V8" s="1139">
        <v>133</v>
      </c>
      <c r="W8" s="1139"/>
      <c r="X8" s="1139"/>
      <c r="Y8" s="1139"/>
      <c r="Z8" s="1139"/>
      <c r="AA8" s="1139" t="s">
        <v>578</v>
      </c>
      <c r="AB8" s="1139"/>
      <c r="AC8" s="1139"/>
      <c r="AD8" s="1139"/>
      <c r="AE8" s="1140"/>
      <c r="AF8" s="1114" t="s">
        <v>127</v>
      </c>
      <c r="AG8" s="1115"/>
      <c r="AH8" s="1115"/>
      <c r="AI8" s="1115"/>
      <c r="AJ8" s="1116"/>
      <c r="AK8" s="1181">
        <v>61</v>
      </c>
      <c r="AL8" s="1182"/>
      <c r="AM8" s="1182"/>
      <c r="AN8" s="1182"/>
      <c r="AO8" s="1182"/>
      <c r="AP8" s="1182">
        <v>100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392</v>
      </c>
      <c r="B23" s="1039" t="s">
        <v>393</v>
      </c>
      <c r="C23" s="1040"/>
      <c r="D23" s="1040"/>
      <c r="E23" s="1040"/>
      <c r="F23" s="1040"/>
      <c r="G23" s="1040"/>
      <c r="H23" s="1040"/>
      <c r="I23" s="1040"/>
      <c r="J23" s="1040"/>
      <c r="K23" s="1040"/>
      <c r="L23" s="1040"/>
      <c r="M23" s="1040"/>
      <c r="N23" s="1040"/>
      <c r="O23" s="1040"/>
      <c r="P23" s="1041"/>
      <c r="Q23" s="1163">
        <v>9149</v>
      </c>
      <c r="R23" s="1164"/>
      <c r="S23" s="1164"/>
      <c r="T23" s="1164"/>
      <c r="U23" s="1164"/>
      <c r="V23" s="1164">
        <v>8834</v>
      </c>
      <c r="W23" s="1164"/>
      <c r="X23" s="1164"/>
      <c r="Y23" s="1164"/>
      <c r="Z23" s="1164"/>
      <c r="AA23" s="1164">
        <v>316</v>
      </c>
      <c r="AB23" s="1164"/>
      <c r="AC23" s="1164"/>
      <c r="AD23" s="1164"/>
      <c r="AE23" s="1165"/>
      <c r="AF23" s="1166">
        <v>298</v>
      </c>
      <c r="AG23" s="1164"/>
      <c r="AH23" s="1164"/>
      <c r="AI23" s="1164"/>
      <c r="AJ23" s="1167"/>
      <c r="AK23" s="1168"/>
      <c r="AL23" s="1169"/>
      <c r="AM23" s="1169"/>
      <c r="AN23" s="1169"/>
      <c r="AO23" s="1169"/>
      <c r="AP23" s="1164">
        <v>10883</v>
      </c>
      <c r="AQ23" s="1164"/>
      <c r="AR23" s="1164"/>
      <c r="AS23" s="1164"/>
      <c r="AT23" s="1164"/>
      <c r="AU23" s="1170" t="s">
        <v>578</v>
      </c>
      <c r="AV23" s="1170"/>
      <c r="AW23" s="1170"/>
      <c r="AX23" s="1170"/>
      <c r="AY23" s="1171"/>
      <c r="AZ23" s="1160">
        <v>-7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404</v>
      </c>
      <c r="C28" s="1146"/>
      <c r="D28" s="1146"/>
      <c r="E28" s="1146"/>
      <c r="F28" s="1146"/>
      <c r="G28" s="1146"/>
      <c r="H28" s="1146"/>
      <c r="I28" s="1146"/>
      <c r="J28" s="1146"/>
      <c r="K28" s="1146"/>
      <c r="L28" s="1146"/>
      <c r="M28" s="1146"/>
      <c r="N28" s="1146"/>
      <c r="O28" s="1146"/>
      <c r="P28" s="1147"/>
      <c r="Q28" s="1148">
        <v>1220</v>
      </c>
      <c r="R28" s="1149"/>
      <c r="S28" s="1149"/>
      <c r="T28" s="1149"/>
      <c r="U28" s="1149"/>
      <c r="V28" s="1149">
        <v>1191</v>
      </c>
      <c r="W28" s="1149"/>
      <c r="X28" s="1149"/>
      <c r="Y28" s="1149"/>
      <c r="Z28" s="1149"/>
      <c r="AA28" s="1149">
        <v>28</v>
      </c>
      <c r="AB28" s="1149"/>
      <c r="AC28" s="1149"/>
      <c r="AD28" s="1149"/>
      <c r="AE28" s="1150"/>
      <c r="AF28" s="1151">
        <v>28</v>
      </c>
      <c r="AG28" s="1149"/>
      <c r="AH28" s="1149"/>
      <c r="AI28" s="1149"/>
      <c r="AJ28" s="1152"/>
      <c r="AK28" s="1153">
        <v>136</v>
      </c>
      <c r="AL28" s="1141"/>
      <c r="AM28" s="1141"/>
      <c r="AN28" s="1141"/>
      <c r="AO28" s="1141"/>
      <c r="AP28" s="1141" t="s">
        <v>578</v>
      </c>
      <c r="AQ28" s="1141"/>
      <c r="AR28" s="1141"/>
      <c r="AS28" s="1141"/>
      <c r="AT28" s="1141"/>
      <c r="AU28" s="1141" t="s">
        <v>578</v>
      </c>
      <c r="AV28" s="1141"/>
      <c r="AW28" s="1141"/>
      <c r="AX28" s="1141"/>
      <c r="AY28" s="1141"/>
      <c r="AZ28" s="1142" t="s">
        <v>578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405</v>
      </c>
      <c r="C29" s="1133"/>
      <c r="D29" s="1133"/>
      <c r="E29" s="1133"/>
      <c r="F29" s="1133"/>
      <c r="G29" s="1133"/>
      <c r="H29" s="1133"/>
      <c r="I29" s="1133"/>
      <c r="J29" s="1133"/>
      <c r="K29" s="1133"/>
      <c r="L29" s="1133"/>
      <c r="M29" s="1133"/>
      <c r="N29" s="1133"/>
      <c r="O29" s="1133"/>
      <c r="P29" s="1134"/>
      <c r="Q29" s="1138">
        <v>1382</v>
      </c>
      <c r="R29" s="1139"/>
      <c r="S29" s="1139"/>
      <c r="T29" s="1139"/>
      <c r="U29" s="1139"/>
      <c r="V29" s="1139">
        <v>1268</v>
      </c>
      <c r="W29" s="1139"/>
      <c r="X29" s="1139"/>
      <c r="Y29" s="1139"/>
      <c r="Z29" s="1139"/>
      <c r="AA29" s="1139">
        <v>114</v>
      </c>
      <c r="AB29" s="1139"/>
      <c r="AC29" s="1139"/>
      <c r="AD29" s="1139"/>
      <c r="AE29" s="1140"/>
      <c r="AF29" s="1114">
        <v>114</v>
      </c>
      <c r="AG29" s="1115"/>
      <c r="AH29" s="1115"/>
      <c r="AI29" s="1115"/>
      <c r="AJ29" s="1116"/>
      <c r="AK29" s="1075">
        <v>201</v>
      </c>
      <c r="AL29" s="1066"/>
      <c r="AM29" s="1066"/>
      <c r="AN29" s="1066"/>
      <c r="AO29" s="1066"/>
      <c r="AP29" s="1066" t="s">
        <v>578</v>
      </c>
      <c r="AQ29" s="1066"/>
      <c r="AR29" s="1066"/>
      <c r="AS29" s="1066"/>
      <c r="AT29" s="1066"/>
      <c r="AU29" s="1066" t="s">
        <v>578</v>
      </c>
      <c r="AV29" s="1066"/>
      <c r="AW29" s="1066"/>
      <c r="AX29" s="1066"/>
      <c r="AY29" s="1066"/>
      <c r="AZ29" s="1137" t="s">
        <v>578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406</v>
      </c>
      <c r="C30" s="1133"/>
      <c r="D30" s="1133"/>
      <c r="E30" s="1133"/>
      <c r="F30" s="1133"/>
      <c r="G30" s="1133"/>
      <c r="H30" s="1133"/>
      <c r="I30" s="1133"/>
      <c r="J30" s="1133"/>
      <c r="K30" s="1133"/>
      <c r="L30" s="1133"/>
      <c r="M30" s="1133"/>
      <c r="N30" s="1133"/>
      <c r="O30" s="1133"/>
      <c r="P30" s="1134"/>
      <c r="Q30" s="1138">
        <v>147</v>
      </c>
      <c r="R30" s="1139"/>
      <c r="S30" s="1139"/>
      <c r="T30" s="1139"/>
      <c r="U30" s="1139"/>
      <c r="V30" s="1139">
        <v>147</v>
      </c>
      <c r="W30" s="1139"/>
      <c r="X30" s="1139"/>
      <c r="Y30" s="1139"/>
      <c r="Z30" s="1139"/>
      <c r="AA30" s="1139">
        <v>0</v>
      </c>
      <c r="AB30" s="1139"/>
      <c r="AC30" s="1139"/>
      <c r="AD30" s="1139"/>
      <c r="AE30" s="1140"/>
      <c r="AF30" s="1114">
        <v>0</v>
      </c>
      <c r="AG30" s="1115"/>
      <c r="AH30" s="1115"/>
      <c r="AI30" s="1115"/>
      <c r="AJ30" s="1116"/>
      <c r="AK30" s="1075">
        <v>66</v>
      </c>
      <c r="AL30" s="1066"/>
      <c r="AM30" s="1066"/>
      <c r="AN30" s="1066"/>
      <c r="AO30" s="1066"/>
      <c r="AP30" s="1066" t="s">
        <v>578</v>
      </c>
      <c r="AQ30" s="1066"/>
      <c r="AR30" s="1066"/>
      <c r="AS30" s="1066"/>
      <c r="AT30" s="1066"/>
      <c r="AU30" s="1066" t="s">
        <v>578</v>
      </c>
      <c r="AV30" s="1066"/>
      <c r="AW30" s="1066"/>
      <c r="AX30" s="1066"/>
      <c r="AY30" s="1066"/>
      <c r="AZ30" s="1137" t="s">
        <v>578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407</v>
      </c>
      <c r="C31" s="1133"/>
      <c r="D31" s="1133"/>
      <c r="E31" s="1133"/>
      <c r="F31" s="1133"/>
      <c r="G31" s="1133"/>
      <c r="H31" s="1133"/>
      <c r="I31" s="1133"/>
      <c r="J31" s="1133"/>
      <c r="K31" s="1133"/>
      <c r="L31" s="1133"/>
      <c r="M31" s="1133"/>
      <c r="N31" s="1133"/>
      <c r="O31" s="1133"/>
      <c r="P31" s="1134"/>
      <c r="Q31" s="1138">
        <v>16</v>
      </c>
      <c r="R31" s="1139"/>
      <c r="S31" s="1139"/>
      <c r="T31" s="1139"/>
      <c r="U31" s="1139"/>
      <c r="V31" s="1139">
        <v>16</v>
      </c>
      <c r="W31" s="1139"/>
      <c r="X31" s="1139"/>
      <c r="Y31" s="1139"/>
      <c r="Z31" s="1139"/>
      <c r="AA31" s="1139" t="s">
        <v>578</v>
      </c>
      <c r="AB31" s="1139"/>
      <c r="AC31" s="1139"/>
      <c r="AD31" s="1139"/>
      <c r="AE31" s="1140"/>
      <c r="AF31" s="1114" t="s">
        <v>127</v>
      </c>
      <c r="AG31" s="1115"/>
      <c r="AH31" s="1115"/>
      <c r="AI31" s="1115"/>
      <c r="AJ31" s="1116"/>
      <c r="AK31" s="1075">
        <v>9</v>
      </c>
      <c r="AL31" s="1066"/>
      <c r="AM31" s="1066"/>
      <c r="AN31" s="1066"/>
      <c r="AO31" s="1066"/>
      <c r="AP31" s="1066" t="s">
        <v>578</v>
      </c>
      <c r="AQ31" s="1066"/>
      <c r="AR31" s="1066"/>
      <c r="AS31" s="1066"/>
      <c r="AT31" s="1066"/>
      <c r="AU31" s="1066" t="s">
        <v>578</v>
      </c>
      <c r="AV31" s="1066"/>
      <c r="AW31" s="1066"/>
      <c r="AX31" s="1066"/>
      <c r="AY31" s="1066"/>
      <c r="AZ31" s="1137" t="s">
        <v>578</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408</v>
      </c>
      <c r="C32" s="1133"/>
      <c r="D32" s="1133"/>
      <c r="E32" s="1133"/>
      <c r="F32" s="1133"/>
      <c r="G32" s="1133"/>
      <c r="H32" s="1133"/>
      <c r="I32" s="1133"/>
      <c r="J32" s="1133"/>
      <c r="K32" s="1133"/>
      <c r="L32" s="1133"/>
      <c r="M32" s="1133"/>
      <c r="N32" s="1133"/>
      <c r="O32" s="1133"/>
      <c r="P32" s="1134"/>
      <c r="Q32" s="1138">
        <v>48</v>
      </c>
      <c r="R32" s="1139"/>
      <c r="S32" s="1139"/>
      <c r="T32" s="1139"/>
      <c r="U32" s="1139"/>
      <c r="V32" s="1139">
        <v>17</v>
      </c>
      <c r="W32" s="1139"/>
      <c r="X32" s="1139"/>
      <c r="Y32" s="1139"/>
      <c r="Z32" s="1139"/>
      <c r="AA32" s="1139">
        <v>31</v>
      </c>
      <c r="AB32" s="1139"/>
      <c r="AC32" s="1139"/>
      <c r="AD32" s="1139"/>
      <c r="AE32" s="1140"/>
      <c r="AF32" s="1114">
        <v>31</v>
      </c>
      <c r="AG32" s="1115"/>
      <c r="AH32" s="1115"/>
      <c r="AI32" s="1115"/>
      <c r="AJ32" s="1116"/>
      <c r="AK32" s="1075">
        <v>81</v>
      </c>
      <c r="AL32" s="1066"/>
      <c r="AM32" s="1066"/>
      <c r="AN32" s="1066"/>
      <c r="AO32" s="1066"/>
      <c r="AP32" s="1066">
        <v>1226</v>
      </c>
      <c r="AQ32" s="1066"/>
      <c r="AR32" s="1066"/>
      <c r="AS32" s="1066"/>
      <c r="AT32" s="1066"/>
      <c r="AU32" s="1066">
        <v>678</v>
      </c>
      <c r="AV32" s="1066"/>
      <c r="AW32" s="1066"/>
      <c r="AX32" s="1066"/>
      <c r="AY32" s="1066"/>
      <c r="AZ32" s="1137" t="s">
        <v>578</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410</v>
      </c>
      <c r="C33" s="1133"/>
      <c r="D33" s="1133"/>
      <c r="E33" s="1133"/>
      <c r="F33" s="1133"/>
      <c r="G33" s="1133"/>
      <c r="H33" s="1133"/>
      <c r="I33" s="1133"/>
      <c r="J33" s="1133"/>
      <c r="K33" s="1133"/>
      <c r="L33" s="1133"/>
      <c r="M33" s="1133"/>
      <c r="N33" s="1133"/>
      <c r="O33" s="1133"/>
      <c r="P33" s="1134"/>
      <c r="Q33" s="1138">
        <v>59</v>
      </c>
      <c r="R33" s="1139"/>
      <c r="S33" s="1139"/>
      <c r="T33" s="1139"/>
      <c r="U33" s="1139"/>
      <c r="V33" s="1139">
        <v>59</v>
      </c>
      <c r="W33" s="1139"/>
      <c r="X33" s="1139"/>
      <c r="Y33" s="1139"/>
      <c r="Z33" s="1139"/>
      <c r="AA33" s="1139">
        <v>0</v>
      </c>
      <c r="AB33" s="1139"/>
      <c r="AC33" s="1139"/>
      <c r="AD33" s="1139"/>
      <c r="AE33" s="1140"/>
      <c r="AF33" s="1114">
        <v>0</v>
      </c>
      <c r="AG33" s="1115"/>
      <c r="AH33" s="1115"/>
      <c r="AI33" s="1115"/>
      <c r="AJ33" s="1116"/>
      <c r="AK33" s="1075">
        <v>39</v>
      </c>
      <c r="AL33" s="1066"/>
      <c r="AM33" s="1066"/>
      <c r="AN33" s="1066"/>
      <c r="AO33" s="1066"/>
      <c r="AP33" s="1066">
        <v>160</v>
      </c>
      <c r="AQ33" s="1066"/>
      <c r="AR33" s="1066"/>
      <c r="AS33" s="1066"/>
      <c r="AT33" s="1066"/>
      <c r="AU33" s="1066">
        <v>30</v>
      </c>
      <c r="AV33" s="1066"/>
      <c r="AW33" s="1066"/>
      <c r="AX33" s="1066"/>
      <c r="AY33" s="1066"/>
      <c r="AZ33" s="1137" t="s">
        <v>578</v>
      </c>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392</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174</v>
      </c>
      <c r="AG63" s="1054"/>
      <c r="AH63" s="1054"/>
      <c r="AI63" s="1054"/>
      <c r="AJ63" s="1125"/>
      <c r="AK63" s="1126"/>
      <c r="AL63" s="1058"/>
      <c r="AM63" s="1058"/>
      <c r="AN63" s="1058"/>
      <c r="AO63" s="1058"/>
      <c r="AP63" s="1054">
        <v>1386</v>
      </c>
      <c r="AQ63" s="1054"/>
      <c r="AR63" s="1054"/>
      <c r="AS63" s="1054"/>
      <c r="AT63" s="1054"/>
      <c r="AU63" s="1054">
        <v>708</v>
      </c>
      <c r="AV63" s="1054"/>
      <c r="AW63" s="1054"/>
      <c r="AX63" s="1054"/>
      <c r="AY63" s="1054"/>
      <c r="AZ63" s="1120"/>
      <c r="BA63" s="1120"/>
      <c r="BB63" s="1120"/>
      <c r="BC63" s="1120"/>
      <c r="BD63" s="1120"/>
      <c r="BE63" s="1055"/>
      <c r="BF63" s="1055"/>
      <c r="BG63" s="1055"/>
      <c r="BH63" s="1055"/>
      <c r="BI63" s="1056"/>
      <c r="BJ63" s="1121" t="s">
        <v>127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415</v>
      </c>
      <c r="B66" s="1091"/>
      <c r="C66" s="1091"/>
      <c r="D66" s="1091"/>
      <c r="E66" s="1091"/>
      <c r="F66" s="1091"/>
      <c r="G66" s="1091"/>
      <c r="H66" s="1091"/>
      <c r="I66" s="1091"/>
      <c r="J66" s="1091"/>
      <c r="K66" s="1091"/>
      <c r="L66" s="1091"/>
      <c r="M66" s="1091"/>
      <c r="N66" s="1091"/>
      <c r="O66" s="1091"/>
      <c r="P66" s="1092"/>
      <c r="Q66" s="1096" t="s">
        <v>396</v>
      </c>
      <c r="R66" s="1097"/>
      <c r="S66" s="1097"/>
      <c r="T66" s="1097"/>
      <c r="U66" s="1098"/>
      <c r="V66" s="1096" t="s">
        <v>397</v>
      </c>
      <c r="W66" s="1097"/>
      <c r="X66" s="1097"/>
      <c r="Y66" s="1097"/>
      <c r="Z66" s="1098"/>
      <c r="AA66" s="1096" t="s">
        <v>398</v>
      </c>
      <c r="AB66" s="1097"/>
      <c r="AC66" s="1097"/>
      <c r="AD66" s="1097"/>
      <c r="AE66" s="1098"/>
      <c r="AF66" s="1102" t="s">
        <v>416</v>
      </c>
      <c r="AG66" s="1103"/>
      <c r="AH66" s="1103"/>
      <c r="AI66" s="1103"/>
      <c r="AJ66" s="1104"/>
      <c r="AK66" s="1096" t="s">
        <v>400</v>
      </c>
      <c r="AL66" s="1091"/>
      <c r="AM66" s="1091"/>
      <c r="AN66" s="1091"/>
      <c r="AO66" s="1092"/>
      <c r="AP66" s="1096" t="s">
        <v>417</v>
      </c>
      <c r="AQ66" s="1097"/>
      <c r="AR66" s="1097"/>
      <c r="AS66" s="1097"/>
      <c r="AT66" s="1098"/>
      <c r="AU66" s="1096" t="s">
        <v>418</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579</v>
      </c>
      <c r="C68" s="1081"/>
      <c r="D68" s="1081"/>
      <c r="E68" s="1081"/>
      <c r="F68" s="1081"/>
      <c r="G68" s="1081"/>
      <c r="H68" s="1081"/>
      <c r="I68" s="1081"/>
      <c r="J68" s="1081"/>
      <c r="K68" s="1081"/>
      <c r="L68" s="1081"/>
      <c r="M68" s="1081"/>
      <c r="N68" s="1081"/>
      <c r="O68" s="1081"/>
      <c r="P68" s="1082"/>
      <c r="Q68" s="1083">
        <v>12990</v>
      </c>
      <c r="R68" s="1077"/>
      <c r="S68" s="1077"/>
      <c r="T68" s="1077"/>
      <c r="U68" s="1077"/>
      <c r="V68" s="1077">
        <v>12426</v>
      </c>
      <c r="W68" s="1077"/>
      <c r="X68" s="1077"/>
      <c r="Y68" s="1077"/>
      <c r="Z68" s="1077"/>
      <c r="AA68" s="1077">
        <v>564</v>
      </c>
      <c r="AB68" s="1077"/>
      <c r="AC68" s="1077"/>
      <c r="AD68" s="1077"/>
      <c r="AE68" s="1077"/>
      <c r="AF68" s="1077">
        <v>564</v>
      </c>
      <c r="AG68" s="1077"/>
      <c r="AH68" s="1077"/>
      <c r="AI68" s="1077"/>
      <c r="AJ68" s="1077"/>
      <c r="AK68" s="1077">
        <v>408</v>
      </c>
      <c r="AL68" s="1077"/>
      <c r="AM68" s="1077"/>
      <c r="AN68" s="1077"/>
      <c r="AO68" s="1077"/>
      <c r="AP68" s="1077" t="s">
        <v>578</v>
      </c>
      <c r="AQ68" s="1077"/>
      <c r="AR68" s="1077"/>
      <c r="AS68" s="1077"/>
      <c r="AT68" s="1077"/>
      <c r="AU68" s="1077" t="s">
        <v>578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580</v>
      </c>
      <c r="C69" s="1070"/>
      <c r="D69" s="1070"/>
      <c r="E69" s="1070"/>
      <c r="F69" s="1070"/>
      <c r="G69" s="1070"/>
      <c r="H69" s="1070"/>
      <c r="I69" s="1070"/>
      <c r="J69" s="1070"/>
      <c r="K69" s="1070"/>
      <c r="L69" s="1070"/>
      <c r="M69" s="1070"/>
      <c r="N69" s="1070"/>
      <c r="O69" s="1070"/>
      <c r="P69" s="1071"/>
      <c r="Q69" s="1072">
        <v>104</v>
      </c>
      <c r="R69" s="1066"/>
      <c r="S69" s="1066"/>
      <c r="T69" s="1066"/>
      <c r="U69" s="1066"/>
      <c r="V69" s="1066">
        <v>96</v>
      </c>
      <c r="W69" s="1066"/>
      <c r="X69" s="1066"/>
      <c r="Y69" s="1066"/>
      <c r="Z69" s="1066"/>
      <c r="AA69" s="1066">
        <v>7</v>
      </c>
      <c r="AB69" s="1066"/>
      <c r="AC69" s="1066"/>
      <c r="AD69" s="1066"/>
      <c r="AE69" s="1066"/>
      <c r="AF69" s="1066">
        <v>7</v>
      </c>
      <c r="AG69" s="1066"/>
      <c r="AH69" s="1066"/>
      <c r="AI69" s="1066"/>
      <c r="AJ69" s="1066"/>
      <c r="AK69" s="1066" t="s">
        <v>578</v>
      </c>
      <c r="AL69" s="1066"/>
      <c r="AM69" s="1066"/>
      <c r="AN69" s="1066"/>
      <c r="AO69" s="1066"/>
      <c r="AP69" s="1066" t="s">
        <v>578</v>
      </c>
      <c r="AQ69" s="1066"/>
      <c r="AR69" s="1066"/>
      <c r="AS69" s="1066"/>
      <c r="AT69" s="1066"/>
      <c r="AU69" s="1066" t="s">
        <v>578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581</v>
      </c>
      <c r="C70" s="1070"/>
      <c r="D70" s="1070"/>
      <c r="E70" s="1070"/>
      <c r="F70" s="1070"/>
      <c r="G70" s="1070"/>
      <c r="H70" s="1070"/>
      <c r="I70" s="1070"/>
      <c r="J70" s="1070"/>
      <c r="K70" s="1070"/>
      <c r="L70" s="1070"/>
      <c r="M70" s="1070"/>
      <c r="N70" s="1070"/>
      <c r="O70" s="1070"/>
      <c r="P70" s="1071"/>
      <c r="Q70" s="1072">
        <v>2120</v>
      </c>
      <c r="R70" s="1066"/>
      <c r="S70" s="1066"/>
      <c r="T70" s="1066"/>
      <c r="U70" s="1066"/>
      <c r="V70" s="1066">
        <v>2108</v>
      </c>
      <c r="W70" s="1066"/>
      <c r="X70" s="1066"/>
      <c r="Y70" s="1066"/>
      <c r="Z70" s="1066"/>
      <c r="AA70" s="1066">
        <v>13</v>
      </c>
      <c r="AB70" s="1066"/>
      <c r="AC70" s="1066"/>
      <c r="AD70" s="1066"/>
      <c r="AE70" s="1066"/>
      <c r="AF70" s="1066">
        <v>13</v>
      </c>
      <c r="AG70" s="1066"/>
      <c r="AH70" s="1066"/>
      <c r="AI70" s="1066"/>
      <c r="AJ70" s="1066"/>
      <c r="AK70" s="1066">
        <v>11</v>
      </c>
      <c r="AL70" s="1066"/>
      <c r="AM70" s="1066"/>
      <c r="AN70" s="1066"/>
      <c r="AO70" s="1066"/>
      <c r="AP70" s="1066">
        <v>675</v>
      </c>
      <c r="AQ70" s="1066"/>
      <c r="AR70" s="1066"/>
      <c r="AS70" s="1066"/>
      <c r="AT70" s="1066"/>
      <c r="AU70" s="1066">
        <v>53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582</v>
      </c>
      <c r="C71" s="1070"/>
      <c r="D71" s="1070"/>
      <c r="E71" s="1070"/>
      <c r="F71" s="1070"/>
      <c r="G71" s="1070"/>
      <c r="H71" s="1070"/>
      <c r="I71" s="1070"/>
      <c r="J71" s="1070"/>
      <c r="K71" s="1070"/>
      <c r="L71" s="1070"/>
      <c r="M71" s="1070"/>
      <c r="N71" s="1070"/>
      <c r="O71" s="1070"/>
      <c r="P71" s="1071"/>
      <c r="Q71" s="1072">
        <v>1771</v>
      </c>
      <c r="R71" s="1066"/>
      <c r="S71" s="1066"/>
      <c r="T71" s="1066"/>
      <c r="U71" s="1066"/>
      <c r="V71" s="1066">
        <v>1707</v>
      </c>
      <c r="W71" s="1066"/>
      <c r="X71" s="1066"/>
      <c r="Y71" s="1066"/>
      <c r="Z71" s="1066"/>
      <c r="AA71" s="1066">
        <v>65</v>
      </c>
      <c r="AB71" s="1066"/>
      <c r="AC71" s="1066"/>
      <c r="AD71" s="1066"/>
      <c r="AE71" s="1066"/>
      <c r="AF71" s="1066">
        <v>65</v>
      </c>
      <c r="AG71" s="1066"/>
      <c r="AH71" s="1066"/>
      <c r="AI71" s="1066"/>
      <c r="AJ71" s="1066"/>
      <c r="AK71" s="1066">
        <v>14</v>
      </c>
      <c r="AL71" s="1066"/>
      <c r="AM71" s="1066"/>
      <c r="AN71" s="1066"/>
      <c r="AO71" s="1066"/>
      <c r="AP71" s="1066">
        <v>1048</v>
      </c>
      <c r="AQ71" s="1066"/>
      <c r="AR71" s="1066"/>
      <c r="AS71" s="1066"/>
      <c r="AT71" s="1066"/>
      <c r="AU71" s="1066">
        <v>63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583</v>
      </c>
      <c r="C72" s="1070"/>
      <c r="D72" s="1070"/>
      <c r="E72" s="1070"/>
      <c r="F72" s="1070"/>
      <c r="G72" s="1070"/>
      <c r="H72" s="1070"/>
      <c r="I72" s="1070"/>
      <c r="J72" s="1070"/>
      <c r="K72" s="1070"/>
      <c r="L72" s="1070"/>
      <c r="M72" s="1070"/>
      <c r="N72" s="1070"/>
      <c r="O72" s="1070"/>
      <c r="P72" s="1071"/>
      <c r="Q72" s="1072">
        <v>430</v>
      </c>
      <c r="R72" s="1066"/>
      <c r="S72" s="1066"/>
      <c r="T72" s="1066"/>
      <c r="U72" s="1066"/>
      <c r="V72" s="1066">
        <v>425</v>
      </c>
      <c r="W72" s="1066"/>
      <c r="X72" s="1066"/>
      <c r="Y72" s="1066"/>
      <c r="Z72" s="1066"/>
      <c r="AA72" s="1066">
        <v>5</v>
      </c>
      <c r="AB72" s="1066"/>
      <c r="AC72" s="1066"/>
      <c r="AD72" s="1066"/>
      <c r="AE72" s="1066"/>
      <c r="AF72" s="1066">
        <v>5</v>
      </c>
      <c r="AG72" s="1066"/>
      <c r="AH72" s="1066"/>
      <c r="AI72" s="1066"/>
      <c r="AJ72" s="1066"/>
      <c r="AK72" s="1066" t="s">
        <v>578</v>
      </c>
      <c r="AL72" s="1066"/>
      <c r="AM72" s="1066"/>
      <c r="AN72" s="1066"/>
      <c r="AO72" s="1066"/>
      <c r="AP72" s="1066" t="s">
        <v>578</v>
      </c>
      <c r="AQ72" s="1066"/>
      <c r="AR72" s="1066"/>
      <c r="AS72" s="1066"/>
      <c r="AT72" s="1066"/>
      <c r="AU72" s="1066" t="s">
        <v>578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584</v>
      </c>
      <c r="C73" s="1070"/>
      <c r="D73" s="1070"/>
      <c r="E73" s="1070"/>
      <c r="F73" s="1070"/>
      <c r="G73" s="1070"/>
      <c r="H73" s="1070"/>
      <c r="I73" s="1070"/>
      <c r="J73" s="1070"/>
      <c r="K73" s="1070"/>
      <c r="L73" s="1070"/>
      <c r="M73" s="1070"/>
      <c r="N73" s="1070"/>
      <c r="O73" s="1070"/>
      <c r="P73" s="1071"/>
      <c r="Q73" s="1072">
        <v>285091</v>
      </c>
      <c r="R73" s="1066"/>
      <c r="S73" s="1066"/>
      <c r="T73" s="1066"/>
      <c r="U73" s="1066"/>
      <c r="V73" s="1066">
        <v>273242</v>
      </c>
      <c r="W73" s="1066"/>
      <c r="X73" s="1066"/>
      <c r="Y73" s="1066"/>
      <c r="Z73" s="1066"/>
      <c r="AA73" s="1066">
        <v>11849</v>
      </c>
      <c r="AB73" s="1066"/>
      <c r="AC73" s="1066"/>
      <c r="AD73" s="1066"/>
      <c r="AE73" s="1066"/>
      <c r="AF73" s="1066">
        <v>11849</v>
      </c>
      <c r="AG73" s="1066"/>
      <c r="AH73" s="1066"/>
      <c r="AI73" s="1066"/>
      <c r="AJ73" s="1066"/>
      <c r="AK73" s="1066">
        <v>343</v>
      </c>
      <c r="AL73" s="1066"/>
      <c r="AM73" s="1066"/>
      <c r="AN73" s="1066"/>
      <c r="AO73" s="1066"/>
      <c r="AP73" s="1066" t="s">
        <v>578</v>
      </c>
      <c r="AQ73" s="1066"/>
      <c r="AR73" s="1066"/>
      <c r="AS73" s="1066"/>
      <c r="AT73" s="1066"/>
      <c r="AU73" s="1066" t="s">
        <v>578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392</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12503</v>
      </c>
      <c r="AG88" s="1054"/>
      <c r="AH88" s="1054"/>
      <c r="AI88" s="1054"/>
      <c r="AJ88" s="1054"/>
      <c r="AK88" s="1058"/>
      <c r="AL88" s="1058"/>
      <c r="AM88" s="1058"/>
      <c r="AN88" s="1058"/>
      <c r="AO88" s="1058"/>
      <c r="AP88" s="1054">
        <v>1723</v>
      </c>
      <c r="AQ88" s="1054"/>
      <c r="AR88" s="1054"/>
      <c r="AS88" s="1054"/>
      <c r="AT88" s="1054"/>
      <c r="AU88" s="1054">
        <v>116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307</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307</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307</v>
      </c>
      <c r="DR109" s="989"/>
      <c r="DS109" s="989"/>
      <c r="DT109" s="989"/>
      <c r="DU109" s="990"/>
      <c r="DV109" s="991" t="s">
        <v>430</v>
      </c>
      <c r="DW109" s="989"/>
      <c r="DX109" s="989"/>
      <c r="DY109" s="989"/>
      <c r="DZ109" s="1020"/>
    </row>
    <row r="110" spans="1:131" s="248" customFormat="1" ht="26.25" customHeight="1">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952780</v>
      </c>
      <c r="AB110" s="982"/>
      <c r="AC110" s="982"/>
      <c r="AD110" s="982"/>
      <c r="AE110" s="983"/>
      <c r="AF110" s="984">
        <v>1011612</v>
      </c>
      <c r="AG110" s="982"/>
      <c r="AH110" s="982"/>
      <c r="AI110" s="982"/>
      <c r="AJ110" s="983"/>
      <c r="AK110" s="984">
        <v>1101638</v>
      </c>
      <c r="AL110" s="982"/>
      <c r="AM110" s="982"/>
      <c r="AN110" s="982"/>
      <c r="AO110" s="983"/>
      <c r="AP110" s="985">
        <v>32.9</v>
      </c>
      <c r="AQ110" s="986"/>
      <c r="AR110" s="986"/>
      <c r="AS110" s="986"/>
      <c r="AT110" s="987"/>
      <c r="AU110" s="1021" t="s">
        <v>72</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10586619</v>
      </c>
      <c r="BR110" s="929"/>
      <c r="BS110" s="929"/>
      <c r="BT110" s="929"/>
      <c r="BU110" s="929"/>
      <c r="BV110" s="929">
        <v>10680719</v>
      </c>
      <c r="BW110" s="929"/>
      <c r="BX110" s="929"/>
      <c r="BY110" s="929"/>
      <c r="BZ110" s="929"/>
      <c r="CA110" s="929">
        <v>10882479</v>
      </c>
      <c r="CB110" s="929"/>
      <c r="CC110" s="929"/>
      <c r="CD110" s="929"/>
      <c r="CE110" s="929"/>
      <c r="CF110" s="953">
        <v>325.3</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127</v>
      </c>
      <c r="DH110" s="929"/>
      <c r="DI110" s="929"/>
      <c r="DJ110" s="929"/>
      <c r="DK110" s="929"/>
      <c r="DL110" s="929" t="s">
        <v>127</v>
      </c>
      <c r="DM110" s="929"/>
      <c r="DN110" s="929"/>
      <c r="DO110" s="929"/>
      <c r="DP110" s="929"/>
      <c r="DQ110" s="929" t="s">
        <v>436</v>
      </c>
      <c r="DR110" s="929"/>
      <c r="DS110" s="929"/>
      <c r="DT110" s="929"/>
      <c r="DU110" s="929"/>
      <c r="DV110" s="930" t="s">
        <v>436</v>
      </c>
      <c r="DW110" s="930"/>
      <c r="DX110" s="930"/>
      <c r="DY110" s="930"/>
      <c r="DZ110" s="931"/>
    </row>
    <row r="111" spans="1:131" s="248" customFormat="1" ht="26.25" customHeight="1">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127</v>
      </c>
      <c r="AB111" s="1010"/>
      <c r="AC111" s="1010"/>
      <c r="AD111" s="1010"/>
      <c r="AE111" s="1011"/>
      <c r="AF111" s="1012" t="s">
        <v>127</v>
      </c>
      <c r="AG111" s="1010"/>
      <c r="AH111" s="1010"/>
      <c r="AI111" s="1010"/>
      <c r="AJ111" s="1011"/>
      <c r="AK111" s="1012" t="s">
        <v>127</v>
      </c>
      <c r="AL111" s="1010"/>
      <c r="AM111" s="1010"/>
      <c r="AN111" s="1010"/>
      <c r="AO111" s="1011"/>
      <c r="AP111" s="1013" t="s">
        <v>127</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t="s">
        <v>127</v>
      </c>
      <c r="BR111" s="901"/>
      <c r="BS111" s="901"/>
      <c r="BT111" s="901"/>
      <c r="BU111" s="901"/>
      <c r="BV111" s="901" t="s">
        <v>127</v>
      </c>
      <c r="BW111" s="901"/>
      <c r="BX111" s="901"/>
      <c r="BY111" s="901"/>
      <c r="BZ111" s="901"/>
      <c r="CA111" s="901" t="s">
        <v>127</v>
      </c>
      <c r="CB111" s="901"/>
      <c r="CC111" s="901"/>
      <c r="CD111" s="901"/>
      <c r="CE111" s="901"/>
      <c r="CF111" s="962" t="s">
        <v>127</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127</v>
      </c>
      <c r="DH111" s="901"/>
      <c r="DI111" s="901"/>
      <c r="DJ111" s="901"/>
      <c r="DK111" s="901"/>
      <c r="DL111" s="901" t="s">
        <v>127</v>
      </c>
      <c r="DM111" s="901"/>
      <c r="DN111" s="901"/>
      <c r="DO111" s="901"/>
      <c r="DP111" s="901"/>
      <c r="DQ111" s="901" t="s">
        <v>127</v>
      </c>
      <c r="DR111" s="901"/>
      <c r="DS111" s="901"/>
      <c r="DT111" s="901"/>
      <c r="DU111" s="901"/>
      <c r="DV111" s="878" t="s">
        <v>127</v>
      </c>
      <c r="DW111" s="878"/>
      <c r="DX111" s="878"/>
      <c r="DY111" s="878"/>
      <c r="DZ111" s="879"/>
    </row>
    <row r="112" spans="1:131" s="248" customFormat="1" ht="26.25" customHeight="1">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127</v>
      </c>
      <c r="AB112" s="864"/>
      <c r="AC112" s="864"/>
      <c r="AD112" s="864"/>
      <c r="AE112" s="865"/>
      <c r="AF112" s="866" t="s">
        <v>127</v>
      </c>
      <c r="AG112" s="864"/>
      <c r="AH112" s="864"/>
      <c r="AI112" s="864"/>
      <c r="AJ112" s="865"/>
      <c r="AK112" s="866" t="s">
        <v>127</v>
      </c>
      <c r="AL112" s="864"/>
      <c r="AM112" s="864"/>
      <c r="AN112" s="864"/>
      <c r="AO112" s="865"/>
      <c r="AP112" s="911" t="s">
        <v>127</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756418</v>
      </c>
      <c r="BR112" s="901"/>
      <c r="BS112" s="901"/>
      <c r="BT112" s="901"/>
      <c r="BU112" s="901"/>
      <c r="BV112" s="901">
        <v>409486</v>
      </c>
      <c r="BW112" s="901"/>
      <c r="BX112" s="901"/>
      <c r="BY112" s="901"/>
      <c r="BZ112" s="901"/>
      <c r="CA112" s="901">
        <v>708154</v>
      </c>
      <c r="CB112" s="901"/>
      <c r="CC112" s="901"/>
      <c r="CD112" s="901"/>
      <c r="CE112" s="901"/>
      <c r="CF112" s="962">
        <v>21.2</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127</v>
      </c>
      <c r="DH112" s="901"/>
      <c r="DI112" s="901"/>
      <c r="DJ112" s="901"/>
      <c r="DK112" s="901"/>
      <c r="DL112" s="901" t="s">
        <v>127</v>
      </c>
      <c r="DM112" s="901"/>
      <c r="DN112" s="901"/>
      <c r="DO112" s="901"/>
      <c r="DP112" s="901"/>
      <c r="DQ112" s="901" t="s">
        <v>127</v>
      </c>
      <c r="DR112" s="901"/>
      <c r="DS112" s="901"/>
      <c r="DT112" s="901"/>
      <c r="DU112" s="901"/>
      <c r="DV112" s="878" t="s">
        <v>127</v>
      </c>
      <c r="DW112" s="878"/>
      <c r="DX112" s="878"/>
      <c r="DY112" s="878"/>
      <c r="DZ112" s="879"/>
    </row>
    <row r="113" spans="1:130" s="248" customFormat="1" ht="26.25" customHeight="1">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150353</v>
      </c>
      <c r="AB113" s="1010"/>
      <c r="AC113" s="1010"/>
      <c r="AD113" s="1010"/>
      <c r="AE113" s="1011"/>
      <c r="AF113" s="1012">
        <v>111219</v>
      </c>
      <c r="AG113" s="1010"/>
      <c r="AH113" s="1010"/>
      <c r="AI113" s="1010"/>
      <c r="AJ113" s="1011"/>
      <c r="AK113" s="1012">
        <v>129219</v>
      </c>
      <c r="AL113" s="1010"/>
      <c r="AM113" s="1010"/>
      <c r="AN113" s="1010"/>
      <c r="AO113" s="1011"/>
      <c r="AP113" s="1013">
        <v>3.9</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212862</v>
      </c>
      <c r="BR113" s="901"/>
      <c r="BS113" s="901"/>
      <c r="BT113" s="901"/>
      <c r="BU113" s="901"/>
      <c r="BV113" s="901">
        <v>165381</v>
      </c>
      <c r="BW113" s="901"/>
      <c r="BX113" s="901"/>
      <c r="BY113" s="901"/>
      <c r="BZ113" s="901"/>
      <c r="CA113" s="901">
        <v>116254</v>
      </c>
      <c r="CB113" s="901"/>
      <c r="CC113" s="901"/>
      <c r="CD113" s="901"/>
      <c r="CE113" s="901"/>
      <c r="CF113" s="962">
        <v>3.5</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127</v>
      </c>
      <c r="DH113" s="864"/>
      <c r="DI113" s="864"/>
      <c r="DJ113" s="864"/>
      <c r="DK113" s="865"/>
      <c r="DL113" s="866" t="s">
        <v>127</v>
      </c>
      <c r="DM113" s="864"/>
      <c r="DN113" s="864"/>
      <c r="DO113" s="864"/>
      <c r="DP113" s="865"/>
      <c r="DQ113" s="866" t="s">
        <v>127</v>
      </c>
      <c r="DR113" s="864"/>
      <c r="DS113" s="864"/>
      <c r="DT113" s="864"/>
      <c r="DU113" s="865"/>
      <c r="DV113" s="911" t="s">
        <v>127</v>
      </c>
      <c r="DW113" s="912"/>
      <c r="DX113" s="912"/>
      <c r="DY113" s="912"/>
      <c r="DZ113" s="913"/>
    </row>
    <row r="114" spans="1:130" s="248" customFormat="1" ht="26.25" customHeight="1">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47218</v>
      </c>
      <c r="AB114" s="864"/>
      <c r="AC114" s="864"/>
      <c r="AD114" s="864"/>
      <c r="AE114" s="865"/>
      <c r="AF114" s="866">
        <v>46624</v>
      </c>
      <c r="AG114" s="864"/>
      <c r="AH114" s="864"/>
      <c r="AI114" s="864"/>
      <c r="AJ114" s="865"/>
      <c r="AK114" s="866">
        <v>46036</v>
      </c>
      <c r="AL114" s="864"/>
      <c r="AM114" s="864"/>
      <c r="AN114" s="864"/>
      <c r="AO114" s="865"/>
      <c r="AP114" s="911">
        <v>1.4</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891990</v>
      </c>
      <c r="BR114" s="901"/>
      <c r="BS114" s="901"/>
      <c r="BT114" s="901"/>
      <c r="BU114" s="901"/>
      <c r="BV114" s="901">
        <v>860776</v>
      </c>
      <c r="BW114" s="901"/>
      <c r="BX114" s="901"/>
      <c r="BY114" s="901"/>
      <c r="BZ114" s="901"/>
      <c r="CA114" s="901">
        <v>840752</v>
      </c>
      <c r="CB114" s="901"/>
      <c r="CC114" s="901"/>
      <c r="CD114" s="901"/>
      <c r="CE114" s="901"/>
      <c r="CF114" s="962">
        <v>25.1</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127</v>
      </c>
      <c r="DH114" s="864"/>
      <c r="DI114" s="864"/>
      <c r="DJ114" s="864"/>
      <c r="DK114" s="865"/>
      <c r="DL114" s="866" t="s">
        <v>127</v>
      </c>
      <c r="DM114" s="864"/>
      <c r="DN114" s="864"/>
      <c r="DO114" s="864"/>
      <c r="DP114" s="865"/>
      <c r="DQ114" s="866" t="s">
        <v>127</v>
      </c>
      <c r="DR114" s="864"/>
      <c r="DS114" s="864"/>
      <c r="DT114" s="864"/>
      <c r="DU114" s="865"/>
      <c r="DV114" s="911" t="s">
        <v>127</v>
      </c>
      <c r="DW114" s="912"/>
      <c r="DX114" s="912"/>
      <c r="DY114" s="912"/>
      <c r="DZ114" s="913"/>
    </row>
    <row r="115" spans="1:130" s="248" customFormat="1" ht="26.25" customHeight="1">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386</v>
      </c>
      <c r="AB115" s="1010"/>
      <c r="AC115" s="1010"/>
      <c r="AD115" s="1010"/>
      <c r="AE115" s="1011"/>
      <c r="AF115" s="1012">
        <v>865</v>
      </c>
      <c r="AG115" s="1010"/>
      <c r="AH115" s="1010"/>
      <c r="AI115" s="1010"/>
      <c r="AJ115" s="1011"/>
      <c r="AK115" s="1012">
        <v>736</v>
      </c>
      <c r="AL115" s="1010"/>
      <c r="AM115" s="1010"/>
      <c r="AN115" s="1010"/>
      <c r="AO115" s="1011"/>
      <c r="AP115" s="1013">
        <v>0</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t="s">
        <v>127</v>
      </c>
      <c r="BR115" s="901"/>
      <c r="BS115" s="901"/>
      <c r="BT115" s="901"/>
      <c r="BU115" s="901"/>
      <c r="BV115" s="901" t="s">
        <v>127</v>
      </c>
      <c r="BW115" s="901"/>
      <c r="BX115" s="901"/>
      <c r="BY115" s="901"/>
      <c r="BZ115" s="901"/>
      <c r="CA115" s="901" t="s">
        <v>127</v>
      </c>
      <c r="CB115" s="901"/>
      <c r="CC115" s="901"/>
      <c r="CD115" s="901"/>
      <c r="CE115" s="901"/>
      <c r="CF115" s="962" t="s">
        <v>127</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127</v>
      </c>
      <c r="DH115" s="864"/>
      <c r="DI115" s="864"/>
      <c r="DJ115" s="864"/>
      <c r="DK115" s="865"/>
      <c r="DL115" s="866" t="s">
        <v>127</v>
      </c>
      <c r="DM115" s="864"/>
      <c r="DN115" s="864"/>
      <c r="DO115" s="864"/>
      <c r="DP115" s="865"/>
      <c r="DQ115" s="866" t="s">
        <v>127</v>
      </c>
      <c r="DR115" s="864"/>
      <c r="DS115" s="864"/>
      <c r="DT115" s="864"/>
      <c r="DU115" s="865"/>
      <c r="DV115" s="911" t="s">
        <v>127</v>
      </c>
      <c r="DW115" s="912"/>
      <c r="DX115" s="912"/>
      <c r="DY115" s="912"/>
      <c r="DZ115" s="913"/>
    </row>
    <row r="116" spans="1:130" s="248" customFormat="1" ht="26.25" customHeight="1">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127</v>
      </c>
      <c r="AB116" s="864"/>
      <c r="AC116" s="864"/>
      <c r="AD116" s="864"/>
      <c r="AE116" s="865"/>
      <c r="AF116" s="866" t="s">
        <v>127</v>
      </c>
      <c r="AG116" s="864"/>
      <c r="AH116" s="864"/>
      <c r="AI116" s="864"/>
      <c r="AJ116" s="865"/>
      <c r="AK116" s="866" t="s">
        <v>127</v>
      </c>
      <c r="AL116" s="864"/>
      <c r="AM116" s="864"/>
      <c r="AN116" s="864"/>
      <c r="AO116" s="865"/>
      <c r="AP116" s="911" t="s">
        <v>127</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127</v>
      </c>
      <c r="BR116" s="901"/>
      <c r="BS116" s="901"/>
      <c r="BT116" s="901"/>
      <c r="BU116" s="901"/>
      <c r="BV116" s="901" t="s">
        <v>127</v>
      </c>
      <c r="BW116" s="901"/>
      <c r="BX116" s="901"/>
      <c r="BY116" s="901"/>
      <c r="BZ116" s="901"/>
      <c r="CA116" s="901" t="s">
        <v>127</v>
      </c>
      <c r="CB116" s="901"/>
      <c r="CC116" s="901"/>
      <c r="CD116" s="901"/>
      <c r="CE116" s="901"/>
      <c r="CF116" s="962" t="s">
        <v>127</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127</v>
      </c>
      <c r="DH116" s="864"/>
      <c r="DI116" s="864"/>
      <c r="DJ116" s="864"/>
      <c r="DK116" s="865"/>
      <c r="DL116" s="866" t="s">
        <v>127</v>
      </c>
      <c r="DM116" s="864"/>
      <c r="DN116" s="864"/>
      <c r="DO116" s="864"/>
      <c r="DP116" s="865"/>
      <c r="DQ116" s="866" t="s">
        <v>127</v>
      </c>
      <c r="DR116" s="864"/>
      <c r="DS116" s="864"/>
      <c r="DT116" s="864"/>
      <c r="DU116" s="865"/>
      <c r="DV116" s="911" t="s">
        <v>127</v>
      </c>
      <c r="DW116" s="912"/>
      <c r="DX116" s="912"/>
      <c r="DY116" s="912"/>
      <c r="DZ116" s="913"/>
    </row>
    <row r="117" spans="1:130" s="248" customFormat="1" ht="26.25" customHeight="1">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1150737</v>
      </c>
      <c r="AB117" s="996"/>
      <c r="AC117" s="996"/>
      <c r="AD117" s="996"/>
      <c r="AE117" s="997"/>
      <c r="AF117" s="998">
        <v>1170320</v>
      </c>
      <c r="AG117" s="996"/>
      <c r="AH117" s="996"/>
      <c r="AI117" s="996"/>
      <c r="AJ117" s="997"/>
      <c r="AK117" s="998">
        <v>1277629</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127</v>
      </c>
      <c r="BR117" s="901"/>
      <c r="BS117" s="901"/>
      <c r="BT117" s="901"/>
      <c r="BU117" s="901"/>
      <c r="BV117" s="901" t="s">
        <v>127</v>
      </c>
      <c r="BW117" s="901"/>
      <c r="BX117" s="901"/>
      <c r="BY117" s="901"/>
      <c r="BZ117" s="901"/>
      <c r="CA117" s="901" t="s">
        <v>127</v>
      </c>
      <c r="CB117" s="901"/>
      <c r="CC117" s="901"/>
      <c r="CD117" s="901"/>
      <c r="CE117" s="901"/>
      <c r="CF117" s="962" t="s">
        <v>127</v>
      </c>
      <c r="CG117" s="963"/>
      <c r="CH117" s="963"/>
      <c r="CI117" s="963"/>
      <c r="CJ117" s="963"/>
      <c r="CK117" s="1018"/>
      <c r="CL117" s="905"/>
      <c r="CM117" s="908" t="s">
        <v>458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127</v>
      </c>
      <c r="DH117" s="864"/>
      <c r="DI117" s="864"/>
      <c r="DJ117" s="864"/>
      <c r="DK117" s="865"/>
      <c r="DL117" s="866" t="s">
        <v>127</v>
      </c>
      <c r="DM117" s="864"/>
      <c r="DN117" s="864"/>
      <c r="DO117" s="864"/>
      <c r="DP117" s="865"/>
      <c r="DQ117" s="866" t="s">
        <v>127</v>
      </c>
      <c r="DR117" s="864"/>
      <c r="DS117" s="864"/>
      <c r="DT117" s="864"/>
      <c r="DU117" s="865"/>
      <c r="DV117" s="911" t="s">
        <v>127</v>
      </c>
      <c r="DW117" s="912"/>
      <c r="DX117" s="912"/>
      <c r="DY117" s="912"/>
      <c r="DZ117" s="913"/>
    </row>
    <row r="118" spans="1:130" s="248" customFormat="1" ht="26.25" customHeight="1">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307</v>
      </c>
      <c r="AL118" s="989"/>
      <c r="AM118" s="989"/>
      <c r="AN118" s="989"/>
      <c r="AO118" s="990"/>
      <c r="AP118" s="992" t="s">
        <v>430</v>
      </c>
      <c r="AQ118" s="993"/>
      <c r="AR118" s="993"/>
      <c r="AS118" s="993"/>
      <c r="AT118" s="994"/>
      <c r="AU118" s="1023"/>
      <c r="AV118" s="1024"/>
      <c r="AW118" s="1024"/>
      <c r="AX118" s="1024"/>
      <c r="AY118" s="1024"/>
      <c r="AZ118" s="966" t="s">
        <v>459</v>
      </c>
      <c r="BA118" s="967"/>
      <c r="BB118" s="967"/>
      <c r="BC118" s="967"/>
      <c r="BD118" s="967"/>
      <c r="BE118" s="967"/>
      <c r="BF118" s="967"/>
      <c r="BG118" s="967"/>
      <c r="BH118" s="967"/>
      <c r="BI118" s="967"/>
      <c r="BJ118" s="967"/>
      <c r="BK118" s="967"/>
      <c r="BL118" s="967"/>
      <c r="BM118" s="967"/>
      <c r="BN118" s="967"/>
      <c r="BO118" s="967"/>
      <c r="BP118" s="968"/>
      <c r="BQ118" s="969" t="s">
        <v>127</v>
      </c>
      <c r="BR118" s="932"/>
      <c r="BS118" s="932"/>
      <c r="BT118" s="932"/>
      <c r="BU118" s="932"/>
      <c r="BV118" s="932" t="s">
        <v>127</v>
      </c>
      <c r="BW118" s="932"/>
      <c r="BX118" s="932"/>
      <c r="BY118" s="932"/>
      <c r="BZ118" s="932"/>
      <c r="CA118" s="932" t="s">
        <v>127</v>
      </c>
      <c r="CB118" s="932"/>
      <c r="CC118" s="932"/>
      <c r="CD118" s="932"/>
      <c r="CE118" s="932"/>
      <c r="CF118" s="962" t="s">
        <v>127</v>
      </c>
      <c r="CG118" s="963"/>
      <c r="CH118" s="963"/>
      <c r="CI118" s="963"/>
      <c r="CJ118" s="963"/>
      <c r="CK118" s="1018"/>
      <c r="CL118" s="905"/>
      <c r="CM118" s="908" t="s">
        <v>460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127</v>
      </c>
      <c r="DM118" s="864"/>
      <c r="DN118" s="864"/>
      <c r="DO118" s="864"/>
      <c r="DP118" s="865"/>
      <c r="DQ118" s="866" t="s">
        <v>127</v>
      </c>
      <c r="DR118" s="864"/>
      <c r="DS118" s="864"/>
      <c r="DT118" s="864"/>
      <c r="DU118" s="865"/>
      <c r="DV118" s="911" t="s">
        <v>127</v>
      </c>
      <c r="DW118" s="912"/>
      <c r="DX118" s="912"/>
      <c r="DY118" s="912"/>
      <c r="DZ118" s="913"/>
    </row>
    <row r="119" spans="1:130" s="248" customFormat="1" ht="26.25" customHeight="1">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127</v>
      </c>
      <c r="AB119" s="982"/>
      <c r="AC119" s="982"/>
      <c r="AD119" s="982"/>
      <c r="AE119" s="983"/>
      <c r="AF119" s="984" t="s">
        <v>127</v>
      </c>
      <c r="AG119" s="982"/>
      <c r="AH119" s="982"/>
      <c r="AI119" s="982"/>
      <c r="AJ119" s="983"/>
      <c r="AK119" s="984" t="s">
        <v>127</v>
      </c>
      <c r="AL119" s="982"/>
      <c r="AM119" s="982"/>
      <c r="AN119" s="982"/>
      <c r="AO119" s="983"/>
      <c r="AP119" s="985" t="s">
        <v>127</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461</v>
      </c>
      <c r="BP119" s="965"/>
      <c r="BQ119" s="969">
        <v>12447889</v>
      </c>
      <c r="BR119" s="932"/>
      <c r="BS119" s="932"/>
      <c r="BT119" s="932"/>
      <c r="BU119" s="932"/>
      <c r="BV119" s="932">
        <v>12116362</v>
      </c>
      <c r="BW119" s="932"/>
      <c r="BX119" s="932"/>
      <c r="BY119" s="932"/>
      <c r="BZ119" s="932"/>
      <c r="CA119" s="932">
        <v>12547639</v>
      </c>
      <c r="CB119" s="932"/>
      <c r="CC119" s="932"/>
      <c r="CD119" s="932"/>
      <c r="CE119" s="932"/>
      <c r="CF119" s="830"/>
      <c r="CG119" s="831"/>
      <c r="CH119" s="831"/>
      <c r="CI119" s="831"/>
      <c r="CJ119" s="921"/>
      <c r="CK119" s="1019"/>
      <c r="CL119" s="907"/>
      <c r="CM119" s="925" t="s">
        <v>462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127</v>
      </c>
      <c r="DH119" s="847"/>
      <c r="DI119" s="847"/>
      <c r="DJ119" s="847"/>
      <c r="DK119" s="848"/>
      <c r="DL119" s="849" t="s">
        <v>127</v>
      </c>
      <c r="DM119" s="847"/>
      <c r="DN119" s="847"/>
      <c r="DO119" s="847"/>
      <c r="DP119" s="848"/>
      <c r="DQ119" s="849" t="s">
        <v>127</v>
      </c>
      <c r="DR119" s="847"/>
      <c r="DS119" s="847"/>
      <c r="DT119" s="847"/>
      <c r="DU119" s="848"/>
      <c r="DV119" s="935" t="s">
        <v>127</v>
      </c>
      <c r="DW119" s="936"/>
      <c r="DX119" s="936"/>
      <c r="DY119" s="936"/>
      <c r="DZ119" s="937"/>
    </row>
    <row r="120" spans="1:130" s="248" customFormat="1" ht="26.25" customHeight="1">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127</v>
      </c>
      <c r="AG120" s="864"/>
      <c r="AH120" s="864"/>
      <c r="AI120" s="864"/>
      <c r="AJ120" s="865"/>
      <c r="AK120" s="866" t="s">
        <v>127</v>
      </c>
      <c r="AL120" s="864"/>
      <c r="AM120" s="864"/>
      <c r="AN120" s="864"/>
      <c r="AO120" s="865"/>
      <c r="AP120" s="911" t="s">
        <v>127</v>
      </c>
      <c r="AQ120" s="912"/>
      <c r="AR120" s="912"/>
      <c r="AS120" s="912"/>
      <c r="AT120" s="913"/>
      <c r="AU120" s="970" t="s">
        <v>463</v>
      </c>
      <c r="AV120" s="971"/>
      <c r="AW120" s="971"/>
      <c r="AX120" s="971"/>
      <c r="AY120" s="972"/>
      <c r="AZ120" s="947" t="s">
        <v>464</v>
      </c>
      <c r="BA120" s="892"/>
      <c r="BB120" s="892"/>
      <c r="BC120" s="892"/>
      <c r="BD120" s="892"/>
      <c r="BE120" s="892"/>
      <c r="BF120" s="892"/>
      <c r="BG120" s="892"/>
      <c r="BH120" s="892"/>
      <c r="BI120" s="892"/>
      <c r="BJ120" s="892"/>
      <c r="BK120" s="892"/>
      <c r="BL120" s="892"/>
      <c r="BM120" s="892"/>
      <c r="BN120" s="892"/>
      <c r="BO120" s="892"/>
      <c r="BP120" s="893"/>
      <c r="BQ120" s="948">
        <v>8928362</v>
      </c>
      <c r="BR120" s="929"/>
      <c r="BS120" s="929"/>
      <c r="BT120" s="929"/>
      <c r="BU120" s="929"/>
      <c r="BV120" s="929">
        <v>8851411</v>
      </c>
      <c r="BW120" s="929"/>
      <c r="BX120" s="929"/>
      <c r="BY120" s="929"/>
      <c r="BZ120" s="929"/>
      <c r="CA120" s="929">
        <v>8448281</v>
      </c>
      <c r="CB120" s="929"/>
      <c r="CC120" s="929"/>
      <c r="CD120" s="929"/>
      <c r="CE120" s="929"/>
      <c r="CF120" s="953">
        <v>252.5</v>
      </c>
      <c r="CG120" s="954"/>
      <c r="CH120" s="954"/>
      <c r="CI120" s="954"/>
      <c r="CJ120" s="954"/>
      <c r="CK120" s="955" t="s">
        <v>465</v>
      </c>
      <c r="CL120" s="939"/>
      <c r="CM120" s="939"/>
      <c r="CN120" s="939"/>
      <c r="CO120" s="940"/>
      <c r="CP120" s="959" t="s">
        <v>408</v>
      </c>
      <c r="CQ120" s="960"/>
      <c r="CR120" s="960"/>
      <c r="CS120" s="960"/>
      <c r="CT120" s="960"/>
      <c r="CU120" s="960"/>
      <c r="CV120" s="960"/>
      <c r="CW120" s="960"/>
      <c r="CX120" s="960"/>
      <c r="CY120" s="960"/>
      <c r="CZ120" s="960"/>
      <c r="DA120" s="960"/>
      <c r="DB120" s="960"/>
      <c r="DC120" s="960"/>
      <c r="DD120" s="960"/>
      <c r="DE120" s="960"/>
      <c r="DF120" s="961"/>
      <c r="DG120" s="948" t="s">
        <v>127</v>
      </c>
      <c r="DH120" s="929"/>
      <c r="DI120" s="929"/>
      <c r="DJ120" s="929"/>
      <c r="DK120" s="929"/>
      <c r="DL120" s="929" t="s">
        <v>127</v>
      </c>
      <c r="DM120" s="929"/>
      <c r="DN120" s="929"/>
      <c r="DO120" s="929"/>
      <c r="DP120" s="929"/>
      <c r="DQ120" s="929">
        <v>677983</v>
      </c>
      <c r="DR120" s="929"/>
      <c r="DS120" s="929"/>
      <c r="DT120" s="929"/>
      <c r="DU120" s="929"/>
      <c r="DV120" s="930">
        <v>20.3</v>
      </c>
      <c r="DW120" s="930"/>
      <c r="DX120" s="930"/>
      <c r="DY120" s="930"/>
      <c r="DZ120" s="931"/>
    </row>
    <row r="121" spans="1:130" s="248" customFormat="1" ht="26.25" customHeight="1">
      <c r="A121" s="904"/>
      <c r="B121" s="905"/>
      <c r="C121" s="950" t="s">
        <v>466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127</v>
      </c>
      <c r="AB121" s="864"/>
      <c r="AC121" s="864"/>
      <c r="AD121" s="864"/>
      <c r="AE121" s="865"/>
      <c r="AF121" s="866" t="s">
        <v>127</v>
      </c>
      <c r="AG121" s="864"/>
      <c r="AH121" s="864"/>
      <c r="AI121" s="864"/>
      <c r="AJ121" s="865"/>
      <c r="AK121" s="866" t="s">
        <v>127</v>
      </c>
      <c r="AL121" s="864"/>
      <c r="AM121" s="864"/>
      <c r="AN121" s="864"/>
      <c r="AO121" s="865"/>
      <c r="AP121" s="911" t="s">
        <v>127</v>
      </c>
      <c r="AQ121" s="912"/>
      <c r="AR121" s="912"/>
      <c r="AS121" s="912"/>
      <c r="AT121" s="913"/>
      <c r="AU121" s="973"/>
      <c r="AV121" s="974"/>
      <c r="AW121" s="974"/>
      <c r="AX121" s="974"/>
      <c r="AY121" s="975"/>
      <c r="AZ121" s="899" t="s">
        <v>467</v>
      </c>
      <c r="BA121" s="834"/>
      <c r="BB121" s="834"/>
      <c r="BC121" s="834"/>
      <c r="BD121" s="834"/>
      <c r="BE121" s="834"/>
      <c r="BF121" s="834"/>
      <c r="BG121" s="834"/>
      <c r="BH121" s="834"/>
      <c r="BI121" s="834"/>
      <c r="BJ121" s="834"/>
      <c r="BK121" s="834"/>
      <c r="BL121" s="834"/>
      <c r="BM121" s="834"/>
      <c r="BN121" s="834"/>
      <c r="BO121" s="834"/>
      <c r="BP121" s="835"/>
      <c r="BQ121" s="900">
        <v>353883</v>
      </c>
      <c r="BR121" s="901"/>
      <c r="BS121" s="901"/>
      <c r="BT121" s="901"/>
      <c r="BU121" s="901"/>
      <c r="BV121" s="901">
        <v>348435</v>
      </c>
      <c r="BW121" s="901"/>
      <c r="BX121" s="901"/>
      <c r="BY121" s="901"/>
      <c r="BZ121" s="901"/>
      <c r="CA121" s="901">
        <v>362282</v>
      </c>
      <c r="CB121" s="901"/>
      <c r="CC121" s="901"/>
      <c r="CD121" s="901"/>
      <c r="CE121" s="901"/>
      <c r="CF121" s="962">
        <v>10.8</v>
      </c>
      <c r="CG121" s="963"/>
      <c r="CH121" s="963"/>
      <c r="CI121" s="963"/>
      <c r="CJ121" s="963"/>
      <c r="CK121" s="956"/>
      <c r="CL121" s="942"/>
      <c r="CM121" s="942"/>
      <c r="CN121" s="942"/>
      <c r="CO121" s="943"/>
      <c r="CP121" s="922" t="s">
        <v>410</v>
      </c>
      <c r="CQ121" s="923"/>
      <c r="CR121" s="923"/>
      <c r="CS121" s="923"/>
      <c r="CT121" s="923"/>
      <c r="CU121" s="923"/>
      <c r="CV121" s="923"/>
      <c r="CW121" s="923"/>
      <c r="CX121" s="923"/>
      <c r="CY121" s="923"/>
      <c r="CZ121" s="923"/>
      <c r="DA121" s="923"/>
      <c r="DB121" s="923"/>
      <c r="DC121" s="923"/>
      <c r="DD121" s="923"/>
      <c r="DE121" s="923"/>
      <c r="DF121" s="924"/>
      <c r="DG121" s="900">
        <v>54718</v>
      </c>
      <c r="DH121" s="901"/>
      <c r="DI121" s="901"/>
      <c r="DJ121" s="901"/>
      <c r="DK121" s="901"/>
      <c r="DL121" s="901">
        <v>41357</v>
      </c>
      <c r="DM121" s="901"/>
      <c r="DN121" s="901"/>
      <c r="DO121" s="901"/>
      <c r="DP121" s="901"/>
      <c r="DQ121" s="901">
        <v>30171</v>
      </c>
      <c r="DR121" s="901"/>
      <c r="DS121" s="901"/>
      <c r="DT121" s="901"/>
      <c r="DU121" s="901"/>
      <c r="DV121" s="878">
        <v>0.9</v>
      </c>
      <c r="DW121" s="878"/>
      <c r="DX121" s="878"/>
      <c r="DY121" s="878"/>
      <c r="DZ121" s="879"/>
    </row>
    <row r="122" spans="1:130" s="248" customFormat="1" ht="26.25" customHeight="1">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127</v>
      </c>
      <c r="AB122" s="864"/>
      <c r="AC122" s="864"/>
      <c r="AD122" s="864"/>
      <c r="AE122" s="865"/>
      <c r="AF122" s="866" t="s">
        <v>127</v>
      </c>
      <c r="AG122" s="864"/>
      <c r="AH122" s="864"/>
      <c r="AI122" s="864"/>
      <c r="AJ122" s="865"/>
      <c r="AK122" s="866" t="s">
        <v>127</v>
      </c>
      <c r="AL122" s="864"/>
      <c r="AM122" s="864"/>
      <c r="AN122" s="864"/>
      <c r="AO122" s="865"/>
      <c r="AP122" s="911" t="s">
        <v>127</v>
      </c>
      <c r="AQ122" s="912"/>
      <c r="AR122" s="912"/>
      <c r="AS122" s="912"/>
      <c r="AT122" s="913"/>
      <c r="AU122" s="973"/>
      <c r="AV122" s="974"/>
      <c r="AW122" s="974"/>
      <c r="AX122" s="974"/>
      <c r="AY122" s="975"/>
      <c r="AZ122" s="966" t="s">
        <v>468</v>
      </c>
      <c r="BA122" s="967"/>
      <c r="BB122" s="967"/>
      <c r="BC122" s="967"/>
      <c r="BD122" s="967"/>
      <c r="BE122" s="967"/>
      <c r="BF122" s="967"/>
      <c r="BG122" s="967"/>
      <c r="BH122" s="967"/>
      <c r="BI122" s="967"/>
      <c r="BJ122" s="967"/>
      <c r="BK122" s="967"/>
      <c r="BL122" s="967"/>
      <c r="BM122" s="967"/>
      <c r="BN122" s="967"/>
      <c r="BO122" s="967"/>
      <c r="BP122" s="968"/>
      <c r="BQ122" s="969">
        <v>8200937</v>
      </c>
      <c r="BR122" s="932"/>
      <c r="BS122" s="932"/>
      <c r="BT122" s="932"/>
      <c r="BU122" s="932"/>
      <c r="BV122" s="932">
        <v>8165622</v>
      </c>
      <c r="BW122" s="932"/>
      <c r="BX122" s="932"/>
      <c r="BY122" s="932"/>
      <c r="BZ122" s="932"/>
      <c r="CA122" s="932">
        <v>8315452</v>
      </c>
      <c r="CB122" s="932"/>
      <c r="CC122" s="932"/>
      <c r="CD122" s="932"/>
      <c r="CE122" s="932"/>
      <c r="CF122" s="933">
        <v>248.5</v>
      </c>
      <c r="CG122" s="934"/>
      <c r="CH122" s="934"/>
      <c r="CI122" s="934"/>
      <c r="CJ122" s="934"/>
      <c r="CK122" s="956"/>
      <c r="CL122" s="942"/>
      <c r="CM122" s="942"/>
      <c r="CN122" s="942"/>
      <c r="CO122" s="943"/>
      <c r="CP122" s="922" t="s">
        <v>407</v>
      </c>
      <c r="CQ122" s="923"/>
      <c r="CR122" s="923"/>
      <c r="CS122" s="923"/>
      <c r="CT122" s="923"/>
      <c r="CU122" s="923"/>
      <c r="CV122" s="923"/>
      <c r="CW122" s="923"/>
      <c r="CX122" s="923"/>
      <c r="CY122" s="923"/>
      <c r="CZ122" s="923"/>
      <c r="DA122" s="923"/>
      <c r="DB122" s="923"/>
      <c r="DC122" s="923"/>
      <c r="DD122" s="923"/>
      <c r="DE122" s="923"/>
      <c r="DF122" s="924"/>
      <c r="DG122" s="900" t="s">
        <v>127</v>
      </c>
      <c r="DH122" s="901"/>
      <c r="DI122" s="901"/>
      <c r="DJ122" s="901"/>
      <c r="DK122" s="901"/>
      <c r="DL122" s="901" t="s">
        <v>127</v>
      </c>
      <c r="DM122" s="901"/>
      <c r="DN122" s="901"/>
      <c r="DO122" s="901"/>
      <c r="DP122" s="901"/>
      <c r="DQ122" s="901" t="s">
        <v>127</v>
      </c>
      <c r="DR122" s="901"/>
      <c r="DS122" s="901"/>
      <c r="DT122" s="901"/>
      <c r="DU122" s="901"/>
      <c r="DV122" s="878" t="s">
        <v>127</v>
      </c>
      <c r="DW122" s="878"/>
      <c r="DX122" s="878"/>
      <c r="DY122" s="878"/>
      <c r="DZ122" s="879"/>
    </row>
    <row r="123" spans="1:130" s="248" customFormat="1" ht="26.25" customHeight="1">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127</v>
      </c>
      <c r="AB123" s="864"/>
      <c r="AC123" s="864"/>
      <c r="AD123" s="864"/>
      <c r="AE123" s="865"/>
      <c r="AF123" s="866" t="s">
        <v>127</v>
      </c>
      <c r="AG123" s="864"/>
      <c r="AH123" s="864"/>
      <c r="AI123" s="864"/>
      <c r="AJ123" s="865"/>
      <c r="AK123" s="866" t="s">
        <v>127</v>
      </c>
      <c r="AL123" s="864"/>
      <c r="AM123" s="864"/>
      <c r="AN123" s="864"/>
      <c r="AO123" s="865"/>
      <c r="AP123" s="911" t="s">
        <v>127</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469</v>
      </c>
      <c r="BP123" s="965"/>
      <c r="BQ123" s="919">
        <v>17483182</v>
      </c>
      <c r="BR123" s="920"/>
      <c r="BS123" s="920"/>
      <c r="BT123" s="920"/>
      <c r="BU123" s="920"/>
      <c r="BV123" s="920">
        <v>17365468</v>
      </c>
      <c r="BW123" s="920"/>
      <c r="BX123" s="920"/>
      <c r="BY123" s="920"/>
      <c r="BZ123" s="920"/>
      <c r="CA123" s="920">
        <v>17126015</v>
      </c>
      <c r="CB123" s="920"/>
      <c r="CC123" s="920"/>
      <c r="CD123" s="920"/>
      <c r="CE123" s="920"/>
      <c r="CF123" s="830"/>
      <c r="CG123" s="831"/>
      <c r="CH123" s="831"/>
      <c r="CI123" s="831"/>
      <c r="CJ123" s="921"/>
      <c r="CK123" s="956"/>
      <c r="CL123" s="942"/>
      <c r="CM123" s="942"/>
      <c r="CN123" s="942"/>
      <c r="CO123" s="943"/>
      <c r="CP123" s="922" t="s">
        <v>405</v>
      </c>
      <c r="CQ123" s="923"/>
      <c r="CR123" s="923"/>
      <c r="CS123" s="923"/>
      <c r="CT123" s="923"/>
      <c r="CU123" s="923"/>
      <c r="CV123" s="923"/>
      <c r="CW123" s="923"/>
      <c r="CX123" s="923"/>
      <c r="CY123" s="923"/>
      <c r="CZ123" s="923"/>
      <c r="DA123" s="923"/>
      <c r="DB123" s="923"/>
      <c r="DC123" s="923"/>
      <c r="DD123" s="923"/>
      <c r="DE123" s="923"/>
      <c r="DF123" s="924"/>
      <c r="DG123" s="863" t="s">
        <v>127</v>
      </c>
      <c r="DH123" s="864"/>
      <c r="DI123" s="864"/>
      <c r="DJ123" s="864"/>
      <c r="DK123" s="865"/>
      <c r="DL123" s="866" t="s">
        <v>127</v>
      </c>
      <c r="DM123" s="864"/>
      <c r="DN123" s="864"/>
      <c r="DO123" s="864"/>
      <c r="DP123" s="865"/>
      <c r="DQ123" s="866" t="s">
        <v>127</v>
      </c>
      <c r="DR123" s="864"/>
      <c r="DS123" s="864"/>
      <c r="DT123" s="864"/>
      <c r="DU123" s="865"/>
      <c r="DV123" s="911" t="s">
        <v>127</v>
      </c>
      <c r="DW123" s="912"/>
      <c r="DX123" s="912"/>
      <c r="DY123" s="912"/>
      <c r="DZ123" s="913"/>
    </row>
    <row r="124" spans="1:130" s="248" customFormat="1" ht="26.25" customHeight="1" thickBot="1">
      <c r="A124" s="904"/>
      <c r="B124" s="905"/>
      <c r="C124" s="908" t="s">
        <v>458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127</v>
      </c>
      <c r="AG124" s="864"/>
      <c r="AH124" s="864"/>
      <c r="AI124" s="864"/>
      <c r="AJ124" s="865"/>
      <c r="AK124" s="866" t="s">
        <v>127</v>
      </c>
      <c r="AL124" s="864"/>
      <c r="AM124" s="864"/>
      <c r="AN124" s="864"/>
      <c r="AO124" s="865"/>
      <c r="AP124" s="911" t="s">
        <v>127</v>
      </c>
      <c r="AQ124" s="912"/>
      <c r="AR124" s="912"/>
      <c r="AS124" s="912"/>
      <c r="AT124" s="913"/>
      <c r="AU124" s="914" t="s">
        <v>470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127</v>
      </c>
      <c r="BR124" s="918"/>
      <c r="BS124" s="918"/>
      <c r="BT124" s="918"/>
      <c r="BU124" s="918"/>
      <c r="BV124" s="918" t="s">
        <v>127</v>
      </c>
      <c r="BW124" s="918"/>
      <c r="BX124" s="918"/>
      <c r="BY124" s="918"/>
      <c r="BZ124" s="918"/>
      <c r="CA124" s="918" t="s">
        <v>127</v>
      </c>
      <c r="CB124" s="918"/>
      <c r="CC124" s="918"/>
      <c r="CD124" s="918"/>
      <c r="CE124" s="918"/>
      <c r="CF124" s="808"/>
      <c r="CG124" s="809"/>
      <c r="CH124" s="809"/>
      <c r="CI124" s="809"/>
      <c r="CJ124" s="949"/>
      <c r="CK124" s="957"/>
      <c r="CL124" s="957"/>
      <c r="CM124" s="957"/>
      <c r="CN124" s="957"/>
      <c r="CO124" s="958"/>
      <c r="CP124" s="922" t="s">
        <v>471</v>
      </c>
      <c r="CQ124" s="923"/>
      <c r="CR124" s="923"/>
      <c r="CS124" s="923"/>
      <c r="CT124" s="923"/>
      <c r="CU124" s="923"/>
      <c r="CV124" s="923"/>
      <c r="CW124" s="923"/>
      <c r="CX124" s="923"/>
      <c r="CY124" s="923"/>
      <c r="CZ124" s="923"/>
      <c r="DA124" s="923"/>
      <c r="DB124" s="923"/>
      <c r="DC124" s="923"/>
      <c r="DD124" s="923"/>
      <c r="DE124" s="923"/>
      <c r="DF124" s="924"/>
      <c r="DG124" s="846">
        <v>701700</v>
      </c>
      <c r="DH124" s="847"/>
      <c r="DI124" s="847"/>
      <c r="DJ124" s="847"/>
      <c r="DK124" s="848"/>
      <c r="DL124" s="849">
        <v>668129</v>
      </c>
      <c r="DM124" s="847"/>
      <c r="DN124" s="847"/>
      <c r="DO124" s="847"/>
      <c r="DP124" s="848"/>
      <c r="DQ124" s="849" t="s">
        <v>127</v>
      </c>
      <c r="DR124" s="847"/>
      <c r="DS124" s="847"/>
      <c r="DT124" s="847"/>
      <c r="DU124" s="848"/>
      <c r="DV124" s="935" t="s">
        <v>127</v>
      </c>
      <c r="DW124" s="936"/>
      <c r="DX124" s="936"/>
      <c r="DY124" s="936"/>
      <c r="DZ124" s="937"/>
    </row>
    <row r="125" spans="1:130" s="248" customFormat="1" ht="26.25" customHeight="1">
      <c r="A125" s="904"/>
      <c r="B125" s="905"/>
      <c r="C125" s="908" t="s">
        <v>460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127</v>
      </c>
      <c r="AG125" s="864"/>
      <c r="AH125" s="864"/>
      <c r="AI125" s="864"/>
      <c r="AJ125" s="865"/>
      <c r="AK125" s="866" t="s">
        <v>127</v>
      </c>
      <c r="AL125" s="864"/>
      <c r="AM125" s="864"/>
      <c r="AN125" s="864"/>
      <c r="AO125" s="865"/>
      <c r="AP125" s="911" t="s">
        <v>127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472</v>
      </c>
      <c r="CL125" s="939"/>
      <c r="CM125" s="939"/>
      <c r="CN125" s="939"/>
      <c r="CO125" s="940"/>
      <c r="CP125" s="947" t="s">
        <v>473</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127</v>
      </c>
      <c r="DR125" s="929"/>
      <c r="DS125" s="929"/>
      <c r="DT125" s="929"/>
      <c r="DU125" s="929"/>
      <c r="DV125" s="930" t="s">
        <v>127</v>
      </c>
      <c r="DW125" s="930"/>
      <c r="DX125" s="930"/>
      <c r="DY125" s="930"/>
      <c r="DZ125" s="931"/>
    </row>
    <row r="126" spans="1:130" s="248" customFormat="1" ht="26.25" customHeight="1" thickBot="1">
      <c r="A126" s="904"/>
      <c r="B126" s="905"/>
      <c r="C126" s="908" t="s">
        <v>462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127</v>
      </c>
      <c r="AB126" s="864"/>
      <c r="AC126" s="864"/>
      <c r="AD126" s="864"/>
      <c r="AE126" s="865"/>
      <c r="AF126" s="866" t="s">
        <v>127</v>
      </c>
      <c r="AG126" s="864"/>
      <c r="AH126" s="864"/>
      <c r="AI126" s="864"/>
      <c r="AJ126" s="865"/>
      <c r="AK126" s="866" t="s">
        <v>127</v>
      </c>
      <c r="AL126" s="864"/>
      <c r="AM126" s="864"/>
      <c r="AN126" s="864"/>
      <c r="AO126" s="865"/>
      <c r="AP126" s="911" t="s">
        <v>127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474</v>
      </c>
      <c r="CQ126" s="834"/>
      <c r="CR126" s="834"/>
      <c r="CS126" s="834"/>
      <c r="CT126" s="834"/>
      <c r="CU126" s="834"/>
      <c r="CV126" s="834"/>
      <c r="CW126" s="834"/>
      <c r="CX126" s="834"/>
      <c r="CY126" s="834"/>
      <c r="CZ126" s="834"/>
      <c r="DA126" s="834"/>
      <c r="DB126" s="834"/>
      <c r="DC126" s="834"/>
      <c r="DD126" s="834"/>
      <c r="DE126" s="834"/>
      <c r="DF126" s="835"/>
      <c r="DG126" s="900" t="s">
        <v>127</v>
      </c>
      <c r="DH126" s="901"/>
      <c r="DI126" s="901"/>
      <c r="DJ126" s="901"/>
      <c r="DK126" s="901"/>
      <c r="DL126" s="901" t="s">
        <v>127</v>
      </c>
      <c r="DM126" s="901"/>
      <c r="DN126" s="901"/>
      <c r="DO126" s="901"/>
      <c r="DP126" s="901"/>
      <c r="DQ126" s="901" t="s">
        <v>127</v>
      </c>
      <c r="DR126" s="901"/>
      <c r="DS126" s="901"/>
      <c r="DT126" s="901"/>
      <c r="DU126" s="901"/>
      <c r="DV126" s="878" t="s">
        <v>127</v>
      </c>
      <c r="DW126" s="878"/>
      <c r="DX126" s="878"/>
      <c r="DY126" s="878"/>
      <c r="DZ126" s="879"/>
    </row>
    <row r="127" spans="1:130" s="248" customFormat="1" ht="26.25" customHeight="1">
      <c r="A127" s="906"/>
      <c r="B127" s="907"/>
      <c r="C127" s="925" t="s">
        <v>475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386</v>
      </c>
      <c r="AB127" s="864"/>
      <c r="AC127" s="864"/>
      <c r="AD127" s="864"/>
      <c r="AE127" s="865"/>
      <c r="AF127" s="866">
        <v>865</v>
      </c>
      <c r="AG127" s="864"/>
      <c r="AH127" s="864"/>
      <c r="AI127" s="864"/>
      <c r="AJ127" s="865"/>
      <c r="AK127" s="866">
        <v>736</v>
      </c>
      <c r="AL127" s="864"/>
      <c r="AM127" s="864"/>
      <c r="AN127" s="864"/>
      <c r="AO127" s="865"/>
      <c r="AP127" s="911">
        <v>0</v>
      </c>
      <c r="AQ127" s="912"/>
      <c r="AR127" s="912"/>
      <c r="AS127" s="912"/>
      <c r="AT127" s="913"/>
      <c r="AU127" s="284"/>
      <c r="AV127" s="284"/>
      <c r="AW127" s="284"/>
      <c r="AX127" s="928" t="s">
        <v>476</v>
      </c>
      <c r="AY127" s="896"/>
      <c r="AZ127" s="896"/>
      <c r="BA127" s="896"/>
      <c r="BB127" s="896"/>
      <c r="BC127" s="896"/>
      <c r="BD127" s="896"/>
      <c r="BE127" s="897"/>
      <c r="BF127" s="895" t="s">
        <v>477</v>
      </c>
      <c r="BG127" s="896"/>
      <c r="BH127" s="896"/>
      <c r="BI127" s="896"/>
      <c r="BJ127" s="896"/>
      <c r="BK127" s="896"/>
      <c r="BL127" s="897"/>
      <c r="BM127" s="895" t="s">
        <v>478</v>
      </c>
      <c r="BN127" s="896"/>
      <c r="BO127" s="896"/>
      <c r="BP127" s="896"/>
      <c r="BQ127" s="896"/>
      <c r="BR127" s="896"/>
      <c r="BS127" s="897"/>
      <c r="BT127" s="895" t="s">
        <v>479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480</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127</v>
      </c>
      <c r="DM127" s="901"/>
      <c r="DN127" s="901"/>
      <c r="DO127" s="901"/>
      <c r="DP127" s="901"/>
      <c r="DQ127" s="901" t="s">
        <v>127</v>
      </c>
      <c r="DR127" s="901"/>
      <c r="DS127" s="901"/>
      <c r="DT127" s="901"/>
      <c r="DU127" s="901"/>
      <c r="DV127" s="878" t="s">
        <v>127</v>
      </c>
      <c r="DW127" s="878"/>
      <c r="DX127" s="878"/>
      <c r="DY127" s="878"/>
      <c r="DZ127" s="879"/>
    </row>
    <row r="128" spans="1:130" s="248" customFormat="1" ht="26.25" customHeight="1" thickBot="1">
      <c r="A128" s="880" t="s">
        <v>481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482</v>
      </c>
      <c r="X128" s="882"/>
      <c r="Y128" s="882"/>
      <c r="Z128" s="883"/>
      <c r="AA128" s="884">
        <v>20503</v>
      </c>
      <c r="AB128" s="885"/>
      <c r="AC128" s="885"/>
      <c r="AD128" s="885"/>
      <c r="AE128" s="886"/>
      <c r="AF128" s="887">
        <v>20658</v>
      </c>
      <c r="AG128" s="885"/>
      <c r="AH128" s="885"/>
      <c r="AI128" s="885"/>
      <c r="AJ128" s="886"/>
      <c r="AK128" s="887">
        <v>16659</v>
      </c>
      <c r="AL128" s="885"/>
      <c r="AM128" s="885"/>
      <c r="AN128" s="885"/>
      <c r="AO128" s="886"/>
      <c r="AP128" s="888"/>
      <c r="AQ128" s="889"/>
      <c r="AR128" s="889"/>
      <c r="AS128" s="889"/>
      <c r="AT128" s="890"/>
      <c r="AU128" s="284"/>
      <c r="AV128" s="284"/>
      <c r="AW128" s="284"/>
      <c r="AX128" s="891" t="s">
        <v>483</v>
      </c>
      <c r="AY128" s="892"/>
      <c r="AZ128" s="892"/>
      <c r="BA128" s="892"/>
      <c r="BB128" s="892"/>
      <c r="BC128" s="892"/>
      <c r="BD128" s="892"/>
      <c r="BE128" s="893"/>
      <c r="BF128" s="870" t="s">
        <v>127</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484</v>
      </c>
      <c r="CQ128" s="812"/>
      <c r="CR128" s="812"/>
      <c r="CS128" s="812"/>
      <c r="CT128" s="812"/>
      <c r="CU128" s="812"/>
      <c r="CV128" s="812"/>
      <c r="CW128" s="812"/>
      <c r="CX128" s="812"/>
      <c r="CY128" s="812"/>
      <c r="CZ128" s="812"/>
      <c r="DA128" s="812"/>
      <c r="DB128" s="812"/>
      <c r="DC128" s="812"/>
      <c r="DD128" s="812"/>
      <c r="DE128" s="812"/>
      <c r="DF128" s="813"/>
      <c r="DG128" s="874" t="s">
        <v>127</v>
      </c>
      <c r="DH128" s="875"/>
      <c r="DI128" s="875"/>
      <c r="DJ128" s="875"/>
      <c r="DK128" s="875"/>
      <c r="DL128" s="875" t="s">
        <v>127</v>
      </c>
      <c r="DM128" s="875"/>
      <c r="DN128" s="875"/>
      <c r="DO128" s="875"/>
      <c r="DP128" s="875"/>
      <c r="DQ128" s="875" t="s">
        <v>127</v>
      </c>
      <c r="DR128" s="875"/>
      <c r="DS128" s="875"/>
      <c r="DT128" s="875"/>
      <c r="DU128" s="875"/>
      <c r="DV128" s="876" t="s">
        <v>127</v>
      </c>
      <c r="DW128" s="876"/>
      <c r="DX128" s="876"/>
      <c r="DY128" s="876"/>
      <c r="DZ128" s="877"/>
    </row>
    <row r="129" spans="1:131" s="248" customFormat="1" ht="26.25" customHeight="1">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485</v>
      </c>
      <c r="X129" s="861"/>
      <c r="Y129" s="861"/>
      <c r="Z129" s="862"/>
      <c r="AA129" s="863">
        <v>4068368</v>
      </c>
      <c r="AB129" s="864"/>
      <c r="AC129" s="864"/>
      <c r="AD129" s="864"/>
      <c r="AE129" s="865"/>
      <c r="AF129" s="866">
        <v>4030529</v>
      </c>
      <c r="AG129" s="864"/>
      <c r="AH129" s="864"/>
      <c r="AI129" s="864"/>
      <c r="AJ129" s="865"/>
      <c r="AK129" s="866">
        <v>4251163</v>
      </c>
      <c r="AL129" s="864"/>
      <c r="AM129" s="864"/>
      <c r="AN129" s="864"/>
      <c r="AO129" s="865"/>
      <c r="AP129" s="867"/>
      <c r="AQ129" s="868"/>
      <c r="AR129" s="868"/>
      <c r="AS129" s="868"/>
      <c r="AT129" s="869"/>
      <c r="AU129" s="286"/>
      <c r="AV129" s="286"/>
      <c r="AW129" s="286"/>
      <c r="AX129" s="833" t="s">
        <v>486</v>
      </c>
      <c r="AY129" s="834"/>
      <c r="AZ129" s="834"/>
      <c r="BA129" s="834"/>
      <c r="BB129" s="834"/>
      <c r="BC129" s="834"/>
      <c r="BD129" s="834"/>
      <c r="BE129" s="835"/>
      <c r="BF129" s="853" t="s">
        <v>127</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487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488</v>
      </c>
      <c r="X130" s="861"/>
      <c r="Y130" s="861"/>
      <c r="Z130" s="862"/>
      <c r="AA130" s="863">
        <v>837325</v>
      </c>
      <c r="AB130" s="864"/>
      <c r="AC130" s="864"/>
      <c r="AD130" s="864"/>
      <c r="AE130" s="865"/>
      <c r="AF130" s="866">
        <v>851030</v>
      </c>
      <c r="AG130" s="864"/>
      <c r="AH130" s="864"/>
      <c r="AI130" s="864"/>
      <c r="AJ130" s="865"/>
      <c r="AK130" s="866">
        <v>905519</v>
      </c>
      <c r="AL130" s="864"/>
      <c r="AM130" s="864"/>
      <c r="AN130" s="864"/>
      <c r="AO130" s="865"/>
      <c r="AP130" s="867"/>
      <c r="AQ130" s="868"/>
      <c r="AR130" s="868"/>
      <c r="AS130" s="868"/>
      <c r="AT130" s="869"/>
      <c r="AU130" s="286"/>
      <c r="AV130" s="286"/>
      <c r="AW130" s="286"/>
      <c r="AX130" s="833" t="s">
        <v>489</v>
      </c>
      <c r="AY130" s="834"/>
      <c r="AZ130" s="834"/>
      <c r="BA130" s="834"/>
      <c r="BB130" s="834"/>
      <c r="BC130" s="834"/>
      <c r="BD130" s="834"/>
      <c r="BE130" s="835"/>
      <c r="BF130" s="836">
        <v>9.6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490</v>
      </c>
      <c r="X131" s="844"/>
      <c r="Y131" s="844"/>
      <c r="Z131" s="845"/>
      <c r="AA131" s="846">
        <v>3231043</v>
      </c>
      <c r="AB131" s="847"/>
      <c r="AC131" s="847"/>
      <c r="AD131" s="847"/>
      <c r="AE131" s="848"/>
      <c r="AF131" s="849">
        <v>3179499</v>
      </c>
      <c r="AG131" s="847"/>
      <c r="AH131" s="847"/>
      <c r="AI131" s="847"/>
      <c r="AJ131" s="848"/>
      <c r="AK131" s="849">
        <v>3345644</v>
      </c>
      <c r="AL131" s="847"/>
      <c r="AM131" s="847"/>
      <c r="AN131" s="847"/>
      <c r="AO131" s="848"/>
      <c r="AP131" s="850"/>
      <c r="AQ131" s="851"/>
      <c r="AR131" s="851"/>
      <c r="AS131" s="851"/>
      <c r="AT131" s="852"/>
      <c r="AU131" s="286"/>
      <c r="AV131" s="286"/>
      <c r="AW131" s="286"/>
      <c r="AX131" s="811" t="s">
        <v>491</v>
      </c>
      <c r="AY131" s="812"/>
      <c r="AZ131" s="812"/>
      <c r="BA131" s="812"/>
      <c r="BB131" s="812"/>
      <c r="BC131" s="812"/>
      <c r="BD131" s="812"/>
      <c r="BE131" s="813"/>
      <c r="BF131" s="814" t="s">
        <v>127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493</v>
      </c>
      <c r="W132" s="824"/>
      <c r="X132" s="824"/>
      <c r="Y132" s="824"/>
      <c r="Z132" s="825"/>
      <c r="AA132" s="826">
        <v>9.0654627619999992</v>
      </c>
      <c r="AB132" s="827"/>
      <c r="AC132" s="827"/>
      <c r="AD132" s="827"/>
      <c r="AE132" s="828"/>
      <c r="AF132" s="829">
        <v>9.3924231460000005</v>
      </c>
      <c r="AG132" s="827"/>
      <c r="AH132" s="827"/>
      <c r="AI132" s="827"/>
      <c r="AJ132" s="828"/>
      <c r="AK132" s="829">
        <v>10.62429236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494</v>
      </c>
      <c r="W133" s="803"/>
      <c r="X133" s="803"/>
      <c r="Y133" s="803"/>
      <c r="Z133" s="804"/>
      <c r="AA133" s="805">
        <v>8.4</v>
      </c>
      <c r="AB133" s="806"/>
      <c r="AC133" s="806"/>
      <c r="AD133" s="806"/>
      <c r="AE133" s="807"/>
      <c r="AF133" s="805">
        <v>8.9</v>
      </c>
      <c r="AG133" s="806"/>
      <c r="AH133" s="806"/>
      <c r="AI133" s="806"/>
      <c r="AJ133" s="807"/>
      <c r="AK133" s="805">
        <v>9.6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UavfbF1ABUHO2Fs9uPD91P3lF7CQV2QvHW5cl44A7hyOAS0xx/OjBLOGbQR7sVxOUIlrn4H7jm1RlFRTXW8Sw==" saltValue="nu2cmDlZoa9vNT5FG7fs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oQLt1anIUyPeML42SEYAB9c9MV0ZgUbf7Qixc5tRUkzxW0YIOVzjpiUMr8ph2xZ4iw/pszyk+kI7dLkkwhbj/g==" saltValue="WDLQB2bVxKVKTqSmsyk1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NOkNrvXqE7HxNuXDFn9zl8ug194ZsOLxGRuUaf+33EI4ctTErzGoNq5aC6QKGH7WcXnCCp0bo9NU0HL1tsd2w==" saltValue="7uCjeIuJ/FOjk2G2Djon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498</v>
      </c>
      <c r="AP7" s="305"/>
      <c r="AQ7" s="306" t="s">
        <v>499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500</v>
      </c>
      <c r="AQ8" s="312" t="s">
        <v>501</v>
      </c>
      <c r="AR8" s="313" t="s">
        <v>502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503</v>
      </c>
      <c r="AL9" s="1228"/>
      <c r="AM9" s="1228"/>
      <c r="AN9" s="1229"/>
      <c r="AO9" s="314">
        <v>1118074</v>
      </c>
      <c r="AP9" s="314">
        <v>164616</v>
      </c>
      <c r="AQ9" s="315">
        <v>156065</v>
      </c>
      <c r="AR9" s="316">
        <v>5.5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504</v>
      </c>
      <c r="AL10" s="1228"/>
      <c r="AM10" s="1228"/>
      <c r="AN10" s="1229"/>
      <c r="AO10" s="317">
        <v>126289</v>
      </c>
      <c r="AP10" s="317">
        <v>18594</v>
      </c>
      <c r="AQ10" s="318">
        <v>24089</v>
      </c>
      <c r="AR10" s="319">
        <v>-22.8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505</v>
      </c>
      <c r="AL11" s="1228"/>
      <c r="AM11" s="1228"/>
      <c r="AN11" s="1229"/>
      <c r="AO11" s="317" t="s">
        <v>506</v>
      </c>
      <c r="AP11" s="317" t="s">
        <v>506</v>
      </c>
      <c r="AQ11" s="318">
        <v>3903</v>
      </c>
      <c r="AR11" s="319" t="s">
        <v>506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507</v>
      </c>
      <c r="AL12" s="1228"/>
      <c r="AM12" s="1228"/>
      <c r="AN12" s="1229"/>
      <c r="AO12" s="317" t="s">
        <v>506</v>
      </c>
      <c r="AP12" s="317" t="s">
        <v>506</v>
      </c>
      <c r="AQ12" s="318" t="s">
        <v>506</v>
      </c>
      <c r="AR12" s="319" t="s">
        <v>506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508</v>
      </c>
      <c r="AL13" s="1228"/>
      <c r="AM13" s="1228"/>
      <c r="AN13" s="1229"/>
      <c r="AO13" s="317">
        <v>90804</v>
      </c>
      <c r="AP13" s="317">
        <v>13369</v>
      </c>
      <c r="AQ13" s="318">
        <v>6134</v>
      </c>
      <c r="AR13" s="319">
        <v>117.9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509</v>
      </c>
      <c r="AL14" s="1228"/>
      <c r="AM14" s="1228"/>
      <c r="AN14" s="1229"/>
      <c r="AO14" s="317">
        <v>40555</v>
      </c>
      <c r="AP14" s="317">
        <v>5971</v>
      </c>
      <c r="AQ14" s="318">
        <v>6841</v>
      </c>
      <c r="AR14" s="319">
        <v>-12.7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510</v>
      </c>
      <c r="AL15" s="1231"/>
      <c r="AM15" s="1231"/>
      <c r="AN15" s="1232"/>
      <c r="AO15" s="317">
        <v>-107930</v>
      </c>
      <c r="AP15" s="317">
        <v>-15891</v>
      </c>
      <c r="AQ15" s="318">
        <v>-12699</v>
      </c>
      <c r="AR15" s="319">
        <v>25.1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1267792</v>
      </c>
      <c r="AP16" s="317">
        <v>186660</v>
      </c>
      <c r="AQ16" s="318">
        <v>184332</v>
      </c>
      <c r="AR16" s="319">
        <v>1.3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515</v>
      </c>
      <c r="AL21" s="1234"/>
      <c r="AM21" s="1234"/>
      <c r="AN21" s="1235"/>
      <c r="AO21" s="330">
        <v>15.46</v>
      </c>
      <c r="AP21" s="331">
        <v>15.68</v>
      </c>
      <c r="AQ21" s="332">
        <v>-0.22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516</v>
      </c>
      <c r="AL22" s="1234"/>
      <c r="AM22" s="1234"/>
      <c r="AN22" s="1235"/>
      <c r="AO22" s="335">
        <v>95.6</v>
      </c>
      <c r="AP22" s="336">
        <v>95.9</v>
      </c>
      <c r="AQ22" s="337">
        <v>-0.3</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498</v>
      </c>
      <c r="AP30" s="305"/>
      <c r="AQ30" s="306" t="s">
        <v>499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500</v>
      </c>
      <c r="AQ31" s="312" t="s">
        <v>501</v>
      </c>
      <c r="AR31" s="313" t="s">
        <v>502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520</v>
      </c>
      <c r="AL32" s="1217"/>
      <c r="AM32" s="1217"/>
      <c r="AN32" s="1218"/>
      <c r="AO32" s="345">
        <v>1101638</v>
      </c>
      <c r="AP32" s="345">
        <v>162196</v>
      </c>
      <c r="AQ32" s="346">
        <v>108331</v>
      </c>
      <c r="AR32" s="347">
        <v>49.7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521</v>
      </c>
      <c r="AL33" s="1217"/>
      <c r="AM33" s="1217"/>
      <c r="AN33" s="1218"/>
      <c r="AO33" s="345" t="s">
        <v>506</v>
      </c>
      <c r="AP33" s="345" t="s">
        <v>506</v>
      </c>
      <c r="AQ33" s="346">
        <v>132</v>
      </c>
      <c r="AR33" s="347" t="s">
        <v>506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522</v>
      </c>
      <c r="AL34" s="1217"/>
      <c r="AM34" s="1217"/>
      <c r="AN34" s="1218"/>
      <c r="AO34" s="345" t="s">
        <v>506</v>
      </c>
      <c r="AP34" s="345" t="s">
        <v>506</v>
      </c>
      <c r="AQ34" s="346">
        <v>205</v>
      </c>
      <c r="AR34" s="347" t="s">
        <v>506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523</v>
      </c>
      <c r="AL35" s="1217"/>
      <c r="AM35" s="1217"/>
      <c r="AN35" s="1218"/>
      <c r="AO35" s="345">
        <v>129219</v>
      </c>
      <c r="AP35" s="345">
        <v>19025</v>
      </c>
      <c r="AQ35" s="346">
        <v>22911</v>
      </c>
      <c r="AR35" s="347">
        <v>-17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524</v>
      </c>
      <c r="AL36" s="1217"/>
      <c r="AM36" s="1217"/>
      <c r="AN36" s="1218"/>
      <c r="AO36" s="345">
        <v>46036</v>
      </c>
      <c r="AP36" s="345">
        <v>6778</v>
      </c>
      <c r="AQ36" s="346">
        <v>3832</v>
      </c>
      <c r="AR36" s="347">
        <v>76.900000000000006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525</v>
      </c>
      <c r="AL37" s="1217"/>
      <c r="AM37" s="1217"/>
      <c r="AN37" s="1218"/>
      <c r="AO37" s="345">
        <v>736</v>
      </c>
      <c r="AP37" s="345">
        <v>108</v>
      </c>
      <c r="AQ37" s="346">
        <v>1000</v>
      </c>
      <c r="AR37" s="347">
        <v>-89.2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526</v>
      </c>
      <c r="AL38" s="1214"/>
      <c r="AM38" s="1214"/>
      <c r="AN38" s="1215"/>
      <c r="AO38" s="348" t="s">
        <v>506</v>
      </c>
      <c r="AP38" s="348" t="s">
        <v>506</v>
      </c>
      <c r="AQ38" s="349">
        <v>21</v>
      </c>
      <c r="AR38" s="337" t="s">
        <v>506</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527</v>
      </c>
      <c r="AL39" s="1214"/>
      <c r="AM39" s="1214"/>
      <c r="AN39" s="1215"/>
      <c r="AO39" s="345">
        <v>-16659</v>
      </c>
      <c r="AP39" s="345">
        <v>-2453</v>
      </c>
      <c r="AQ39" s="346">
        <v>-5292</v>
      </c>
      <c r="AR39" s="347">
        <v>-53.6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528</v>
      </c>
      <c r="AL40" s="1217"/>
      <c r="AM40" s="1217"/>
      <c r="AN40" s="1218"/>
      <c r="AO40" s="345">
        <v>-905519</v>
      </c>
      <c r="AP40" s="345">
        <v>-133321</v>
      </c>
      <c r="AQ40" s="346">
        <v>-91315</v>
      </c>
      <c r="AR40" s="347">
        <v>46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355451</v>
      </c>
      <c r="AP41" s="345">
        <v>52334</v>
      </c>
      <c r="AQ41" s="346">
        <v>39824</v>
      </c>
      <c r="AR41" s="347">
        <v>31.4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498</v>
      </c>
      <c r="AN49" s="1224" t="s">
        <v>532</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533</v>
      </c>
      <c r="AO50" s="362" t="s">
        <v>534</v>
      </c>
      <c r="AP50" s="363" t="s">
        <v>535</v>
      </c>
      <c r="AQ50" s="364" t="s">
        <v>536</v>
      </c>
      <c r="AR50" s="365" t="s">
        <v>537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1846218</v>
      </c>
      <c r="AN51" s="367">
        <v>238007</v>
      </c>
      <c r="AO51" s="368">
        <v>47.8</v>
      </c>
      <c r="AP51" s="369">
        <v>168868</v>
      </c>
      <c r="AQ51" s="370">
        <v>4.0999999999999996</v>
      </c>
      <c r="AR51" s="371">
        <v>43.7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1315093</v>
      </c>
      <c r="AN52" s="375">
        <v>169536</v>
      </c>
      <c r="AO52" s="376">
        <v>39.6</v>
      </c>
      <c r="AP52" s="377">
        <v>79360</v>
      </c>
      <c r="AQ52" s="378">
        <v>-0.8</v>
      </c>
      <c r="AR52" s="379">
        <v>40.4</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1644652</v>
      </c>
      <c r="AN53" s="367">
        <v>218529</v>
      </c>
      <c r="AO53" s="368">
        <v>-8.1999999999999993</v>
      </c>
      <c r="AP53" s="369">
        <v>202870</v>
      </c>
      <c r="AQ53" s="370">
        <v>20.100000000000001</v>
      </c>
      <c r="AR53" s="371">
        <v>-28.3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1171361</v>
      </c>
      <c r="AN54" s="375">
        <v>155642</v>
      </c>
      <c r="AO54" s="376">
        <v>-8.1999999999999993</v>
      </c>
      <c r="AP54" s="377">
        <v>79735</v>
      </c>
      <c r="AQ54" s="378">
        <v>0.5</v>
      </c>
      <c r="AR54" s="379">
        <v>-8.6999999999999993</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1566192</v>
      </c>
      <c r="AN55" s="367">
        <v>215491</v>
      </c>
      <c r="AO55" s="368">
        <v>-1.4</v>
      </c>
      <c r="AP55" s="369">
        <v>167497</v>
      </c>
      <c r="AQ55" s="370">
        <v>-17.399999999999999</v>
      </c>
      <c r="AR55" s="371">
        <v>16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1267042</v>
      </c>
      <c r="AN56" s="375">
        <v>174332</v>
      </c>
      <c r="AO56" s="376">
        <v>12</v>
      </c>
      <c r="AP56" s="377">
        <v>82571</v>
      </c>
      <c r="AQ56" s="378">
        <v>3.6</v>
      </c>
      <c r="AR56" s="379">
        <v>8.4</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1207358</v>
      </c>
      <c r="AN57" s="367">
        <v>170724</v>
      </c>
      <c r="AO57" s="368">
        <v>-20.8</v>
      </c>
      <c r="AP57" s="369">
        <v>190274</v>
      </c>
      <c r="AQ57" s="370">
        <v>13.6</v>
      </c>
      <c r="AR57" s="371">
        <v>-34.4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803915</v>
      </c>
      <c r="AN58" s="375">
        <v>113676</v>
      </c>
      <c r="AO58" s="376">
        <v>-34.799999999999997</v>
      </c>
      <c r="AP58" s="377">
        <v>88584</v>
      </c>
      <c r="AQ58" s="378">
        <v>7.3</v>
      </c>
      <c r="AR58" s="379">
        <v>-42.1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1460008</v>
      </c>
      <c r="AN59" s="367">
        <v>214960</v>
      </c>
      <c r="AO59" s="368">
        <v>25.9</v>
      </c>
      <c r="AP59" s="369">
        <v>200194</v>
      </c>
      <c r="AQ59" s="370">
        <v>5.2</v>
      </c>
      <c r="AR59" s="371">
        <v>20.7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995846</v>
      </c>
      <c r="AN60" s="375">
        <v>146620</v>
      </c>
      <c r="AO60" s="376">
        <v>29</v>
      </c>
      <c r="AP60" s="377">
        <v>106422</v>
      </c>
      <c r="AQ60" s="378">
        <v>20.100000000000001</v>
      </c>
      <c r="AR60" s="379">
        <v>8.9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1544886</v>
      </c>
      <c r="AN61" s="382">
        <v>211542</v>
      </c>
      <c r="AO61" s="383">
        <v>8.6999999999999993</v>
      </c>
      <c r="AP61" s="384">
        <v>185941</v>
      </c>
      <c r="AQ61" s="385">
        <v>5.0999999999999996</v>
      </c>
      <c r="AR61" s="371">
        <v>3.6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1110651</v>
      </c>
      <c r="AN62" s="375">
        <v>151961</v>
      </c>
      <c r="AO62" s="376">
        <v>7.5</v>
      </c>
      <c r="AP62" s="377">
        <v>87334</v>
      </c>
      <c r="AQ62" s="378">
        <v>6.1</v>
      </c>
      <c r="AR62" s="379">
        <v>1.4</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ZynUgman3lAelkvQnlHX+y8wUchezxyX3yF8cVyU66fjO6qoaOQLVeJQIrr3Emeswi8wXMc0uXC7TU9a13HaLQ==" saltValue="Vqk2Ux6w8qbdGeZdP+Mgy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546</v>
      </c>
    </row>
    <row r="121" spans="125:125" ht="13.5" hidden="1" customHeight="1">
      <c r="DU121" s="292"/>
    </row>
  </sheetData>
  <sheetProtection algorithmName="SHA-512" hashValue="KNJ0VJLkw8rCa9Aklj2YErRXkU55PTzaGHZSh5heE/eembdiT9/mxV/EbDF5CFotCkvb1VznQANaPT0BDVQA2w==" saltValue="moYkOrqjbrD9j07u5aIx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547</v>
      </c>
    </row>
  </sheetData>
  <sheetProtection algorithmName="SHA-512" hashValue="CuKTMZrVfSPI33ua5Ld0nBTpOjRM0BZWLZNr9rr6Q55fpdjzfyirWyYI5EQgwqhaATAs0GR4ybhwFXRK5jYv4g==" saltValue="hSOu++jCXHqnKvGlhx/Y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38" t="s">
        <v>3</v>
      </c>
      <c r="D47" s="1238"/>
      <c r="E47" s="1239"/>
      <c r="F47" s="11">
        <v>26.06</v>
      </c>
      <c r="G47" s="12">
        <v>23.55</v>
      </c>
      <c r="H47" s="12">
        <v>24.15</v>
      </c>
      <c r="I47" s="12">
        <v>21.51</v>
      </c>
      <c r="J47" s="13">
        <v>20.12</v>
      </c>
    </row>
    <row r="48" spans="2:10" ht="57.75" customHeight="1">
      <c r="B48" s="14"/>
      <c r="C48" s="1240" t="s">
        <v>4</v>
      </c>
      <c r="D48" s="1240"/>
      <c r="E48" s="1241"/>
      <c r="F48" s="15">
        <v>5.0199999999999996</v>
      </c>
      <c r="G48" s="16">
        <v>5.5</v>
      </c>
      <c r="H48" s="16">
        <v>7.22</v>
      </c>
      <c r="I48" s="16">
        <v>6.89</v>
      </c>
      <c r="J48" s="17">
        <v>7.01</v>
      </c>
    </row>
    <row r="49" spans="2:10" ht="57.75" customHeight="1" thickBot="1">
      <c r="B49" s="18"/>
      <c r="C49" s="1242" t="s">
        <v>5</v>
      </c>
      <c r="D49" s="1242"/>
      <c r="E49" s="1243"/>
      <c r="F49" s="19" t="s">
        <v>553</v>
      </c>
      <c r="G49" s="20" t="s">
        <v>554</v>
      </c>
      <c r="H49" s="20">
        <v>1.42</v>
      </c>
      <c r="I49" s="20" t="s">
        <v>555</v>
      </c>
      <c r="J49" s="21">
        <v>0.2</v>
      </c>
    </row>
    <row r="50" spans="2:10" ht="13.5" customHeight="1"/>
  </sheetData>
  <sheetProtection algorithmName="SHA-512" hashValue="EMP9WiEubROABLcp8BM0v5UYIBgwbfx1Z2AikxCQa7Luf7ApiGJ7Z42qGyOhjG2RDSaZSEtDoXMfHCmizip0XQ==" saltValue="nyH+xqBCi30ImqWFA5tE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2022-03-23T11:48:22Z</cp:lastPrinted>
  <dcterms:created xsi:type="dcterms:W3CDTF">2022-02-02T07:40:46Z</dcterms:created>
  <dcterms:modified xsi:type="dcterms:W3CDTF">2022-09-22T09:42:40Z</dcterms:modified>
  <cp:category/>
</cp:coreProperties>
</file>