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2　鹿屋市◎\"/>
    </mc:Choice>
  </mc:AlternateContent>
  <workbookProtection workbookAlgorithmName="SHA-512" workbookHashValue="a1DBSUNo0gehrKyVxf8BT5xlvgMe50KPBBKZYKEwjPciFNqfit7WbGBqPrlwN8HiUTZGdw4lJscUecCDy40R1g==" workbookSaltValue="YGuYGzs03rVy0CtOHxMxGg=="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<sst xmlns="http://schemas.openxmlformats.org/spreadsheetml/2006/main" count="275" uniqueCount="117">
  <si>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</si>
  <si>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</si>
  <si>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</si>
  <si>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</si>
  <si>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</si>
  <si>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</si>
  <si>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</si>
  <si>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</si>
  <si>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</si>
  <si>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</si>
  <si>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</si>
  <si>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</si>
  <si>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</si>
  <si>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</si>
  <si>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</si>
  <si>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</si>
  <si>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</si>
  <si>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</si>
  <si>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</si>
  <si>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</si>
  <si>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</si>
  <si>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</si>
  <si>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</si>
  <si>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</si>
  <si>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</si>
  <si>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</si>
  <si>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</si>
  <si>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</si>
  <si>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</si>
  <si>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</si>
  <si>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</si>
  <si>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</si>
  <si>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</si>
  <si>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</si>
  <si>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</si>
  <si>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</si>
  <si>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</si>
  <si>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</si>
  <si>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</si>
  <si>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</si>
  <si>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</si>
  <si>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</si>
  <si>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</si>
  <si>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</si>
  <si>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</si>
  <si>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</si>
  <si>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</si>
  <si>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</si>
  <si>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</si>
  <si>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</si>
  <si>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</si>
  <si>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</si>
  <si>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</si>
  <si>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</si>
  <si>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</si>
  <si>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</si>
  <si>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</si>
  <si>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</si>
  <si>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</si>
  <si>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</si>
  <si>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</si>
  <si>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</si>
  <si>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</si>
  <si>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</si>
  <si>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</si>
  <si>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</si>
  <si>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</si>
  <si>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</si>
  <si>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</si>
  <si>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</si>
  <si>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</si>
  <si>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</si>
  <si>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</si>
  <si>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</si>
  <si>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</si>
  <si>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</si>
  <si>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</si>
  <si>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</si>
  <si>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</si>
  <si>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</si>
  <si>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</si>
  <si>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</si>
  <si>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</si>
  <si>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</si>
  <si>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</si>
  <si>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</si>
  <si>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</si>
  <si>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</si>
  <si>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</si>
  <si>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</si>
  <si>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</si>
  <si>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</si>
  <si>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</si>
  <si>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</si>
  <si>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</si>
  <si>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</si>
  <si>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</si>
  <si>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</si>
  <si>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</si>
  <si>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</si>
  <si>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</si>
  <si>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</si>
  <si>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</si>
  <si>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</si>
  <si>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</si>
  <si>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</si>
  <si>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</si>
  <si>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</si>
  <si>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</si>
  <si>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</si>
  <si>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</si>
  <si>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</si>
  <si>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</si>
  <si>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</si>
  <si>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①有形固定資産減価償却率…類似団体、全国平均値と比較して低い水準にあり、法定耐用年数に近い資産は少なく更新の必要性は低いと考える。
③管渠改善率…管路状態は良いが布設から40年近く経過した箇所もあることから、ストックマネジメント計画に基づき、計画的な管渠の点検・調査及び改築更新等に取り組むこととしている。
</t>
    <phoneticPr fontId="4"/>
  </si>
  <si>
    <t xml:space="preserve">①経常収支比率…100%を上回り良好な水準にあるが、収益の多くを一般会計からの繰入金に依存している。財源の確保として、接続率の向上や使用料改定により使用料の収入増に努める。
③流動比率…現状は100%を下回っているが、経営戦略に沿った経営により流動資産は増加傾向、流動負債は減少傾向である。
④企業債残高対事業規模比率…近年、建設改良費の平準化を図るなど、借入金の抑制に努めており、今後も、地方債借入額が償還額を超えないように抑制し、整備を進めるよう努める。
⑤経費回収率…類似団体・全国ともに平均を下回っており、健全な経営のためにも接続率の向上による有収水量の増加や使用料改定による使用料の収入増に努める。
⑥汚水処理原価…公費負担分も含めた総体的な汚水処理原価の減少に向けて、接続率の向上による有収水量の増加や維持管理費の抑制に努める。
⑦施設利用率…類似団体・全国平均を上回っており概ね良好と考えているが、今後の処理水量に見合った施設整備を検討する。
⑧水洗化率…類似団体、全国平均を下回っており、接続率向上のための普及啓発活動の強化に努める。
</t>
    <phoneticPr fontId="4"/>
  </si>
  <si>
    <t xml:space="preserve">処理場の包括的民間委託や事業計画の見直しを行うなど経営健全化に取り組んできたが、今後さらに、使用料及び事業計画区域の見直しの検討、公債費抑制のための起債事業の厳選、接続率向上の普及啓発活動の強化などを実施し、他会計繰入金の依存度を下げる経営改善に向けた取り組みを進める。
　また、健全・効率的な経営を目指すために中長期的視点に立ち、より効果的な経営分析を組織全体で検討する。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</si>
</sst>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0.09</c:v>
                </c:pt>
                <c:pt idx="3">
                  <c:v>0.02</c:v>
                </c:pt>
                <c:pt idx="4">
                  <c:v>0.06</c:v>
                </c:pt>
              </c:numCache>
            </c:numRef>
          </c:val>
          <c:extLst>
            <c:ext xmlns:c16="http://schemas.microsoft.com/office/drawing/2014/chart" uri="{C3380CC4-5D6E-409C-BE32-E72D297353CC}">
              <c16:uniqueId val="{00000000-EB80-485E-917F-1ADCA0962D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EB80-485E-917F-1ADCA0962D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74.08</c:v>
                </c:pt>
                <c:pt idx="3">
                  <c:v>71.239999999999995</c:v>
                </c:pt>
                <c:pt idx="4">
                  <c:v>70.349999999999994</c:v>
                </c:pt>
              </c:numCache>
            </c:numRef>
          </c:val>
          <c:extLst>
            <c:ext xmlns:c16="http://schemas.microsoft.com/office/drawing/2014/chart" uri="{C3380CC4-5D6E-409C-BE32-E72D297353CC}">
              <c16:uniqueId val="{00000000-0B20-4347-9ED5-03E497D07C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0B20-4347-9ED5-03E497D07C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78.7</c:v>
                </c:pt>
                <c:pt idx="3">
                  <c:v>78.760000000000005</c:v>
                </c:pt>
                <c:pt idx="4">
                  <c:v>76.03</c:v>
                </c:pt>
              </c:numCache>
            </c:numRef>
          </c:val>
          <c:extLst>
            <c:ext xmlns:c16="http://schemas.microsoft.com/office/drawing/2014/chart" uri="{C3380CC4-5D6E-409C-BE32-E72D297353CC}">
              <c16:uniqueId val="{00000000-4AA3-486C-AE9D-6210F647A1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4AA3-486C-AE9D-6210F647A1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106.02</c:v>
                </c:pt>
                <c:pt idx="3">
                  <c:v>103.82</c:v>
                </c:pt>
                <c:pt idx="4">
                  <c:v>109.83</c:v>
                </c:pt>
              </c:numCache>
            </c:numRef>
          </c:val>
          <c:extLst>
            <c:ext xmlns:c16="http://schemas.microsoft.com/office/drawing/2014/chart" uri="{C3380CC4-5D6E-409C-BE32-E72D297353CC}">
              <c16:uniqueId val="{00000000-E32B-48C8-94DD-59292A39E7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E32B-48C8-94DD-59292A39E7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c:v>
                </c:pt>
                <c:pt idx="3">
                  <c:v>7.57</c:v>
                </c:pt>
                <c:pt idx="4">
                  <c:v>10.89</c:v>
                </c:pt>
              </c:numCache>
            </c:numRef>
          </c:val>
          <c:extLst>
            <c:ext xmlns:c16="http://schemas.microsoft.com/office/drawing/2014/chart" uri="{C3380CC4-5D6E-409C-BE32-E72D297353CC}">
              <c16:uniqueId val="{00000000-2D93-4121-A540-FABBB8A5D7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2D93-4121-A540-FABBB8A5D7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73-4CB3-8C8A-F09AFE317F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5073-4CB3-8C8A-F09AFE317F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050-4C85-8041-BF940FAF1E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1050-4C85-8041-BF940FAF1E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62.2</c:v>
                </c:pt>
                <c:pt idx="3">
                  <c:v>72.87</c:v>
                </c:pt>
                <c:pt idx="4">
                  <c:v>89.19</c:v>
                </c:pt>
              </c:numCache>
            </c:numRef>
          </c:val>
          <c:extLst>
            <c:ext xmlns:c16="http://schemas.microsoft.com/office/drawing/2014/chart" uri="{C3380CC4-5D6E-409C-BE32-E72D297353CC}">
              <c16:uniqueId val="{00000000-8A37-4644-8AA8-847C5D5C3D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8A37-4644-8AA8-847C5D5C3D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701.68</c:v>
                </c:pt>
                <c:pt idx="3">
                  <c:v>808.54</c:v>
                </c:pt>
                <c:pt idx="4">
                  <c:v>819.32</c:v>
                </c:pt>
              </c:numCache>
            </c:numRef>
          </c:val>
          <c:extLst>
            <c:ext xmlns:c16="http://schemas.microsoft.com/office/drawing/2014/chart" uri="{C3380CC4-5D6E-409C-BE32-E72D297353CC}">
              <c16:uniqueId val="{00000000-5B72-4335-A73A-6AB044A208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5B72-4335-A73A-6AB044A208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64.53</c:v>
                </c:pt>
                <c:pt idx="3">
                  <c:v>64.7</c:v>
                </c:pt>
                <c:pt idx="4">
                  <c:v>64.95</c:v>
                </c:pt>
              </c:numCache>
            </c:numRef>
          </c:val>
          <c:extLst>
            <c:ext xmlns:c16="http://schemas.microsoft.com/office/drawing/2014/chart" uri="{C3380CC4-5D6E-409C-BE32-E72D297353CC}">
              <c16:uniqueId val="{00000000-B31C-49CB-848D-689A6C3864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B31C-49CB-848D-689A6C3864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024-4CE0-9854-566E676469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B024-4CE0-9854-566E676469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鹿屋市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100767</v>
      </c>
      <c r="AM8" s="42"/>
      <c r="AN8" s="42"/>
      <c r="AO8" s="42"/>
      <c r="AP8" s="42"/>
      <c r="AQ8" s="42"/>
      <c r="AR8" s="42"/>
      <c r="AS8" s="42"/>
      <c r="AT8" s="35">
        <f>データ!T6</f>
        <v>448.15</v>
      </c>
      <c r="AU8" s="35"/>
      <c r="AV8" s="35"/>
      <c r="AW8" s="35"/>
      <c r="AX8" s="35"/>
      <c r="AY8" s="35"/>
      <c r="AZ8" s="35"/>
      <c r="BA8" s="35"/>
      <c r="BB8" s="35">
        <f>データ!U6</f>
        <v>224.85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65.290000000000006</v>
      </c>
      <c r="J10" s="35"/>
      <c r="K10" s="35"/>
      <c r="L10" s="35"/>
      <c r="M10" s="35"/>
      <c r="N10" s="35"/>
      <c r="O10" s="35"/>
      <c r="P10" s="35">
        <f>データ!P6</f>
        <v>18.88</v>
      </c>
      <c r="Q10" s="35"/>
      <c r="R10" s="35"/>
      <c r="S10" s="35"/>
      <c r="T10" s="35"/>
      <c r="U10" s="35"/>
      <c r="V10" s="35"/>
      <c r="W10" s="35">
        <f>データ!Q6</f>
        <v>96.3</v>
      </c>
      <c r="X10" s="35"/>
      <c r="Y10" s="35"/>
      <c r="Z10" s="35"/>
      <c r="AA10" s="35"/>
      <c r="AB10" s="35"/>
      <c r="AC10" s="35"/>
      <c r="AD10" s="42">
        <f>データ!R6</f>
        <v>1815</v>
      </c>
      <c r="AE10" s="42"/>
      <c r="AF10" s="42"/>
      <c r="AG10" s="42"/>
      <c r="AH10" s="42"/>
      <c r="AI10" s="42"/>
      <c r="AJ10" s="42"/>
      <c r="AK10" s="2"/>
      <c r="AL10" s="42">
        <f>データ!V6</f>
        <v>18793</v>
      </c>
      <c r="AM10" s="42"/>
      <c r="AN10" s="42"/>
      <c r="AO10" s="42"/>
      <c r="AP10" s="42"/>
      <c r="AQ10" s="42"/>
      <c r="AR10" s="42"/>
      <c r="AS10" s="42"/>
      <c r="AT10" s="35">
        <f>データ!W6</f>
        <v>6.24</v>
      </c>
      <c r="AU10" s="35"/>
      <c r="AV10" s="35"/>
      <c r="AW10" s="35"/>
      <c r="AX10" s="35"/>
      <c r="AY10" s="35"/>
      <c r="AZ10" s="35"/>
      <c r="BA10" s="35"/>
      <c r="BB10" s="35">
        <f>データ!X6</f>
        <v>3011.7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F10qS54uw2w0gYSU9IPzRhz6mg1KNPGA6YnMgXDXgNjtAD8jknsQdJWmKo8TTgZ9s9d3wE4caHA2DyAWeicFQ==" saltValue="zijcRhBLOQir+/vMAAzC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462039</v>
      </c>
      <c r="D6" s="19">
        <f t="shared" si="3"/>
        <v>46</v>
      </c>
      <c r="E6" s="19">
        <f t="shared" si="3"/>
        <v>17</v>
      </c>
      <c r="F6" s="19">
        <f t="shared" si="3"/>
        <v>1</v>
      </c>
      <c r="G6" s="19">
        <f t="shared" si="3"/>
        <v>0</v>
      </c>
      <c r="H6" s="19" t="str">
        <f t="shared" si="3"/>
        <v>鹿児島県　鹿屋市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65.290000000000006</v>
      </c>
      <c r="P6" s="20">
        <f t="shared" si="3"/>
        <v>18.88</v>
      </c>
      <c r="Q6" s="20">
        <f t="shared" si="3"/>
        <v>96.3</v>
      </c>
      <c r="R6" s="20">
        <f t="shared" si="3"/>
        <v>1815</v>
      </c>
      <c r="S6" s="20">
        <f t="shared" si="3"/>
        <v>100767</v>
      </c>
      <c r="T6" s="20">
        <f t="shared" si="3"/>
        <v>448.15</v>
      </c>
      <c r="U6" s="20">
        <f t="shared" si="3"/>
        <v>224.85</v>
      </c>
      <c r="V6" s="20">
        <f t="shared" si="3"/>
        <v>18793</v>
      </c>
      <c r="W6" s="20">
        <f t="shared" si="3"/>
        <v>6.24</v>
      </c>
      <c r="X6" s="20">
        <f t="shared" si="3"/>
        <v>3011.7</v>
      </c>
      <c r="Y6" s="21" t="str">
        <f>IF(Y7="",NA(),Y7)</f>
        <v>-</v>
      </c>
      <c r="Z6" s="21" t="str">
        <f t="shared" ref="Z6:AH6" si="4">IF(Z7="",NA(),Z7)</f>
        <v>-</v>
      </c>
      <c r="AA6" s="21">
        <f t="shared" si="4"/>
        <v>106.02</v>
      </c>
      <c r="AB6" s="21">
        <f t="shared" si="4"/>
        <v>103.82</v>
      </c>
      <c r="AC6" s="21">
        <f t="shared" si="4"/>
        <v>109.83</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62.2</v>
      </c>
      <c r="AX6" s="21">
        <f t="shared" si="6"/>
        <v>72.87</v>
      </c>
      <c r="AY6" s="21">
        <f t="shared" si="6"/>
        <v>89.19</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701.68</v>
      </c>
      <c r="BI6" s="21">
        <f t="shared" si="7"/>
        <v>808.54</v>
      </c>
      <c r="BJ6" s="21">
        <f t="shared" si="7"/>
        <v>819.32</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64.53</v>
      </c>
      <c r="BT6" s="21">
        <f t="shared" si="8"/>
        <v>64.7</v>
      </c>
      <c r="BU6" s="21">
        <f t="shared" si="8"/>
        <v>64.95</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74.08</v>
      </c>
      <c r="CP6" s="21">
        <f t="shared" si="10"/>
        <v>71.239999999999995</v>
      </c>
      <c r="CQ6" s="21">
        <f t="shared" si="10"/>
        <v>70.349999999999994</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78.7</v>
      </c>
      <c r="DA6" s="21">
        <f t="shared" si="11"/>
        <v>78.760000000000005</v>
      </c>
      <c r="DB6" s="21">
        <f t="shared" si="11"/>
        <v>76.03</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3.8</v>
      </c>
      <c r="DL6" s="21">
        <f t="shared" si="12"/>
        <v>7.57</v>
      </c>
      <c r="DM6" s="21">
        <f t="shared" si="12"/>
        <v>10.89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0.09</v>
      </c>
      <c r="EH6" s="21">
        <f t="shared" si="14"/>
        <v>0.02</v>
      </c>
      <c r="EI6" s="21">
        <f t="shared" si="14"/>
        <v>0.06</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462039</v>
      </c>
      <c r="D7" s="23">
        <v>46</v>
      </c>
      <c r="E7" s="23">
        <v>17</v>
      </c>
      <c r="F7" s="23">
        <v>1</v>
      </c>
      <c r="G7" s="23">
        <v>0</v>
      </c>
      <c r="H7" s="23" t="s">
        <v>96</v>
      </c>
      <c r="I7" s="23" t="s">
        <v>97</v>
      </c>
      <c r="J7" s="23" t="s">
        <v>98</v>
      </c>
      <c r="K7" s="23" t="s">
        <v>99</v>
      </c>
      <c r="L7" s="23" t="s">
        <v>100</v>
      </c>
      <c r="M7" s="23" t="s">
        <v>101</v>
      </c>
      <c r="N7" s="24" t="s">
        <v>102</v>
      </c>
      <c r="O7" s="24">
        <v>65.290000000000006</v>
      </c>
      <c r="P7" s="24">
        <v>18.88</v>
      </c>
      <c r="Q7" s="24">
        <v>96.3</v>
      </c>
      <c r="R7" s="24">
        <v>1815</v>
      </c>
      <c r="S7" s="24">
        <v>100767</v>
      </c>
      <c r="T7" s="24">
        <v>448.15</v>
      </c>
      <c r="U7" s="24">
        <v>224.85</v>
      </c>
      <c r="V7" s="24">
        <v>18793</v>
      </c>
      <c r="W7" s="24">
        <v>6.24</v>
      </c>
      <c r="X7" s="24">
        <v>3011.7</v>
      </c>
      <c r="Y7" s="24" t="s">
        <v>102</v>
      </c>
      <c r="Z7" s="24" t="s">
        <v>102</v>
      </c>
      <c r="AA7" s="24">
        <v>106.02</v>
      </c>
      <c r="AB7" s="24">
        <v>103.82</v>
      </c>
      <c r="AC7" s="24">
        <v>109.83</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62.2</v>
      </c>
      <c r="AX7" s="24">
        <v>72.87</v>
      </c>
      <c r="AY7" s="24">
        <v>89.19</v>
      </c>
      <c r="AZ7" s="24" t="s">
        <v>102</v>
      </c>
      <c r="BA7" s="24" t="s">
        <v>102</v>
      </c>
      <c r="BB7" s="24">
        <v>55.6</v>
      </c>
      <c r="BC7" s="24">
        <v>59.4</v>
      </c>
      <c r="BD7" s="24">
        <v>68.27</v>
      </c>
      <c r="BE7" s="24">
        <v>73.44</v>
      </c>
      <c r="BF7" s="24" t="s">
        <v>102</v>
      </c>
      <c r="BG7" s="24" t="s">
        <v>102</v>
      </c>
      <c r="BH7" s="24">
        <v>701.68</v>
      </c>
      <c r="BI7" s="24">
        <v>808.54</v>
      </c>
      <c r="BJ7" s="24">
        <v>819.32</v>
      </c>
      <c r="BK7" s="24" t="s">
        <v>102</v>
      </c>
      <c r="BL7" s="24" t="s">
        <v>102</v>
      </c>
      <c r="BM7" s="24">
        <v>789.08</v>
      </c>
      <c r="BN7" s="24">
        <v>747.84</v>
      </c>
      <c r="BO7" s="24">
        <v>804.98</v>
      </c>
      <c r="BP7" s="24">
        <v>652.82000000000005</v>
      </c>
      <c r="BQ7" s="24" t="s">
        <v>102</v>
      </c>
      <c r="BR7" s="24" t="s">
        <v>102</v>
      </c>
      <c r="BS7" s="24">
        <v>64.53</v>
      </c>
      <c r="BT7" s="24">
        <v>64.7</v>
      </c>
      <c r="BU7" s="24">
        <v>64.95</v>
      </c>
      <c r="BV7" s="24" t="s">
        <v>102</v>
      </c>
      <c r="BW7" s="24" t="s">
        <v>102</v>
      </c>
      <c r="BX7" s="24">
        <v>88.25</v>
      </c>
      <c r="BY7" s="24">
        <v>90.17</v>
      </c>
      <c r="BZ7" s="24">
        <v>88.71</v>
      </c>
      <c r="CA7" s="24">
        <v>97.61</v>
      </c>
      <c r="CB7" s="24" t="s">
        <v>102</v>
      </c>
      <c r="CC7" s="24" t="s">
        <v>102</v>
      </c>
      <c r="CD7" s="24">
        <v>150</v>
      </c>
      <c r="CE7" s="24">
        <v>150</v>
      </c>
      <c r="CF7" s="24">
        <v>150</v>
      </c>
      <c r="CG7" s="24" t="s">
        <v>102</v>
      </c>
      <c r="CH7" s="24" t="s">
        <v>102</v>
      </c>
      <c r="CI7" s="24">
        <v>176.37</v>
      </c>
      <c r="CJ7" s="24">
        <v>173.17</v>
      </c>
      <c r="CK7" s="24">
        <v>174.8</v>
      </c>
      <c r="CL7" s="24">
        <v>138.29</v>
      </c>
      <c r="CM7" s="24" t="s">
        <v>102</v>
      </c>
      <c r="CN7" s="24" t="s">
        <v>102</v>
      </c>
      <c r="CO7" s="24">
        <v>74.08</v>
      </c>
      <c r="CP7" s="24">
        <v>71.239999999999995</v>
      </c>
      <c r="CQ7" s="24">
        <v>70.349999999999994</v>
      </c>
      <c r="CR7" s="24" t="s">
        <v>102</v>
      </c>
      <c r="CS7" s="24" t="s">
        <v>102</v>
      </c>
      <c r="CT7" s="24">
        <v>56.72</v>
      </c>
      <c r="CU7" s="24">
        <v>56.43</v>
      </c>
      <c r="CV7" s="24">
        <v>55.82</v>
      </c>
      <c r="CW7" s="24">
        <v>59.1</v>
      </c>
      <c r="CX7" s="24" t="s">
        <v>102</v>
      </c>
      <c r="CY7" s="24" t="s">
        <v>102</v>
      </c>
      <c r="CZ7" s="24">
        <v>78.7</v>
      </c>
      <c r="DA7" s="24">
        <v>78.760000000000005</v>
      </c>
      <c r="DB7" s="24">
        <v>76.03</v>
      </c>
      <c r="DC7" s="24" t="s">
        <v>102</v>
      </c>
      <c r="DD7" s="24" t="s">
        <v>102</v>
      </c>
      <c r="DE7" s="24">
        <v>90.72</v>
      </c>
      <c r="DF7" s="24">
        <v>91.07</v>
      </c>
      <c r="DG7" s="24">
        <v>90.67</v>
      </c>
      <c r="DH7" s="24">
        <v>95.82</v>
      </c>
      <c r="DI7" s="24" t="s">
        <v>102</v>
      </c>
      <c r="DJ7" s="24" t="s">
        <v>102</v>
      </c>
      <c r="DK7" s="24">
        <v>3.8</v>
      </c>
      <c r="DL7" s="24">
        <v>7.57</v>
      </c>
      <c r="DM7" s="24">
        <v>10.89</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0.09</v>
      </c>
      <c r="EH7" s="24">
        <v>0.02</v>
      </c>
      <c r="EI7" s="24">
        <v>0.06</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2024-02-13T23:59:31Z</cp:lastPrinted>
  <dcterms:created xsi:type="dcterms:W3CDTF">2023-12-12T00:52:20Z</dcterms:created>
  <dcterms:modified xsi:type="dcterms:W3CDTF">2024-02-14T00:32:30Z</dcterms:modified>
  <cp:category/>
</cp:coreProperties>
</file>