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42 知名町\"/>
    </mc:Choice>
  </mc:AlternateContent>
  <xr:revisionPtr revIDLastSave="0" documentId="13_ncr:1_{6C514AD3-0353-4EA3-80BF-3C67F886F914}" xr6:coauthVersionLast="36" xr6:coauthVersionMax="47" xr10:uidLastSave="{00000000-0000-0000-0000-000000000000}"/>
  <workbookProtection workbookAlgorithmName="SHA-512" workbookHashValue="PshdDX5PWGUTo4GwxhAXH0RyiNFAaWjvK8ZusXQYu4f7MNrO9d7qyKJPLFx2vgUw+xX8ctkFgnenavnSuJgMIA==" workbookSaltValue="gX1F8VrbxvN6cI3utnW97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<sst xmlns="http://schemas.openxmlformats.org/spreadsheetml/2006/main" count="319" uniqueCount="116">
  <si>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</si>
  <si>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</si>
  <si>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</si>
  <si>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</si>
  <si>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</si>
  <si>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</si>
  <si>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</si>
  <si>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</si>
  <si>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</si>
  <si>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</si>
  <si>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</si>
  <si>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</si>
  <si>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</si>
  <si>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</si>
  <si>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</si>
  <si>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</si>
  <si>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</si>
  <si>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</si>
  <si>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</si>
  <si>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</si>
  <si>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</si>
  <si>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</si>
  <si>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</si>
  <si>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</si>
  <si>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</si>
  <si>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</si>
  <si>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</si>
  <si>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</si>
  <si>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</si>
  <si>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</si>
  <si>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</si>
  <si>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</si>
  <si>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</si>
  <si>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</si>
  <si>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</si>
  <si>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</si>
  <si>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</si>
  <si>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</si>
  <si>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</si>
  <si>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</si>
  <si>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</si>
  <si>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</si>
  <si>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</si>
  <si>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</si>
  <si>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</si>
  <si>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</si>
  <si>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</si>
  <si>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</si>
  <si>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</si>
  <si>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</si>
  <si>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</si>
  <si>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</si>
  <si>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</si>
  <si>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</si>
  <si>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</si>
  <si>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</si>
  <si>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</si>
  <si>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</si>
  <si>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</si>
  <si>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</si>
  <si>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</si>
  <si>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</si>
  <si>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</si>
  <si>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</si>
  <si>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</si>
  <si>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</si>
  <si>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</si>
  <si>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</si>
  <si>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</si>
  <si>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</si>
  <si>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</si>
  <si>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</si>
  <si>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</si>
  <si>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</si>
  <si>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</si>
  <si>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</si>
  <si>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</si>
  <si>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</si>
  <si>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</si>
  <si>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</si>
  <si>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</si>
  <si>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</si>
  <si>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</si>
  <si>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</si>
  <si>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</si>
  <si>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</si>
  <si>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</si>
  <si>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</si>
  <si>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</si>
  <si>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</si>
  <si>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</si>
  <si>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</si>
  <si>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</si>
  <si>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</si>
  <si>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</si>
  <si>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</si>
  <si>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知名町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</si>
  <si>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</si>
  <si>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</si>
  <si>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</si>
  <si>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</si>
  <si>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</si>
  <si>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</si>
  <si>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</si>
  <si>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</si>
  <si>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</si>
  <si>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</si>
  <si>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</si>
  <si>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</si>
  <si>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</si>
  <si>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</si>
  <si>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</si>
  <si>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</si>
  <si>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令和５年度の本町における農業集落排水事業の経営状況としては、14戸の新規接続があったが、処理区ごとの接続率にばらつきがあり、比較的低水準にある住吉処理区を対象とした接続推進に係る取組みをより集中的・継続的に実践していく必要がある。また、既存施設の老朽化に伴う維持管理費の増大が懸念されており、施設の長寿命化対策を行うストックマネジメント事業を令和元年度から田皆地区で実施中であり、令和７年度に完了予定となる。
更新工事においては、令和７年度に下平川地区、住吉地区の事業計画を策定し、更新事業を計画に沿って実施予定である。</t>
    <rPh sb="6" eb="8">
      <t>ホンチョウ</t>
    </rPh>
    <rPh sb="173" eb="175">
      <t>ガンネン</t>
    </rPh>
    <rPh sb="175" eb="176">
      <t>ド</t>
    </rPh>
    <rPh sb="190" eb="192">
      <t>レイワ</t>
    </rPh>
    <rPh sb="193" eb="195">
      <t>ネンド</t>
    </rPh>
    <rPh sb="196" eb="198">
      <t>カンリョウ</t>
    </rPh>
    <rPh sb="198" eb="200">
      <t>ヨテイ</t>
    </rPh>
    <rPh sb="205" eb="207">
      <t>コウシン</t>
    </rPh>
    <rPh sb="207" eb="209">
      <t>コウジ</t>
    </rPh>
    <rPh sb="215" eb="217">
      <t>レイワ</t>
    </rPh>
    <rPh sb="218" eb="219">
      <t>ネン</t>
    </rPh>
    <rPh sb="219" eb="220">
      <t>ド</t>
    </rPh>
    <rPh sb="232" eb="234">
      <t>ジギョウ</t>
    </rPh>
    <rPh sb="234" eb="236">
      <t>ケイカク</t>
    </rPh>
    <rPh sb="237" eb="239">
      <t>サクテイ</t>
    </rPh>
    <rPh sb="241" eb="243">
      <t>コウシン</t>
    </rPh>
    <rPh sb="243" eb="245">
      <t>ジギョウ</t>
    </rPh>
    <rPh sb="249" eb="250">
      <t>ソ</t>
    </rPh>
    <rPh sb="252" eb="254">
      <t>ジッシ</t>
    </rPh>
    <rPh sb="254" eb="256">
      <t>ヨテイ</t>
    </rPh>
    <phoneticPr fontId="4"/>
  </si>
  <si>
    <t>①収益的収支比率、③流動比率
　他会計繰入金に依存している状況にある。今後、人口減少に伴う使用料収入の減少も見込まれることから、適正な使用料収入の確保と汚水処理コストの削減が求められる。
　今後は経営状況の把握に努め、使用料の適正化を図っていく。
④企業債残高対事業規模比率
　排水施設の施設整備の完了以降、起債発行額が減少しているため指標としては近年「0」となっている。
⑤経費回収率
　田皆処理場、住吉処理場の両施設に係る維持管理費用部分を使用量で補填するために、下水道使用料の適正化、接続率をあげることによる使用料増加に取り組む。
⑥汚水処理原価
　平均値より低い値となっているが、汚水処理原価が高いことがあげられる。処理施設等の維持管理費を使用料で補填するために使用料の適正化、接続率をあげることによる使用料増加に取り組むことが必要である。
⑦施設利用率
　現状では田皆、住吉両処理場とも処理能力に余裕があるが、機器の劣化など注意し、今後も機器の処理負担の均一化必要である。
⑧水洗化率　
　類似団体の平均を下回っている。水洗化率向上のため、未接続世帯への啓発活動を取り組んでいく。</t>
    <rPh sb="95" eb="97">
      <t>コンゴ</t>
    </rPh>
    <rPh sb="98" eb="100">
      <t>ケイエイ</t>
    </rPh>
    <rPh sb="100" eb="102">
      <t>ジョウキョウ</t>
    </rPh>
    <rPh sb="103" eb="105">
      <t>ハアク</t>
    </rPh>
    <rPh sb="106" eb="107">
      <t>ツト</t>
    </rPh>
    <rPh sb="109" eb="112">
      <t>シヨウリョウ</t>
    </rPh>
    <rPh sb="113" eb="116">
      <t>テキセイカ</t>
    </rPh>
    <rPh sb="117" eb="118">
      <t>ハカ</t>
    </rPh>
    <rPh sb="195" eb="196">
      <t>タ</t>
    </rPh>
    <rPh sb="196" eb="197">
      <t>ミナ</t>
    </rPh>
    <rPh sb="197" eb="200">
      <t>ショリジョウ</t>
    </rPh>
    <rPh sb="201" eb="203">
      <t>スミヨシ</t>
    </rPh>
    <rPh sb="203" eb="206">
      <t>ショリジョウ</t>
    </rPh>
    <rPh sb="207" eb="210">
      <t>リョウシセツ</t>
    </rPh>
    <rPh sb="211" eb="212">
      <t>カカ</t>
    </rPh>
    <rPh sb="213" eb="219">
      <t>イジカンリヒヨウ</t>
    </rPh>
    <rPh sb="219" eb="221">
      <t>ブブン</t>
    </rPh>
    <rPh sb="222" eb="225">
      <t>シヨウリョウ</t>
    </rPh>
    <rPh sb="226" eb="228">
      <t>ホテン</t>
    </rPh>
    <rPh sb="234" eb="237">
      <t>ゲスイドウ</t>
    </rPh>
    <rPh sb="237" eb="240">
      <t>シヨウリョウ</t>
    </rPh>
    <rPh sb="241" eb="244">
      <t>テキセイカ</t>
    </rPh>
    <rPh sb="245" eb="248">
      <t>セツゾクリツ</t>
    </rPh>
    <rPh sb="257" eb="260">
      <t>シヨウリョウ</t>
    </rPh>
    <rPh sb="260" eb="262">
      <t>ゾウカ</t>
    </rPh>
    <rPh sb="263" eb="264">
      <t>ト</t>
    </rPh>
    <rPh sb="265" eb="266">
      <t>ク</t>
    </rPh>
    <rPh sb="278" eb="280">
      <t>ヘイキン</t>
    </rPh>
    <rPh sb="280" eb="281">
      <t>アタイ</t>
    </rPh>
    <rPh sb="283" eb="284">
      <t>ヒク</t>
    </rPh>
    <rPh sb="285" eb="286">
      <t>アタイ</t>
    </rPh>
    <rPh sb="294" eb="300">
      <t>オスイショリゲンカ</t>
    </rPh>
    <rPh sb="301" eb="302">
      <t>タカ</t>
    </rPh>
    <rPh sb="312" eb="314">
      <t>ショリ</t>
    </rPh>
    <rPh sb="314" eb="316">
      <t>シセツ</t>
    </rPh>
    <rPh sb="316" eb="317">
      <t>トウ</t>
    </rPh>
    <rPh sb="318" eb="323">
      <t>イジカンリヒ</t>
    </rPh>
    <rPh sb="324" eb="327">
      <t>シヨウリョウ</t>
    </rPh>
    <rPh sb="328" eb="330">
      <t>ホテン</t>
    </rPh>
    <rPh sb="335" eb="338">
      <t>シヨウリョウ</t>
    </rPh>
    <rPh sb="339" eb="342">
      <t>テキセイカ</t>
    </rPh>
    <rPh sb="343" eb="346">
      <t>セツゾクリツ</t>
    </rPh>
    <rPh sb="355" eb="360">
      <t>シヨウリョウゾウカ</t>
    </rPh>
    <rPh sb="361" eb="362">
      <t>ト</t>
    </rPh>
    <rPh sb="363" eb="364">
      <t>ク</t>
    </rPh>
    <rPh sb="368" eb="370">
      <t>ヒツヨウ</t>
    </rPh>
    <rPh sb="421" eb="423">
      <t>コンゴ</t>
    </rPh>
    <rPh sb="424" eb="426">
      <t>キキ</t>
    </rPh>
    <rPh sb="427" eb="431">
      <t>ショリフタン</t>
    </rPh>
    <rPh sb="432" eb="435">
      <t>キンイツカ</t>
    </rPh>
    <rPh sb="458" eb="460">
      <t>シタマワ</t>
    </rPh>
    <rPh sb="465" eb="468">
      <t>スイセンカ</t>
    </rPh>
    <rPh sb="468" eb="469">
      <t>リツ</t>
    </rPh>
    <rPh sb="469" eb="471">
      <t>コウジョウ</t>
    </rPh>
    <rPh sb="475" eb="478">
      <t>ミセツゾク</t>
    </rPh>
    <rPh sb="478" eb="480">
      <t>セタイ</t>
    </rPh>
    <rPh sb="482" eb="484">
      <t>ケイハツ</t>
    </rPh>
    <rPh sb="484" eb="486">
      <t>カツドウ</t>
    </rPh>
    <rPh sb="487" eb="488">
      <t>ト</t>
    </rPh>
    <rPh sb="489" eb="490">
      <t>ク</t>
    </rPh>
    <phoneticPr fontId="4"/>
  </si>
  <si>
    <t>①有形固定資産減価償却率
　現状数値が低いため、法定耐用年数に近い資産は少なく、緊急的な施設の改築の必要はない。
　今後の更新は、最適整備構想に沿って、計画的・効率的に改善を行っていく予定である。</t>
    <rPh sb="58" eb="60">
      <t>コンゴ</t>
    </rPh>
    <rPh sb="61" eb="63">
      <t>コウシン</t>
    </rPh>
    <rPh sb="65" eb="67">
      <t>サイテキ</t>
    </rPh>
    <rPh sb="67" eb="69">
      <t>セイビ</t>
    </rPh>
    <rPh sb="69" eb="71">
      <t>コウソウ</t>
    </rPh>
    <rPh sb="72" eb="73">
      <t>ソ</t>
    </rPh>
    <rPh sb="76" eb="79">
      <t>ケイカクテキ</t>
    </rPh>
    <rPh sb="80" eb="82">
      <t>コウリツ</t>
    </rPh>
    <rPh sb="82" eb="83">
      <t>テキ</t>
    </rPh>
    <rPh sb="84" eb="86">
      <t>カイゼン</t>
    </rPh>
    <rPh sb="87" eb="88">
      <t>オコナ</t>
    </rPh>
    <rPh sb="92" eb="9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</si>
</sst>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008-402D-A698-C7F036D596A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8008-402D-A698-C7F036D596A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25.79</c:v>
                </c:pt>
              </c:numCache>
            </c:numRef>
          </c:val>
          <c:extLst>
            <c:ext xmlns:c16="http://schemas.microsoft.com/office/drawing/2014/chart" uri="{C3380CC4-5D6E-409C-BE32-E72D297353CC}">
              <c16:uniqueId val="{00000000-E4D8-4F17-B22A-D3B8BEB3DD2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E4D8-4F17-B22A-D3B8BEB3DD2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62.54</c:v>
                </c:pt>
              </c:numCache>
            </c:numRef>
          </c:val>
          <c:extLst>
            <c:ext xmlns:c16="http://schemas.microsoft.com/office/drawing/2014/chart" uri="{C3380CC4-5D6E-409C-BE32-E72D297353CC}">
              <c16:uniqueId val="{00000000-31F0-42D7-A73D-D4B4B948998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31F0-42D7-A73D-D4B4B948998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106.53</c:v>
                </c:pt>
              </c:numCache>
            </c:numRef>
          </c:val>
          <c:extLst>
            <c:ext xmlns:c16="http://schemas.microsoft.com/office/drawing/2014/chart" uri="{C3380CC4-5D6E-409C-BE32-E72D297353CC}">
              <c16:uniqueId val="{00000000-FC75-4C4C-83DE-03B52EB548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FC75-4C4C-83DE-03B52EB548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3.24</c:v>
                </c:pt>
              </c:numCache>
            </c:numRef>
          </c:val>
          <c:extLst>
            <c:ext xmlns:c16="http://schemas.microsoft.com/office/drawing/2014/chart" uri="{C3380CC4-5D6E-409C-BE32-E72D297353CC}">
              <c16:uniqueId val="{00000000-DA0E-4E2B-805A-883BF353FB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DA0E-4E2B-805A-883BF353FB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942-4B17-8DB9-B8ED474A8A4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6942-4B17-8DB9-B8ED474A8A4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39E-49E8-9BED-15D7A052D4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739E-49E8-9BED-15D7A052D4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104.57</c:v>
                </c:pt>
              </c:numCache>
            </c:numRef>
          </c:val>
          <c:extLst>
            <c:ext xmlns:c16="http://schemas.microsoft.com/office/drawing/2014/chart" uri="{C3380CC4-5D6E-409C-BE32-E72D297353CC}">
              <c16:uniqueId val="{00000000-70F4-463A-A0B0-DC96369F6D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70F4-463A-A0B0-DC96369F6D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E2D-4840-833A-F471C6F0BC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FE2D-4840-833A-F471C6F0BC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60.15</c:v>
                </c:pt>
              </c:numCache>
            </c:numRef>
          </c:val>
          <c:extLst>
            <c:ext xmlns:c16="http://schemas.microsoft.com/office/drawing/2014/chart" uri="{C3380CC4-5D6E-409C-BE32-E72D297353CC}">
              <c16:uniqueId val="{00000000-7787-4FC4-A111-F1C3D3D532C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7787-4FC4-A111-F1C3D3D532C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220.45</c:v>
                </c:pt>
              </c:numCache>
            </c:numRef>
          </c:val>
          <c:extLst>
            <c:ext xmlns:c16="http://schemas.microsoft.com/office/drawing/2014/chart" uri="{C3380CC4-5D6E-409C-BE32-E72D297353CC}">
              <c16:uniqueId val="{00000000-9497-46C8-9D80-DF4DE0322C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9497-46C8-9D80-DF4DE0322C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鹿児島県　知名町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5509</v>
      </c>
      <c r="AM8" s="41"/>
      <c r="AN8" s="41"/>
      <c r="AO8" s="41"/>
      <c r="AP8" s="41"/>
      <c r="AQ8" s="41"/>
      <c r="AR8" s="41"/>
      <c r="AS8" s="41"/>
      <c r="AT8" s="34">
        <f>データ!T6</f>
        <v>53.3</v>
      </c>
      <c r="AU8" s="34"/>
      <c r="AV8" s="34"/>
      <c r="AW8" s="34"/>
      <c r="AX8" s="34"/>
      <c r="AY8" s="34"/>
      <c r="AZ8" s="34"/>
      <c r="BA8" s="34"/>
      <c r="BB8" s="34">
        <f>データ!U6</f>
        <v>103.36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65.33</v>
      </c>
      <c r="J10" s="34"/>
      <c r="K10" s="34"/>
      <c r="L10" s="34"/>
      <c r="M10" s="34"/>
      <c r="N10" s="34"/>
      <c r="O10" s="34"/>
      <c r="P10" s="34">
        <f>データ!P6</f>
        <v>42.89</v>
      </c>
      <c r="Q10" s="34"/>
      <c r="R10" s="34"/>
      <c r="S10" s="34"/>
      <c r="T10" s="34"/>
      <c r="U10" s="34"/>
      <c r="V10" s="34"/>
      <c r="W10" s="34">
        <f>データ!Q6</f>
        <v>100</v>
      </c>
      <c r="X10" s="34"/>
      <c r="Y10" s="34"/>
      <c r="Z10" s="34"/>
      <c r="AA10" s="34"/>
      <c r="AB10" s="34"/>
      <c r="AC10" s="34"/>
      <c r="AD10" s="41">
        <f>データ!R6</f>
        <v>2750</v>
      </c>
      <c r="AE10" s="41"/>
      <c r="AF10" s="41"/>
      <c r="AG10" s="41"/>
      <c r="AH10" s="41"/>
      <c r="AI10" s="41"/>
      <c r="AJ10" s="41"/>
      <c r="AK10" s="2"/>
      <c r="AL10" s="41">
        <f>データ!V6</f>
        <v>2312</v>
      </c>
      <c r="AM10" s="41"/>
      <c r="AN10" s="41"/>
      <c r="AO10" s="41"/>
      <c r="AP10" s="41"/>
      <c r="AQ10" s="41"/>
      <c r="AR10" s="41"/>
      <c r="AS10" s="41"/>
      <c r="AT10" s="34">
        <f>データ!W6</f>
        <v>2.08</v>
      </c>
      <c r="AU10" s="34"/>
      <c r="AV10" s="34"/>
      <c r="AW10" s="34"/>
      <c r="AX10" s="34"/>
      <c r="AY10" s="34"/>
      <c r="AZ10" s="34"/>
      <c r="BA10" s="34"/>
      <c r="BB10" s="34">
        <f>データ!X6</f>
        <v>1111.54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113</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xbDvM+S0fMy+HnGzhV9/o4pQl2Xs37VkX7td66FbmqO5iTc7KiaF20r6utTl5ldQuFnSz5YQmeuuz9NroHa3IQ==" saltValue="1FGUBUppOF6eOtSO5ksc9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465348</v>
      </c>
      <c r="D6" s="19">
        <f t="shared" si="3"/>
        <v>46</v>
      </c>
      <c r="E6" s="19">
        <f t="shared" si="3"/>
        <v>17</v>
      </c>
      <c r="F6" s="19">
        <f t="shared" si="3"/>
        <v>5</v>
      </c>
      <c r="G6" s="19">
        <f t="shared" si="3"/>
        <v>0</v>
      </c>
      <c r="H6" s="19" t="str">
        <f t="shared" si="3"/>
        <v>鹿児島県　知名町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65.33</v>
      </c>
      <c r="P6" s="20">
        <f t="shared" si="3"/>
        <v>42.89</v>
      </c>
      <c r="Q6" s="20">
        <f t="shared" si="3"/>
        <v>100</v>
      </c>
      <c r="R6" s="20">
        <f t="shared" si="3"/>
        <v>2750</v>
      </c>
      <c r="S6" s="20">
        <f t="shared" si="3"/>
        <v>5509</v>
      </c>
      <c r="T6" s="20">
        <f t="shared" si="3"/>
        <v>53.3</v>
      </c>
      <c r="U6" s="20">
        <f t="shared" si="3"/>
        <v>103.36</v>
      </c>
      <c r="V6" s="20">
        <f t="shared" si="3"/>
        <v>2312</v>
      </c>
      <c r="W6" s="20">
        <f t="shared" si="3"/>
        <v>2.08</v>
      </c>
      <c r="X6" s="20">
        <f t="shared" si="3"/>
        <v>1111.54</v>
      </c>
      <c r="Y6" s="21" t="str">
        <f>IF(Y7="",NA(),Y7)</f>
        <v>-</v>
      </c>
      <c r="Z6" s="21" t="str">
        <f t="shared" ref="Z6:AH6" si="4">IF(Z7="",NA(),Z7)</f>
        <v>-</v>
      </c>
      <c r="AA6" s="21" t="str">
        <f t="shared" si="4"/>
        <v>-</v>
      </c>
      <c r="AB6" s="21" t="str">
        <f t="shared" si="4"/>
        <v>-</v>
      </c>
      <c r="AC6" s="21">
        <f t="shared" si="4"/>
        <v>106.53</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104.57</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60.15</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220.45</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25.79</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62.54</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3.24</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2023</v>
      </c>
      <c r="C7" s="23">
        <v>465348</v>
      </c>
      <c r="D7" s="23">
        <v>46</v>
      </c>
      <c r="E7" s="23">
        <v>17</v>
      </c>
      <c r="F7" s="23">
        <v>5</v>
      </c>
      <c r="G7" s="23">
        <v>0</v>
      </c>
      <c r="H7" s="23" t="s">
        <v>96</v>
      </c>
      <c r="I7" s="23" t="s">
        <v>97</v>
      </c>
      <c r="J7" s="23" t="s">
        <v>98</v>
      </c>
      <c r="K7" s="23" t="s">
        <v>99</v>
      </c>
      <c r="L7" s="23" t="s">
        <v>100</v>
      </c>
      <c r="M7" s="23" t="s">
        <v>101</v>
      </c>
      <c r="N7" s="24" t="s">
        <v>102</v>
      </c>
      <c r="O7" s="24">
        <v>65.33</v>
      </c>
      <c r="P7" s="24">
        <v>42.89</v>
      </c>
      <c r="Q7" s="24">
        <v>100</v>
      </c>
      <c r="R7" s="24">
        <v>2750</v>
      </c>
      <c r="S7" s="24">
        <v>5509</v>
      </c>
      <c r="T7" s="24">
        <v>53.3</v>
      </c>
      <c r="U7" s="24">
        <v>103.36</v>
      </c>
      <c r="V7" s="24">
        <v>2312</v>
      </c>
      <c r="W7" s="24">
        <v>2.08</v>
      </c>
      <c r="X7" s="24">
        <v>1111.54</v>
      </c>
      <c r="Y7" s="24" t="s">
        <v>102</v>
      </c>
      <c r="Z7" s="24" t="s">
        <v>102</v>
      </c>
      <c r="AA7" s="24" t="s">
        <v>102</v>
      </c>
      <c r="AB7" s="24" t="s">
        <v>102</v>
      </c>
      <c r="AC7" s="24">
        <v>106.53</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104.57</v>
      </c>
      <c r="AZ7" s="24" t="s">
        <v>102</v>
      </c>
      <c r="BA7" s="24" t="s">
        <v>102</v>
      </c>
      <c r="BB7" s="24" t="s">
        <v>102</v>
      </c>
      <c r="BC7" s="24" t="s">
        <v>102</v>
      </c>
      <c r="BD7" s="24">
        <v>44.04</v>
      </c>
      <c r="BE7" s="24">
        <v>42.02</v>
      </c>
      <c r="BF7" s="24" t="s">
        <v>102</v>
      </c>
      <c r="BG7" s="24" t="s">
        <v>102</v>
      </c>
      <c r="BH7" s="24" t="s">
        <v>102</v>
      </c>
      <c r="BI7" s="24" t="s">
        <v>102</v>
      </c>
      <c r="BJ7" s="24">
        <v>0</v>
      </c>
      <c r="BK7" s="24" t="s">
        <v>102</v>
      </c>
      <c r="BL7" s="24" t="s">
        <v>102</v>
      </c>
      <c r="BM7" s="24" t="s">
        <v>102</v>
      </c>
      <c r="BN7" s="24" t="s">
        <v>102</v>
      </c>
      <c r="BO7" s="24">
        <v>839.21</v>
      </c>
      <c r="BP7" s="24">
        <v>785.1</v>
      </c>
      <c r="BQ7" s="24" t="s">
        <v>102</v>
      </c>
      <c r="BR7" s="24" t="s">
        <v>102</v>
      </c>
      <c r="BS7" s="24" t="s">
        <v>102</v>
      </c>
      <c r="BT7" s="24" t="s">
        <v>102</v>
      </c>
      <c r="BU7" s="24">
        <v>60.15</v>
      </c>
      <c r="BV7" s="24" t="s">
        <v>102</v>
      </c>
      <c r="BW7" s="24" t="s">
        <v>102</v>
      </c>
      <c r="BX7" s="24" t="s">
        <v>102</v>
      </c>
      <c r="BY7" s="24" t="s">
        <v>102</v>
      </c>
      <c r="BZ7" s="24">
        <v>52.05</v>
      </c>
      <c r="CA7" s="24">
        <v>56.93</v>
      </c>
      <c r="CB7" s="24" t="s">
        <v>102</v>
      </c>
      <c r="CC7" s="24" t="s">
        <v>102</v>
      </c>
      <c r="CD7" s="24" t="s">
        <v>102</v>
      </c>
      <c r="CE7" s="24" t="s">
        <v>102</v>
      </c>
      <c r="CF7" s="24">
        <v>220.45</v>
      </c>
      <c r="CG7" s="24" t="s">
        <v>102</v>
      </c>
      <c r="CH7" s="24" t="s">
        <v>102</v>
      </c>
      <c r="CI7" s="24" t="s">
        <v>102</v>
      </c>
      <c r="CJ7" s="24" t="s">
        <v>102</v>
      </c>
      <c r="CK7" s="24">
        <v>301.86</v>
      </c>
      <c r="CL7" s="24">
        <v>271.14999999999998</v>
      </c>
      <c r="CM7" s="24" t="s">
        <v>102</v>
      </c>
      <c r="CN7" s="24" t="s">
        <v>102</v>
      </c>
      <c r="CO7" s="24" t="s">
        <v>102</v>
      </c>
      <c r="CP7" s="24" t="s">
        <v>102</v>
      </c>
      <c r="CQ7" s="24">
        <v>25.79</v>
      </c>
      <c r="CR7" s="24" t="s">
        <v>102</v>
      </c>
      <c r="CS7" s="24" t="s">
        <v>102</v>
      </c>
      <c r="CT7" s="24" t="s">
        <v>102</v>
      </c>
      <c r="CU7" s="24" t="s">
        <v>102</v>
      </c>
      <c r="CV7" s="24">
        <v>46.25</v>
      </c>
      <c r="CW7" s="24">
        <v>49.87</v>
      </c>
      <c r="CX7" s="24" t="s">
        <v>102</v>
      </c>
      <c r="CY7" s="24" t="s">
        <v>102</v>
      </c>
      <c r="CZ7" s="24" t="s">
        <v>102</v>
      </c>
      <c r="DA7" s="24" t="s">
        <v>102</v>
      </c>
      <c r="DB7" s="24">
        <v>62.54</v>
      </c>
      <c r="DC7" s="24" t="s">
        <v>102</v>
      </c>
      <c r="DD7" s="24" t="s">
        <v>102</v>
      </c>
      <c r="DE7" s="24" t="s">
        <v>102</v>
      </c>
      <c r="DF7" s="24" t="s">
        <v>102</v>
      </c>
      <c r="DG7" s="24">
        <v>83.96</v>
      </c>
      <c r="DH7" s="24">
        <v>87.54</v>
      </c>
      <c r="DI7" s="24" t="s">
        <v>102</v>
      </c>
      <c r="DJ7" s="24" t="s">
        <v>102</v>
      </c>
      <c r="DK7" s="24" t="s">
        <v>102</v>
      </c>
      <c r="DL7" s="24" t="s">
        <v>102</v>
      </c>
      <c r="DM7" s="24">
        <v>3.24</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2025-02-14T07:08:09Z</cp:lastPrinted>
  <dcterms:created xsi:type="dcterms:W3CDTF">2025-01-24T07:21:19Z</dcterms:created>
  <dcterms:modified xsi:type="dcterms:W3CDTF">2025-02-14T07:08:10Z</dcterms:modified>
  <cp:category/>
</cp:coreProperties>
</file>