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292379\Desktop\"/>
    </mc:Choice>
  </mc:AlternateContent>
  <bookViews>
    <workbookView xWindow="0" yWindow="0" windowWidth="20490" windowHeight="7920"/>
  </bookViews>
  <sheets>
    <sheet name="様式第8号（事業報告(千円版)20201223）" sheetId="1" r:id="rId1"/>
  </sheets>
  <definedNames>
    <definedName name="_xlnm.Print_Area" localSheetId="0">'様式第8号（事業報告(千円版)20201223）'!$A$1:$AN$282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17" i="1" l="1"/>
  <c r="AG217" i="1"/>
  <c r="X217" i="1"/>
  <c r="AB217" i="1" s="1"/>
  <c r="T217" i="1"/>
  <c r="P217" i="1"/>
  <c r="L217" i="1"/>
  <c r="AK216" i="1"/>
  <c r="AG216" i="1"/>
  <c r="X216" i="1"/>
  <c r="AB216" i="1" s="1"/>
  <c r="T216" i="1"/>
  <c r="P216" i="1"/>
  <c r="L216" i="1"/>
  <c r="F216" i="1"/>
  <c r="AB215" i="1"/>
  <c r="AB214" i="1"/>
  <c r="AB213" i="1"/>
  <c r="AB212" i="1"/>
  <c r="AF211" i="1"/>
  <c r="AA211" i="1" s="1"/>
  <c r="W211" i="1" s="1"/>
  <c r="S211" i="1" s="1"/>
  <c r="O211" i="1" s="1"/>
  <c r="K211" i="1" s="1"/>
  <c r="AB195" i="1" s="1"/>
  <c r="Q188" i="1" s="1"/>
  <c r="AF175" i="1" s="1"/>
  <c r="X175" i="1" s="1"/>
  <c r="AF172" i="1" s="1"/>
  <c r="X172" i="1" s="1"/>
  <c r="Q195" i="1"/>
  <c r="AB193" i="1" s="1"/>
  <c r="AN193" i="1" s="1"/>
  <c r="AB192" i="1"/>
  <c r="AN192" i="1" s="1"/>
  <c r="AB190" i="1"/>
  <c r="AN190" i="1" s="1"/>
  <c r="N161" i="1"/>
  <c r="AF159" i="1" s="1"/>
  <c r="N156" i="1"/>
  <c r="N162" i="1" s="1"/>
  <c r="N155" i="1"/>
  <c r="AF153" i="1"/>
  <c r="AF149" i="1"/>
  <c r="AF145" i="1"/>
  <c r="AF141" i="1"/>
  <c r="AF137" i="1"/>
  <c r="P102" i="1"/>
  <c r="P94" i="1"/>
  <c r="Z93" i="1"/>
  <c r="Z94" i="1" s="1"/>
  <c r="P93" i="1"/>
  <c r="Z92" i="1"/>
  <c r="Z91" i="1"/>
  <c r="AG90" i="1"/>
  <c r="Z90" i="1"/>
  <c r="Z89" i="1"/>
  <c r="AG89" i="1" s="1"/>
  <c r="AG94" i="1" s="1"/>
  <c r="Q76" i="1"/>
  <c r="Q75" i="1"/>
  <c r="L75" i="1"/>
  <c r="V16" i="1"/>
  <c r="M12" i="1"/>
  <c r="M11" i="1"/>
  <c r="BP3" i="1"/>
  <c r="BP2" i="1"/>
  <c r="BP4" i="1" s="1"/>
  <c r="AF160" i="1" l="1"/>
  <c r="AF152" i="1"/>
  <c r="AF148" i="1"/>
  <c r="AF144" i="1"/>
  <c r="AF140" i="1"/>
  <c r="AF136" i="1"/>
  <c r="AF158" i="1"/>
  <c r="AF154" i="1"/>
  <c r="AF156" i="1" s="1"/>
  <c r="AF150" i="1"/>
  <c r="AF146" i="1"/>
  <c r="AF142" i="1"/>
  <c r="AF138" i="1"/>
  <c r="Z162" i="1"/>
  <c r="Z156" i="1" s="1"/>
  <c r="Z136" i="1" s="1"/>
  <c r="Z161" i="1"/>
  <c r="Z155" i="1" s="1"/>
  <c r="Z135" i="1" s="1"/>
  <c r="AF157" i="1"/>
  <c r="AF135" i="1"/>
  <c r="AB189" i="1"/>
  <c r="AN189" i="1" s="1"/>
  <c r="AB191" i="1"/>
  <c r="AN191" i="1" s="1"/>
  <c r="AF139" i="1"/>
  <c r="AF143" i="1"/>
  <c r="AF147" i="1"/>
  <c r="AF151" i="1"/>
  <c r="AF155" i="1" s="1"/>
  <c r="AE195" i="1" l="1"/>
</calcChain>
</file>

<file path=xl/sharedStrings.xml><?xml version="1.0" encoding="utf-8"?>
<sst xmlns="http://schemas.openxmlformats.org/spreadsheetml/2006/main" count="477" uniqueCount="306">
  <si>
    <t>（日本産業規格Ａ４）</t>
    <rPh sb="3" eb="5">
      <t>サンギョウ</t>
    </rPh>
    <phoneticPr fontId="2"/>
  </si>
  <si>
    <t>北海道知事</t>
  </si>
  <si>
    <t>関東財務局長</t>
    <phoneticPr fontId="2"/>
  </si>
  <si>
    <t>別紙様式第8号</t>
    <rPh sb="0" eb="2">
      <t>ベッシ</t>
    </rPh>
    <rPh sb="2" eb="4">
      <t>ヨウシキ</t>
    </rPh>
    <rPh sb="4" eb="5">
      <t>ダイ</t>
    </rPh>
    <rPh sb="6" eb="7">
      <t>ゴウ</t>
    </rPh>
    <phoneticPr fontId="2"/>
  </si>
  <si>
    <t>（第26条の29関係）</t>
    <phoneticPr fontId="2"/>
  </si>
  <si>
    <t>宮城県知事</t>
  </si>
  <si>
    <t>北海道財務局長</t>
    <phoneticPr fontId="2"/>
  </si>
  <si>
    <t>岩手県知事</t>
  </si>
  <si>
    <t>東北財務局長</t>
    <phoneticPr fontId="2"/>
  </si>
  <si>
    <t>事　　業　　報　　告　　書</t>
    <rPh sb="0" eb="1">
      <t>コト</t>
    </rPh>
    <rPh sb="3" eb="4">
      <t>ギョウ</t>
    </rPh>
    <rPh sb="6" eb="13">
      <t>ホウコクショ</t>
    </rPh>
    <phoneticPr fontId="2"/>
  </si>
  <si>
    <t>福島県知事</t>
  </si>
  <si>
    <t>東海財務局長</t>
  </si>
  <si>
    <t>秋田県知事</t>
  </si>
  <si>
    <t>北陸財務局長</t>
  </si>
  <si>
    <t>青森県知事</t>
  </si>
  <si>
    <t>近畿財務局長</t>
  </si>
  <si>
    <t>第</t>
    <rPh sb="0" eb="1">
      <t>ダイ</t>
    </rPh>
    <phoneticPr fontId="2"/>
  </si>
  <si>
    <t>期</t>
    <rPh sb="0" eb="1">
      <t>キ</t>
    </rPh>
    <phoneticPr fontId="2"/>
  </si>
  <si>
    <t>年　 　月　 　日</t>
    <rPh sb="0" eb="1">
      <t>ネン</t>
    </rPh>
    <rPh sb="4" eb="5">
      <t>ツキ</t>
    </rPh>
    <rPh sb="8" eb="9">
      <t>ヒ</t>
    </rPh>
    <phoneticPr fontId="2"/>
  </si>
  <si>
    <t>から</t>
    <phoneticPr fontId="2"/>
  </si>
  <si>
    <t>山形県知事</t>
  </si>
  <si>
    <t>中国財務局長</t>
  </si>
  <si>
    <t>まで</t>
    <phoneticPr fontId="2"/>
  </si>
  <si>
    <t>東京都知事</t>
  </si>
  <si>
    <t>四国財務局長</t>
  </si>
  <si>
    <t>神奈川県知事</t>
  </si>
  <si>
    <t>福岡財務支局長</t>
  </si>
  <si>
    <t>埼玉県知事</t>
  </si>
  <si>
    <t>九州財務局長</t>
    <phoneticPr fontId="2"/>
  </si>
  <si>
    <t>千葉県知事</t>
  </si>
  <si>
    <t>沖縄総合事務局長</t>
    <phoneticPr fontId="2"/>
  </si>
  <si>
    <t>山梨県知事</t>
  </si>
  <si>
    <t>栃木県知事</t>
  </si>
  <si>
    <t>茨城県知事</t>
  </si>
  <si>
    <t>群馬県知事</t>
  </si>
  <si>
    <t>届出者</t>
    <rPh sb="0" eb="2">
      <t>トドケデ</t>
    </rPh>
    <rPh sb="2" eb="3">
      <t>シャ</t>
    </rPh>
    <phoneticPr fontId="2"/>
  </si>
  <si>
    <t>登録番号</t>
    <rPh sb="0" eb="2">
      <t>トウロク</t>
    </rPh>
    <rPh sb="2" eb="4">
      <t>バンゴウ</t>
    </rPh>
    <phoneticPr fontId="2"/>
  </si>
  <si>
    <t>（</t>
    <phoneticPr fontId="11"/>
  </si>
  <si>
    <t>）</t>
    <phoneticPr fontId="11"/>
  </si>
  <si>
    <t>第</t>
    <rPh sb="0" eb="1">
      <t>ダイ</t>
    </rPh>
    <phoneticPr fontId="11"/>
  </si>
  <si>
    <t>号</t>
    <rPh sb="0" eb="1">
      <t>ゴウ</t>
    </rPh>
    <phoneticPr fontId="11"/>
  </si>
  <si>
    <t>新潟県知事</t>
  </si>
  <si>
    <t>長野県知事</t>
  </si>
  <si>
    <t>愛知県知事</t>
  </si>
  <si>
    <t>（郵便番号</t>
    <rPh sb="1" eb="5">
      <t>ユウビンバンゴウ</t>
    </rPh>
    <phoneticPr fontId="11"/>
  </si>
  <si>
    <t>）</t>
    <phoneticPr fontId="11"/>
  </si>
  <si>
    <t>静岡県知事</t>
  </si>
  <si>
    <t>住　　所</t>
    <rPh sb="0" eb="4">
      <t>ジュウショ</t>
    </rPh>
    <phoneticPr fontId="2"/>
  </si>
  <si>
    <t>三重県知事</t>
  </si>
  <si>
    <t>岐阜県知事</t>
  </si>
  <si>
    <t>電話番号（</t>
    <rPh sb="0" eb="2">
      <t>デンワ</t>
    </rPh>
    <rPh sb="2" eb="4">
      <t>バンゴウ</t>
    </rPh>
    <phoneticPr fontId="11"/>
  </si>
  <si>
    <t>）</t>
    <phoneticPr fontId="11"/>
  </si>
  <si>
    <t>－</t>
    <phoneticPr fontId="11"/>
  </si>
  <si>
    <t>石川県知事</t>
  </si>
  <si>
    <t>商　　号
又は名称</t>
    <rPh sb="0" eb="4">
      <t>ショウゴウ</t>
    </rPh>
    <rPh sb="5" eb="6">
      <t>マタ</t>
    </rPh>
    <rPh sb="7" eb="9">
      <t>メイショウ</t>
    </rPh>
    <phoneticPr fontId="2"/>
  </si>
  <si>
    <t>福井県知事</t>
  </si>
  <si>
    <t>富山県知事</t>
  </si>
  <si>
    <t>氏　　名</t>
    <rPh sb="0" eb="4">
      <t>シメイ</t>
    </rPh>
    <phoneticPr fontId="2"/>
  </si>
  <si>
    <t>大阪府知事</t>
  </si>
  <si>
    <t>京都府知事</t>
  </si>
  <si>
    <t>（法人にあっては、代表者の氏名）</t>
    <rPh sb="1" eb="3">
      <t>ホウジン</t>
    </rPh>
    <rPh sb="9" eb="12">
      <t>ダイヒョウシャ</t>
    </rPh>
    <rPh sb="13" eb="15">
      <t>シメイ</t>
    </rPh>
    <phoneticPr fontId="2"/>
  </si>
  <si>
    <t>兵庫県神戸県民センター長</t>
    <rPh sb="0" eb="3">
      <t>ヒョウゴケン</t>
    </rPh>
    <rPh sb="3" eb="5">
      <t>コウベ</t>
    </rPh>
    <rPh sb="5" eb="7">
      <t>ケンミン</t>
    </rPh>
    <rPh sb="11" eb="12">
      <t>チョウ</t>
    </rPh>
    <phoneticPr fontId="2"/>
  </si>
  <si>
    <t>法定代理人</t>
    <rPh sb="0" eb="2">
      <t>ホウテイ</t>
    </rPh>
    <rPh sb="2" eb="4">
      <t>ダイリ</t>
    </rPh>
    <rPh sb="4" eb="5">
      <t>ヒト</t>
    </rPh>
    <phoneticPr fontId="2"/>
  </si>
  <si>
    <t>兵庫県阪神南県民センター長</t>
    <rPh sb="0" eb="3">
      <t>ヒョウゴケン</t>
    </rPh>
    <rPh sb="3" eb="5">
      <t>ハンシン</t>
    </rPh>
    <rPh sb="5" eb="6">
      <t>ミナミ</t>
    </rPh>
    <rPh sb="6" eb="8">
      <t>ケンミン</t>
    </rPh>
    <rPh sb="12" eb="13">
      <t>チョウ</t>
    </rPh>
    <phoneticPr fontId="2"/>
  </si>
  <si>
    <t>氏名、商号
又は名称</t>
    <rPh sb="0" eb="2">
      <t>シメイ</t>
    </rPh>
    <rPh sb="3" eb="5">
      <t>ショウゴウ</t>
    </rPh>
    <rPh sb="6" eb="7">
      <t>マタ</t>
    </rPh>
    <rPh sb="8" eb="10">
      <t>メイショウ</t>
    </rPh>
    <phoneticPr fontId="2"/>
  </si>
  <si>
    <t>兵庫県中播磨県民センター長</t>
    <rPh sb="0" eb="3">
      <t>ヒョウゴケン</t>
    </rPh>
    <rPh sb="3" eb="4">
      <t>ナカ</t>
    </rPh>
    <rPh sb="4" eb="6">
      <t>ハリマ</t>
    </rPh>
    <rPh sb="6" eb="8">
      <t>ケンミン</t>
    </rPh>
    <rPh sb="12" eb="13">
      <t>チョウ</t>
    </rPh>
    <phoneticPr fontId="2"/>
  </si>
  <si>
    <t>兵庫県阪神北県民局長</t>
  </si>
  <si>
    <t>兵庫県東播磨県民局長</t>
  </si>
  <si>
    <t>兵庫県北播磨県民局長</t>
  </si>
  <si>
    <t>兵庫県西播磨県民局長</t>
  </si>
  <si>
    <t>連 絡 者</t>
    <rPh sb="0" eb="1">
      <t>レン</t>
    </rPh>
    <rPh sb="2" eb="3">
      <t>ラク</t>
    </rPh>
    <rPh sb="4" eb="5">
      <t>シャ</t>
    </rPh>
    <phoneticPr fontId="2"/>
  </si>
  <si>
    <t>所　　属</t>
    <phoneticPr fontId="2"/>
  </si>
  <si>
    <t>兵庫県但馬県民局長</t>
  </si>
  <si>
    <t>氏　　名</t>
    <phoneticPr fontId="2"/>
  </si>
  <si>
    <t>兵庫県丹波県民局長</t>
  </si>
  <si>
    <t>電話番号</t>
    <phoneticPr fontId="2"/>
  </si>
  <si>
    <t>(</t>
    <phoneticPr fontId="2"/>
  </si>
  <si>
    <t>)</t>
    <phoneticPr fontId="2"/>
  </si>
  <si>
    <t>－</t>
    <phoneticPr fontId="2"/>
  </si>
  <si>
    <t>兵庫県淡路県民局長</t>
  </si>
  <si>
    <t>（記載上の注意）</t>
    <phoneticPr fontId="2"/>
  </si>
  <si>
    <t>奈良県知事</t>
  </si>
  <si>
    <t>「登録番号」の括弧書については、記載を省略することができる。</t>
    <phoneticPr fontId="2"/>
  </si>
  <si>
    <t>和歌山県知事</t>
  </si>
  <si>
    <t>滋賀県知事</t>
  </si>
  <si>
    <t>広島県知事</t>
  </si>
  <si>
    <t>山口県知事</t>
  </si>
  <si>
    <t>岡山県知事</t>
  </si>
  <si>
    <t>目　　次</t>
    <rPh sb="0" eb="4">
      <t>モクジ</t>
    </rPh>
    <phoneticPr fontId="2"/>
  </si>
  <si>
    <t>鳥取県知事</t>
  </si>
  <si>
    <t>島根県知事</t>
  </si>
  <si>
    <t>香川県知事</t>
  </si>
  <si>
    <t>愛媛県知事</t>
  </si>
  <si>
    <t>１</t>
    <phoneticPr fontId="2"/>
  </si>
  <si>
    <t>貸金業務の概要</t>
    <rPh sb="0" eb="2">
      <t>カシキン</t>
    </rPh>
    <rPh sb="2" eb="4">
      <t>ギョウム</t>
    </rPh>
    <rPh sb="5" eb="7">
      <t>ガイヨウ</t>
    </rPh>
    <phoneticPr fontId="2"/>
  </si>
  <si>
    <t>徳島県知事</t>
  </si>
  <si>
    <t>２</t>
    <phoneticPr fontId="2"/>
  </si>
  <si>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2"/>
  </si>
  <si>
    <t>高知県知事</t>
  </si>
  <si>
    <t>３</t>
    <phoneticPr fontId="2"/>
  </si>
  <si>
    <t>関係会社の状況</t>
    <rPh sb="0" eb="2">
      <t>カンケイ</t>
    </rPh>
    <rPh sb="2" eb="4">
      <t>ガイシャ</t>
    </rPh>
    <rPh sb="5" eb="7">
      <t>ジョウキョウ</t>
    </rPh>
    <phoneticPr fontId="2"/>
  </si>
  <si>
    <t>熊本県知事</t>
  </si>
  <si>
    <t>４</t>
    <phoneticPr fontId="2"/>
  </si>
  <si>
    <t>貸付金の担保内訳</t>
  </si>
  <si>
    <t>大分県知事</t>
  </si>
  <si>
    <t>５</t>
    <phoneticPr fontId="2"/>
  </si>
  <si>
    <t>貸付けの契約における公正証書の作成状況</t>
  </si>
  <si>
    <t>鹿児島県知事</t>
  </si>
  <si>
    <t>６</t>
    <phoneticPr fontId="2"/>
  </si>
  <si>
    <t>資金調達の状況</t>
  </si>
  <si>
    <t>宮崎県知事</t>
  </si>
  <si>
    <t>７</t>
    <phoneticPr fontId="2"/>
  </si>
  <si>
    <t>延滞状況</t>
  </si>
  <si>
    <t>福岡県知事</t>
  </si>
  <si>
    <t>８</t>
    <phoneticPr fontId="2"/>
  </si>
  <si>
    <t>指定紛争解決機関との契約締結等の状況</t>
    <phoneticPr fontId="2"/>
  </si>
  <si>
    <t>佐賀県知事</t>
  </si>
  <si>
    <t>９</t>
    <phoneticPr fontId="2"/>
  </si>
  <si>
    <t>社内規則等の整備及び改正状況</t>
  </si>
  <si>
    <t>長崎県知事</t>
  </si>
  <si>
    <t>10</t>
    <phoneticPr fontId="2"/>
  </si>
  <si>
    <t>従業者に対する研修の実施状況</t>
  </si>
  <si>
    <t>沖縄県知事</t>
  </si>
  <si>
    <t>11</t>
    <phoneticPr fontId="2"/>
  </si>
  <si>
    <t>内部監査の実施状況</t>
  </si>
  <si>
    <t>（記載上の注意）</t>
    <rPh sb="1" eb="3">
      <t>キサイ</t>
    </rPh>
    <rPh sb="3" eb="4">
      <t>ウエ</t>
    </rPh>
    <rPh sb="5" eb="7">
      <t>チュウイ</t>
    </rPh>
    <phoneticPr fontId="2"/>
  </si>
  <si>
    <t>記載基準日は事業年度の末日とする。</t>
    <phoneticPr fontId="2"/>
  </si>
  <si>
    <t>２</t>
    <phoneticPr fontId="2"/>
  </si>
  <si>
    <t>　法第４条第１項の登録申請書又は法第８条第１項の規定による届出書に旧氏及び名を併せて記載して提出した者については、これらの書類に記載した当該旧氏及び名を変更する旨を届け出るまでの間、届出者の「氏名」欄に当該旧氏及び名を括弧書で併せて記載し、又は当該旧氏及び名のみを記載することができる。</t>
    <phoneticPr fontId="2"/>
  </si>
  <si>
    <t>３</t>
    <phoneticPr fontId="2"/>
  </si>
  <si>
    <t>「連絡者」は、事業報告書の作成担当者を記載する。</t>
    <phoneticPr fontId="2"/>
  </si>
  <si>
    <t>から</t>
    <phoneticPr fontId="2"/>
  </si>
  <si>
    <t>１　貸金業務の概要</t>
    <rPh sb="2" eb="4">
      <t>カシキン</t>
    </rPh>
    <rPh sb="4" eb="6">
      <t>ギョウム</t>
    </rPh>
    <rPh sb="7" eb="9">
      <t>ガイヨウ</t>
    </rPh>
    <phoneticPr fontId="2"/>
  </si>
  <si>
    <t>（記載上の注意）</t>
    <rPh sb="1" eb="3">
      <t>キサイ</t>
    </rPh>
    <rPh sb="3" eb="4">
      <t>ジョウ</t>
    </rPh>
    <rPh sb="5" eb="7">
      <t>チュウイ</t>
    </rPh>
    <phoneticPr fontId="2"/>
  </si>
  <si>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　</t>
    <phoneticPr fontId="2"/>
  </si>
  <si>
    <t>２　役職員数、営業所・事務所数、提携先現金自動設備設置箇所数</t>
    <phoneticPr fontId="2"/>
  </si>
  <si>
    <t>区　　　　　　　分</t>
    <rPh sb="0" eb="1">
      <t>ク</t>
    </rPh>
    <rPh sb="8" eb="9">
      <t>ブン</t>
    </rPh>
    <phoneticPr fontId="2"/>
  </si>
  <si>
    <t>人　　　数　　　等</t>
    <rPh sb="0" eb="1">
      <t>ニン</t>
    </rPh>
    <rPh sb="4" eb="5">
      <t>スウ</t>
    </rPh>
    <rPh sb="8" eb="9">
      <t>トウ</t>
    </rPh>
    <phoneticPr fontId="2"/>
  </si>
  <si>
    <t>うち個人</t>
    <rPh sb="2" eb="4">
      <t>コジン</t>
    </rPh>
    <phoneticPr fontId="2"/>
  </si>
  <si>
    <t>うち法人</t>
    <rPh sb="2" eb="4">
      <t>ホウジン</t>
    </rPh>
    <phoneticPr fontId="2"/>
  </si>
  <si>
    <t>役　　　　　　　　員</t>
    <rPh sb="0" eb="1">
      <t>ヤク</t>
    </rPh>
    <rPh sb="9" eb="10">
      <t>イン</t>
    </rPh>
    <phoneticPr fontId="2"/>
  </si>
  <si>
    <t>う　ち　常　勤　役　員</t>
    <rPh sb="4" eb="5">
      <t>ジョウ</t>
    </rPh>
    <rPh sb="6" eb="7">
      <t>ツトム</t>
    </rPh>
    <rPh sb="8" eb="9">
      <t>ヤク</t>
    </rPh>
    <rPh sb="10" eb="11">
      <t>イン</t>
    </rPh>
    <phoneticPr fontId="2"/>
  </si>
  <si>
    <t>従
業
員</t>
    <rPh sb="0" eb="1">
      <t>ジュウ</t>
    </rPh>
    <rPh sb="2" eb="3">
      <t>ギョウ</t>
    </rPh>
    <rPh sb="4" eb="5">
      <t>イン</t>
    </rPh>
    <phoneticPr fontId="2"/>
  </si>
  <si>
    <t>職　　　　　　　　　員</t>
    <rPh sb="0" eb="1">
      <t>ショク</t>
    </rPh>
    <rPh sb="10" eb="11">
      <t>イン</t>
    </rPh>
    <phoneticPr fontId="2"/>
  </si>
  <si>
    <t>そ　　　　の　　　　他</t>
    <rPh sb="10" eb="11">
      <t>タ</t>
    </rPh>
    <phoneticPr fontId="2"/>
  </si>
  <si>
    <t>計</t>
    <rPh sb="0" eb="1">
      <t>ケイ</t>
    </rPh>
    <phoneticPr fontId="2"/>
  </si>
  <si>
    <t>合　　　　　　　　　計</t>
    <rPh sb="0" eb="1">
      <t>ゴウ</t>
    </rPh>
    <rPh sb="10" eb="11">
      <t>ケイ</t>
    </rPh>
    <phoneticPr fontId="2"/>
  </si>
  <si>
    <t>営　業　所　・　事　務　所</t>
    <rPh sb="0" eb="1">
      <t>エイ</t>
    </rPh>
    <rPh sb="2" eb="3">
      <t>ギョウ</t>
    </rPh>
    <rPh sb="4" eb="5">
      <t>ショ</t>
    </rPh>
    <rPh sb="8" eb="9">
      <t>コト</t>
    </rPh>
    <rPh sb="10" eb="11">
      <t>ム</t>
    </rPh>
    <rPh sb="12" eb="13">
      <t>ショ</t>
    </rPh>
    <phoneticPr fontId="2"/>
  </si>
  <si>
    <t>有人営業所・事務所</t>
    <rPh sb="0" eb="2">
      <t>ユウジン</t>
    </rPh>
    <rPh sb="2" eb="5">
      <t>エイギョウショ</t>
    </rPh>
    <rPh sb="6" eb="8">
      <t>ジム</t>
    </rPh>
    <rPh sb="8" eb="9">
      <t>ショ</t>
    </rPh>
    <phoneticPr fontId="2"/>
  </si>
  <si>
    <t>営業所・事務所外</t>
    <rPh sb="0" eb="3">
      <t>エイギョウショ</t>
    </rPh>
    <rPh sb="4" eb="6">
      <t>ジム</t>
    </rPh>
    <rPh sb="6" eb="7">
      <t>ショ</t>
    </rPh>
    <rPh sb="7" eb="8">
      <t>ガイ</t>
    </rPh>
    <phoneticPr fontId="2"/>
  </si>
  <si>
    <t>自動契約機設置箇所</t>
    <rPh sb="0" eb="2">
      <t>ジドウ</t>
    </rPh>
    <rPh sb="2" eb="4">
      <t>ケイヤク</t>
    </rPh>
    <rPh sb="4" eb="5">
      <t>キ</t>
    </rPh>
    <rPh sb="5" eb="7">
      <t>セッチ</t>
    </rPh>
    <rPh sb="7" eb="9">
      <t>カショ</t>
    </rPh>
    <phoneticPr fontId="2"/>
  </si>
  <si>
    <t>営業所・事務所外現金</t>
    <rPh sb="0" eb="3">
      <t>エイギョウショ</t>
    </rPh>
    <rPh sb="4" eb="6">
      <t>ジム</t>
    </rPh>
    <rPh sb="6" eb="7">
      <t>ショ</t>
    </rPh>
    <rPh sb="7" eb="8">
      <t>ガイ</t>
    </rPh>
    <rPh sb="8" eb="10">
      <t>ゲンキン</t>
    </rPh>
    <phoneticPr fontId="2"/>
  </si>
  <si>
    <t>自動設備自社設置箇所</t>
    <rPh sb="0" eb="2">
      <t>ジドウ</t>
    </rPh>
    <rPh sb="2" eb="4">
      <t>セツビ</t>
    </rPh>
    <rPh sb="4" eb="6">
      <t>ジシャ</t>
    </rPh>
    <rPh sb="6" eb="8">
      <t>セッチ</t>
    </rPh>
    <rPh sb="8" eb="10">
      <t>カショ</t>
    </rPh>
    <phoneticPr fontId="2"/>
  </si>
  <si>
    <t>代　　　理　　　店</t>
    <rPh sb="0" eb="1">
      <t>ダイ</t>
    </rPh>
    <rPh sb="4" eb="5">
      <t>オサム</t>
    </rPh>
    <rPh sb="8" eb="9">
      <t>テン</t>
    </rPh>
    <phoneticPr fontId="2"/>
  </si>
  <si>
    <t>提携先現金自動設備設置箇所</t>
    <rPh sb="0" eb="2">
      <t>テイケイ</t>
    </rPh>
    <rPh sb="2" eb="3">
      <t>サキ</t>
    </rPh>
    <rPh sb="3" eb="5">
      <t>ゲンキン</t>
    </rPh>
    <rPh sb="5" eb="7">
      <t>ジドウ</t>
    </rPh>
    <rPh sb="7" eb="9">
      <t>セツビ</t>
    </rPh>
    <rPh sb="9" eb="11">
      <t>セッチ</t>
    </rPh>
    <rPh sb="11" eb="13">
      <t>カショ</t>
    </rPh>
    <phoneticPr fontId="2"/>
  </si>
  <si>
    <t>１</t>
    <phoneticPr fontId="2"/>
  </si>
  <si>
    <t>　個人の場合は、役員欄、従業員欄にそれぞれ経営者数、使用人数を記載する。</t>
    <phoneticPr fontId="2"/>
  </si>
  <si>
    <t>２</t>
    <phoneticPr fontId="2"/>
  </si>
  <si>
    <t>　営業所・事務所外自動契約機設置箇所の欄には、有人営業所・事務所内及び代理店内に設置されているものを除いた数を記載する。</t>
    <rPh sb="1" eb="4">
      <t>エイギョウショ</t>
    </rPh>
    <rPh sb="5" eb="7">
      <t>ジム</t>
    </rPh>
    <rPh sb="7" eb="8">
      <t>ショ</t>
    </rPh>
    <rPh sb="8" eb="9">
      <t>ガイ</t>
    </rPh>
    <rPh sb="9" eb="11">
      <t>ジドウ</t>
    </rPh>
    <rPh sb="11" eb="13">
      <t>ケイヤク</t>
    </rPh>
    <rPh sb="13" eb="14">
      <t>キ</t>
    </rPh>
    <rPh sb="14" eb="16">
      <t>セッチ</t>
    </rPh>
    <rPh sb="16" eb="18">
      <t>カショ</t>
    </rPh>
    <rPh sb="19" eb="20">
      <t>ラン</t>
    </rPh>
    <rPh sb="23" eb="25">
      <t>ユウジン</t>
    </rPh>
    <rPh sb="25" eb="28">
      <t>エイギョウショ</t>
    </rPh>
    <rPh sb="29" eb="31">
      <t>ジム</t>
    </rPh>
    <rPh sb="31" eb="32">
      <t>ショ</t>
    </rPh>
    <rPh sb="32" eb="33">
      <t>ナイ</t>
    </rPh>
    <rPh sb="33" eb="34">
      <t>オヨ</t>
    </rPh>
    <rPh sb="35" eb="38">
      <t>ダイリテン</t>
    </rPh>
    <rPh sb="38" eb="39">
      <t>ナイ</t>
    </rPh>
    <rPh sb="40" eb="42">
      <t>セッチ</t>
    </rPh>
    <rPh sb="50" eb="51">
      <t>ノゾ</t>
    </rPh>
    <rPh sb="53" eb="54">
      <t>スウ</t>
    </rPh>
    <rPh sb="55" eb="57">
      <t>キサイ</t>
    </rPh>
    <phoneticPr fontId="2"/>
  </si>
  <si>
    <t>３</t>
    <phoneticPr fontId="2"/>
  </si>
  <si>
    <t>　営業所・事務所外現金自動設備自社設置箇所の欄には、有人営業所・事務所内、営業所・事務所外自動契約機設置箇所内及び代理店内に設置されているものを除いた数を記載する。</t>
    <phoneticPr fontId="2"/>
  </si>
  <si>
    <t>３　関係会社の状況</t>
    <rPh sb="2" eb="4">
      <t>カンケイ</t>
    </rPh>
    <rPh sb="4" eb="6">
      <t>ガイシャ</t>
    </rPh>
    <rPh sb="7" eb="9">
      <t>ジョウキョウ</t>
    </rPh>
    <phoneticPr fontId="2"/>
  </si>
  <si>
    <t>名　称</t>
    <rPh sb="0" eb="1">
      <t>メイ</t>
    </rPh>
    <rPh sb="2" eb="3">
      <t>ショウ</t>
    </rPh>
    <phoneticPr fontId="2"/>
  </si>
  <si>
    <t>住　所</t>
    <rPh sb="0" eb="1">
      <t>ジュウ</t>
    </rPh>
    <rPh sb="2" eb="3">
      <t>トコロ</t>
    </rPh>
    <phoneticPr fontId="2"/>
  </si>
  <si>
    <t>資本金
又は
出資金
（千円）</t>
    <rPh sb="0" eb="3">
      <t>シホンキン</t>
    </rPh>
    <rPh sb="4" eb="5">
      <t>マタ</t>
    </rPh>
    <rPh sb="7" eb="10">
      <t>シュッシキン</t>
    </rPh>
    <rPh sb="12" eb="14">
      <t>センエン</t>
    </rPh>
    <phoneticPr fontId="2"/>
  </si>
  <si>
    <t>主要な事業
の内容</t>
    <rPh sb="0" eb="2">
      <t>シュヨウ</t>
    </rPh>
    <rPh sb="3" eb="5">
      <t>ジギョウ</t>
    </rPh>
    <rPh sb="7" eb="9">
      <t>ナイヨウ</t>
    </rPh>
    <phoneticPr fontId="2"/>
  </si>
  <si>
    <t>議決権の所有又は
被所有割合</t>
    <rPh sb="0" eb="3">
      <t>ギケツケン</t>
    </rPh>
    <rPh sb="4" eb="6">
      <t>ショユウ</t>
    </rPh>
    <rPh sb="6" eb="7">
      <t>マタ</t>
    </rPh>
    <rPh sb="9" eb="10">
      <t>ヒ</t>
    </rPh>
    <rPh sb="10" eb="12">
      <t>ショユウ</t>
    </rPh>
    <rPh sb="12" eb="14">
      <t>ワリアイ</t>
    </rPh>
    <phoneticPr fontId="2"/>
  </si>
  <si>
    <t>関係内容</t>
    <rPh sb="0" eb="2">
      <t>カンケイ</t>
    </rPh>
    <rPh sb="2" eb="4">
      <t>ナイヨウ</t>
    </rPh>
    <phoneticPr fontId="2"/>
  </si>
  <si>
    <t>所有割合(%)</t>
    <rPh sb="0" eb="2">
      <t>ショユウ</t>
    </rPh>
    <rPh sb="2" eb="4">
      <t>ワリアイ</t>
    </rPh>
    <phoneticPr fontId="2"/>
  </si>
  <si>
    <t>被所有割合(%)</t>
    <rPh sb="0" eb="1">
      <t>ヒ</t>
    </rPh>
    <rPh sb="1" eb="3">
      <t>ショユウ</t>
    </rPh>
    <rPh sb="3" eb="5">
      <t>ワリアイ</t>
    </rPh>
    <phoneticPr fontId="2"/>
  </si>
  <si>
    <t>　「関係会社」とは、「財務諸表等の用語、様式及び作成方法に関する規則」（昭和38年大蔵省令第59号）第８条第８項における関係会社をいう。</t>
    <phoneticPr fontId="2"/>
  </si>
  <si>
    <t>２</t>
    <phoneticPr fontId="2"/>
  </si>
  <si>
    <t>　「議決権の所有又は被所有割合」は、小数点第３位以下を切り捨てて表示する。</t>
    <phoneticPr fontId="2"/>
  </si>
  <si>
    <t>３</t>
    <phoneticPr fontId="2"/>
  </si>
  <si>
    <t>　「住所」には、国内の関係会社は市区町村名までを記載し、海外の関係会社は都市名までを記載する。</t>
    <phoneticPr fontId="2"/>
  </si>
  <si>
    <t>４</t>
    <phoneticPr fontId="2"/>
  </si>
  <si>
    <t>　「関係内容」には、役職員の兼任や資金援助、営業上の取引状況等について記載する。</t>
    <phoneticPr fontId="2"/>
  </si>
  <si>
    <r>
      <rPr>
        <sz val="10"/>
        <rFont val="ＭＳ 明朝"/>
        <family val="1"/>
        <charset val="128"/>
      </rPr>
      <t>４　貸付金の担保内訳</t>
    </r>
    <rPh sb="2" eb="4">
      <t>カシツケ</t>
    </rPh>
    <rPh sb="4" eb="5">
      <t>キン</t>
    </rPh>
    <rPh sb="6" eb="8">
      <t>タンポ</t>
    </rPh>
    <rPh sb="8" eb="10">
      <t>ウチワケ</t>
    </rPh>
    <phoneticPr fontId="2"/>
  </si>
  <si>
    <t>受入担保の種類</t>
    <rPh sb="0" eb="2">
      <t>ウケイ</t>
    </rPh>
    <rPh sb="2" eb="4">
      <t>タンポ</t>
    </rPh>
    <rPh sb="5" eb="7">
      <t>シュルイ</t>
    </rPh>
    <phoneticPr fontId="2"/>
  </si>
  <si>
    <t>残　　　　　高</t>
    <rPh sb="0" eb="1">
      <t>ザン</t>
    </rPh>
    <rPh sb="6" eb="7">
      <t>タカ</t>
    </rPh>
    <phoneticPr fontId="2"/>
  </si>
  <si>
    <t>構　成　割　合</t>
    <rPh sb="0" eb="1">
      <t>カマエ</t>
    </rPh>
    <rPh sb="2" eb="3">
      <t>ナリ</t>
    </rPh>
    <rPh sb="4" eb="5">
      <t>ワリ</t>
    </rPh>
    <rPh sb="6" eb="7">
      <t>ゴウ</t>
    </rPh>
    <phoneticPr fontId="2"/>
  </si>
  <si>
    <t>有価証券</t>
    <rPh sb="0" eb="2">
      <t>ユウカ</t>
    </rPh>
    <rPh sb="2" eb="4">
      <t>ショウケン</t>
    </rPh>
    <phoneticPr fontId="2"/>
  </si>
  <si>
    <t>（</t>
    <phoneticPr fontId="2"/>
  </si>
  <si>
    <t>（</t>
    <phoneticPr fontId="2"/>
  </si>
  <si>
    <t>）</t>
    <phoneticPr fontId="2"/>
  </si>
  <si>
    <t>うち手形</t>
    <rPh sb="2" eb="4">
      <t>テガタ</t>
    </rPh>
    <phoneticPr fontId="2"/>
  </si>
  <si>
    <t>　　　）</t>
    <phoneticPr fontId="2"/>
  </si>
  <si>
    <t>（</t>
    <phoneticPr fontId="2"/>
  </si>
  <si>
    <t>うち小切手</t>
    <rPh sb="2" eb="5">
      <t>コギッテ</t>
    </rPh>
    <phoneticPr fontId="2"/>
  </si>
  <si>
    <t>（</t>
    <phoneticPr fontId="2"/>
  </si>
  <si>
    <t>）</t>
    <phoneticPr fontId="2"/>
  </si>
  <si>
    <t>うち株式</t>
    <rPh sb="2" eb="4">
      <t>カブシキ</t>
    </rPh>
    <phoneticPr fontId="2"/>
  </si>
  <si>
    <t>　　　）</t>
    <phoneticPr fontId="2"/>
  </si>
  <si>
    <t>債権</t>
    <rPh sb="0" eb="2">
      <t>サイケン</t>
    </rPh>
    <phoneticPr fontId="2"/>
  </si>
  <si>
    <t>　　　）</t>
    <phoneticPr fontId="2"/>
  </si>
  <si>
    <t>）</t>
    <phoneticPr fontId="2"/>
  </si>
  <si>
    <t>うち預金</t>
    <rPh sb="2" eb="4">
      <t>ヨキン</t>
    </rPh>
    <phoneticPr fontId="2"/>
  </si>
  <si>
    <t>（</t>
    <phoneticPr fontId="2"/>
  </si>
  <si>
    <t>商品</t>
    <rPh sb="0" eb="2">
      <t>ショウヒン</t>
    </rPh>
    <phoneticPr fontId="2"/>
  </si>
  <si>
    <t>不動産</t>
    <rPh sb="0" eb="3">
      <t>フドウサン</t>
    </rPh>
    <phoneticPr fontId="2"/>
  </si>
  <si>
    <t>）</t>
    <phoneticPr fontId="2"/>
  </si>
  <si>
    <t>財団</t>
    <rPh sb="0" eb="2">
      <t>ザイダン</t>
    </rPh>
    <phoneticPr fontId="2"/>
  </si>
  <si>
    <t>その他</t>
    <rPh sb="2" eb="3">
      <t>タ</t>
    </rPh>
    <phoneticPr fontId="2"/>
  </si>
  <si>
    <t>（</t>
    <phoneticPr fontId="2"/>
  </si>
  <si>
    <t>　　　）</t>
    <phoneticPr fontId="2"/>
  </si>
  <si>
    <t>）</t>
    <phoneticPr fontId="2"/>
  </si>
  <si>
    <t>）</t>
    <phoneticPr fontId="2"/>
  </si>
  <si>
    <t>保証</t>
    <rPh sb="0" eb="2">
      <t>ホショウ</t>
    </rPh>
    <phoneticPr fontId="2"/>
  </si>
  <si>
    <t>-</t>
    <phoneticPr fontId="2"/>
  </si>
  <si>
    <t>　　　）</t>
    <phoneticPr fontId="2"/>
  </si>
  <si>
    <t>無担保</t>
    <rPh sb="0" eb="3">
      <t>ムタンポ</t>
    </rPh>
    <phoneticPr fontId="2"/>
  </si>
  <si>
    <t>-</t>
    <phoneticPr fontId="2"/>
  </si>
  <si>
    <t>合計</t>
    <rPh sb="0" eb="2">
      <t>ゴウケイ</t>
    </rPh>
    <phoneticPr fontId="2"/>
  </si>
  <si>
    <t>（</t>
    <phoneticPr fontId="2"/>
  </si>
  <si>
    <t>（</t>
    <phoneticPr fontId="2"/>
  </si>
  <si>
    <t>１</t>
    <phoneticPr fontId="2"/>
  </si>
  <si>
    <t>　２種類以上の担保がある貸付金については、この様式に掲げている受入担保の種類の配列順にしたがって、担保の評価額を限度として充当計上する。</t>
    <phoneticPr fontId="2"/>
  </si>
  <si>
    <t>２</t>
    <phoneticPr fontId="2"/>
  </si>
  <si>
    <t>　括弧内には、利息制限法の上限金利を超過した金銭の貸付けにおける担保内訳について記載する。</t>
    <phoneticPr fontId="2"/>
  </si>
  <si>
    <r>
      <rPr>
        <sz val="10"/>
        <rFont val="ＭＳ 明朝"/>
        <family val="1"/>
        <charset val="128"/>
      </rPr>
      <t>５　貸付けの契約における公正証書の作成状況</t>
    </r>
    <rPh sb="2" eb="4">
      <t>カシツケ</t>
    </rPh>
    <rPh sb="6" eb="8">
      <t>ケイヤク</t>
    </rPh>
    <rPh sb="12" eb="14">
      <t>コウセイ</t>
    </rPh>
    <rPh sb="14" eb="16">
      <t>ショウショ</t>
    </rPh>
    <rPh sb="17" eb="19">
      <t>サクセイ</t>
    </rPh>
    <rPh sb="19" eb="21">
      <t>ジョウキョウ</t>
    </rPh>
    <phoneticPr fontId="2"/>
  </si>
  <si>
    <t>　　　　件数・金額
 契約種別</t>
    <rPh sb="4" eb="6">
      <t>ケンスウ</t>
    </rPh>
    <rPh sb="7" eb="9">
      <t>キンガク</t>
    </rPh>
    <rPh sb="12" eb="14">
      <t>ケイヤク</t>
    </rPh>
    <rPh sb="14" eb="16">
      <t>シュベツ</t>
    </rPh>
    <phoneticPr fontId="2"/>
  </si>
  <si>
    <t>件　　　数</t>
    <rPh sb="0" eb="1">
      <t>ケン</t>
    </rPh>
    <rPh sb="4" eb="5">
      <t>スウ</t>
    </rPh>
    <phoneticPr fontId="2"/>
  </si>
  <si>
    <t>金　　　　額</t>
    <rPh sb="0" eb="1">
      <t>キン</t>
    </rPh>
    <rPh sb="5" eb="6">
      <t>ガク</t>
    </rPh>
    <phoneticPr fontId="2"/>
  </si>
  <si>
    <t>うち特定公正証書</t>
    <rPh sb="2" eb="4">
      <t>トクテイ</t>
    </rPh>
    <rPh sb="4" eb="6">
      <t>コウセイ</t>
    </rPh>
    <rPh sb="6" eb="8">
      <t>ショウショ</t>
    </rPh>
    <phoneticPr fontId="2"/>
  </si>
  <si>
    <t>貸付けに係る契約</t>
    <rPh sb="0" eb="2">
      <t>カシツ</t>
    </rPh>
    <rPh sb="4" eb="5">
      <t>カカ</t>
    </rPh>
    <rPh sb="6" eb="8">
      <t>ケイヤク</t>
    </rPh>
    <phoneticPr fontId="2"/>
  </si>
  <si>
    <t>件</t>
    <rPh sb="0" eb="1">
      <t>ケン</t>
    </rPh>
    <phoneticPr fontId="2"/>
  </si>
  <si>
    <t>件</t>
    <rPh sb="0" eb="1">
      <t>ケン</t>
    </rPh>
    <phoneticPr fontId="2"/>
  </si>
  <si>
    <t>）</t>
    <phoneticPr fontId="2"/>
  </si>
  <si>
    <t>保　証　契　約</t>
    <rPh sb="0" eb="1">
      <t>タモツ</t>
    </rPh>
    <rPh sb="2" eb="3">
      <t>ショウ</t>
    </rPh>
    <rPh sb="4" eb="5">
      <t>チギリ</t>
    </rPh>
    <rPh sb="6" eb="7">
      <t>ヤク</t>
    </rPh>
    <phoneticPr fontId="2"/>
  </si>
  <si>
    <t>１</t>
    <phoneticPr fontId="2"/>
  </si>
  <si>
    <t>　事業報告書作成時点で貸付残高のある貸付契約に関して作成された公正証書について計上すること。</t>
    <phoneticPr fontId="2"/>
  </si>
  <si>
    <t>　「金額」は、公正証書に記載された金額について記載する。</t>
    <phoneticPr fontId="2"/>
  </si>
  <si>
    <t>３</t>
    <phoneticPr fontId="2"/>
  </si>
  <si>
    <t>　「特定公正証書」とは、法第20条第１項における特定公正証書をいう。</t>
    <phoneticPr fontId="2"/>
  </si>
  <si>
    <t>４</t>
  </si>
  <si>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2"/>
  </si>
  <si>
    <r>
      <rPr>
        <sz val="10"/>
        <rFont val="ＭＳ 明朝"/>
        <family val="1"/>
        <charset val="128"/>
      </rPr>
      <t>６　資金調達の状況</t>
    </r>
    <rPh sb="2" eb="4">
      <t>シキン</t>
    </rPh>
    <rPh sb="4" eb="6">
      <t>チョウタツ</t>
    </rPh>
    <rPh sb="7" eb="9">
      <t>ジョウキョウ</t>
    </rPh>
    <phoneticPr fontId="2"/>
  </si>
  <si>
    <t>借　　入　　先　　等</t>
    <rPh sb="0" eb="1">
      <t>シャク</t>
    </rPh>
    <rPh sb="3" eb="4">
      <t>ニュウ</t>
    </rPh>
    <rPh sb="6" eb="7">
      <t>サキ</t>
    </rPh>
    <rPh sb="9" eb="10">
      <t>トウ</t>
    </rPh>
    <phoneticPr fontId="2"/>
  </si>
  <si>
    <t>平均調達金利</t>
    <rPh sb="0" eb="2">
      <t>ヘイキン</t>
    </rPh>
    <rPh sb="2" eb="4">
      <t>チョウタツ</t>
    </rPh>
    <rPh sb="4" eb="6">
      <t>キンリ</t>
    </rPh>
    <phoneticPr fontId="2"/>
  </si>
  <si>
    <t xml:space="preserve">１　金　　融　　機　　関
</t>
    <rPh sb="2" eb="3">
      <t>キン</t>
    </rPh>
    <rPh sb="5" eb="6">
      <t>ユウ</t>
    </rPh>
    <rPh sb="8" eb="9">
      <t>キ</t>
    </rPh>
    <rPh sb="11" eb="12">
      <t>セキ</t>
    </rPh>
    <phoneticPr fontId="2"/>
  </si>
  <si>
    <t>％</t>
    <phoneticPr fontId="2"/>
  </si>
  <si>
    <t>２　関　　係　　会　　社
（金融機関を除く。）</t>
    <rPh sb="2" eb="3">
      <t>セキ</t>
    </rPh>
    <rPh sb="5" eb="6">
      <t>ガカリ</t>
    </rPh>
    <rPh sb="8" eb="9">
      <t>カイ</t>
    </rPh>
    <rPh sb="11" eb="12">
      <t>シャ</t>
    </rPh>
    <phoneticPr fontId="2"/>
  </si>
  <si>
    <t>３　事　　業　　会　　社
（信販・リース会社を含む。）</t>
    <rPh sb="2" eb="3">
      <t>コト</t>
    </rPh>
    <rPh sb="5" eb="6">
      <t>ギョウ</t>
    </rPh>
    <rPh sb="8" eb="9">
      <t>カイ</t>
    </rPh>
    <rPh sb="11" eb="12">
      <t>シャ</t>
    </rPh>
    <rPh sb="14" eb="16">
      <t>シンパン</t>
    </rPh>
    <rPh sb="20" eb="22">
      <t>ガイシャ</t>
    </rPh>
    <rPh sb="23" eb="24">
      <t>フク</t>
    </rPh>
    <phoneticPr fontId="2"/>
  </si>
  <si>
    <t>４　個　　　　　　　　人</t>
    <rPh sb="2" eb="3">
      <t>コ</t>
    </rPh>
    <rPh sb="11" eb="12">
      <t>ニン</t>
    </rPh>
    <phoneticPr fontId="2"/>
  </si>
  <si>
    <t>５　そ　　　 の　　　 他</t>
    <rPh sb="12" eb="13">
      <t>タ</t>
    </rPh>
    <phoneticPr fontId="2"/>
  </si>
  <si>
    <t>社債・ＣＰ</t>
    <rPh sb="0" eb="2">
      <t>シャサイ</t>
    </rPh>
    <phoneticPr fontId="2"/>
  </si>
  <si>
    <t>合　　　　　　計</t>
    <rPh sb="0" eb="1">
      <t>ゴウ</t>
    </rPh>
    <rPh sb="7" eb="8">
      <t>ケイ</t>
    </rPh>
    <phoneticPr fontId="2"/>
  </si>
  <si>
    <t>自　　　己　　　資　　　金
（法人の場合は自己資本）</t>
    <rPh sb="0" eb="1">
      <t>ジ</t>
    </rPh>
    <rPh sb="4" eb="5">
      <t>コ</t>
    </rPh>
    <rPh sb="8" eb="9">
      <t>シ</t>
    </rPh>
    <rPh sb="12" eb="13">
      <t>キン</t>
    </rPh>
    <rPh sb="15" eb="17">
      <t>ホウジン</t>
    </rPh>
    <rPh sb="18" eb="20">
      <t>バアイ</t>
    </rPh>
    <rPh sb="21" eb="23">
      <t>ジコ</t>
    </rPh>
    <rPh sb="23" eb="25">
      <t>シホン</t>
    </rPh>
    <phoneticPr fontId="2"/>
  </si>
  <si>
    <t>資　本　金　（法人）</t>
    <rPh sb="0" eb="1">
      <t>シ</t>
    </rPh>
    <rPh sb="2" eb="3">
      <t>モト</t>
    </rPh>
    <rPh sb="4" eb="5">
      <t>キン</t>
    </rPh>
    <rPh sb="7" eb="9">
      <t>ホウジン</t>
    </rPh>
    <phoneticPr fontId="2"/>
  </si>
  <si>
    <t>１</t>
    <phoneticPr fontId="2"/>
  </si>
  <si>
    <t>　平均調達金利は、加重平均により、小数点第２位まで記載する。</t>
    <rPh sb="1" eb="3">
      <t>ヘイキン</t>
    </rPh>
    <rPh sb="3" eb="5">
      <t>チョウタツ</t>
    </rPh>
    <rPh sb="5" eb="7">
      <t>キンリ</t>
    </rPh>
    <rPh sb="9" eb="11">
      <t>カジュウ</t>
    </rPh>
    <rPh sb="11" eb="13">
      <t>ヘイキン</t>
    </rPh>
    <rPh sb="17" eb="20">
      <t>ショウスウテン</t>
    </rPh>
    <rPh sb="20" eb="21">
      <t>ダイ</t>
    </rPh>
    <rPh sb="22" eb="23">
      <t>イ</t>
    </rPh>
    <rPh sb="25" eb="27">
      <t>キサイ</t>
    </rPh>
    <phoneticPr fontId="2"/>
  </si>
  <si>
    <t>　「金融機関」とは、銀行、長期信用銀行、信託銀行、信用金庫、生命保険会社、損害保険会社、外国銀行、信用組合、労働金庫、農業協同組合、漁業協同組合及び政府関係金融機関等をいう。</t>
    <rPh sb="2" eb="4">
      <t>キンユウ</t>
    </rPh>
    <rPh sb="4" eb="6">
      <t>キカン</t>
    </rPh>
    <rPh sb="10" eb="12">
      <t>ギンコウ</t>
    </rPh>
    <rPh sb="13" eb="15">
      <t>チョウキ</t>
    </rPh>
    <rPh sb="15" eb="17">
      <t>シンヨウ</t>
    </rPh>
    <rPh sb="17" eb="19">
      <t>ギンコウ</t>
    </rPh>
    <rPh sb="20" eb="22">
      <t>シンタク</t>
    </rPh>
    <rPh sb="22" eb="24">
      <t>ギンコウ</t>
    </rPh>
    <rPh sb="25" eb="27">
      <t>シンヨウ</t>
    </rPh>
    <rPh sb="27" eb="29">
      <t>キンコ</t>
    </rPh>
    <rPh sb="30" eb="32">
      <t>セイメイ</t>
    </rPh>
    <rPh sb="32" eb="34">
      <t>ホケン</t>
    </rPh>
    <rPh sb="34" eb="36">
      <t>ガイシャ</t>
    </rPh>
    <rPh sb="37" eb="39">
      <t>ソンガイ</t>
    </rPh>
    <rPh sb="39" eb="41">
      <t>ホケン</t>
    </rPh>
    <rPh sb="41" eb="43">
      <t>ガイシャ</t>
    </rPh>
    <rPh sb="44" eb="46">
      <t>ガイコク</t>
    </rPh>
    <rPh sb="46" eb="48">
      <t>ギンコウ</t>
    </rPh>
    <rPh sb="49" eb="51">
      <t>シンヨウ</t>
    </rPh>
    <rPh sb="51" eb="53">
      <t>クミアイ</t>
    </rPh>
    <rPh sb="54" eb="56">
      <t>ロウドウ</t>
    </rPh>
    <rPh sb="56" eb="58">
      <t>キンコ</t>
    </rPh>
    <rPh sb="59" eb="61">
      <t>ノウギョウ</t>
    </rPh>
    <rPh sb="61" eb="63">
      <t>キョウドウ</t>
    </rPh>
    <rPh sb="63" eb="65">
      <t>クミアイ</t>
    </rPh>
    <rPh sb="66" eb="68">
      <t>ギョギョウ</t>
    </rPh>
    <rPh sb="68" eb="70">
      <t>キョウドウ</t>
    </rPh>
    <rPh sb="70" eb="72">
      <t>クミアイ</t>
    </rPh>
    <rPh sb="72" eb="73">
      <t>オヨ</t>
    </rPh>
    <rPh sb="74" eb="76">
      <t>セイフ</t>
    </rPh>
    <rPh sb="76" eb="78">
      <t>カンケイ</t>
    </rPh>
    <rPh sb="78" eb="80">
      <t>キンユウ</t>
    </rPh>
    <rPh sb="80" eb="83">
      <t>キカントウ</t>
    </rPh>
    <phoneticPr fontId="2"/>
  </si>
  <si>
    <t>３</t>
    <phoneticPr fontId="2"/>
  </si>
  <si>
    <t>　「関係会社」とは、「財務諸表等の用語、様式及び作成方法に関する規則」（昭和38年大蔵省令第59号）第８条第８項における関係会社をいう。</t>
    <rPh sb="2" eb="4">
      <t>カンケイ</t>
    </rPh>
    <rPh sb="4" eb="6">
      <t>ガイシャ</t>
    </rPh>
    <rPh sb="11" eb="13">
      <t>ザイム</t>
    </rPh>
    <rPh sb="13" eb="15">
      <t>ショヒョウ</t>
    </rPh>
    <rPh sb="15" eb="16">
      <t>トウ</t>
    </rPh>
    <rPh sb="17" eb="19">
      <t>ヨウゴ</t>
    </rPh>
    <rPh sb="20" eb="22">
      <t>ヨウシキ</t>
    </rPh>
    <rPh sb="22" eb="23">
      <t>オヨ</t>
    </rPh>
    <rPh sb="24" eb="26">
      <t>サクセイ</t>
    </rPh>
    <rPh sb="26" eb="28">
      <t>ホウホウ</t>
    </rPh>
    <rPh sb="29" eb="30">
      <t>カン</t>
    </rPh>
    <rPh sb="32" eb="34">
      <t>キソク</t>
    </rPh>
    <rPh sb="36" eb="38">
      <t>ショウワ</t>
    </rPh>
    <rPh sb="40" eb="41">
      <t>ネン</t>
    </rPh>
    <rPh sb="41" eb="44">
      <t>オオクラショウ</t>
    </rPh>
    <rPh sb="44" eb="45">
      <t>レイ</t>
    </rPh>
    <rPh sb="45" eb="46">
      <t>ダイ</t>
    </rPh>
    <rPh sb="48" eb="49">
      <t>ゴウ</t>
    </rPh>
    <rPh sb="50" eb="51">
      <t>ダイ</t>
    </rPh>
    <rPh sb="52" eb="53">
      <t>ジョウ</t>
    </rPh>
    <rPh sb="53" eb="54">
      <t>ダイ</t>
    </rPh>
    <rPh sb="55" eb="56">
      <t>コウ</t>
    </rPh>
    <rPh sb="60" eb="62">
      <t>カンケイ</t>
    </rPh>
    <rPh sb="62" eb="64">
      <t>ガイシャ</t>
    </rPh>
    <phoneticPr fontId="2"/>
  </si>
  <si>
    <t>　「自己資金」とは、資産の合計額より負債の合計額を控除した額をいう。</t>
    <rPh sb="2" eb="4">
      <t>ジコ</t>
    </rPh>
    <rPh sb="4" eb="6">
      <t>シキン</t>
    </rPh>
    <rPh sb="10" eb="12">
      <t>シサン</t>
    </rPh>
    <rPh sb="13" eb="15">
      <t>ゴウケイ</t>
    </rPh>
    <rPh sb="15" eb="16">
      <t>ガク</t>
    </rPh>
    <rPh sb="18" eb="20">
      <t>フサイ</t>
    </rPh>
    <rPh sb="21" eb="23">
      <t>ゴウケイ</t>
    </rPh>
    <rPh sb="23" eb="24">
      <t>ガク</t>
    </rPh>
    <rPh sb="25" eb="27">
      <t>コウジョ</t>
    </rPh>
    <rPh sb="29" eb="30">
      <t>ガク</t>
    </rPh>
    <phoneticPr fontId="2"/>
  </si>
  <si>
    <t>５</t>
  </si>
  <si>
    <t>　「自己資本」とは、資産の合計額より負債の合計額並びに配当金及び役員賞与金の予定額を控除し、引当金（特別法上の引当金を含む。）の合計額を加えた額をいう。</t>
    <rPh sb="2" eb="4">
      <t>ジコ</t>
    </rPh>
    <rPh sb="4" eb="6">
      <t>シホン</t>
    </rPh>
    <rPh sb="10" eb="12">
      <t>シサン</t>
    </rPh>
    <rPh sb="13" eb="15">
      <t>ゴウケイ</t>
    </rPh>
    <rPh sb="15" eb="16">
      <t>ガク</t>
    </rPh>
    <rPh sb="18" eb="20">
      <t>フサイ</t>
    </rPh>
    <rPh sb="21" eb="23">
      <t>ゴウケイ</t>
    </rPh>
    <rPh sb="23" eb="24">
      <t>ガク</t>
    </rPh>
    <rPh sb="24" eb="25">
      <t>ナラ</t>
    </rPh>
    <rPh sb="27" eb="30">
      <t>ハイトウキン</t>
    </rPh>
    <rPh sb="30" eb="31">
      <t>オヨ</t>
    </rPh>
    <rPh sb="32" eb="34">
      <t>ヤクイン</t>
    </rPh>
    <rPh sb="34" eb="36">
      <t>ショウヨ</t>
    </rPh>
    <rPh sb="36" eb="37">
      <t>キン</t>
    </rPh>
    <rPh sb="38" eb="40">
      <t>ヨテイ</t>
    </rPh>
    <rPh sb="40" eb="41">
      <t>ガク</t>
    </rPh>
    <rPh sb="42" eb="44">
      <t>コウジョ</t>
    </rPh>
    <rPh sb="46" eb="48">
      <t>ヒキアテ</t>
    </rPh>
    <rPh sb="48" eb="49">
      <t>キン</t>
    </rPh>
    <rPh sb="50" eb="53">
      <t>トクベツホウ</t>
    </rPh>
    <rPh sb="53" eb="54">
      <t>ジョウ</t>
    </rPh>
    <rPh sb="55" eb="57">
      <t>ヒキアテ</t>
    </rPh>
    <rPh sb="57" eb="58">
      <t>キン</t>
    </rPh>
    <rPh sb="59" eb="60">
      <t>フク</t>
    </rPh>
    <rPh sb="64" eb="66">
      <t>ゴウケイ</t>
    </rPh>
    <rPh sb="66" eb="67">
      <t>ガク</t>
    </rPh>
    <rPh sb="68" eb="69">
      <t>クワ</t>
    </rPh>
    <rPh sb="71" eb="72">
      <t>ガク</t>
    </rPh>
    <phoneticPr fontId="2"/>
  </si>
  <si>
    <t>６</t>
  </si>
  <si>
    <t>　残高は借入当初の元本ではなく、元本の残額を記載する。</t>
    <rPh sb="1" eb="3">
      <t>ザンダカ</t>
    </rPh>
    <rPh sb="4" eb="6">
      <t>カリイレ</t>
    </rPh>
    <rPh sb="6" eb="8">
      <t>トウショ</t>
    </rPh>
    <rPh sb="9" eb="11">
      <t>ガンポン</t>
    </rPh>
    <rPh sb="16" eb="18">
      <t>ガンポン</t>
    </rPh>
    <rPh sb="19" eb="21">
      <t>ザンガク</t>
    </rPh>
    <rPh sb="22" eb="24">
      <t>キサイ</t>
    </rPh>
    <phoneticPr fontId="2"/>
  </si>
  <si>
    <r>
      <rPr>
        <sz val="10"/>
        <rFont val="ＭＳ 明朝"/>
        <family val="1"/>
        <charset val="128"/>
      </rPr>
      <t>７　延滞状況</t>
    </r>
    <rPh sb="2" eb="4">
      <t>エンタイ</t>
    </rPh>
    <rPh sb="4" eb="6">
      <t>ジョウキョウ</t>
    </rPh>
    <phoneticPr fontId="2"/>
  </si>
  <si>
    <t>貸付金残高</t>
    <rPh sb="0" eb="2">
      <t>カシツ</t>
    </rPh>
    <rPh sb="2" eb="3">
      <t>キン</t>
    </rPh>
    <rPh sb="3" eb="5">
      <t>ザンダカ</t>
    </rPh>
    <phoneticPr fontId="2"/>
  </si>
  <si>
    <t>延　　滞　　残　　高</t>
    <rPh sb="0" eb="1">
      <t>エン</t>
    </rPh>
    <rPh sb="3" eb="4">
      <t>タイ</t>
    </rPh>
    <rPh sb="6" eb="7">
      <t>ザン</t>
    </rPh>
    <rPh sb="9" eb="10">
      <t>タカ</t>
    </rPh>
    <phoneticPr fontId="2"/>
  </si>
  <si>
    <t>当期貸倒
損失額</t>
    <rPh sb="0" eb="2">
      <t>トウキ</t>
    </rPh>
    <rPh sb="2" eb="4">
      <t>カシダオレ</t>
    </rPh>
    <rPh sb="5" eb="8">
      <t>ソンシツガク</t>
    </rPh>
    <phoneticPr fontId="2"/>
  </si>
  <si>
    <t>当期貸倒
引当金額</t>
    <rPh sb="0" eb="2">
      <t>トウキ</t>
    </rPh>
    <rPh sb="2" eb="4">
      <t>カシダオレ</t>
    </rPh>
    <rPh sb="5" eb="7">
      <t>ヒキアテ</t>
    </rPh>
    <rPh sb="7" eb="8">
      <t>キン</t>
    </rPh>
    <rPh sb="8" eb="9">
      <t>ガク</t>
    </rPh>
    <phoneticPr fontId="2"/>
  </si>
  <si>
    <t>1か月以上
3か月未満</t>
    <rPh sb="3" eb="5">
      <t>イジョウ</t>
    </rPh>
    <rPh sb="9" eb="11">
      <t>ミマン</t>
    </rPh>
    <phoneticPr fontId="2"/>
  </si>
  <si>
    <t>3か月以上
6か月未満</t>
    <rPh sb="9" eb="11">
      <t>ミマン</t>
    </rPh>
    <phoneticPr fontId="2"/>
  </si>
  <si>
    <t>6か月以上
1年未満</t>
    <rPh sb="7" eb="8">
      <t>ネン</t>
    </rPh>
    <rPh sb="8" eb="10">
      <t>ミマン</t>
    </rPh>
    <phoneticPr fontId="2"/>
  </si>
  <si>
    <t>1年以上</t>
    <rPh sb="1" eb="4">
      <t>ネンイジョウ</t>
    </rPh>
    <phoneticPr fontId="2"/>
  </si>
  <si>
    <t>消費者向</t>
    <rPh sb="0" eb="3">
      <t>ショウヒシャ</t>
    </rPh>
    <rPh sb="3" eb="4">
      <t>ムケ</t>
    </rPh>
    <phoneticPr fontId="2"/>
  </si>
  <si>
    <t>千円</t>
    <rPh sb="0" eb="1">
      <t>セン</t>
    </rPh>
    <rPh sb="1" eb="2">
      <t>エン</t>
    </rPh>
    <phoneticPr fontId="2"/>
  </si>
  <si>
    <t>（</t>
    <phoneticPr fontId="2"/>
  </si>
  <si>
    <t>（</t>
    <phoneticPr fontId="2"/>
  </si>
  <si>
    <t>（</t>
    <phoneticPr fontId="2"/>
  </si>
  <si>
    <t>）</t>
    <phoneticPr fontId="2"/>
  </si>
  <si>
    <t>事業者向</t>
    <rPh sb="0" eb="3">
      <t>ジギョウシャ</t>
    </rPh>
    <rPh sb="3" eb="4">
      <t>ムケ</t>
    </rPh>
    <phoneticPr fontId="2"/>
  </si>
  <si>
    <t>（</t>
    <phoneticPr fontId="2"/>
  </si>
  <si>
    <t>）</t>
    <phoneticPr fontId="2"/>
  </si>
  <si>
    <t>）</t>
    <phoneticPr fontId="2"/>
  </si>
  <si>
    <t>）</t>
    <phoneticPr fontId="2"/>
  </si>
  <si>
    <t>（</t>
    <phoneticPr fontId="2"/>
  </si>
  <si>
    <t>）</t>
    <phoneticPr fontId="2"/>
  </si>
  <si>
    <t>）</t>
    <phoneticPr fontId="2"/>
  </si>
  <si>
    <t>合　計</t>
    <rPh sb="0" eb="1">
      <t>ゴウ</t>
    </rPh>
    <rPh sb="2" eb="3">
      <t>ケイ</t>
    </rPh>
    <phoneticPr fontId="2"/>
  </si>
  <si>
    <t>１</t>
    <phoneticPr fontId="2"/>
  </si>
  <si>
    <t>　貸付金残高のうち、返済約定期限経過後１か月以上３か月未満、３か月以上６か月未満、６か月以上１年未満及び１年以上延滞しているものについて、それぞれの区分に従い、延滞残高を記載する。</t>
    <rPh sb="1" eb="3">
      <t>カシツケ</t>
    </rPh>
    <rPh sb="3" eb="4">
      <t>キン</t>
    </rPh>
    <rPh sb="4" eb="6">
      <t>ザンダカ</t>
    </rPh>
    <rPh sb="10" eb="12">
      <t>ヘンサイ</t>
    </rPh>
    <rPh sb="12" eb="14">
      <t>ヤクジョウ</t>
    </rPh>
    <rPh sb="14" eb="16">
      <t>キゲン</t>
    </rPh>
    <rPh sb="16" eb="18">
      <t>ケイカ</t>
    </rPh>
    <rPh sb="18" eb="19">
      <t>ゴ</t>
    </rPh>
    <rPh sb="22" eb="24">
      <t>イジョウ</t>
    </rPh>
    <rPh sb="27" eb="29">
      <t>ミマン</t>
    </rPh>
    <rPh sb="38" eb="40">
      <t>ミマン</t>
    </rPh>
    <rPh sb="47" eb="48">
      <t>ネン</t>
    </rPh>
    <rPh sb="48" eb="50">
      <t>ミマン</t>
    </rPh>
    <rPh sb="50" eb="51">
      <t>オヨ</t>
    </rPh>
    <rPh sb="53" eb="56">
      <t>ネンイジョウ</t>
    </rPh>
    <rPh sb="56" eb="58">
      <t>エンタイ</t>
    </rPh>
    <rPh sb="74" eb="76">
      <t>クブン</t>
    </rPh>
    <rPh sb="77" eb="78">
      <t>シタガ</t>
    </rPh>
    <rPh sb="80" eb="82">
      <t>エンタイ</t>
    </rPh>
    <rPh sb="82" eb="84">
      <t>ザンダカ</t>
    </rPh>
    <rPh sb="85" eb="87">
      <t>キサイ</t>
    </rPh>
    <phoneticPr fontId="2"/>
  </si>
  <si>
    <t>２</t>
  </si>
  <si>
    <t>　貸付金残高は、償却前の貸付金残高とする。</t>
    <rPh sb="1" eb="3">
      <t>カシツケ</t>
    </rPh>
    <rPh sb="3" eb="4">
      <t>キン</t>
    </rPh>
    <rPh sb="4" eb="6">
      <t>ザンダカ</t>
    </rPh>
    <rPh sb="8" eb="10">
      <t>ショウキャク</t>
    </rPh>
    <rPh sb="10" eb="11">
      <t>マエ</t>
    </rPh>
    <rPh sb="12" eb="14">
      <t>カシツケ</t>
    </rPh>
    <rPh sb="14" eb="15">
      <t>キン</t>
    </rPh>
    <rPh sb="15" eb="17">
      <t>ザンダカ</t>
    </rPh>
    <phoneticPr fontId="2"/>
  </si>
  <si>
    <t>３</t>
  </si>
  <si>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1" eb="3">
      <t>エンタイ</t>
    </rPh>
    <rPh sb="3" eb="5">
      <t>ザンダカ</t>
    </rPh>
    <rPh sb="11" eb="13">
      <t>ガンポン</t>
    </rPh>
    <rPh sb="13" eb="14">
      <t>モ</t>
    </rPh>
    <rPh sb="17" eb="19">
      <t>リソク</t>
    </rPh>
    <rPh sb="20" eb="22">
      <t>エンタイ</t>
    </rPh>
    <rPh sb="29" eb="32">
      <t>ケイヤクショ</t>
    </rPh>
    <rPh sb="33" eb="34">
      <t>サダ</t>
    </rPh>
    <rPh sb="36" eb="38">
      <t>キゲン</t>
    </rPh>
    <rPh sb="39" eb="41">
      <t>リエキ</t>
    </rPh>
    <rPh sb="42" eb="44">
      <t>ソウシツ</t>
    </rPh>
    <rPh sb="44" eb="46">
      <t>ジユウ</t>
    </rPh>
    <rPh sb="47" eb="49">
      <t>ガイトウ</t>
    </rPh>
    <rPh sb="51" eb="53">
      <t>バアイ</t>
    </rPh>
    <rPh sb="57" eb="59">
      <t>ガンポン</t>
    </rPh>
    <rPh sb="60" eb="62">
      <t>ザンダカ</t>
    </rPh>
    <rPh sb="63" eb="64">
      <t>スベ</t>
    </rPh>
    <rPh sb="66" eb="68">
      <t>ケイジョウ</t>
    </rPh>
    <rPh sb="72" eb="74">
      <t>ヘンサイ</t>
    </rPh>
    <rPh sb="74" eb="76">
      <t>ホウシキ</t>
    </rPh>
    <rPh sb="77" eb="79">
      <t>イッカツ</t>
    </rPh>
    <rPh sb="79" eb="81">
      <t>ヘンサイ</t>
    </rPh>
    <rPh sb="82" eb="84">
      <t>バアイ</t>
    </rPh>
    <rPh sb="86" eb="88">
      <t>カシツケ</t>
    </rPh>
    <rPh sb="88" eb="89">
      <t>キン</t>
    </rPh>
    <rPh sb="90" eb="92">
      <t>ザンダカ</t>
    </rPh>
    <rPh sb="94" eb="96">
      <t>カップ</t>
    </rPh>
    <rPh sb="96" eb="98">
      <t>ヘンサイ</t>
    </rPh>
    <rPh sb="99" eb="101">
      <t>バアイ</t>
    </rPh>
    <rPh sb="102" eb="103">
      <t>ザン</t>
    </rPh>
    <rPh sb="103" eb="104">
      <t>サイ</t>
    </rPh>
    <rPh sb="104" eb="106">
      <t>ホウシキ</t>
    </rPh>
    <rPh sb="112" eb="114">
      <t>バアイ</t>
    </rPh>
    <rPh sb="115" eb="117">
      <t>ガンポン</t>
    </rPh>
    <rPh sb="118" eb="120">
      <t>ザンガク</t>
    </rPh>
    <rPh sb="129" eb="131">
      <t>ホウシキ</t>
    </rPh>
    <rPh sb="137" eb="139">
      <t>バアイ</t>
    </rPh>
    <rPh sb="141" eb="143">
      <t>キジツ</t>
    </rPh>
    <rPh sb="143" eb="145">
      <t>トウライ</t>
    </rPh>
    <rPh sb="145" eb="148">
      <t>サイケンガク</t>
    </rPh>
    <rPh sb="149" eb="151">
      <t>サイケン</t>
    </rPh>
    <rPh sb="152" eb="154">
      <t>ザンガク</t>
    </rPh>
    <rPh sb="155" eb="157">
      <t>ゴウケイ</t>
    </rPh>
    <rPh sb="158" eb="160">
      <t>エンタイ</t>
    </rPh>
    <rPh sb="160" eb="161">
      <t>ガク</t>
    </rPh>
    <rPh sb="164" eb="166">
      <t>キサイ</t>
    </rPh>
    <phoneticPr fontId="2"/>
  </si>
  <si>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rPh sb="1" eb="3">
      <t>カッコ</t>
    </rPh>
    <rPh sb="3" eb="4">
      <t>ナイ</t>
    </rPh>
    <rPh sb="7" eb="9">
      <t>カシツケ</t>
    </rPh>
    <rPh sb="9" eb="10">
      <t>キン</t>
    </rPh>
    <rPh sb="10" eb="12">
      <t>ザンダカ</t>
    </rPh>
    <rPh sb="15" eb="17">
      <t>キマツ</t>
    </rPh>
    <rPh sb="21" eb="23">
      <t>ミシュウ</t>
    </rPh>
    <rPh sb="23" eb="25">
      <t>リソク</t>
    </rPh>
    <rPh sb="26" eb="28">
      <t>シサン</t>
    </rPh>
    <rPh sb="28" eb="29">
      <t>フ</t>
    </rPh>
    <rPh sb="29" eb="31">
      <t>ケイジョウ</t>
    </rPh>
    <rPh sb="31" eb="32">
      <t>ブン</t>
    </rPh>
    <rPh sb="33" eb="34">
      <t>フク</t>
    </rPh>
    <rPh sb="38" eb="40">
      <t>ハッセイ</t>
    </rPh>
    <rPh sb="45" eb="47">
      <t>ミシュウ</t>
    </rPh>
    <rPh sb="47" eb="49">
      <t>リソク</t>
    </rPh>
    <rPh sb="49" eb="51">
      <t>ハッセイ</t>
    </rPh>
    <rPh sb="51" eb="52">
      <t>ゴ</t>
    </rPh>
    <rPh sb="65" eb="67">
      <t>ミマン</t>
    </rPh>
    <rPh sb="76" eb="78">
      <t>ミマン</t>
    </rPh>
    <rPh sb="85" eb="86">
      <t>ネン</t>
    </rPh>
    <rPh sb="86" eb="88">
      <t>ミマン</t>
    </rPh>
    <rPh sb="88" eb="89">
      <t>オヨ</t>
    </rPh>
    <rPh sb="91" eb="92">
      <t>ネン</t>
    </rPh>
    <rPh sb="92" eb="94">
      <t>イジョウ</t>
    </rPh>
    <rPh sb="94" eb="96">
      <t>ケイカ</t>
    </rPh>
    <rPh sb="102" eb="104">
      <t>キサイ</t>
    </rPh>
    <phoneticPr fontId="2"/>
  </si>
  <si>
    <t>　表４の貸付金の担保内訳の残高及び表７の貸付金残高合計について、それぞれの合計額は一致する。</t>
    <rPh sb="1" eb="2">
      <t>ヒョウ</t>
    </rPh>
    <rPh sb="4" eb="6">
      <t>カシツケ</t>
    </rPh>
    <rPh sb="13" eb="15">
      <t>ゴウケイ</t>
    </rPh>
    <rPh sb="15" eb="16">
      <t>ガク</t>
    </rPh>
    <rPh sb="17" eb="18">
      <t>ヒョウ</t>
    </rPh>
    <phoneticPr fontId="2"/>
  </si>
  <si>
    <r>
      <rPr>
        <sz val="10"/>
        <rFont val="ＭＳ 明朝"/>
        <family val="1"/>
        <charset val="128"/>
      </rPr>
      <t>８　指定紛争解決機関との契約締結等の状況</t>
    </r>
    <rPh sb="2" eb="4">
      <t>シテイ</t>
    </rPh>
    <rPh sb="4" eb="6">
      <t>フンソウ</t>
    </rPh>
    <rPh sb="6" eb="8">
      <t>カイケツ</t>
    </rPh>
    <rPh sb="8" eb="10">
      <t>キカン</t>
    </rPh>
    <rPh sb="12" eb="14">
      <t>ケイヤク</t>
    </rPh>
    <rPh sb="14" eb="17">
      <t>テイケツトウ</t>
    </rPh>
    <rPh sb="18" eb="20">
      <t>ジョウキョウ</t>
    </rPh>
    <phoneticPr fontId="2"/>
  </si>
  <si>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rPh sb="1" eb="3">
      <t>シテイ</t>
    </rPh>
    <rPh sb="3" eb="5">
      <t>フンソウ</t>
    </rPh>
    <rPh sb="5" eb="7">
      <t>カイケツ</t>
    </rPh>
    <rPh sb="7" eb="9">
      <t>キカン</t>
    </rPh>
    <rPh sb="10" eb="12">
      <t>ソンザイ</t>
    </rPh>
    <rPh sb="14" eb="16">
      <t>バアイ</t>
    </rPh>
    <rPh sb="21" eb="23">
      <t>テツヅキ</t>
    </rPh>
    <rPh sb="23" eb="25">
      <t>ジッシ</t>
    </rPh>
    <rPh sb="25" eb="27">
      <t>キホン</t>
    </rPh>
    <rPh sb="27" eb="29">
      <t>ケイヤク</t>
    </rPh>
    <rPh sb="30" eb="32">
      <t>テイケツ</t>
    </rPh>
    <rPh sb="36" eb="38">
      <t>シテイ</t>
    </rPh>
    <rPh sb="38" eb="40">
      <t>フンソウ</t>
    </rPh>
    <rPh sb="40" eb="42">
      <t>カイケツ</t>
    </rPh>
    <rPh sb="42" eb="44">
      <t>キカン</t>
    </rPh>
    <rPh sb="45" eb="47">
      <t>ショウゴウ</t>
    </rPh>
    <rPh sb="47" eb="48">
      <t>マタ</t>
    </rPh>
    <rPh sb="49" eb="51">
      <t>メイショウ</t>
    </rPh>
    <rPh sb="52" eb="54">
      <t>シテイ</t>
    </rPh>
    <rPh sb="54" eb="56">
      <t>フンソウ</t>
    </rPh>
    <rPh sb="56" eb="58">
      <t>カイケツ</t>
    </rPh>
    <rPh sb="58" eb="60">
      <t>キカン</t>
    </rPh>
    <rPh sb="61" eb="63">
      <t>ソンザイ</t>
    </rPh>
    <rPh sb="66" eb="68">
      <t>バアイ</t>
    </rPh>
    <rPh sb="73" eb="75">
      <t>クジョウ</t>
    </rPh>
    <rPh sb="75" eb="77">
      <t>ショリ</t>
    </rPh>
    <rPh sb="77" eb="79">
      <t>ソチ</t>
    </rPh>
    <rPh sb="79" eb="80">
      <t>オヨ</t>
    </rPh>
    <rPh sb="81" eb="83">
      <t>フンソウ</t>
    </rPh>
    <rPh sb="83" eb="85">
      <t>カイケツ</t>
    </rPh>
    <rPh sb="85" eb="87">
      <t>ソチ</t>
    </rPh>
    <rPh sb="88" eb="90">
      <t>ナイヨウ</t>
    </rPh>
    <rPh sb="91" eb="93">
      <t>キサイ</t>
    </rPh>
    <phoneticPr fontId="2"/>
  </si>
  <si>
    <r>
      <rPr>
        <sz val="10"/>
        <rFont val="ＭＳ 明朝"/>
        <family val="1"/>
        <charset val="128"/>
      </rPr>
      <t>９　社内規則等の整備及び改正状況</t>
    </r>
    <rPh sb="2" eb="4">
      <t>シャナイ</t>
    </rPh>
    <rPh sb="4" eb="7">
      <t>キソクトウ</t>
    </rPh>
    <rPh sb="8" eb="10">
      <t>セイビ</t>
    </rPh>
    <rPh sb="10" eb="11">
      <t>オヨ</t>
    </rPh>
    <rPh sb="12" eb="14">
      <t>カイセイ</t>
    </rPh>
    <rPh sb="14" eb="16">
      <t>ジョウキョウ</t>
    </rPh>
    <phoneticPr fontId="2"/>
  </si>
  <si>
    <t>　策定している社内規則等の名称を記載するとともに、事業年度内に当該規則等の改正を行った場合には、その概要を簡記すること。</t>
    <rPh sb="1" eb="3">
      <t>サクテイ</t>
    </rPh>
    <rPh sb="7" eb="9">
      <t>シャナイ</t>
    </rPh>
    <rPh sb="9" eb="12">
      <t>キソクトウ</t>
    </rPh>
    <rPh sb="13" eb="15">
      <t>メイショウ</t>
    </rPh>
    <rPh sb="16" eb="18">
      <t>キサイ</t>
    </rPh>
    <rPh sb="25" eb="27">
      <t>ジギョウ</t>
    </rPh>
    <rPh sb="27" eb="30">
      <t>ネンドナイ</t>
    </rPh>
    <rPh sb="31" eb="33">
      <t>トウガイ</t>
    </rPh>
    <rPh sb="33" eb="36">
      <t>キソクトウ</t>
    </rPh>
    <rPh sb="37" eb="39">
      <t>カイセイ</t>
    </rPh>
    <rPh sb="40" eb="41">
      <t>オコナ</t>
    </rPh>
    <rPh sb="43" eb="45">
      <t>バアイ</t>
    </rPh>
    <rPh sb="50" eb="52">
      <t>ガイヨウ</t>
    </rPh>
    <rPh sb="53" eb="54">
      <t>カン</t>
    </rPh>
    <rPh sb="54" eb="55">
      <t>キ</t>
    </rPh>
    <phoneticPr fontId="2"/>
  </si>
  <si>
    <t>　貸金業協会会員にあっては記載を要しない。</t>
    <rPh sb="1" eb="3">
      <t>カシキン</t>
    </rPh>
    <rPh sb="3" eb="4">
      <t>ギョウ</t>
    </rPh>
    <rPh sb="4" eb="6">
      <t>キョウカイ</t>
    </rPh>
    <rPh sb="6" eb="8">
      <t>カイイン</t>
    </rPh>
    <rPh sb="13" eb="15">
      <t>キサイ</t>
    </rPh>
    <rPh sb="16" eb="17">
      <t>ヨウ</t>
    </rPh>
    <phoneticPr fontId="2"/>
  </si>
  <si>
    <r>
      <rPr>
        <sz val="10"/>
        <rFont val="ＭＳ 明朝"/>
        <family val="1"/>
        <charset val="128"/>
      </rPr>
      <t>10　従業者に対する研修の実施状況</t>
    </r>
    <rPh sb="3" eb="6">
      <t>ジュウギョウシャ</t>
    </rPh>
    <rPh sb="7" eb="8">
      <t>タイ</t>
    </rPh>
    <rPh sb="10" eb="12">
      <t>ケンシュウ</t>
    </rPh>
    <rPh sb="13" eb="15">
      <t>ジッシ</t>
    </rPh>
    <rPh sb="15" eb="17">
      <t>ジョウキョウ</t>
    </rPh>
    <phoneticPr fontId="2"/>
  </si>
  <si>
    <t>　研修の名称、目的、期間、対象者、内容を記載すること。</t>
    <rPh sb="1" eb="3">
      <t>ケンシュウ</t>
    </rPh>
    <rPh sb="4" eb="6">
      <t>メイショウ</t>
    </rPh>
    <rPh sb="7" eb="9">
      <t>モクテキ</t>
    </rPh>
    <rPh sb="10" eb="12">
      <t>キカン</t>
    </rPh>
    <rPh sb="13" eb="16">
      <t>タイショウシャ</t>
    </rPh>
    <rPh sb="17" eb="19">
      <t>ナイヨウ</t>
    </rPh>
    <rPh sb="20" eb="22">
      <t>キサイ</t>
    </rPh>
    <phoneticPr fontId="2"/>
  </si>
  <si>
    <t>　自社が実施した研修について記載することとし、貸金業協会が実施した研修は除くこと。</t>
    <rPh sb="1" eb="3">
      <t>ジシャ</t>
    </rPh>
    <rPh sb="4" eb="6">
      <t>ジッシ</t>
    </rPh>
    <rPh sb="8" eb="10">
      <t>ケンシュウ</t>
    </rPh>
    <rPh sb="14" eb="16">
      <t>キサイ</t>
    </rPh>
    <rPh sb="23" eb="25">
      <t>カシキン</t>
    </rPh>
    <rPh sb="25" eb="26">
      <t>ギョウ</t>
    </rPh>
    <rPh sb="26" eb="28">
      <t>キョウカイ</t>
    </rPh>
    <rPh sb="29" eb="31">
      <t>ジッシ</t>
    </rPh>
    <rPh sb="33" eb="35">
      <t>ケンシュウ</t>
    </rPh>
    <rPh sb="36" eb="37">
      <t>ノゾ</t>
    </rPh>
    <phoneticPr fontId="2"/>
  </si>
  <si>
    <r>
      <rPr>
        <sz val="10"/>
        <rFont val="ＭＳ 明朝"/>
        <family val="1"/>
        <charset val="128"/>
      </rPr>
      <t>11　内部監査の実施状況</t>
    </r>
    <rPh sb="3" eb="5">
      <t>ナイブ</t>
    </rPh>
    <rPh sb="5" eb="7">
      <t>カンサ</t>
    </rPh>
    <rPh sb="8" eb="10">
      <t>ジッシ</t>
    </rPh>
    <rPh sb="10" eb="12">
      <t>ジョウキョウ</t>
    </rPh>
    <phoneticPr fontId="2"/>
  </si>
  <si>
    <t>１</t>
    <phoneticPr fontId="2"/>
  </si>
  <si>
    <t>　「内部監査」とは、監査部署等による業務監査を指し、外部委託によるものを含み、内部管理の一環としての検査等を含まない。（ただし、内部監査の代替として行う措置がある場合には、当該措置を記載すること。）</t>
    <rPh sb="2" eb="4">
      <t>ナイブ</t>
    </rPh>
    <rPh sb="4" eb="6">
      <t>カンサ</t>
    </rPh>
    <rPh sb="10" eb="12">
      <t>カンサ</t>
    </rPh>
    <rPh sb="12" eb="15">
      <t>ブショトウ</t>
    </rPh>
    <rPh sb="18" eb="20">
      <t>ギョウム</t>
    </rPh>
    <rPh sb="20" eb="22">
      <t>カンサ</t>
    </rPh>
    <rPh sb="23" eb="24">
      <t>サ</t>
    </rPh>
    <rPh sb="26" eb="28">
      <t>ガイブ</t>
    </rPh>
    <rPh sb="28" eb="30">
      <t>イタク</t>
    </rPh>
    <rPh sb="36" eb="37">
      <t>フク</t>
    </rPh>
    <rPh sb="39" eb="41">
      <t>ナイブ</t>
    </rPh>
    <rPh sb="41" eb="43">
      <t>カンリ</t>
    </rPh>
    <rPh sb="44" eb="46">
      <t>イッカン</t>
    </rPh>
    <rPh sb="50" eb="53">
      <t>ケンサトウ</t>
    </rPh>
    <rPh sb="54" eb="55">
      <t>フク</t>
    </rPh>
    <rPh sb="64" eb="66">
      <t>ナイブ</t>
    </rPh>
    <rPh sb="66" eb="68">
      <t>カンサ</t>
    </rPh>
    <rPh sb="69" eb="71">
      <t>ダイタイ</t>
    </rPh>
    <rPh sb="74" eb="75">
      <t>オコナ</t>
    </rPh>
    <rPh sb="76" eb="78">
      <t>ソチ</t>
    </rPh>
    <rPh sb="81" eb="83">
      <t>バアイ</t>
    </rPh>
    <rPh sb="86" eb="88">
      <t>トウガイ</t>
    </rPh>
    <rPh sb="88" eb="90">
      <t>ソチ</t>
    </rPh>
    <rPh sb="91" eb="93">
      <t>キサイ</t>
    </rPh>
    <phoneticPr fontId="2"/>
  </si>
  <si>
    <t>2</t>
    <phoneticPr fontId="2"/>
  </si>
  <si>
    <t>　内部監査において自己検証を行っている場合は、自己検証の記録を添付すること。</t>
    <rPh sb="1" eb="3">
      <t>ナイブ</t>
    </rPh>
    <rPh sb="3" eb="5">
      <t>カンサ</t>
    </rPh>
    <rPh sb="9" eb="11">
      <t>ジコ</t>
    </rPh>
    <rPh sb="11" eb="13">
      <t>ケンショウ</t>
    </rPh>
    <rPh sb="14" eb="15">
      <t>オコナ</t>
    </rPh>
    <rPh sb="19" eb="21">
      <t>バアイ</t>
    </rPh>
    <rPh sb="23" eb="25">
      <t>ジコ</t>
    </rPh>
    <rPh sb="25" eb="27">
      <t>ケンショウ</t>
    </rPh>
    <rPh sb="28" eb="30">
      <t>キロク</t>
    </rPh>
    <rPh sb="31" eb="33">
      <t>テンプ</t>
    </rPh>
    <phoneticPr fontId="2"/>
  </si>
  <si>
    <t>3</t>
    <phoneticPr fontId="2"/>
  </si>
  <si>
    <t>　業務監査の種類ごとに「監査期間」、「監査対象部署」、「監査結果の概要」、「改善策」を記載する。</t>
    <rPh sb="1" eb="3">
      <t>ギョウム</t>
    </rPh>
    <rPh sb="3" eb="5">
      <t>カンサ</t>
    </rPh>
    <rPh sb="6" eb="8">
      <t>シュルイ</t>
    </rPh>
    <rPh sb="12" eb="14">
      <t>カンサ</t>
    </rPh>
    <rPh sb="14" eb="16">
      <t>キカン</t>
    </rPh>
    <rPh sb="19" eb="21">
      <t>カンサ</t>
    </rPh>
    <rPh sb="21" eb="23">
      <t>タイショウ</t>
    </rPh>
    <rPh sb="23" eb="25">
      <t>ブショ</t>
    </rPh>
    <rPh sb="28" eb="30">
      <t>カンサ</t>
    </rPh>
    <rPh sb="30" eb="32">
      <t>ケッカ</t>
    </rPh>
    <rPh sb="33" eb="35">
      <t>ガイヨウ</t>
    </rPh>
    <rPh sb="38" eb="41">
      <t>カイゼンサク</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</si>
</sst>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m/d;@"/>
    <numFmt numFmtId="177" formatCode="0_ "/>
    <numFmt numFmtId="178" formatCode="[$-411]ggge&quot;年&quot;m&quot;月&quot;d&quot;日&quot;;@"/>
    <numFmt numFmtId="179" formatCode="[&lt;=999]000;[&lt;=9999]000\-00;000\-0000"/>
    <numFmt numFmtId="180" formatCode="0_);[Red]\(0\)"/>
    <numFmt numFmtId="181" formatCode="#,##0_);[Red]\(#,##0\)"/>
    <numFmt numFmtId="182" formatCode="#,##0_ "/>
    <numFmt numFmtId="183" formatCode="0.0000%"/>
    <numFmt numFmtId="184" formatCode="0.00_ "/>
  </numFmts>
  <fonts count="23">
    <font>
      <sz val="10"/>
      <name val="ＭＳ 明朝"/>
      <family val="1"/>
      <charset val="128"/>
    </font>
    <font>
      <sz val="10"/>
      <name val="ＭＳ 明朝"/>
      <family val="1"/>
      <charset val="128"/>
    </font>
    <font>
      <sz val="6"/>
      <name val="ＭＳ 明朝"/>
      <family val="1"/>
      <charset val="128"/>
    </font>
    <font>
      <sz val="10"/>
      <color theme="0"/>
      <name val="ＭＳ Ｐ明朝"/>
      <family val="1"/>
      <charset val="128"/>
    </font>
    <font>
      <sz val="12"/>
      <name val="ＭＳ 明朝"/>
      <family val="1"/>
      <charset val="128"/>
    </font>
    <font>
      <sz val="10.5"/>
      <color theme="1"/>
      <name val="ＭＳ Ｐ明朝"/>
      <family val="1"/>
      <charset val="128"/>
    </font>
    <font>
      <sz val="8"/>
      <name val="ＭＳ 明朝"/>
      <family val="1"/>
      <charset val="128"/>
    </font>
    <font>
      <sz val="12"/>
      <color theme="1"/>
      <name val="ＭＳ Ｐ明朝"/>
      <family val="1"/>
      <charset val="128"/>
    </font>
    <font>
      <sz val="11"/>
      <color theme="1"/>
      <name val="ＭＳ Ｐ明朝"/>
      <family val="1"/>
      <charset val="128"/>
    </font>
    <font>
      <sz val="11"/>
      <name val="ＭＳ 明朝"/>
      <family val="1"/>
      <charset val="128"/>
    </font>
    <font>
      <sz val="10"/>
      <name val="ＭＳ Ｐ明朝"/>
      <family val="1"/>
      <charset val="128"/>
    </font>
    <font>
      <sz val="6"/>
      <name val="ＭＳ Ｐゴシック"/>
      <family val="3"/>
      <charset val="128"/>
    </font>
    <font>
      <strike/>
      <sz val="10"/>
      <color rgb="FFFF0000"/>
      <name val="ＭＳ Ｐ明朝"/>
      <family val="1"/>
      <charset val="128"/>
    </font>
    <font>
      <sz val="8"/>
      <name val="ＭＳ Ｐ明朝"/>
      <family val="1"/>
      <charset val="128"/>
    </font>
    <font>
      <sz val="10"/>
      <color rgb="FFFF0000"/>
      <name val="ＭＳ 明朝"/>
      <family val="1"/>
      <charset val="128"/>
    </font>
    <font>
      <sz val="9"/>
      <color theme="0"/>
      <name val="ＭＳ Ｐ明朝"/>
      <family val="1"/>
      <charset val="128"/>
    </font>
    <font>
      <sz val="10"/>
      <color theme="0"/>
      <name val="ＭＳ 明朝"/>
      <family val="1"/>
      <charset val="128"/>
    </font>
    <font>
      <sz val="9"/>
      <name val="ＭＳ 明朝"/>
      <family val="1"/>
      <charset val="128"/>
    </font>
    <font>
      <u/>
      <sz val="9"/>
      <name val="ＭＳ 明朝"/>
      <family val="1"/>
      <charset val="128"/>
    </font>
    <font>
      <sz val="11"/>
      <name val="ＭＳ ゴシック"/>
      <family val="3"/>
      <charset val="128"/>
    </font>
    <font>
      <sz val="9"/>
      <color indexed="10"/>
      <name val="ＭＳ 明朝"/>
      <family val="1"/>
      <charset val="128"/>
    </font>
    <font>
      <sz val="9"/>
      <color theme="0"/>
      <name val="ＭＳ 明朝"/>
      <family val="1"/>
      <charset val="128"/>
    </font>
    <font>
      <sz val="9"/>
      <color rgb="FFFF0000"/>
      <name val="ＭＳ 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4">
    <xf numFmtId="0" fontId="0" fillId="0" borderId="0" xfId="0"/>
    <xf numFmtId="49" fontId="1" fillId="0" borderId="0" xfId="0" applyNumberFormat="1" applyFont="1" applyBorder="1" applyAlignment="1" applyProtection="1">
      <alignment vertical="center"/>
    </xf>
    <xf numFmtId="49" fontId="1" fillId="0" borderId="0" xfId="0" applyNumberFormat="1" applyFont="1" applyBorder="1" applyAlignment="1" applyProtection="1">
      <alignment horizontal="right" vertical="center"/>
    </xf>
    <xf numFmtId="49" fontId="0" fillId="0" borderId="0" xfId="0" applyNumberFormat="1" applyFont="1" applyBorder="1" applyAlignment="1" applyProtection="1">
      <alignment horizontal="right" vertical="center"/>
    </xf>
    <xf numFmtId="0" fontId="3" fillId="0" borderId="0" xfId="0" applyNumberFormat="1" applyFont="1" applyBorder="1" applyAlignment="1" applyProtection="1">
      <alignment vertical="center" shrinkToFit="1"/>
    </xf>
    <xf numFmtId="49" fontId="1" fillId="0" borderId="0" xfId="0" applyNumberFormat="1" applyFont="1" applyAlignment="1" applyProtection="1">
      <alignment vertical="center"/>
    </xf>
    <xf numFmtId="49" fontId="0" fillId="0" borderId="0" xfId="0" applyNumberFormat="1" applyFont="1" applyAlignment="1" applyProtection="1">
      <alignment vertical="center"/>
    </xf>
    <xf numFmtId="176" fontId="1" fillId="0" borderId="0" xfId="0" applyNumberFormat="1" applyFont="1" applyAlignment="1" applyProtection="1">
      <alignment vertical="center"/>
    </xf>
    <xf numFmtId="176" fontId="0" fillId="0" borderId="0" xfId="0" applyNumberFormat="1" applyAlignment="1" applyProtection="1">
      <alignment vertical="center"/>
    </xf>
    <xf numFmtId="49" fontId="4" fillId="0" borderId="0" xfId="0" applyNumberFormat="1" applyFont="1" applyBorder="1" applyAlignment="1" applyProtection="1">
      <alignment horizontal="center" vertical="center"/>
    </xf>
    <xf numFmtId="0" fontId="0" fillId="0" borderId="0" xfId="0" applyNumberFormat="1" applyAlignment="1" applyProtection="1">
      <alignment vertical="center"/>
    </xf>
    <xf numFmtId="49" fontId="1" fillId="0" borderId="0" xfId="0" applyNumberFormat="1" applyFont="1" applyBorder="1" applyAlignment="1" applyProtection="1">
      <alignment horizontal="left" vertical="center"/>
    </xf>
    <xf numFmtId="49" fontId="1" fillId="0" borderId="0" xfId="0" applyNumberFormat="1" applyFont="1" applyBorder="1" applyAlignment="1" applyProtection="1">
      <alignment horizontal="center" vertical="center"/>
    </xf>
    <xf numFmtId="177" fontId="1" fillId="0" borderId="0" xfId="0" applyNumberFormat="1" applyFont="1" applyBorder="1" applyAlignment="1" applyProtection="1">
      <alignment horizontal="center" vertical="center"/>
      <protection locked="0"/>
    </xf>
    <xf numFmtId="0" fontId="5" fillId="0" borderId="0" xfId="0" applyNumberFormat="1" applyFont="1" applyAlignment="1" applyProtection="1">
      <alignment horizontal="right" vertical="center"/>
      <protection locked="0"/>
    </xf>
    <xf numFmtId="49" fontId="0" fillId="0" borderId="0" xfId="0" applyNumberFormat="1" applyBorder="1" applyAlignment="1" applyProtection="1">
      <alignment horizontal="left" vertical="center"/>
    </xf>
    <xf numFmtId="49" fontId="6" fillId="0" borderId="0" xfId="0" applyNumberFormat="1" applyFont="1" applyBorder="1" applyAlignment="1" applyProtection="1">
      <alignment vertical="center"/>
    </xf>
    <xf numFmtId="0" fontId="7" fillId="0" borderId="0" xfId="0" applyNumberFormat="1" applyFont="1" applyAlignment="1" applyProtection="1">
      <alignment horizontal="distributed" vertical="center" justifyLastLine="1"/>
      <protection locked="0"/>
    </xf>
    <xf numFmtId="0" fontId="8" fillId="0" borderId="0" xfId="0" applyNumberFormat="1" applyFont="1" applyAlignment="1" applyProtection="1">
      <alignment horizontal="center" vertical="center"/>
    </xf>
    <xf numFmtId="178" fontId="5" fillId="0" borderId="0" xfId="0" applyNumberFormat="1" applyFont="1" applyAlignment="1" applyProtection="1">
      <alignment horizontal="distributed" vertical="center"/>
    </xf>
    <xf numFmtId="0" fontId="7" fillId="0" borderId="0" xfId="0" applyNumberFormat="1" applyFont="1" applyAlignment="1" applyProtection="1">
      <alignment horizontal="center" vertical="center" shrinkToFit="1"/>
      <protection locked="0"/>
    </xf>
    <xf numFmtId="0" fontId="3" fillId="0" borderId="0" xfId="0" applyNumberFormat="1" applyFont="1" applyBorder="1" applyAlignment="1" applyProtection="1">
      <alignment horizontal="left" vertical="center"/>
    </xf>
    <xf numFmtId="49" fontId="9" fillId="0" borderId="0" xfId="0" applyNumberFormat="1" applyFont="1" applyBorder="1" applyAlignment="1" applyProtection="1">
      <alignment vertical="center"/>
    </xf>
    <xf numFmtId="0" fontId="10" fillId="0" borderId="0" xfId="0" applyNumberFormat="1" applyFont="1" applyBorder="1" applyAlignment="1" applyProtection="1">
      <alignment vertical="center"/>
    </xf>
    <xf numFmtId="0" fontId="10" fillId="0" borderId="0" xfId="0" applyNumberFormat="1" applyFont="1" applyAlignment="1" applyProtection="1">
      <alignment vertical="center"/>
    </xf>
    <xf numFmtId="0" fontId="5" fillId="0" borderId="0" xfId="0" applyNumberFormat="1" applyFont="1" applyAlignment="1" applyProtection="1">
      <alignment horizontal="center" vertical="center" shrinkToFit="1"/>
      <protection locked="0"/>
    </xf>
    <xf numFmtId="0" fontId="8" fillId="0" borderId="0" xfId="0" applyNumberFormat="1" applyFont="1" applyAlignment="1" applyProtection="1">
      <alignment horizontal="right" vertical="center" shrinkToFit="1"/>
      <protection locked="0"/>
    </xf>
    <xf numFmtId="49" fontId="5" fillId="0" borderId="0" xfId="0" applyNumberFormat="1" applyFont="1" applyAlignment="1" applyProtection="1">
      <alignment horizontal="center" vertical="center" shrinkToFit="1"/>
      <protection locked="0"/>
    </xf>
    <xf numFmtId="0" fontId="8" fillId="0" borderId="0" xfId="0" applyNumberFormat="1" applyFont="1" applyAlignment="1" applyProtection="1">
      <alignment horizontal="left" vertical="center"/>
      <protection locked="0"/>
    </xf>
    <xf numFmtId="0" fontId="5" fillId="0" borderId="0" xfId="0" applyNumberFormat="1" applyFont="1" applyAlignment="1" applyProtection="1">
      <alignment horizontal="center" vertical="center"/>
    </xf>
    <xf numFmtId="49" fontId="7" fillId="0" borderId="0" xfId="0" applyNumberFormat="1" applyFont="1" applyAlignment="1" applyProtection="1">
      <alignment horizontal="center" vertical="center"/>
      <protection locked="0"/>
    </xf>
    <xf numFmtId="179" fontId="8" fillId="0" borderId="0" xfId="0" applyNumberFormat="1" applyFont="1" applyAlignment="1" applyProtection="1">
      <alignment horizontal="center" vertical="center" shrinkToFit="1"/>
      <protection locked="0"/>
    </xf>
    <xf numFmtId="0" fontId="5" fillId="0" borderId="0" xfId="0" applyNumberFormat="1" applyFont="1" applyAlignment="1" applyProtection="1">
      <alignment vertical="center"/>
    </xf>
    <xf numFmtId="180" fontId="1" fillId="0" borderId="0" xfId="0" applyNumberFormat="1" applyFont="1" applyAlignment="1" applyProtection="1">
      <alignment horizontal="center" vertical="center"/>
    </xf>
    <xf numFmtId="0" fontId="10" fillId="0" borderId="0" xfId="0" applyNumberFormat="1" applyFont="1" applyBorder="1" applyAlignment="1" applyProtection="1">
      <alignment horizontal="left" vertical="center" shrinkToFit="1"/>
      <protection locked="0"/>
    </xf>
    <xf numFmtId="0" fontId="10" fillId="0" borderId="0" xfId="0" applyNumberFormat="1" applyFont="1" applyAlignment="1" applyProtection="1">
      <alignment horizontal="left" vertical="center" shrinkToFit="1"/>
      <protection locked="0"/>
    </xf>
    <xf numFmtId="0" fontId="5" fillId="0" borderId="0" xfId="0" applyNumberFormat="1" applyFont="1" applyAlignment="1" applyProtection="1">
      <alignment horizontal="right" vertical="center"/>
    </xf>
    <xf numFmtId="49" fontId="5" fillId="0" borderId="0" xfId="0" applyNumberFormat="1" applyFont="1" applyAlignment="1" applyProtection="1">
      <alignment horizontal="center" vertical="center"/>
    </xf>
    <xf numFmtId="49" fontId="5" fillId="0" borderId="0" xfId="0" applyNumberFormat="1" applyFont="1" applyAlignment="1" applyProtection="1">
      <alignment horizontal="center" vertical="center"/>
      <protection locked="0"/>
    </xf>
    <xf numFmtId="49" fontId="5" fillId="0" borderId="0" xfId="0" applyNumberFormat="1" applyFont="1" applyAlignment="1" applyProtection="1">
      <alignment vertical="center"/>
    </xf>
    <xf numFmtId="0" fontId="10" fillId="0" borderId="0" xfId="0" applyNumberFormat="1" applyFont="1" applyBorder="1" applyAlignment="1" applyProtection="1">
      <alignment vertical="center" wrapText="1"/>
    </xf>
    <xf numFmtId="0" fontId="10" fillId="0" borderId="0" xfId="0" applyNumberFormat="1" applyFont="1" applyBorder="1" applyAlignment="1" applyProtection="1">
      <alignment horizontal="center" vertical="center"/>
      <protection locked="0"/>
    </xf>
    <xf numFmtId="0" fontId="1" fillId="0" borderId="0" xfId="0" applyNumberFormat="1" applyFont="1" applyAlignment="1" applyProtection="1">
      <alignment vertical="center"/>
    </xf>
    <xf numFmtId="0" fontId="10" fillId="0" borderId="0"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0" fillId="0" borderId="0" xfId="0" applyNumberFormat="1" applyFont="1" applyBorder="1" applyAlignment="1" applyProtection="1">
      <alignment vertical="center"/>
      <protection locked="0"/>
    </xf>
    <xf numFmtId="0" fontId="13" fillId="0" borderId="0" xfId="0" applyNumberFormat="1" applyFont="1" applyBorder="1" applyAlignment="1" applyProtection="1">
      <alignment horizontal="distributed" vertical="center" wrapText="1"/>
    </xf>
    <xf numFmtId="0" fontId="13" fillId="0" borderId="0" xfId="0" applyNumberFormat="1" applyFont="1" applyBorder="1" applyAlignment="1" applyProtection="1">
      <alignment horizontal="distributed" vertical="center"/>
    </xf>
    <xf numFmtId="49" fontId="1" fillId="0" borderId="0" xfId="0" applyNumberFormat="1" applyFont="1" applyBorder="1" applyAlignment="1" applyProtection="1">
      <alignment horizontal="center" vertical="center"/>
    </xf>
    <xf numFmtId="0" fontId="1" fillId="0" borderId="0" xfId="0" applyFont="1" applyAlignment="1" applyProtection="1">
      <alignment vertical="center"/>
    </xf>
    <xf numFmtId="49" fontId="1" fillId="0" borderId="0" xfId="0" applyNumberFormat="1" applyFont="1" applyBorder="1" applyAlignment="1" applyProtection="1">
      <alignment vertical="center"/>
    </xf>
    <xf numFmtId="49" fontId="1" fillId="0" borderId="0" xfId="0" applyNumberFormat="1" applyFont="1" applyAlignment="1" applyProtection="1">
      <alignment vertical="center"/>
    </xf>
    <xf numFmtId="49" fontId="0" fillId="0" borderId="0" xfId="0" applyNumberFormat="1" applyAlignment="1" applyProtection="1">
      <alignment vertical="center"/>
    </xf>
    <xf numFmtId="49" fontId="0" fillId="0" borderId="0" xfId="0" applyNumberFormat="1" applyFont="1" applyBorder="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Border="1" applyAlignment="1" applyProtection="1">
      <alignment vertical="center"/>
      <protection locked="0"/>
    </xf>
    <xf numFmtId="49" fontId="1" fillId="0" borderId="0" xfId="0" applyNumberFormat="1" applyFont="1" applyBorder="1" applyAlignment="1" applyProtection="1">
      <alignment vertical="center"/>
      <protection locked="0"/>
    </xf>
    <xf numFmtId="0" fontId="1" fillId="0" borderId="0" xfId="0" applyFont="1" applyAlignment="1" applyProtection="1">
      <alignment vertical="center"/>
      <protection locked="0"/>
    </xf>
    <xf numFmtId="49" fontId="0" fillId="0" borderId="0" xfId="0" applyNumberForma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49" fontId="0" fillId="0" borderId="0" xfId="0" applyNumberFormat="1" applyFont="1" applyBorder="1" applyAlignment="1" applyProtection="1">
      <alignment vertical="center"/>
    </xf>
    <xf numFmtId="49" fontId="14" fillId="0" borderId="0" xfId="0" applyNumberFormat="1" applyFont="1" applyBorder="1" applyAlignment="1" applyProtection="1">
      <alignment vertical="center"/>
    </xf>
    <xf numFmtId="49" fontId="4" fillId="0" borderId="0" xfId="0" applyNumberFormat="1" applyFont="1" applyBorder="1" applyAlignment="1" applyProtection="1">
      <alignment horizontal="center" vertical="center"/>
    </xf>
    <xf numFmtId="0" fontId="15" fillId="0" borderId="0" xfId="0" applyNumberFormat="1" applyFont="1" applyBorder="1" applyAlignment="1" applyProtection="1">
      <alignment vertical="center" shrinkToFit="1"/>
    </xf>
    <xf numFmtId="0" fontId="3" fillId="0" borderId="0" xfId="0" applyNumberFormat="1" applyFont="1" applyFill="1" applyAlignment="1" applyProtection="1">
      <alignment vertical="center" shrinkToFit="1"/>
    </xf>
    <xf numFmtId="49" fontId="16" fillId="0" borderId="0" xfId="0" applyNumberFormat="1" applyFont="1" applyFill="1" applyBorder="1" applyAlignment="1" applyProtection="1">
      <alignment vertical="center" shrinkToFit="1"/>
    </xf>
    <xf numFmtId="49" fontId="17" fillId="0" borderId="0" xfId="0" applyNumberFormat="1" applyFont="1" applyBorder="1" applyAlignment="1" applyProtection="1">
      <alignment vertical="center"/>
    </xf>
    <xf numFmtId="49" fontId="17" fillId="0" borderId="0" xfId="0" applyNumberFormat="1" applyFont="1" applyBorder="1" applyAlignment="1" applyProtection="1">
      <alignment horizontal="left" vertical="top" wrapText="1" shrinkToFit="1"/>
    </xf>
    <xf numFmtId="0" fontId="0" fillId="0" borderId="0" xfId="0" applyFont="1" applyAlignment="1">
      <alignment horizontal="left" vertical="top" wrapText="1" shrinkToFit="1"/>
    </xf>
    <xf numFmtId="49" fontId="17" fillId="0" borderId="0" xfId="0" applyNumberFormat="1" applyFont="1" applyBorder="1" applyAlignment="1" applyProtection="1">
      <alignment horizontal="left" vertical="center"/>
    </xf>
    <xf numFmtId="0" fontId="15" fillId="0" borderId="0" xfId="0" applyNumberFormat="1" applyFont="1" applyBorder="1" applyAlignment="1" applyProtection="1">
      <alignment horizontal="left" vertical="center"/>
    </xf>
    <xf numFmtId="49" fontId="18" fillId="0" borderId="0" xfId="0" applyNumberFormat="1" applyFont="1" applyBorder="1" applyAlignment="1" applyProtection="1">
      <alignment vertical="center"/>
    </xf>
    <xf numFmtId="49" fontId="17" fillId="0" borderId="0" xfId="0" applyNumberFormat="1" applyFont="1" applyAlignment="1" applyProtection="1">
      <alignment vertical="center"/>
    </xf>
    <xf numFmtId="0" fontId="10" fillId="0" borderId="0" xfId="0" applyNumberFormat="1" applyFont="1" applyAlignment="1" applyProtection="1">
      <alignment horizontal="left" vertical="center"/>
    </xf>
    <xf numFmtId="177" fontId="1" fillId="0" borderId="0" xfId="0" applyNumberFormat="1" applyFont="1" applyBorder="1" applyAlignment="1" applyProtection="1">
      <alignment horizontal="center" vertical="center"/>
    </xf>
    <xf numFmtId="178" fontId="0" fillId="0" borderId="0" xfId="0" applyNumberFormat="1" applyBorder="1" applyAlignment="1" applyProtection="1">
      <alignment horizontal="distributed" vertical="center"/>
    </xf>
    <xf numFmtId="0" fontId="1" fillId="0" borderId="0" xfId="0" applyNumberFormat="1" applyFont="1" applyBorder="1" applyAlignment="1" applyProtection="1">
      <alignment horizontal="distributed" vertical="center"/>
    </xf>
    <xf numFmtId="178" fontId="1" fillId="0" borderId="0" xfId="0" applyNumberFormat="1" applyFont="1" applyBorder="1" applyAlignment="1" applyProtection="1">
      <alignment horizontal="distributed" vertical="center"/>
    </xf>
    <xf numFmtId="49" fontId="0" fillId="0" borderId="1" xfId="0" applyNumberFormat="1" applyBorder="1" applyAlignment="1" applyProtection="1">
      <alignment vertical="center" wrapText="1"/>
      <protection locked="0"/>
    </xf>
    <xf numFmtId="49" fontId="1" fillId="0" borderId="2" xfId="0" applyNumberFormat="1" applyFont="1" applyBorder="1" applyAlignment="1" applyProtection="1">
      <alignment vertical="center" wrapText="1"/>
      <protection locked="0"/>
    </xf>
    <xf numFmtId="49" fontId="1" fillId="0" borderId="3" xfId="0" applyNumberFormat="1" applyFont="1" applyBorder="1" applyAlignment="1" applyProtection="1">
      <alignment vertical="center" wrapText="1"/>
      <protection locked="0"/>
    </xf>
    <xf numFmtId="49" fontId="1" fillId="0" borderId="4" xfId="0" applyNumberFormat="1" applyFont="1" applyBorder="1" applyAlignment="1" applyProtection="1">
      <alignment vertical="center" wrapText="1"/>
      <protection locked="0"/>
    </xf>
    <xf numFmtId="49" fontId="1" fillId="0" borderId="0" xfId="0" applyNumberFormat="1" applyFont="1" applyBorder="1" applyAlignment="1" applyProtection="1">
      <alignment vertical="center" wrapText="1"/>
      <protection locked="0"/>
    </xf>
    <xf numFmtId="49" fontId="1" fillId="0" borderId="5" xfId="0" applyNumberFormat="1" applyFont="1" applyBorder="1" applyAlignment="1" applyProtection="1">
      <alignment vertical="center" wrapText="1"/>
      <protection locked="0"/>
    </xf>
    <xf numFmtId="49" fontId="1" fillId="0" borderId="6" xfId="0" applyNumberFormat="1" applyFont="1" applyBorder="1" applyAlignment="1" applyProtection="1">
      <alignment vertical="center" wrapText="1"/>
      <protection locked="0"/>
    </xf>
    <xf numFmtId="49" fontId="1" fillId="0" borderId="7" xfId="0" applyNumberFormat="1" applyFont="1" applyBorder="1" applyAlignment="1" applyProtection="1">
      <alignment vertical="center" wrapText="1"/>
      <protection locked="0"/>
    </xf>
    <xf numFmtId="49" fontId="1" fillId="0" borderId="8" xfId="0" applyNumberFormat="1" applyFont="1" applyBorder="1" applyAlignment="1" applyProtection="1">
      <alignment vertical="center" wrapText="1"/>
      <protection locked="0"/>
    </xf>
    <xf numFmtId="49" fontId="17" fillId="0" borderId="0" xfId="0" applyNumberFormat="1" applyFont="1" applyBorder="1" applyAlignment="1" applyProtection="1">
      <alignment vertical="center" wrapText="1"/>
    </xf>
    <xf numFmtId="49" fontId="17" fillId="0" borderId="0" xfId="0" applyNumberFormat="1" applyFont="1" applyBorder="1" applyAlignment="1" applyProtection="1">
      <alignment vertical="center" wrapText="1"/>
    </xf>
    <xf numFmtId="49" fontId="1" fillId="0" borderId="1" xfId="0" applyNumberFormat="1"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181" fontId="19" fillId="0" borderId="9" xfId="0" applyNumberFormat="1" applyFont="1" applyBorder="1" applyAlignment="1" applyProtection="1">
      <alignment vertical="center"/>
      <protection locked="0"/>
    </xf>
    <xf numFmtId="181" fontId="19" fillId="0" borderId="10" xfId="0" applyNumberFormat="1" applyFont="1" applyBorder="1" applyAlignment="1" applyProtection="1">
      <alignment vertical="center"/>
      <protection locked="0"/>
    </xf>
    <xf numFmtId="181" fontId="19" fillId="0" borderId="11" xfId="0" applyNumberFormat="1" applyFont="1" applyBorder="1" applyAlignment="1" applyProtection="1">
      <alignment vertical="center"/>
      <protection locked="0"/>
    </xf>
    <xf numFmtId="181" fontId="19" fillId="0" borderId="9" xfId="0" applyNumberFormat="1" applyFont="1" applyBorder="1" applyAlignment="1" applyProtection="1">
      <alignment vertical="center"/>
    </xf>
    <xf numFmtId="181" fontId="19" fillId="0" borderId="10" xfId="0" applyNumberFormat="1" applyFont="1" applyBorder="1" applyAlignment="1" applyProtection="1">
      <alignment vertical="center"/>
    </xf>
    <xf numFmtId="181" fontId="19" fillId="0" borderId="11" xfId="0" applyNumberFormat="1" applyFont="1" applyBorder="1" applyAlignment="1" applyProtection="1">
      <alignment vertical="center"/>
    </xf>
    <xf numFmtId="49" fontId="1" fillId="0" borderId="6" xfId="0" applyNumberFormat="1" applyFont="1" applyBorder="1" applyAlignment="1" applyProtection="1">
      <alignment vertical="center"/>
    </xf>
    <xf numFmtId="49" fontId="1" fillId="0" borderId="8" xfId="0" applyNumberFormat="1" applyFont="1" applyBorder="1" applyAlignment="1" applyProtection="1">
      <alignment vertical="center"/>
    </xf>
    <xf numFmtId="49" fontId="1" fillId="0" borderId="1" xfId="0" applyNumberFormat="1"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181" fontId="19" fillId="0" borderId="12" xfId="0" applyNumberFormat="1" applyFont="1" applyBorder="1" applyAlignment="1" applyProtection="1">
      <alignment vertical="center"/>
    </xf>
    <xf numFmtId="181" fontId="19" fillId="0" borderId="13" xfId="0" applyNumberFormat="1" applyFont="1" applyBorder="1" applyAlignment="1" applyProtection="1">
      <alignment vertical="center"/>
    </xf>
    <xf numFmtId="181" fontId="19" fillId="0" borderId="14" xfId="0" applyNumberFormat="1" applyFont="1" applyBorder="1" applyAlignment="1" applyProtection="1">
      <alignment vertical="center"/>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181" fontId="1" fillId="0" borderId="12" xfId="0" applyNumberFormat="1" applyFont="1" applyBorder="1" applyAlignment="1" applyProtection="1">
      <alignment vertical="center"/>
    </xf>
    <xf numFmtId="181" fontId="1" fillId="0" borderId="13" xfId="0" applyNumberFormat="1" applyFont="1" applyBorder="1" applyAlignment="1" applyProtection="1">
      <alignment vertical="center"/>
    </xf>
    <xf numFmtId="181" fontId="1" fillId="0" borderId="14" xfId="0" applyNumberFormat="1" applyFont="1" applyBorder="1" applyAlignment="1" applyProtection="1">
      <alignment vertical="center"/>
    </xf>
    <xf numFmtId="181" fontId="1" fillId="0" borderId="15" xfId="0" applyNumberFormat="1" applyFont="1" applyBorder="1" applyAlignment="1" applyProtection="1">
      <alignment vertical="center"/>
    </xf>
    <xf numFmtId="181" fontId="1" fillId="0" borderId="16" xfId="0" applyNumberFormat="1" applyFont="1" applyBorder="1" applyAlignment="1" applyProtection="1">
      <alignment vertical="center"/>
    </xf>
    <xf numFmtId="181" fontId="1" fillId="0" borderId="17" xfId="0" applyNumberFormat="1" applyFont="1" applyBorder="1" applyAlignment="1" applyProtection="1">
      <alignment vertical="center"/>
    </xf>
    <xf numFmtId="49" fontId="1" fillId="0" borderId="4" xfId="0" applyNumberFormat="1" applyFont="1" applyBorder="1" applyAlignment="1" applyProtection="1">
      <alignment vertical="center"/>
    </xf>
    <xf numFmtId="49" fontId="1" fillId="0" borderId="5" xfId="0" applyNumberFormat="1" applyFont="1" applyBorder="1" applyAlignment="1" applyProtection="1">
      <alignment vertical="center"/>
    </xf>
    <xf numFmtId="181" fontId="9" fillId="0" borderId="9" xfId="0" applyNumberFormat="1" applyFont="1" applyBorder="1" applyAlignment="1" applyProtection="1">
      <alignment vertical="center"/>
      <protection locked="0"/>
    </xf>
    <xf numFmtId="181" fontId="9" fillId="0" borderId="10" xfId="0" applyNumberFormat="1" applyFont="1" applyBorder="1" applyAlignment="1" applyProtection="1">
      <alignment vertical="center"/>
      <protection locked="0"/>
    </xf>
    <xf numFmtId="181" fontId="9" fillId="0" borderId="11" xfId="0" applyNumberFormat="1" applyFont="1" applyBorder="1" applyAlignment="1" applyProtection="1">
      <alignment vertical="center"/>
      <protection locked="0"/>
    </xf>
    <xf numFmtId="181" fontId="1" fillId="0" borderId="18" xfId="0" applyNumberFormat="1" applyFont="1" applyBorder="1" applyAlignment="1" applyProtection="1">
      <alignment vertical="center"/>
    </xf>
    <xf numFmtId="181" fontId="1" fillId="0" borderId="19" xfId="0" applyNumberFormat="1" applyFont="1" applyBorder="1" applyAlignment="1" applyProtection="1">
      <alignment vertical="center"/>
    </xf>
    <xf numFmtId="181" fontId="1" fillId="0" borderId="20" xfId="0" applyNumberFormat="1" applyFont="1" applyBorder="1" applyAlignment="1" applyProtection="1">
      <alignment vertical="center"/>
    </xf>
    <xf numFmtId="181" fontId="9" fillId="0" borderId="1" xfId="0" applyNumberFormat="1" applyFont="1" applyBorder="1" applyAlignment="1" applyProtection="1">
      <alignment vertical="center"/>
      <protection locked="0"/>
    </xf>
    <xf numFmtId="181" fontId="9" fillId="0" borderId="2" xfId="0" applyNumberFormat="1" applyFont="1" applyBorder="1" applyAlignment="1" applyProtection="1">
      <alignment vertical="center"/>
      <protection locked="0"/>
    </xf>
    <xf numFmtId="181" fontId="9" fillId="0" borderId="3" xfId="0" applyNumberFormat="1" applyFont="1" applyBorder="1" applyAlignment="1" applyProtection="1">
      <alignment vertical="center"/>
      <protection locked="0"/>
    </xf>
    <xf numFmtId="181" fontId="9" fillId="0" borderId="6" xfId="0" applyNumberFormat="1" applyFont="1" applyBorder="1" applyAlignment="1" applyProtection="1">
      <alignment vertical="center"/>
      <protection locked="0"/>
    </xf>
    <xf numFmtId="181" fontId="9" fillId="0" borderId="7" xfId="0" applyNumberFormat="1" applyFont="1" applyBorder="1" applyAlignment="1" applyProtection="1">
      <alignment vertical="center"/>
      <protection locked="0"/>
    </xf>
    <xf numFmtId="181" fontId="9" fillId="0" borderId="8" xfId="0" applyNumberFormat="1" applyFont="1" applyBorder="1" applyAlignment="1" applyProtection="1">
      <alignment vertical="center"/>
      <protection locked="0"/>
    </xf>
    <xf numFmtId="181" fontId="9" fillId="0" borderId="9" xfId="0" applyNumberFormat="1" applyFont="1" applyBorder="1" applyAlignment="1" applyProtection="1">
      <alignment vertical="center"/>
    </xf>
    <xf numFmtId="181" fontId="9" fillId="0" borderId="10" xfId="0" applyNumberFormat="1" applyFont="1" applyBorder="1" applyAlignment="1" applyProtection="1">
      <alignment vertical="center"/>
    </xf>
    <xf numFmtId="181" fontId="9" fillId="0" borderId="11" xfId="0" applyNumberFormat="1" applyFont="1" applyBorder="1" applyAlignment="1" applyProtection="1">
      <alignment vertical="center"/>
    </xf>
    <xf numFmtId="181" fontId="1" fillId="0" borderId="21" xfId="0" applyNumberFormat="1" applyFont="1" applyBorder="1" applyAlignment="1" applyProtection="1">
      <alignment vertical="center"/>
    </xf>
    <xf numFmtId="181" fontId="1" fillId="0" borderId="22" xfId="0" applyNumberFormat="1" applyFont="1" applyBorder="1" applyAlignment="1" applyProtection="1">
      <alignment vertical="center"/>
    </xf>
    <xf numFmtId="181" fontId="1" fillId="0" borderId="23" xfId="0" applyNumberFormat="1" applyFont="1" applyBorder="1" applyAlignment="1" applyProtection="1">
      <alignment vertical="center"/>
    </xf>
    <xf numFmtId="49" fontId="17" fillId="0" borderId="0" xfId="0" applyNumberFormat="1" applyFont="1" applyBorder="1" applyAlignment="1" applyProtection="1">
      <alignment vertical="top"/>
    </xf>
    <xf numFmtId="49" fontId="17" fillId="0" borderId="0" xfId="0" applyNumberFormat="1" applyFont="1" applyBorder="1" applyAlignment="1" applyProtection="1">
      <alignment vertical="top" wrapText="1"/>
    </xf>
    <xf numFmtId="0" fontId="1" fillId="0" borderId="0" xfId="0" applyFont="1" applyBorder="1" applyAlignment="1" applyProtection="1">
      <alignment vertical="top" wrapText="1"/>
    </xf>
    <xf numFmtId="0" fontId="1" fillId="0" borderId="0" xfId="0" applyFont="1" applyAlignment="1" applyProtection="1">
      <alignment vertical="top" wrapText="1"/>
    </xf>
    <xf numFmtId="49" fontId="17" fillId="0" borderId="0" xfId="0" applyNumberFormat="1" applyFont="1" applyBorder="1" applyAlignment="1" applyProtection="1">
      <alignment vertical="top" wrapText="1"/>
    </xf>
    <xf numFmtId="0" fontId="1" fillId="0" borderId="0" xfId="0" applyFont="1" applyAlignment="1" applyProtection="1">
      <alignment vertical="top" wrapText="1"/>
    </xf>
    <xf numFmtId="49" fontId="1" fillId="0" borderId="7" xfId="0" applyNumberFormat="1" applyFont="1" applyBorder="1" applyAlignment="1" applyProtection="1">
      <alignment vertical="center"/>
    </xf>
    <xf numFmtId="49" fontId="0" fillId="0" borderId="1" xfId="0" applyNumberFormat="1" applyBorder="1" applyAlignment="1" applyProtection="1">
      <alignment horizontal="center" vertical="center" wrapText="1"/>
    </xf>
    <xf numFmtId="0" fontId="1" fillId="0" borderId="2" xfId="0"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49" fontId="0" fillId="0" borderId="9" xfId="0" applyNumberFormat="1" applyBorder="1" applyAlignment="1" applyProtection="1">
      <alignment horizontal="center" vertical="center" shrinkToFit="1"/>
    </xf>
    <xf numFmtId="0" fontId="1" fillId="0" borderId="10" xfId="0" applyFont="1" applyBorder="1" applyAlignment="1" applyProtection="1">
      <alignment horizontal="center" vertical="center" shrinkToFit="1"/>
    </xf>
    <xf numFmtId="0" fontId="1" fillId="0" borderId="11" xfId="0" applyFont="1" applyBorder="1" applyAlignment="1" applyProtection="1">
      <alignment horizontal="center" vertical="center" shrinkToFit="1"/>
    </xf>
    <xf numFmtId="0" fontId="0" fillId="0" borderId="9" xfId="0" applyNumberFormat="1" applyBorder="1" applyAlignment="1" applyProtection="1">
      <alignment vertical="center" shrinkToFit="1"/>
      <protection locked="0"/>
    </xf>
    <xf numFmtId="0" fontId="1" fillId="0" borderId="10" xfId="0" applyNumberFormat="1" applyFont="1" applyBorder="1" applyAlignment="1" applyProtection="1">
      <alignment vertical="center" shrinkToFit="1"/>
      <protection locked="0"/>
    </xf>
    <xf numFmtId="0" fontId="1" fillId="0" borderId="11" xfId="0" applyNumberFormat="1" applyFont="1" applyBorder="1" applyAlignment="1" applyProtection="1">
      <alignment vertical="center" shrinkToFit="1"/>
      <protection locked="0"/>
    </xf>
    <xf numFmtId="0" fontId="6" fillId="0" borderId="9" xfId="0" applyNumberFormat="1" applyFont="1" applyBorder="1" applyAlignment="1" applyProtection="1">
      <alignment horizontal="center" vertical="center" shrinkToFit="1"/>
      <protection locked="0"/>
    </xf>
    <xf numFmtId="0" fontId="6" fillId="0" borderId="10" xfId="0" applyNumberFormat="1" applyFont="1" applyBorder="1" applyAlignment="1" applyProtection="1">
      <alignment horizontal="center" vertical="center" shrinkToFit="1"/>
      <protection locked="0"/>
    </xf>
    <xf numFmtId="0" fontId="6" fillId="0" borderId="11" xfId="0" applyNumberFormat="1" applyFont="1" applyBorder="1" applyAlignment="1" applyProtection="1">
      <alignment horizontal="center" vertical="center" shrinkToFit="1"/>
      <protection locked="0"/>
    </xf>
    <xf numFmtId="181" fontId="1" fillId="0" borderId="9" xfId="0" applyNumberFormat="1" applyFont="1" applyBorder="1" applyAlignment="1" applyProtection="1">
      <alignment vertical="center" shrinkToFit="1"/>
      <protection locked="0"/>
    </xf>
    <xf numFmtId="181" fontId="1" fillId="0" borderId="10" xfId="0" applyNumberFormat="1" applyFont="1" applyBorder="1" applyAlignment="1" applyProtection="1">
      <alignment vertical="center" shrinkToFit="1"/>
      <protection locked="0"/>
    </xf>
    <xf numFmtId="181" fontId="1" fillId="0" borderId="11" xfId="0" applyNumberFormat="1" applyFont="1" applyBorder="1" applyAlignment="1" applyProtection="1">
      <alignment vertical="center" shrinkToFit="1"/>
      <protection locked="0"/>
    </xf>
    <xf numFmtId="0" fontId="2" fillId="0" borderId="9" xfId="0" applyNumberFormat="1" applyFont="1" applyBorder="1" applyAlignment="1" applyProtection="1">
      <alignment vertical="center" wrapText="1" shrinkToFit="1"/>
      <protection locked="0"/>
    </xf>
    <xf numFmtId="0" fontId="2" fillId="0" borderId="10" xfId="0" applyNumberFormat="1" applyFont="1" applyBorder="1" applyAlignment="1" applyProtection="1">
      <alignment vertical="center" wrapText="1" shrinkToFit="1"/>
      <protection locked="0"/>
    </xf>
    <xf numFmtId="0" fontId="2" fillId="0" borderId="11" xfId="0" applyNumberFormat="1" applyFont="1" applyBorder="1" applyAlignment="1" applyProtection="1">
      <alignment vertical="center" wrapText="1" shrinkToFit="1"/>
      <protection locked="0"/>
    </xf>
    <xf numFmtId="10" fontId="0" fillId="0" borderId="9" xfId="0" applyNumberFormat="1" applyBorder="1" applyAlignment="1" applyProtection="1">
      <alignment horizontal="right" vertical="center"/>
      <protection locked="0"/>
    </xf>
    <xf numFmtId="10" fontId="1" fillId="0" borderId="10" xfId="0" applyNumberFormat="1" applyFont="1" applyBorder="1" applyAlignment="1" applyProtection="1">
      <alignment horizontal="right" vertical="center"/>
      <protection locked="0"/>
    </xf>
    <xf numFmtId="10" fontId="1" fillId="0" borderId="11" xfId="0" applyNumberFormat="1" applyFont="1" applyBorder="1" applyAlignment="1" applyProtection="1">
      <alignment horizontal="right" vertical="center"/>
      <protection locked="0"/>
    </xf>
    <xf numFmtId="10" fontId="1" fillId="0" borderId="9" xfId="0" applyNumberFormat="1" applyFont="1" applyBorder="1" applyAlignment="1" applyProtection="1">
      <alignment horizontal="right" vertical="center"/>
      <protection locked="0"/>
    </xf>
    <xf numFmtId="0" fontId="2" fillId="0" borderId="9" xfId="0" applyNumberFormat="1" applyFont="1" applyBorder="1" applyAlignment="1" applyProtection="1">
      <alignment horizontal="center" vertical="center" wrapText="1"/>
      <protection locked="0"/>
    </xf>
    <xf numFmtId="0" fontId="2" fillId="0" borderId="10" xfId="0" applyNumberFormat="1" applyFont="1" applyBorder="1" applyAlignment="1" applyProtection="1">
      <alignment horizontal="center" vertical="center" wrapText="1"/>
      <protection locked="0"/>
    </xf>
    <xf numFmtId="0" fontId="2" fillId="0" borderId="11" xfId="0" applyNumberFormat="1" applyFont="1" applyBorder="1" applyAlignment="1" applyProtection="1">
      <alignment horizontal="center" vertical="center" wrapText="1"/>
      <protection locked="0"/>
    </xf>
    <xf numFmtId="0" fontId="1" fillId="0" borderId="9" xfId="0" applyNumberFormat="1" applyFont="1" applyBorder="1" applyAlignment="1" applyProtection="1">
      <alignment vertical="center" shrinkToFit="1"/>
      <protection locked="0"/>
    </xf>
    <xf numFmtId="49" fontId="1" fillId="0" borderId="0" xfId="0" applyNumberFormat="1" applyFont="1" applyAlignment="1" applyProtection="1">
      <alignment vertical="center"/>
      <protection locked="0"/>
    </xf>
    <xf numFmtId="0" fontId="0" fillId="0" borderId="0" xfId="0" applyAlignment="1" applyProtection="1"/>
    <xf numFmtId="49" fontId="20" fillId="0" borderId="0" xfId="0" applyNumberFormat="1" applyFont="1" applyBorder="1" applyAlignment="1" applyProtection="1">
      <alignment vertical="center"/>
    </xf>
    <xf numFmtId="49" fontId="17" fillId="0" borderId="0" xfId="0" applyNumberFormat="1" applyFont="1" applyBorder="1" applyAlignment="1" applyProtection="1">
      <alignment horizontal="justify" vertical="center" wrapText="1"/>
    </xf>
    <xf numFmtId="49" fontId="1" fillId="0" borderId="1" xfId="0" applyNumberFormat="1" applyFont="1" applyBorder="1" applyAlignment="1" applyProtection="1">
      <alignment horizontal="distributed" vertical="center" indent="1"/>
    </xf>
    <xf numFmtId="0" fontId="1" fillId="0" borderId="2" xfId="0" applyFont="1" applyBorder="1" applyAlignment="1" applyProtection="1">
      <alignment horizontal="distributed" vertical="center" indent="1"/>
    </xf>
    <xf numFmtId="0" fontId="1" fillId="0" borderId="3" xfId="0" applyFont="1" applyBorder="1" applyAlignment="1" applyProtection="1">
      <alignment horizontal="distributed" vertical="center" indent="1"/>
    </xf>
    <xf numFmtId="49" fontId="1" fillId="0" borderId="1" xfId="0" applyNumberFormat="1" applyFont="1" applyBorder="1" applyAlignment="1" applyProtection="1">
      <alignment vertical="center"/>
    </xf>
    <xf numFmtId="49" fontId="1" fillId="0" borderId="2" xfId="0" applyNumberFormat="1" applyFont="1" applyBorder="1" applyAlignment="1" applyProtection="1">
      <alignment vertical="center"/>
    </xf>
    <xf numFmtId="182" fontId="0" fillId="0" borderId="2" xfId="0" applyNumberFormat="1" applyBorder="1" applyAlignment="1" applyProtection="1">
      <alignment horizontal="right" vertical="center"/>
      <protection locked="0"/>
    </xf>
    <xf numFmtId="182" fontId="1" fillId="0" borderId="2" xfId="0" applyNumberFormat="1" applyFont="1" applyBorder="1" applyAlignment="1" applyProtection="1">
      <alignment horizontal="right" vertical="center"/>
      <protection locked="0"/>
    </xf>
    <xf numFmtId="182" fontId="0" fillId="0" borderId="2" xfId="0" applyNumberFormat="1" applyBorder="1" applyAlignment="1" applyProtection="1">
      <alignment vertical="center"/>
    </xf>
    <xf numFmtId="0" fontId="0" fillId="0" borderId="2" xfId="0" applyNumberFormat="1" applyBorder="1" applyAlignment="1" applyProtection="1">
      <alignment vertical="center"/>
    </xf>
    <xf numFmtId="0" fontId="0" fillId="0" borderId="3" xfId="0" applyNumberFormat="1" applyBorder="1" applyAlignment="1" applyProtection="1">
      <alignment vertical="center"/>
    </xf>
    <xf numFmtId="10" fontId="1" fillId="0" borderId="2" xfId="2" applyNumberFormat="1" applyFont="1" applyBorder="1" applyAlignment="1" applyProtection="1">
      <alignment vertical="center"/>
    </xf>
    <xf numFmtId="49" fontId="17" fillId="0" borderId="2" xfId="0" applyNumberFormat="1" applyFont="1" applyBorder="1" applyAlignment="1" applyProtection="1">
      <alignment vertical="center"/>
    </xf>
    <xf numFmtId="49" fontId="17" fillId="0" borderId="3" xfId="0" applyNumberFormat="1" applyFont="1" applyBorder="1" applyAlignment="1" applyProtection="1">
      <alignment vertical="center"/>
    </xf>
    <xf numFmtId="0" fontId="1" fillId="0" borderId="4" xfId="0" applyFont="1" applyBorder="1" applyAlignment="1" applyProtection="1">
      <alignment horizontal="distributed" vertical="center" indent="1"/>
    </xf>
    <xf numFmtId="0" fontId="1" fillId="0" borderId="0" xfId="0" applyFont="1" applyAlignment="1" applyProtection="1">
      <alignment horizontal="distributed" vertical="center" indent="1"/>
    </xf>
    <xf numFmtId="0" fontId="1" fillId="0" borderId="5" xfId="0" applyFont="1" applyBorder="1" applyAlignment="1" applyProtection="1">
      <alignment horizontal="distributed" vertical="center" indent="1"/>
    </xf>
    <xf numFmtId="49" fontId="1" fillId="0" borderId="7" xfId="0" applyNumberFormat="1" applyFont="1" applyBorder="1" applyAlignment="1" applyProtection="1">
      <alignment vertical="center"/>
    </xf>
    <xf numFmtId="182" fontId="0" fillId="0" borderId="7" xfId="0" applyNumberFormat="1" applyBorder="1" applyAlignment="1" applyProtection="1">
      <alignment horizontal="right" vertical="center"/>
      <protection locked="0"/>
    </xf>
    <xf numFmtId="182" fontId="1" fillId="0" borderId="7" xfId="0" applyNumberFormat="1" applyFont="1" applyBorder="1" applyAlignment="1" applyProtection="1">
      <alignment horizontal="right" vertical="center"/>
      <protection locked="0"/>
    </xf>
    <xf numFmtId="0" fontId="0" fillId="0" borderId="7" xfId="0" applyNumberFormat="1" applyBorder="1" applyAlignment="1" applyProtection="1">
      <alignment vertical="center"/>
    </xf>
    <xf numFmtId="0" fontId="0" fillId="0" borderId="8" xfId="0" applyNumberFormat="1" applyBorder="1" applyAlignment="1" applyProtection="1">
      <alignment vertical="center"/>
    </xf>
    <xf numFmtId="10" fontId="1" fillId="0" borderId="7" xfId="2" applyNumberFormat="1" applyFont="1" applyBorder="1" applyAlignment="1" applyProtection="1">
      <alignment vertical="center"/>
    </xf>
    <xf numFmtId="49" fontId="17" fillId="0" borderId="7" xfId="0" applyNumberFormat="1" applyFont="1" applyBorder="1" applyAlignment="1" applyProtection="1">
      <alignment vertical="center"/>
    </xf>
    <xf numFmtId="49" fontId="17" fillId="0" borderId="8" xfId="0" applyNumberFormat="1" applyFont="1" applyBorder="1" applyAlignment="1" applyProtection="1">
      <alignment vertical="center"/>
    </xf>
    <xf numFmtId="182" fontId="0" fillId="0" borderId="2" xfId="0" applyNumberFormat="1" applyBorder="1" applyAlignment="1" applyProtection="1">
      <alignment vertical="center"/>
    </xf>
    <xf numFmtId="182" fontId="0" fillId="0" borderId="3" xfId="0" applyNumberFormat="1" applyBorder="1" applyAlignment="1" applyProtection="1">
      <alignment vertical="center"/>
    </xf>
    <xf numFmtId="49" fontId="0" fillId="0" borderId="7" xfId="0" applyNumberFormat="1" applyBorder="1" applyAlignment="1" applyProtection="1">
      <alignment vertical="center"/>
    </xf>
    <xf numFmtId="49" fontId="0" fillId="0" borderId="8" xfId="0" applyNumberFormat="1" applyBorder="1" applyAlignment="1" applyProtection="1">
      <alignment vertical="center"/>
    </xf>
    <xf numFmtId="182" fontId="1" fillId="0" borderId="2" xfId="0" applyNumberFormat="1" applyFont="1" applyBorder="1" applyAlignment="1" applyProtection="1">
      <alignment vertical="center"/>
    </xf>
    <xf numFmtId="182" fontId="1" fillId="0" borderId="7" xfId="0" applyNumberFormat="1" applyFont="1" applyBorder="1" applyAlignment="1" applyProtection="1">
      <alignment vertical="center"/>
    </xf>
    <xf numFmtId="49" fontId="17" fillId="0" borderId="0" xfId="0" applyNumberFormat="1" applyFont="1" applyAlignment="1" applyProtection="1">
      <alignment vertical="center"/>
      <protection locked="0"/>
    </xf>
    <xf numFmtId="182" fontId="0" fillId="0" borderId="3" xfId="0" applyNumberFormat="1" applyBorder="1" applyAlignment="1" applyProtection="1">
      <alignment vertical="center"/>
    </xf>
    <xf numFmtId="0" fontId="1" fillId="0" borderId="6" xfId="0" applyFont="1" applyBorder="1" applyAlignment="1" applyProtection="1">
      <alignment horizontal="distributed" vertical="center" indent="1"/>
    </xf>
    <xf numFmtId="0" fontId="1" fillId="0" borderId="7" xfId="0" applyFont="1" applyBorder="1" applyAlignment="1" applyProtection="1">
      <alignment horizontal="distributed" vertical="center" indent="1"/>
    </xf>
    <xf numFmtId="0" fontId="1" fillId="0" borderId="8" xfId="0" applyFont="1" applyBorder="1" applyAlignment="1" applyProtection="1">
      <alignment horizontal="distributed" vertical="center" indent="1"/>
    </xf>
    <xf numFmtId="49" fontId="1" fillId="0" borderId="15" xfId="0" applyNumberFormat="1" applyFont="1" applyBorder="1" applyAlignment="1" applyProtection="1">
      <alignment vertical="center" wrapText="1"/>
    </xf>
    <xf numFmtId="0" fontId="1" fillId="0" borderId="16" xfId="0" applyFont="1" applyBorder="1" applyAlignment="1" applyProtection="1">
      <alignment vertical="center"/>
    </xf>
    <xf numFmtId="0" fontId="1" fillId="0" borderId="17" xfId="0" applyFont="1" applyBorder="1" applyAlignment="1" applyProtection="1">
      <alignment vertical="center"/>
    </xf>
    <xf numFmtId="49" fontId="0" fillId="0" borderId="1" xfId="0" applyNumberFormat="1" applyBorder="1" applyAlignment="1" applyProtection="1">
      <alignment horizontal="center" vertical="center"/>
    </xf>
    <xf numFmtId="0" fontId="1" fillId="0" borderId="21" xfId="0" applyFont="1" applyBorder="1" applyAlignment="1" applyProtection="1">
      <alignment vertical="center"/>
    </xf>
    <xf numFmtId="0" fontId="1" fillId="0" borderId="22" xfId="0" applyFont="1" applyBorder="1" applyAlignment="1" applyProtection="1">
      <alignment vertical="center"/>
    </xf>
    <xf numFmtId="0" fontId="1" fillId="0" borderId="23" xfId="0" applyFont="1" applyBorder="1" applyAlignment="1" applyProtection="1">
      <alignment vertical="center"/>
    </xf>
    <xf numFmtId="49" fontId="1" fillId="0" borderId="2"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9" fontId="6" fillId="0" borderId="1" xfId="0" applyNumberFormat="1" applyFont="1" applyBorder="1" applyAlignment="1" applyProtection="1">
      <alignment horizontal="right" vertical="center"/>
    </xf>
    <xf numFmtId="49" fontId="6" fillId="0" borderId="2" xfId="0" applyNumberFormat="1" applyFont="1" applyBorder="1" applyAlignment="1" applyProtection="1">
      <alignment horizontal="right" vertical="center"/>
    </xf>
    <xf numFmtId="49" fontId="6" fillId="0" borderId="3" xfId="0" applyNumberFormat="1" applyFont="1" applyBorder="1" applyAlignment="1" applyProtection="1">
      <alignment horizontal="right" vertical="center"/>
    </xf>
    <xf numFmtId="0" fontId="6" fillId="0" borderId="1" xfId="0" applyNumberFormat="1" applyFont="1" applyBorder="1" applyAlignment="1" applyProtection="1">
      <alignment horizontal="right" vertical="center"/>
    </xf>
    <xf numFmtId="0" fontId="6" fillId="0" borderId="2" xfId="0" applyNumberFormat="1" applyFont="1" applyBorder="1" applyAlignment="1" applyProtection="1">
      <alignment horizontal="right" vertical="center"/>
    </xf>
    <xf numFmtId="0" fontId="6" fillId="0" borderId="3" xfId="0" applyNumberFormat="1" applyFont="1" applyBorder="1" applyAlignment="1" applyProtection="1">
      <alignment horizontal="right" vertical="center"/>
    </xf>
    <xf numFmtId="49" fontId="1" fillId="0" borderId="4"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182" fontId="1" fillId="0" borderId="0" xfId="0" applyNumberFormat="1" applyFont="1" applyBorder="1" applyAlignment="1" applyProtection="1">
      <alignment horizontal="right" vertical="center"/>
      <protection locked="0"/>
    </xf>
    <xf numFmtId="49" fontId="17" fillId="0" borderId="4" xfId="0" applyNumberFormat="1" applyFont="1" applyBorder="1" applyAlignment="1" applyProtection="1">
      <alignment vertical="center"/>
    </xf>
    <xf numFmtId="49" fontId="1" fillId="0" borderId="8" xfId="0" applyNumberFormat="1" applyFont="1" applyBorder="1" applyAlignment="1" applyProtection="1">
      <alignment horizontal="left" vertical="center"/>
    </xf>
    <xf numFmtId="49" fontId="1" fillId="0" borderId="5" xfId="0" applyNumberFormat="1" applyFont="1" applyBorder="1" applyAlignment="1" applyProtection="1">
      <alignment horizontal="left" vertical="center"/>
    </xf>
    <xf numFmtId="49" fontId="0" fillId="0" borderId="9" xfId="0" applyNumberFormat="1" applyBorder="1" applyAlignment="1" applyProtection="1">
      <alignment horizontal="center" vertical="center" wrapText="1"/>
    </xf>
    <xf numFmtId="49" fontId="0" fillId="0" borderId="1" xfId="0" applyNumberFormat="1" applyFont="1" applyBorder="1" applyAlignment="1" applyProtection="1">
      <alignment horizontal="center" vertical="center" wrapText="1"/>
    </xf>
    <xf numFmtId="49" fontId="1" fillId="0" borderId="2" xfId="0" applyNumberFormat="1" applyFont="1" applyBorder="1" applyAlignment="1" applyProtection="1">
      <alignment horizontal="center" vertical="center" wrapText="1"/>
    </xf>
    <xf numFmtId="49" fontId="1" fillId="0" borderId="3" xfId="0" applyNumberFormat="1" applyFont="1" applyBorder="1" applyAlignment="1" applyProtection="1">
      <alignment horizontal="center" vertical="center" wrapText="1"/>
    </xf>
    <xf numFmtId="0" fontId="6" fillId="0" borderId="1" xfId="0" applyNumberFormat="1" applyFont="1" applyBorder="1" applyAlignment="1" applyProtection="1">
      <alignment horizontal="right" vertical="center" wrapText="1"/>
    </xf>
    <xf numFmtId="0" fontId="6" fillId="0" borderId="2" xfId="0" applyNumberFormat="1" applyFont="1" applyBorder="1" applyAlignment="1" applyProtection="1">
      <alignment horizontal="right" vertical="center" wrapText="1"/>
    </xf>
    <xf numFmtId="0" fontId="6" fillId="0" borderId="3" xfId="0" applyNumberFormat="1" applyFont="1" applyBorder="1" applyAlignment="1" applyProtection="1">
      <alignment horizontal="right" vertical="center" wrapText="1"/>
    </xf>
    <xf numFmtId="49" fontId="6" fillId="0" borderId="1" xfId="0" applyNumberFormat="1" applyFont="1" applyBorder="1" applyAlignment="1" applyProtection="1">
      <alignment horizontal="right" vertical="center" wrapText="1"/>
    </xf>
    <xf numFmtId="49" fontId="6" fillId="0" borderId="2" xfId="0" applyNumberFormat="1" applyFont="1" applyBorder="1" applyAlignment="1" applyProtection="1">
      <alignment horizontal="right" vertical="center" wrapText="1"/>
    </xf>
    <xf numFmtId="49" fontId="6" fillId="0" borderId="3" xfId="0" applyNumberFormat="1" applyFont="1" applyBorder="1" applyAlignment="1" applyProtection="1">
      <alignment horizontal="right" vertical="center" wrapText="1"/>
    </xf>
    <xf numFmtId="49" fontId="1" fillId="0" borderId="6" xfId="0" applyNumberFormat="1" applyFont="1" applyBorder="1" applyAlignment="1" applyProtection="1">
      <alignment horizontal="center" vertical="center" wrapText="1"/>
    </xf>
    <xf numFmtId="49" fontId="1" fillId="0" borderId="7" xfId="0" applyNumberFormat="1" applyFont="1" applyBorder="1" applyAlignment="1" applyProtection="1">
      <alignment horizontal="center" vertical="center" wrapText="1"/>
    </xf>
    <xf numFmtId="49" fontId="1" fillId="0" borderId="8" xfId="0" applyNumberFormat="1" applyFont="1" applyBorder="1" applyAlignment="1" applyProtection="1">
      <alignment horizontal="center" vertical="center" wrapText="1"/>
    </xf>
    <xf numFmtId="182" fontId="0" fillId="0" borderId="6" xfId="0" applyNumberFormat="1" applyBorder="1" applyAlignment="1" applyProtection="1">
      <alignment horizontal="right" vertical="center"/>
      <protection locked="0"/>
    </xf>
    <xf numFmtId="0" fontId="0" fillId="0" borderId="7" xfId="0" applyBorder="1" applyAlignment="1" applyProtection="1">
      <alignment horizontal="right"/>
      <protection locked="0"/>
    </xf>
    <xf numFmtId="10" fontId="16" fillId="0" borderId="7" xfId="2" applyNumberFormat="1" applyFont="1" applyBorder="1" applyAlignment="1" applyProtection="1">
      <alignment vertical="center" shrinkToFit="1"/>
    </xf>
    <xf numFmtId="10" fontId="16" fillId="0" borderId="8" xfId="2" applyNumberFormat="1" applyFont="1" applyBorder="1" applyAlignment="1" applyProtection="1">
      <alignment vertical="center" shrinkToFit="1"/>
    </xf>
    <xf numFmtId="10" fontId="0" fillId="0" borderId="6" xfId="2" applyNumberFormat="1" applyFont="1" applyBorder="1" applyAlignment="1" applyProtection="1">
      <alignment horizontal="right" vertical="center"/>
      <protection locked="0"/>
    </xf>
    <xf numFmtId="10" fontId="1" fillId="0" borderId="7" xfId="2" applyNumberFormat="1" applyFont="1" applyBorder="1" applyAlignment="1" applyProtection="1">
      <alignment horizontal="right" vertical="center"/>
      <protection locked="0"/>
    </xf>
    <xf numFmtId="10" fontId="14" fillId="0" borderId="7" xfId="2" applyNumberFormat="1" applyFont="1" applyBorder="1" applyAlignment="1" applyProtection="1">
      <alignment vertical="center" shrinkToFit="1"/>
    </xf>
    <xf numFmtId="10" fontId="14" fillId="0" borderId="8" xfId="2" applyNumberFormat="1" applyFont="1" applyBorder="1" applyAlignment="1" applyProtection="1">
      <alignment vertical="center" shrinkToFit="1"/>
    </xf>
    <xf numFmtId="183" fontId="21" fillId="0" borderId="4" xfId="2" applyNumberFormat="1" applyFont="1" applyBorder="1" applyAlignment="1" applyProtection="1">
      <alignment horizontal="left" vertical="center"/>
    </xf>
    <xf numFmtId="10" fontId="17" fillId="0" borderId="0" xfId="2" applyNumberFormat="1" applyFont="1" applyBorder="1" applyAlignment="1" applyProtection="1">
      <alignment horizontal="left" vertical="center"/>
    </xf>
    <xf numFmtId="49" fontId="0" fillId="0" borderId="9" xfId="0" applyNumberFormat="1" applyFont="1" applyBorder="1" applyAlignment="1" applyProtection="1">
      <alignment horizontal="center" vertical="center" wrapText="1"/>
    </xf>
    <xf numFmtId="182" fontId="0" fillId="0" borderId="9" xfId="0" applyNumberFormat="1" applyBorder="1" applyAlignment="1" applyProtection="1">
      <alignment horizontal="right" vertical="center"/>
      <protection locked="0"/>
    </xf>
    <xf numFmtId="182" fontId="1" fillId="0" borderId="10" xfId="0" applyNumberFormat="1" applyFont="1" applyBorder="1" applyAlignment="1" applyProtection="1">
      <alignment horizontal="right" vertical="center"/>
      <protection locked="0"/>
    </xf>
    <xf numFmtId="10" fontId="16" fillId="0" borderId="10" xfId="2" applyNumberFormat="1" applyFont="1" applyBorder="1" applyAlignment="1" applyProtection="1">
      <alignment vertical="center" shrinkToFit="1"/>
    </xf>
    <xf numFmtId="10" fontId="16" fillId="0" borderId="11" xfId="2" applyNumberFormat="1" applyFont="1" applyBorder="1" applyAlignment="1" applyProtection="1">
      <alignment vertical="center" shrinkToFit="1"/>
    </xf>
    <xf numFmtId="10" fontId="0" fillId="0" borderId="9" xfId="2" applyNumberFormat="1" applyFont="1" applyBorder="1" applyAlignment="1" applyProtection="1">
      <alignment horizontal="right" vertical="center"/>
      <protection locked="0"/>
    </xf>
    <xf numFmtId="10" fontId="1" fillId="0" borderId="10" xfId="2" applyNumberFormat="1" applyFont="1" applyBorder="1" applyAlignment="1" applyProtection="1">
      <alignment horizontal="right" vertical="center"/>
      <protection locked="0"/>
    </xf>
    <xf numFmtId="10" fontId="14" fillId="0" borderId="10" xfId="2" applyNumberFormat="1" applyFont="1" applyBorder="1" applyAlignment="1" applyProtection="1">
      <alignment vertical="center" shrinkToFit="1"/>
    </xf>
    <xf numFmtId="10" fontId="14" fillId="0" borderId="11" xfId="2" applyNumberFormat="1" applyFont="1" applyBorder="1" applyAlignment="1" applyProtection="1">
      <alignment vertical="center" shrinkToFit="1"/>
    </xf>
    <xf numFmtId="10" fontId="21" fillId="0" borderId="4" xfId="2" applyNumberFormat="1" applyFont="1" applyBorder="1" applyAlignment="1" applyProtection="1">
      <alignment horizontal="left" vertical="center"/>
    </xf>
    <xf numFmtId="49" fontId="1" fillId="0" borderId="6" xfId="0" applyNumberFormat="1"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9" xfId="0" applyFont="1" applyBorder="1" applyAlignment="1" applyProtection="1">
      <alignment horizontal="center" vertical="center" wrapText="1"/>
    </xf>
    <xf numFmtId="182" fontId="0" fillId="0" borderId="9" xfId="0" applyNumberFormat="1" applyFont="1" applyBorder="1" applyAlignment="1" applyProtection="1">
      <alignment horizontal="right" vertical="center"/>
      <protection locked="0"/>
    </xf>
    <xf numFmtId="182" fontId="0" fillId="0" borderId="10" xfId="0" applyNumberFormat="1" applyFont="1" applyBorder="1" applyAlignment="1" applyProtection="1">
      <alignment horizontal="right" vertical="center"/>
      <protection locked="0"/>
    </xf>
    <xf numFmtId="182" fontId="0" fillId="0" borderId="10" xfId="0" applyNumberFormat="1" applyFont="1" applyBorder="1" applyAlignment="1" applyProtection="1">
      <alignment vertical="center"/>
    </xf>
    <xf numFmtId="182" fontId="0" fillId="0" borderId="11" xfId="0" applyNumberFormat="1" applyFont="1" applyBorder="1" applyAlignment="1" applyProtection="1">
      <alignment vertical="center"/>
    </xf>
    <xf numFmtId="10" fontId="0" fillId="0" borderId="10" xfId="2" applyNumberFormat="1" applyFont="1" applyBorder="1" applyAlignment="1" applyProtection="1">
      <alignment horizontal="right" vertical="center"/>
      <protection locked="0"/>
    </xf>
    <xf numFmtId="10" fontId="0" fillId="0" borderId="10" xfId="2" applyNumberFormat="1" applyFont="1" applyBorder="1" applyAlignment="1" applyProtection="1">
      <alignment vertical="center" shrinkToFit="1"/>
    </xf>
    <xf numFmtId="10" fontId="0" fillId="0" borderId="11" xfId="2" applyNumberFormat="1" applyFont="1" applyBorder="1" applyAlignment="1" applyProtection="1">
      <alignment vertical="center" shrinkToFit="1"/>
    </xf>
    <xf numFmtId="49" fontId="22" fillId="0" borderId="0" xfId="0" applyNumberFormat="1" applyFont="1" applyBorder="1" applyAlignment="1" applyProtection="1">
      <alignment vertical="center"/>
    </xf>
    <xf numFmtId="182" fontId="1" fillId="0" borderId="9" xfId="0" applyNumberFormat="1" applyFont="1" applyBorder="1" applyAlignment="1" applyProtection="1">
      <alignment vertical="center"/>
    </xf>
    <xf numFmtId="182" fontId="1" fillId="0" borderId="10" xfId="0" applyNumberFormat="1" applyFont="1" applyBorder="1" applyAlignment="1" applyProtection="1">
      <alignment vertical="center"/>
    </xf>
    <xf numFmtId="0" fontId="6" fillId="0" borderId="10" xfId="0" applyNumberFormat="1" applyFont="1" applyBorder="1" applyAlignment="1" applyProtection="1">
      <alignment vertical="center"/>
    </xf>
    <xf numFmtId="0" fontId="6" fillId="0" borderId="11" xfId="0" applyNumberFormat="1" applyFont="1" applyBorder="1" applyAlignment="1" applyProtection="1">
      <alignment vertical="center"/>
    </xf>
    <xf numFmtId="10" fontId="1" fillId="0" borderId="9" xfId="2" applyNumberFormat="1" applyFont="1" applyBorder="1" applyAlignment="1" applyProtection="1">
      <alignment horizontal="right" vertical="center"/>
    </xf>
    <xf numFmtId="10" fontId="1" fillId="0" borderId="10" xfId="2" applyNumberFormat="1" applyFont="1" applyBorder="1" applyAlignment="1" applyProtection="1">
      <alignment horizontal="right" vertical="center"/>
    </xf>
    <xf numFmtId="184" fontId="1" fillId="0" borderId="10" xfId="0" applyNumberFormat="1" applyFont="1" applyBorder="1" applyAlignment="1" applyProtection="1">
      <alignment vertical="center"/>
    </xf>
    <xf numFmtId="184" fontId="1" fillId="0" borderId="11" xfId="0" applyNumberFormat="1" applyFont="1" applyBorder="1" applyAlignment="1" applyProtection="1">
      <alignment vertical="center"/>
    </xf>
    <xf numFmtId="182" fontId="1" fillId="0" borderId="9" xfId="0" applyNumberFormat="1" applyFont="1" applyBorder="1" applyAlignment="1" applyProtection="1">
      <alignment vertical="center"/>
      <protection locked="0"/>
    </xf>
    <xf numFmtId="182" fontId="1" fillId="0" borderId="10" xfId="0" applyNumberFormat="1" applyFont="1" applyBorder="1" applyAlignment="1" applyProtection="1">
      <alignment vertical="center"/>
      <protection locked="0"/>
    </xf>
    <xf numFmtId="182" fontId="1" fillId="0" borderId="11" xfId="0" applyNumberFormat="1" applyFont="1" applyBorder="1" applyAlignment="1" applyProtection="1">
      <alignment vertical="center"/>
    </xf>
    <xf numFmtId="10" fontId="1" fillId="0" borderId="9" xfId="2" applyNumberFormat="1" applyFont="1" applyBorder="1" applyAlignment="1" applyProtection="1">
      <alignment vertical="center"/>
    </xf>
    <xf numFmtId="10" fontId="1" fillId="0" borderId="10" xfId="2" applyNumberFormat="1" applyFont="1" applyBorder="1" applyAlignment="1" applyProtection="1">
      <alignment vertical="center"/>
    </xf>
    <xf numFmtId="10" fontId="1" fillId="0" borderId="11" xfId="2" applyNumberFormat="1" applyFont="1" applyBorder="1" applyAlignment="1" applyProtection="1">
      <alignment vertical="center"/>
    </xf>
    <xf numFmtId="0" fontId="1" fillId="0" borderId="9" xfId="0" applyFont="1" applyBorder="1" applyAlignment="1" applyProtection="1">
      <alignment horizontal="center" vertical="center"/>
    </xf>
    <xf numFmtId="49" fontId="1" fillId="0" borderId="3" xfId="0" applyNumberFormat="1" applyFont="1" applyBorder="1" applyAlignment="1" applyProtection="1">
      <alignment vertical="center"/>
    </xf>
    <xf numFmtId="49" fontId="0" fillId="0" borderId="9" xfId="0" applyNumberFormat="1" applyBorder="1" applyAlignment="1" applyProtection="1">
      <alignment horizontal="center" vertical="center"/>
    </xf>
    <xf numFmtId="49" fontId="17" fillId="0" borderId="9" xfId="0" applyNumberFormat="1"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182" fontId="1" fillId="0" borderId="1" xfId="0" applyNumberFormat="1" applyFont="1" applyBorder="1" applyAlignment="1" applyProtection="1">
      <alignment vertical="center"/>
      <protection locked="0"/>
    </xf>
    <xf numFmtId="182" fontId="1" fillId="0" borderId="2" xfId="0" applyNumberFormat="1" applyFont="1" applyBorder="1" applyAlignment="1" applyProtection="1">
      <alignment vertical="center"/>
      <protection locked="0"/>
    </xf>
    <xf numFmtId="182" fontId="1" fillId="0" borderId="3" xfId="0" applyNumberFormat="1" applyFont="1" applyBorder="1" applyAlignment="1" applyProtection="1">
      <alignment vertical="center"/>
      <protection locked="0"/>
    </xf>
    <xf numFmtId="49" fontId="2" fillId="0" borderId="1" xfId="0" applyNumberFormat="1" applyFont="1" applyBorder="1" applyAlignment="1" applyProtection="1">
      <alignment horizontal="right" vertical="center" wrapText="1"/>
    </xf>
    <xf numFmtId="0" fontId="2" fillId="0" borderId="2" xfId="0" applyNumberFormat="1" applyFont="1" applyBorder="1" applyAlignment="1" applyProtection="1">
      <alignment horizontal="right" vertical="center" wrapText="1"/>
    </xf>
    <xf numFmtId="0" fontId="2" fillId="0" borderId="3" xfId="0" applyNumberFormat="1" applyFont="1" applyBorder="1" applyAlignment="1" applyProtection="1">
      <alignment horizontal="right" vertical="center" wrapText="1"/>
    </xf>
    <xf numFmtId="49" fontId="2" fillId="0" borderId="2" xfId="0" applyNumberFormat="1" applyFont="1" applyBorder="1" applyAlignment="1" applyProtection="1">
      <alignment horizontal="right" vertical="center" wrapText="1"/>
    </xf>
    <xf numFmtId="49" fontId="2" fillId="0" borderId="3" xfId="0" applyNumberFormat="1" applyFont="1" applyBorder="1" applyAlignment="1" applyProtection="1">
      <alignment horizontal="right" vertical="center" wrapText="1"/>
    </xf>
    <xf numFmtId="182" fontId="1" fillId="0" borderId="4" xfId="0" applyNumberFormat="1" applyFont="1" applyBorder="1" applyAlignment="1" applyProtection="1">
      <alignment vertical="center"/>
      <protection locked="0"/>
    </xf>
    <xf numFmtId="182" fontId="1" fillId="0" borderId="0" xfId="0" applyNumberFormat="1" applyFont="1" applyBorder="1" applyAlignment="1" applyProtection="1">
      <alignment vertical="center"/>
      <protection locked="0"/>
    </xf>
    <xf numFmtId="182" fontId="1" fillId="0" borderId="5" xfId="0" applyNumberFormat="1" applyFont="1" applyBorder="1" applyAlignment="1" applyProtection="1">
      <alignment vertical="center"/>
      <protection locked="0"/>
    </xf>
    <xf numFmtId="49" fontId="1" fillId="0" borderId="4" xfId="0" applyNumberFormat="1" applyFont="1" applyBorder="1" applyAlignment="1" applyProtection="1">
      <alignment horizontal="center" vertical="center"/>
    </xf>
    <xf numFmtId="38" fontId="6" fillId="0" borderId="0" xfId="1" applyFont="1" applyBorder="1" applyAlignment="1" applyProtection="1">
      <alignment horizontal="right" vertical="center" shrinkToFit="1"/>
      <protection locked="0"/>
    </xf>
    <xf numFmtId="0" fontId="1" fillId="0" borderId="5" xfId="0" applyFont="1" applyBorder="1" applyAlignment="1" applyProtection="1">
      <alignment horizontal="center" vertical="center"/>
    </xf>
    <xf numFmtId="0" fontId="1" fillId="0" borderId="4" xfId="0" applyFont="1" applyBorder="1" applyAlignment="1" applyProtection="1">
      <alignment vertical="center"/>
    </xf>
    <xf numFmtId="38" fontId="13" fillId="0" borderId="0" xfId="1" applyFont="1" applyBorder="1" applyAlignment="1" applyProtection="1">
      <alignment vertical="center" shrinkToFit="1"/>
    </xf>
    <xf numFmtId="0" fontId="1" fillId="0" borderId="5" xfId="0" applyFont="1" applyBorder="1" applyAlignment="1" applyProtection="1">
      <alignment vertical="center"/>
    </xf>
    <xf numFmtId="182" fontId="1" fillId="0" borderId="6" xfId="0" applyNumberFormat="1" applyFont="1" applyBorder="1" applyAlignment="1" applyProtection="1">
      <alignment vertical="center"/>
      <protection locked="0"/>
    </xf>
    <xf numFmtId="182" fontId="1" fillId="0" borderId="7" xfId="0" applyNumberFormat="1" applyFont="1" applyBorder="1" applyAlignment="1" applyProtection="1">
      <alignment vertical="center"/>
      <protection locked="0"/>
    </xf>
    <xf numFmtId="182" fontId="1" fillId="0" borderId="8" xfId="0" applyNumberFormat="1" applyFont="1" applyBorder="1" applyAlignment="1" applyProtection="1">
      <alignment vertical="center"/>
      <protection locked="0"/>
    </xf>
    <xf numFmtId="0" fontId="1" fillId="0" borderId="6" xfId="0" applyFont="1" applyBorder="1" applyAlignment="1" applyProtection="1">
      <alignment horizontal="center" vertical="center"/>
    </xf>
    <xf numFmtId="38" fontId="6" fillId="0" borderId="7" xfId="1" applyFont="1" applyBorder="1" applyAlignment="1" applyProtection="1">
      <alignment horizontal="right" vertical="center" shrinkToFit="1"/>
      <protection locked="0"/>
    </xf>
    <xf numFmtId="0" fontId="1" fillId="0" borderId="8" xfId="0" applyFont="1" applyBorder="1" applyAlignment="1" applyProtection="1">
      <alignment horizontal="center" vertical="center"/>
    </xf>
    <xf numFmtId="0" fontId="1" fillId="0" borderId="6" xfId="0" applyFont="1" applyBorder="1" applyAlignment="1" applyProtection="1">
      <alignment vertical="center"/>
    </xf>
    <xf numFmtId="0" fontId="1" fillId="0" borderId="8" xfId="0" applyFont="1" applyBorder="1" applyAlignment="1" applyProtection="1">
      <alignment vertical="center"/>
    </xf>
    <xf numFmtId="49" fontId="1" fillId="0" borderId="1" xfId="0" applyNumberFormat="1" applyFont="1" applyBorder="1" applyAlignment="1" applyProtection="1">
      <alignment horizontal="center" vertical="center"/>
    </xf>
    <xf numFmtId="38" fontId="6" fillId="0" borderId="2" xfId="1" applyFont="1" applyBorder="1" applyAlignment="1" applyProtection="1">
      <alignment horizontal="right" vertical="center" shrinkToFit="1"/>
      <protection locked="0"/>
    </xf>
    <xf numFmtId="0" fontId="1" fillId="0" borderId="3" xfId="0" applyFont="1" applyBorder="1" applyAlignment="1" applyProtection="1">
      <alignment horizontal="center" vertical="center"/>
    </xf>
    <xf numFmtId="0" fontId="1" fillId="0" borderId="1" xfId="0" applyFont="1" applyBorder="1" applyAlignment="1" applyProtection="1">
      <alignment vertical="center"/>
    </xf>
    <xf numFmtId="38" fontId="13" fillId="0" borderId="2" xfId="1" applyFont="1" applyBorder="1" applyAlignment="1" applyProtection="1">
      <alignment vertical="center" shrinkToFit="1"/>
    </xf>
    <xf numFmtId="0" fontId="1" fillId="0" borderId="3" xfId="0" applyFont="1" applyBorder="1" applyAlignment="1" applyProtection="1">
      <alignment vertical="center"/>
    </xf>
    <xf numFmtId="38" fontId="13" fillId="0" borderId="7" xfId="1" applyFont="1" applyBorder="1" applyAlignment="1" applyProtection="1">
      <alignment vertical="center" shrinkToFit="1"/>
    </xf>
    <xf numFmtId="182" fontId="1" fillId="0" borderId="1" xfId="0" applyNumberFormat="1" applyFont="1" applyBorder="1" applyAlignment="1" applyProtection="1">
      <alignment vertical="center"/>
    </xf>
    <xf numFmtId="182" fontId="1" fillId="0" borderId="3" xfId="0" applyNumberFormat="1" applyFont="1" applyBorder="1" applyAlignment="1" applyProtection="1">
      <alignment vertical="center"/>
    </xf>
    <xf numFmtId="38" fontId="6" fillId="0" borderId="2" xfId="1" applyFont="1" applyBorder="1" applyAlignment="1" applyProtection="1">
      <alignment horizontal="right" vertical="center" shrinkToFit="1"/>
    </xf>
    <xf numFmtId="182" fontId="1" fillId="0" borderId="6" xfId="0" applyNumberFormat="1" applyFont="1" applyBorder="1" applyAlignment="1" applyProtection="1">
      <alignment vertical="center"/>
    </xf>
    <xf numFmtId="182" fontId="1" fillId="0" borderId="8" xfId="0" applyNumberFormat="1" applyFont="1" applyBorder="1" applyAlignment="1" applyProtection="1">
      <alignment vertical="center"/>
    </xf>
    <xf numFmtId="38" fontId="6" fillId="0" borderId="7" xfId="1" applyFont="1" applyBorder="1" applyAlignment="1" applyProtection="1">
      <alignment horizontal="right" vertical="center" shrinkToFit="1"/>
    </xf>
    <xf numFmtId="0" fontId="0" fillId="0" borderId="0" xfId="0" applyFont="1" applyAlignment="1" applyProtection="1">
      <alignment vertical="top" wrapText="1"/>
    </xf>
    <xf numFmtId="49" fontId="1" fillId="0" borderId="1"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cellXfs>
  <cellStyles count="3">
    <cellStyle name="パーセント" xfId="2" builtinId="5"/>
    <cellStyle name="桁区切り" xfId="1" builtinId="6"/>
    <cellStyle name="標準" xfId="0" builtinId="0"/>
  </cellStyles>
  <dxfs count="8">
    <dxf>
      <fill>
        <patternFill>
          <bgColor theme="9" tint="0.59996337778862885"/>
        </patternFill>
      </fill>
    </dxf>
    <dxf>
      <fill>
        <patternFill>
          <bgColor theme="8"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rgb="FFFFFF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5</xdr:row>
      <xdr:rowOff>171450</xdr:rowOff>
    </xdr:from>
    <xdr:to>
      <xdr:col>28</xdr:col>
      <xdr:colOff>104775</xdr:colOff>
      <xdr:row>8</xdr:row>
      <xdr:rowOff>76200</xdr:rowOff>
    </xdr:to>
    <xdr:grpSp>
      <xdr:nvGrpSpPr>
        <xdr:cNvPr id="2" name="Group 10"/>
        <xdr:cNvGrpSpPr>
          <a:grpSpLocks/>
        </xdr:cNvGrpSpPr>
      </xdr:nvGrpSpPr>
      <xdr:grpSpPr bwMode="auto">
        <a:xfrm>
          <a:off x="2428875" y="1552575"/>
          <a:ext cx="2209800" cy="590550"/>
          <a:chOff x="229" y="123"/>
          <a:chExt cx="205" cy="43"/>
        </a:xfrm>
      </xdr:grpSpPr>
      <xdr:sp macro="" textlink="">
        <xdr:nvSpPr>
          <xdr:cNvPr id="3" name="Freeform 11"/>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12"/>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17</xdr:col>
      <xdr:colOff>76200</xdr:colOff>
      <xdr:row>27</xdr:row>
      <xdr:rowOff>28575</xdr:rowOff>
    </xdr:from>
    <xdr:to>
      <xdr:col>38</xdr:col>
      <xdr:colOff>19050</xdr:colOff>
      <xdr:row>28</xdr:row>
      <xdr:rowOff>209550</xdr:rowOff>
    </xdr:to>
    <xdr:grpSp>
      <xdr:nvGrpSpPr>
        <xdr:cNvPr id="5" name="Group 13"/>
        <xdr:cNvGrpSpPr>
          <a:grpSpLocks/>
        </xdr:cNvGrpSpPr>
      </xdr:nvGrpSpPr>
      <xdr:grpSpPr bwMode="auto">
        <a:xfrm>
          <a:off x="2828925" y="6896100"/>
          <a:ext cx="3343275" cy="447675"/>
          <a:chOff x="314" y="531"/>
          <a:chExt cx="291" cy="43"/>
        </a:xfrm>
      </xdr:grpSpPr>
      <xdr:sp macro="" textlink="">
        <xdr:nvSpPr>
          <xdr:cNvPr id="6" name="Freeform 14"/>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15"/>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43</xdr:col>
      <xdr:colOff>26876</xdr:colOff>
      <xdr:row>216</xdr:row>
      <xdr:rowOff>66450</xdr:rowOff>
    </xdr:from>
    <xdr:to>
      <xdr:col>67</xdr:col>
      <xdr:colOff>3184</xdr:colOff>
      <xdr:row>219</xdr:row>
      <xdr:rowOff>44299</xdr:rowOff>
    </xdr:to>
    <xdr:sp macro="" textlink="">
      <xdr:nvSpPr>
        <xdr:cNvPr id="8" name="線吹き出し 2 (枠付き) 61"/>
        <xdr:cNvSpPr>
          <a:spLocks/>
        </xdr:cNvSpPr>
      </xdr:nvSpPr>
      <xdr:spPr bwMode="auto">
        <a:xfrm>
          <a:off x="7008701" y="58959525"/>
          <a:ext cx="3830749" cy="701749"/>
        </a:xfrm>
        <a:prstGeom prst="borderCallout2">
          <a:avLst>
            <a:gd name="adj1" fmla="val 60503"/>
            <a:gd name="adj2" fmla="val -138"/>
            <a:gd name="adj3" fmla="val 65410"/>
            <a:gd name="adj4" fmla="val -145312"/>
            <a:gd name="adj5" fmla="val -277"/>
            <a:gd name="adj6" fmla="val -145182"/>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 残高合計が表</a:t>
          </a:r>
          <a:r>
            <a:rPr lang="en-US" altLang="ja-JP" sz="1000" b="0" i="0" u="none" strike="noStrike" baseline="0">
              <a:solidFill>
                <a:srgbClr val="000000"/>
              </a:solidFill>
              <a:latin typeface="ＭＳ ゴシック"/>
              <a:ea typeface="ＭＳ ゴシック"/>
            </a:rPr>
            <a:t>1</a:t>
          </a:r>
          <a:r>
            <a:rPr lang="ja-JP" altLang="en-US" sz="1000" b="0" i="0" u="none" strike="noStrike" baseline="0">
              <a:solidFill>
                <a:srgbClr val="000000"/>
              </a:solidFill>
              <a:latin typeface="ＭＳ ゴシック"/>
              <a:ea typeface="ＭＳ ゴシック"/>
            </a:rPr>
            <a:t>（貸付金の種別残高）の残高合計と合致する</a:t>
          </a:r>
          <a:endParaRPr lang="en-US" altLang="ja-JP" sz="1000" b="0" i="0" u="none" strike="noStrike" baseline="0">
            <a:solidFill>
              <a:srgbClr val="000000"/>
            </a:solidFill>
            <a:latin typeface="ＭＳ ゴシック"/>
            <a:ea typeface="ＭＳ ゴシック"/>
          </a:endParaRPr>
        </a:p>
        <a:p>
          <a:pPr algn="l" rtl="0">
            <a:lnSpc>
              <a:spcPts val="1000"/>
            </a:lnSpc>
            <a:defRPr sz="1000"/>
          </a:pPr>
          <a:r>
            <a:rPr lang="ja-JP" altLang="en-US" sz="1000" b="0" i="0" u="none" strike="noStrike" baseline="0">
              <a:solidFill>
                <a:srgbClr val="000000"/>
              </a:solidFill>
              <a:latin typeface="ＭＳ ゴシック"/>
              <a:ea typeface="ＭＳ ゴシック"/>
            </a:rPr>
            <a:t>　ことをご確認下さい。</a:t>
          </a:r>
        </a:p>
      </xdr:txBody>
    </xdr:sp>
    <xdr:clientData fPrintsWithSheet="0"/>
  </xdr:twoCellAnchor>
  <xdr:twoCellAnchor>
    <xdr:from>
      <xdr:col>44</xdr:col>
      <xdr:colOff>102873</xdr:colOff>
      <xdr:row>27</xdr:row>
      <xdr:rowOff>66466</xdr:rowOff>
    </xdr:from>
    <xdr:to>
      <xdr:col>63</xdr:col>
      <xdr:colOff>22150</xdr:colOff>
      <xdr:row>31</xdr:row>
      <xdr:rowOff>188284</xdr:rowOff>
    </xdr:to>
    <xdr:sp macro="" textlink="">
      <xdr:nvSpPr>
        <xdr:cNvPr id="9" name="線吹き出し 2 (枠付き) 56"/>
        <xdr:cNvSpPr>
          <a:spLocks/>
        </xdr:cNvSpPr>
      </xdr:nvSpPr>
      <xdr:spPr bwMode="auto">
        <a:xfrm>
          <a:off x="7246623" y="6933991"/>
          <a:ext cx="2995852" cy="1188618"/>
        </a:xfrm>
        <a:prstGeom prst="borderCallout2">
          <a:avLst>
            <a:gd name="adj1" fmla="val 64515"/>
            <a:gd name="adj2" fmla="val 267"/>
            <a:gd name="adj3" fmla="val 64351"/>
            <a:gd name="adj4" fmla="val -129607"/>
            <a:gd name="adj5" fmla="val 40259"/>
            <a:gd name="adj6" fmla="val -129067"/>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◆改正点</a:t>
          </a:r>
        </a:p>
        <a:p>
          <a:pPr algn="l" rtl="0">
            <a:lnSpc>
              <a:spcPts val="1100"/>
            </a:lnSpc>
            <a:defRPr sz="1000"/>
          </a:pPr>
          <a:r>
            <a:rPr lang="ja-JP" altLang="en-US" sz="1000" b="0" i="0" u="none" strike="noStrike" baseline="0">
              <a:solidFill>
                <a:srgbClr val="000000"/>
              </a:solidFill>
              <a:latin typeface="ＭＳ ゴシック"/>
              <a:ea typeface="ＭＳ ゴシック"/>
            </a:rPr>
            <a:t>　民法等の一部を改正する法律（平成</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年法律第</a:t>
          </a:r>
          <a:r>
            <a:rPr lang="en-US" altLang="ja-JP" sz="1000" b="0" i="0" u="none" strike="noStrike" baseline="0">
              <a:solidFill>
                <a:srgbClr val="000000"/>
              </a:solidFill>
              <a:latin typeface="ＭＳ ゴシック"/>
              <a:ea typeface="ＭＳ ゴシック"/>
            </a:rPr>
            <a:t>61</a:t>
          </a:r>
          <a:r>
            <a:rPr lang="ja-JP" altLang="en-US" sz="1000" b="0" i="0" u="none" strike="noStrike" baseline="0">
              <a:solidFill>
                <a:srgbClr val="000000"/>
              </a:solidFill>
              <a:latin typeface="ＭＳ ゴシック"/>
              <a:ea typeface="ＭＳ ゴシック"/>
            </a:rPr>
            <a:t>号。）の施行（平成</a:t>
          </a:r>
          <a:r>
            <a:rPr lang="en-US" altLang="ja-JP" sz="1000" b="0" i="0" u="none" strike="noStrike" baseline="0">
              <a:solidFill>
                <a:srgbClr val="000000"/>
              </a:solidFill>
              <a:latin typeface="ＭＳ ゴシック"/>
              <a:ea typeface="ＭＳ ゴシック"/>
            </a:rPr>
            <a:t>24</a:t>
          </a:r>
          <a:r>
            <a:rPr lang="ja-JP" altLang="en-US" sz="1000" b="0" i="0" u="none" strike="noStrike" baseline="0">
              <a:solidFill>
                <a:srgbClr val="000000"/>
              </a:solidFill>
              <a:latin typeface="ＭＳ ゴシック"/>
              <a:ea typeface="ＭＳ ゴシック"/>
            </a:rPr>
            <a:t>年４月１日）により、未成年後見人に法人が許容されたことに伴い、「氏名、商号又は名称」に表記に改正されました。</a:t>
          </a:r>
        </a:p>
      </xdr:txBody>
    </xdr:sp>
    <xdr:clientData fPrintsWithSheet="0"/>
  </xdr:twoCellAnchor>
  <xdr:twoCellAnchor>
    <xdr:from>
      <xdr:col>40</xdr:col>
      <xdr:colOff>47625</xdr:colOff>
      <xdr:row>134</xdr:row>
      <xdr:rowOff>9525</xdr:rowOff>
    </xdr:from>
    <xdr:to>
      <xdr:col>42</xdr:col>
      <xdr:colOff>28575</xdr:colOff>
      <xdr:row>153</xdr:row>
      <xdr:rowOff>257175</xdr:rowOff>
    </xdr:to>
    <xdr:sp macro="" textlink="">
      <xdr:nvSpPr>
        <xdr:cNvPr id="10" name="右中かっこ 28"/>
        <xdr:cNvSpPr>
          <a:spLocks/>
        </xdr:cNvSpPr>
      </xdr:nvSpPr>
      <xdr:spPr bwMode="auto">
        <a:xfrm>
          <a:off x="6543675" y="35261550"/>
          <a:ext cx="304800" cy="5314950"/>
        </a:xfrm>
        <a:prstGeom prst="rightBrace">
          <a:avLst>
            <a:gd name="adj1" fmla="val 124242"/>
            <a:gd name="adj2" fmla="val 50000"/>
          </a:avLst>
        </a:prstGeom>
        <a:noFill/>
        <a:ln w="28575"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102855</xdr:colOff>
      <xdr:row>211</xdr:row>
      <xdr:rowOff>221510</xdr:rowOff>
    </xdr:from>
    <xdr:to>
      <xdr:col>67</xdr:col>
      <xdr:colOff>3166</xdr:colOff>
      <xdr:row>213</xdr:row>
      <xdr:rowOff>300590</xdr:rowOff>
    </xdr:to>
    <xdr:sp macro="" textlink="">
      <xdr:nvSpPr>
        <xdr:cNvPr id="11" name="線吹き出し 2 (枠付き) 61"/>
        <xdr:cNvSpPr>
          <a:spLocks/>
        </xdr:cNvSpPr>
      </xdr:nvSpPr>
      <xdr:spPr bwMode="auto">
        <a:xfrm>
          <a:off x="7408530" y="57590585"/>
          <a:ext cx="3430920" cy="688680"/>
        </a:xfrm>
        <a:prstGeom prst="borderCallout2">
          <a:avLst>
            <a:gd name="adj1" fmla="val 28827"/>
            <a:gd name="adj2" fmla="val -138"/>
            <a:gd name="adj3" fmla="val 33777"/>
            <a:gd name="adj4" fmla="val -16310"/>
            <a:gd name="adj5" fmla="val 38359"/>
            <a:gd name="adj6" fmla="val -30699"/>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t" upright="1"/>
        <a:lstStyle/>
        <a:p>
          <a:pPr algn="l" rtl="0">
            <a:defRPr sz="1000"/>
          </a:pPr>
          <a:r>
            <a:rPr lang="ja-JP" altLang="en-US" sz="1000" b="0" i="0" u="none" strike="noStrike" baseline="0">
              <a:solidFill>
                <a:srgbClr val="000000"/>
              </a:solidFill>
              <a:latin typeface="ＭＳ ゴシック"/>
              <a:ea typeface="ＭＳ ゴシック"/>
            </a:rPr>
            <a:t>◆括弧内は、</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未収利息が発生している債権の</a:t>
          </a:r>
          <a:r>
            <a:rPr lang="ja-JP" altLang="en-US" sz="1000" b="0" i="0" u="sng" strike="noStrike" baseline="0">
              <a:solidFill>
                <a:srgbClr val="000000"/>
              </a:solidFill>
              <a:latin typeface="ＭＳ ゴシック"/>
              <a:ea typeface="ＭＳ ゴシック"/>
            </a:rPr>
            <a:t>貸付金残高を記載</a:t>
          </a:r>
          <a:r>
            <a:rPr lang="ja-JP" altLang="en-US" sz="1000" b="0" i="0" u="none" strike="noStrike" baseline="0">
              <a:solidFill>
                <a:srgbClr val="000000"/>
              </a:solidFill>
              <a:latin typeface="ＭＳ ゴシック"/>
              <a:ea typeface="ＭＳ ゴシック"/>
            </a:rPr>
            <a:t>する。</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（注意）未収利息額を記載しないでください。</a:t>
          </a:r>
        </a:p>
      </xdr:txBody>
    </xdr:sp>
    <xdr:clientData fPrintsWithSheet="0"/>
  </xdr:twoCellAnchor>
  <xdr:twoCellAnchor>
    <xdr:from>
      <xdr:col>45</xdr:col>
      <xdr:colOff>60104</xdr:colOff>
      <xdr:row>206</xdr:row>
      <xdr:rowOff>88605</xdr:rowOff>
    </xdr:from>
    <xdr:to>
      <xdr:col>67</xdr:col>
      <xdr:colOff>7</xdr:colOff>
      <xdr:row>208</xdr:row>
      <xdr:rowOff>245213</xdr:rowOff>
    </xdr:to>
    <xdr:sp macro="" textlink="">
      <xdr:nvSpPr>
        <xdr:cNvPr id="12" name="線吹き出し 2 (枠付き) 61"/>
        <xdr:cNvSpPr>
          <a:spLocks/>
        </xdr:cNvSpPr>
      </xdr:nvSpPr>
      <xdr:spPr bwMode="auto">
        <a:xfrm>
          <a:off x="7365779" y="56076555"/>
          <a:ext cx="3473671" cy="690008"/>
        </a:xfrm>
        <a:prstGeom prst="borderCallout2">
          <a:avLst>
            <a:gd name="adj1" fmla="val 28827"/>
            <a:gd name="adj2" fmla="val -138"/>
            <a:gd name="adj3" fmla="val 30610"/>
            <a:gd name="adj4" fmla="val -109840"/>
            <a:gd name="adj5" fmla="val 68451"/>
            <a:gd name="adj6" fmla="val -110111"/>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000"/>
            </a:lnSpc>
            <a:defRPr sz="1000"/>
          </a:pPr>
          <a:r>
            <a:rPr lang="ja-JP" altLang="en-US" sz="1000" b="0" i="0" u="none" strike="noStrike" baseline="0">
              <a:solidFill>
                <a:srgbClr val="000000"/>
              </a:solidFill>
              <a:latin typeface="ＭＳ ゴシック"/>
              <a:ea typeface="ＭＳ ゴシック"/>
            </a:rPr>
            <a:t>◆「延滞残高」は、元本若しくは利息の延滞にかかわらず、</a:t>
          </a:r>
          <a:endParaRPr lang="en-US" altLang="ja-JP" sz="1000" b="0" i="0" u="none" strike="noStrike" baseline="0">
            <a:solidFill>
              <a:srgbClr val="000000"/>
            </a:solidFill>
            <a:latin typeface="ＭＳ ゴシック"/>
            <a:ea typeface="ＭＳ ゴシック"/>
          </a:endParaRPr>
        </a:p>
        <a:p>
          <a:pPr algn="l" rtl="0">
            <a:lnSpc>
              <a:spcPts val="1000"/>
            </a:lnSpc>
            <a:defRPr sz="1000"/>
          </a:pPr>
          <a:r>
            <a:rPr lang="ja-JP" altLang="en-US" sz="1000" b="0" i="0" u="none" strike="noStrike" baseline="0">
              <a:solidFill>
                <a:srgbClr val="000000"/>
              </a:solidFill>
              <a:latin typeface="ＭＳ ゴシック"/>
              <a:ea typeface="ＭＳ ゴシック"/>
            </a:rPr>
            <a:t>　契約書に定める期限の利益の喪失事由に該当する場合は、</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その元本の残高のすべてを計上する。</a:t>
          </a:r>
        </a:p>
      </xdr:txBody>
    </xdr:sp>
    <xdr:clientData fPrintsWithSheet="0"/>
  </xdr:twoCellAnchor>
  <xdr:twoCellAnchor>
    <xdr:from>
      <xdr:col>42</xdr:col>
      <xdr:colOff>65862</xdr:colOff>
      <xdr:row>9</xdr:row>
      <xdr:rowOff>9228</xdr:rowOff>
    </xdr:from>
    <xdr:to>
      <xdr:col>59</xdr:col>
      <xdr:colOff>153712</xdr:colOff>
      <xdr:row>13</xdr:row>
      <xdr:rowOff>30618</xdr:rowOff>
    </xdr:to>
    <xdr:sp macro="" textlink="">
      <xdr:nvSpPr>
        <xdr:cNvPr id="13" name="線吹き出し 2 (枠付き) 56"/>
        <xdr:cNvSpPr>
          <a:spLocks/>
        </xdr:cNvSpPr>
      </xdr:nvSpPr>
      <xdr:spPr bwMode="auto">
        <a:xfrm>
          <a:off x="6885762" y="2304753"/>
          <a:ext cx="2840575" cy="935790"/>
        </a:xfrm>
        <a:prstGeom prst="borderCallout2">
          <a:avLst>
            <a:gd name="adj1" fmla="val 50993"/>
            <a:gd name="adj2" fmla="val -1136"/>
            <a:gd name="adj3" fmla="val 49418"/>
            <a:gd name="adj4" fmla="val -94558"/>
            <a:gd name="adj5" fmla="val 49147"/>
            <a:gd name="adj6" fmla="val -170198"/>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◆登録行政庁を入力して下さい。</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上段は、財務局、</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下段は、知事登録　です。</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入力すると色が消えます。</a:t>
          </a:r>
        </a:p>
      </xdr:txBody>
    </xdr:sp>
    <xdr:clientData fPrintsWithSheet="0"/>
  </xdr:twoCellAnchor>
  <xdr:twoCellAnchor>
    <xdr:from>
      <xdr:col>44</xdr:col>
      <xdr:colOff>120207</xdr:colOff>
      <xdr:row>19</xdr:row>
      <xdr:rowOff>198627</xdr:rowOff>
    </xdr:from>
    <xdr:to>
      <xdr:col>64</xdr:col>
      <xdr:colOff>102887</xdr:colOff>
      <xdr:row>22</xdr:row>
      <xdr:rowOff>133481</xdr:rowOff>
    </xdr:to>
    <xdr:sp macro="" textlink="">
      <xdr:nvSpPr>
        <xdr:cNvPr id="14" name="線吹き出し 2 (枠付き) 56"/>
        <xdr:cNvSpPr>
          <a:spLocks/>
        </xdr:cNvSpPr>
      </xdr:nvSpPr>
      <xdr:spPr bwMode="auto">
        <a:xfrm>
          <a:off x="7263957" y="4932552"/>
          <a:ext cx="3221180" cy="734954"/>
        </a:xfrm>
        <a:prstGeom prst="borderCallout2">
          <a:avLst>
            <a:gd name="adj1" fmla="val 50993"/>
            <a:gd name="adj2" fmla="val -1136"/>
            <a:gd name="adj3" fmla="val 50590"/>
            <a:gd name="adj4" fmla="val -17912"/>
            <a:gd name="adj5" fmla="val 9982"/>
            <a:gd name="adj6" fmla="val -30946"/>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000"/>
            </a:lnSpc>
            <a:defRPr sz="1000"/>
          </a:pPr>
          <a:r>
            <a:rPr lang="ja-JP" altLang="en-US" sz="1000" b="0" i="0" u="none" strike="noStrike" baseline="0">
              <a:solidFill>
                <a:srgbClr val="000000"/>
              </a:solidFill>
              <a:latin typeface="ＭＳ ゴシック"/>
              <a:ea typeface="ＭＳ ゴシック"/>
            </a:rPr>
            <a:t>◆登録又は更新時に、</a:t>
          </a:r>
          <a:r>
            <a:rPr lang="ja-JP" altLang="en-US" sz="1000" b="0" i="0" u="sng" strike="noStrike" baseline="0">
              <a:solidFill>
                <a:srgbClr val="000000"/>
              </a:solidFill>
              <a:latin typeface="ＭＳ ゴシック"/>
              <a:ea typeface="ＭＳ ゴシック"/>
            </a:rPr>
            <a:t>登録申請書に記載した住所･商号･氏名等を記載</a:t>
          </a:r>
          <a:r>
            <a:rPr lang="ja-JP" altLang="en-US" sz="1000" b="0" i="0" u="none" strike="noStrike" baseline="0">
              <a:solidFill>
                <a:srgbClr val="000000"/>
              </a:solidFill>
              <a:latin typeface="ＭＳ ゴシック"/>
              <a:ea typeface="ＭＳ ゴシック"/>
            </a:rPr>
            <a:t>。</a:t>
          </a:r>
          <a:endParaRPr lang="en-US" altLang="ja-JP" sz="1000" b="0" i="0" u="none" strike="noStrike" baseline="0">
            <a:solidFill>
              <a:srgbClr val="000000"/>
            </a:solidFill>
            <a:latin typeface="ＭＳ ゴシック"/>
            <a:ea typeface="ＭＳ ゴシック"/>
          </a:endParaRPr>
        </a:p>
      </xdr:txBody>
    </xdr:sp>
    <xdr:clientData fPrintsWithSheet="0"/>
  </xdr:twoCellAnchor>
  <xdr:twoCellAnchor>
    <xdr:from>
      <xdr:col>44</xdr:col>
      <xdr:colOff>102494</xdr:colOff>
      <xdr:row>32</xdr:row>
      <xdr:rowOff>66453</xdr:rowOff>
    </xdr:from>
    <xdr:to>
      <xdr:col>67</xdr:col>
      <xdr:colOff>3188</xdr:colOff>
      <xdr:row>35</xdr:row>
      <xdr:rowOff>205446</xdr:rowOff>
    </xdr:to>
    <xdr:sp macro="" textlink="">
      <xdr:nvSpPr>
        <xdr:cNvPr id="15" name="線吹き出し 2 (枠付き) 56"/>
        <xdr:cNvSpPr>
          <a:spLocks/>
        </xdr:cNvSpPr>
      </xdr:nvSpPr>
      <xdr:spPr bwMode="auto">
        <a:xfrm>
          <a:off x="7246244" y="8267478"/>
          <a:ext cx="3593206" cy="939093"/>
        </a:xfrm>
        <a:prstGeom prst="borderCallout2">
          <a:avLst>
            <a:gd name="adj1" fmla="val 50993"/>
            <a:gd name="adj2" fmla="val -1136"/>
            <a:gd name="adj3" fmla="val 50590"/>
            <a:gd name="adj4" fmla="val -17912"/>
            <a:gd name="adj5" fmla="val 50320"/>
            <a:gd name="adj6" fmla="val -3063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◆連絡先、担当者名等は必ず記載して下さい。</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不在が多く連絡が取れないなどの事情がある場合は、</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問合せができる携帯電話番号等を必ず記載する。</a:t>
          </a:r>
        </a:p>
      </xdr:txBody>
    </xdr:sp>
    <xdr:clientData fPrintsWithSheet="0"/>
  </xdr:twoCellAnchor>
  <xdr:twoCellAnchor>
    <xdr:from>
      <xdr:col>45</xdr:col>
      <xdr:colOff>40703</xdr:colOff>
      <xdr:row>86</xdr:row>
      <xdr:rowOff>1460</xdr:rowOff>
    </xdr:from>
    <xdr:to>
      <xdr:col>71</xdr:col>
      <xdr:colOff>40703</xdr:colOff>
      <xdr:row>94</xdr:row>
      <xdr:rowOff>230622</xdr:rowOff>
    </xdr:to>
    <xdr:sp macro="" textlink="">
      <xdr:nvSpPr>
        <xdr:cNvPr id="16" name="線吹き出し 2 (枠付き) 56"/>
        <xdr:cNvSpPr>
          <a:spLocks/>
        </xdr:cNvSpPr>
      </xdr:nvSpPr>
      <xdr:spPr bwMode="auto">
        <a:xfrm>
          <a:off x="7346378" y="21823235"/>
          <a:ext cx="3857625" cy="2362762"/>
        </a:xfrm>
        <a:prstGeom prst="borderCallout2">
          <a:avLst>
            <a:gd name="adj1" fmla="val 50993"/>
            <a:gd name="adj2" fmla="val -1136"/>
            <a:gd name="adj3" fmla="val 51087"/>
            <a:gd name="adj4" fmla="val -7795"/>
            <a:gd name="adj5" fmla="val 50817"/>
            <a:gd name="adj6" fmla="val -1416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◆役職員数、営業所・事務所数等</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●個人業者の場合</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役員欄に経営者数、従業員欄に使用人数を記載</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（代表者・従業員の合計が</a:t>
          </a:r>
          <a:r>
            <a:rPr lang="en-US" altLang="ja-JP" sz="1000" b="0" i="0" u="none" strike="noStrike" baseline="0">
              <a:solidFill>
                <a:srgbClr val="000000"/>
              </a:solidFill>
              <a:latin typeface="ＭＳ ゴシック"/>
              <a:ea typeface="ＭＳ ゴシック"/>
            </a:rPr>
            <a:t>1</a:t>
          </a:r>
          <a:r>
            <a:rPr lang="ja-JP" altLang="en-US" sz="1000" b="0" i="0" u="none" strike="noStrike" baseline="0">
              <a:solidFill>
                <a:srgbClr val="000000"/>
              </a:solidFill>
              <a:latin typeface="ＭＳ ゴシック"/>
              <a:ea typeface="ＭＳ ゴシック"/>
            </a:rPr>
            <a:t>人の場合、役員欄に１と記載</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●法人業者の場合</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「うち法人」欄には、持分会社の業務執行社員や投資事業</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有限責任組合の無限責任組合員等で法人が役員（自然人で</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ない役員）になっている場合、その数を記入する。</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◆「従業員数」（従業員数は、原則全従業員数を記載）</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登録行政庁により別途指示がある場合はそれに従って下さい。</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職　員：正職員の数を記載</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その他：非常勤職員、パート等正職員以外の数を記載</a:t>
          </a:r>
        </a:p>
      </xdr:txBody>
    </xdr:sp>
    <xdr:clientData fPrintsWithSheet="0"/>
  </xdr:twoCellAnchor>
  <xdr:twoCellAnchor>
    <xdr:from>
      <xdr:col>40</xdr:col>
      <xdr:colOff>47625</xdr:colOff>
      <xdr:row>87</xdr:row>
      <xdr:rowOff>28575</xdr:rowOff>
    </xdr:from>
    <xdr:to>
      <xdr:col>41</xdr:col>
      <xdr:colOff>123825</xdr:colOff>
      <xdr:row>93</xdr:row>
      <xdr:rowOff>257175</xdr:rowOff>
    </xdr:to>
    <xdr:sp macro="" textlink="">
      <xdr:nvSpPr>
        <xdr:cNvPr id="17" name="右中かっこ 36"/>
        <xdr:cNvSpPr>
          <a:spLocks/>
        </xdr:cNvSpPr>
      </xdr:nvSpPr>
      <xdr:spPr bwMode="auto">
        <a:xfrm>
          <a:off x="6543675" y="22117050"/>
          <a:ext cx="238125" cy="1828800"/>
        </a:xfrm>
        <a:prstGeom prst="rightBrace">
          <a:avLst>
            <a:gd name="adj1" fmla="val 118720"/>
            <a:gd name="adj2" fmla="val 50000"/>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101747</xdr:colOff>
      <xdr:row>227</xdr:row>
      <xdr:rowOff>11872</xdr:rowOff>
    </xdr:from>
    <xdr:to>
      <xdr:col>67</xdr:col>
      <xdr:colOff>0</xdr:colOff>
      <xdr:row>230</xdr:row>
      <xdr:rowOff>13422</xdr:rowOff>
    </xdr:to>
    <xdr:sp macro="" textlink="">
      <xdr:nvSpPr>
        <xdr:cNvPr id="18" name="線吹き出し 2 (枠付き) 61"/>
        <xdr:cNvSpPr>
          <a:spLocks/>
        </xdr:cNvSpPr>
      </xdr:nvSpPr>
      <xdr:spPr bwMode="auto">
        <a:xfrm>
          <a:off x="7407422" y="62553022"/>
          <a:ext cx="3432028" cy="687350"/>
        </a:xfrm>
        <a:prstGeom prst="borderCallout2">
          <a:avLst>
            <a:gd name="adj1" fmla="val 51000"/>
            <a:gd name="adj2" fmla="val 170"/>
            <a:gd name="adj3" fmla="val 52782"/>
            <a:gd name="adj4" fmla="val -16925"/>
            <a:gd name="adj5" fmla="val 51029"/>
            <a:gd name="adj6" fmla="val -30084"/>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◆指定紛争解決機関は、</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a:t>
          </a:r>
          <a:r>
            <a:rPr lang="ja-JP" altLang="en-US"/>
            <a:t>日本貸金業協会 」と記載</a:t>
          </a:r>
          <a:r>
            <a:rPr lang="ja-JP" altLang="en-US" sz="1000" b="0" i="0" u="none" strike="noStrike" baseline="0">
              <a:solidFill>
                <a:srgbClr val="000000"/>
              </a:solidFill>
              <a:latin typeface="ＭＳ ゴシック"/>
              <a:ea typeface="ＭＳ ゴシック"/>
            </a:rPr>
            <a:t>して下さい。</a:t>
          </a:r>
        </a:p>
      </xdr:txBody>
    </xdr:sp>
    <xdr:clientData fPrintsWithSheet="0"/>
  </xdr:twoCellAnchor>
  <xdr:twoCellAnchor>
    <xdr:from>
      <xdr:col>41</xdr:col>
      <xdr:colOff>137795</xdr:colOff>
      <xdr:row>0</xdr:row>
      <xdr:rowOff>148167</xdr:rowOff>
    </xdr:from>
    <xdr:to>
      <xdr:col>61</xdr:col>
      <xdr:colOff>87455</xdr:colOff>
      <xdr:row>4</xdr:row>
      <xdr:rowOff>129925</xdr:rowOff>
    </xdr:to>
    <xdr:sp macro="" textlink="">
      <xdr:nvSpPr>
        <xdr:cNvPr id="19" name="線吹き出し 2 (枠付き) 56"/>
        <xdr:cNvSpPr>
          <a:spLocks/>
        </xdr:cNvSpPr>
      </xdr:nvSpPr>
      <xdr:spPr bwMode="auto">
        <a:xfrm>
          <a:off x="6795770" y="148167"/>
          <a:ext cx="3188160" cy="896158"/>
        </a:xfrm>
        <a:prstGeom prst="borderCallout2">
          <a:avLst>
            <a:gd name="adj1" fmla="val 50993"/>
            <a:gd name="adj2" fmla="val -1136"/>
            <a:gd name="adj3" fmla="val 50590"/>
            <a:gd name="adj4" fmla="val -17912"/>
            <a:gd name="adj5" fmla="val 50320"/>
            <a:gd name="adj6" fmla="val -3063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1" i="0" u="none" strike="noStrike" baseline="0">
              <a:solidFill>
                <a:schemeClr val="tx1"/>
              </a:solidFill>
              <a:latin typeface="ＭＳ ゴシック"/>
              <a:ea typeface="ＭＳ ゴシック"/>
            </a:rPr>
            <a:t>◆シートの保護の解除について◆</a:t>
          </a:r>
          <a:endParaRPr lang="en-US" altLang="ja-JP" sz="1000" b="1" i="0" u="none" strike="noStrike" baseline="0">
            <a:solidFill>
              <a:schemeClr val="tx1"/>
            </a:solidFill>
            <a:latin typeface="ＭＳ ゴシック"/>
            <a:ea typeface="ＭＳ ゴシック"/>
          </a:endParaRPr>
        </a:p>
        <a:p>
          <a:pPr algn="l" rtl="0">
            <a:defRPr sz="1000"/>
          </a:pPr>
          <a:r>
            <a:rPr lang="ja-JP" altLang="en-US" sz="1000" b="0" i="0" u="none" strike="noStrike" baseline="0">
              <a:solidFill>
                <a:schemeClr val="tx1"/>
              </a:solidFill>
              <a:latin typeface="ＭＳ ゴシック"/>
              <a:ea typeface="ＭＳ ゴシック"/>
            </a:rPr>
            <a:t>　計算式を上書きしないように、シートの保護が</a:t>
          </a:r>
          <a:endParaRPr lang="en-US" altLang="ja-JP" sz="1000" b="0" i="0" u="none" strike="noStrike" baseline="0">
            <a:solidFill>
              <a:schemeClr val="tx1"/>
            </a:solidFill>
            <a:latin typeface="ＭＳ ゴシック"/>
            <a:ea typeface="ＭＳ ゴシック"/>
          </a:endParaRPr>
        </a:p>
        <a:p>
          <a:pPr algn="l" rtl="0">
            <a:lnSpc>
              <a:spcPts val="1200"/>
            </a:lnSpc>
            <a:defRPr sz="1000"/>
          </a:pPr>
          <a:r>
            <a:rPr lang="ja-JP" altLang="en-US" sz="1000" b="0" i="0" u="none" strike="noStrike" baseline="0">
              <a:solidFill>
                <a:schemeClr val="tx1"/>
              </a:solidFill>
              <a:latin typeface="ＭＳ ゴシック"/>
              <a:ea typeface="ＭＳ ゴシック"/>
            </a:rPr>
            <a:t>　設定されていますが、</a:t>
          </a:r>
          <a:r>
            <a:rPr lang="ja-JP" altLang="en-US" sz="1000" b="1" i="0" u="none" strike="noStrike" baseline="0">
              <a:solidFill>
                <a:schemeClr val="tx1"/>
              </a:solidFill>
              <a:latin typeface="ＭＳ ゴシック"/>
              <a:ea typeface="ＭＳ ゴシック"/>
            </a:rPr>
            <a:t>パスワードは設定しており</a:t>
          </a:r>
          <a:endParaRPr lang="en-US" altLang="ja-JP" sz="1000" b="1" i="0" u="none" strike="noStrike" baseline="0">
            <a:solidFill>
              <a:schemeClr val="tx1"/>
            </a:solidFill>
            <a:latin typeface="ＭＳ ゴシック"/>
            <a:ea typeface="ＭＳ ゴシック"/>
          </a:endParaRPr>
        </a:p>
        <a:p>
          <a:pPr algn="l" rtl="0">
            <a:defRPr sz="1000"/>
          </a:pPr>
          <a:r>
            <a:rPr lang="ja-JP" altLang="en-US" sz="1000" b="1" i="0" u="none" strike="noStrike" baseline="0">
              <a:solidFill>
                <a:schemeClr val="tx1"/>
              </a:solidFill>
              <a:latin typeface="ＭＳ ゴシック"/>
              <a:ea typeface="ＭＳ ゴシック"/>
            </a:rPr>
            <a:t>　ません</a:t>
          </a:r>
          <a:r>
            <a:rPr lang="ja-JP" altLang="en-US" sz="1000" b="0" i="0" u="none" strike="noStrike" baseline="0">
              <a:solidFill>
                <a:schemeClr val="tx1"/>
              </a:solidFill>
              <a:latin typeface="ＭＳ ゴシック"/>
              <a:ea typeface="ＭＳ ゴシック"/>
            </a:rPr>
            <a:t>ので、</a:t>
          </a:r>
          <a:r>
            <a:rPr lang="ja-JP" altLang="en-US" sz="1000" b="1" i="0" u="sng" strike="noStrike" baseline="0">
              <a:solidFill>
                <a:schemeClr val="tx1"/>
              </a:solidFill>
              <a:latin typeface="ＭＳ ゴシック"/>
              <a:ea typeface="ＭＳ ゴシック"/>
            </a:rPr>
            <a:t>「シート保護の解除」</a:t>
          </a:r>
          <a:r>
            <a:rPr lang="ja-JP" altLang="en-US" sz="1000" b="0" i="0" u="sng" strike="noStrike" baseline="0">
              <a:solidFill>
                <a:schemeClr val="tx1"/>
              </a:solidFill>
              <a:latin typeface="ＭＳ ゴシック"/>
              <a:ea typeface="ＭＳ ゴシック"/>
            </a:rPr>
            <a:t>をクリック</a:t>
          </a:r>
          <a:endParaRPr lang="en-US" altLang="ja-JP" sz="1000" b="0" i="0" u="sng" strike="noStrike" baseline="0">
            <a:solidFill>
              <a:schemeClr val="tx1"/>
            </a:solidFill>
            <a:latin typeface="ＭＳ ゴシック"/>
            <a:ea typeface="ＭＳ ゴシック"/>
          </a:endParaRPr>
        </a:p>
        <a:p>
          <a:pPr algn="l" rtl="0">
            <a:lnSpc>
              <a:spcPts val="1100"/>
            </a:lnSpc>
            <a:defRPr sz="1000"/>
          </a:pPr>
          <a:r>
            <a:rPr lang="ja-JP" altLang="en-US" sz="1000" b="0" i="0" u="sng" strike="noStrike" baseline="0">
              <a:solidFill>
                <a:schemeClr val="tx1"/>
              </a:solidFill>
              <a:latin typeface="ＭＳ ゴシック"/>
              <a:ea typeface="ＭＳ ゴシック"/>
            </a:rPr>
            <a:t>　すれば解除</a:t>
          </a:r>
          <a:r>
            <a:rPr lang="ja-JP" altLang="en-US" sz="1000" b="0" i="0" u="none" strike="noStrike" baseline="0">
              <a:solidFill>
                <a:schemeClr val="tx1"/>
              </a:solidFill>
              <a:latin typeface="ＭＳ ゴシック"/>
              <a:ea typeface="ＭＳ ゴシック"/>
            </a:rPr>
            <a:t>できます。</a:t>
          </a:r>
          <a:endParaRPr lang="en-US" altLang="ja-JP" sz="1000" b="0" i="0" u="none" strike="noStrike" baseline="0">
            <a:solidFill>
              <a:schemeClr val="tx1"/>
            </a:solidFill>
            <a:latin typeface="ＭＳ ゴシック"/>
            <a:ea typeface="ＭＳ ゴシック"/>
          </a:endParaRPr>
        </a:p>
      </xdr:txBody>
    </xdr:sp>
    <xdr:clientData fPrintsWithSheet="0"/>
  </xdr:twoCellAnchor>
  <xdr:twoCellAnchor>
    <xdr:from>
      <xdr:col>40</xdr:col>
      <xdr:colOff>9525</xdr:colOff>
      <xdr:row>187</xdr:row>
      <xdr:rowOff>19050</xdr:rowOff>
    </xdr:from>
    <xdr:to>
      <xdr:col>41</xdr:col>
      <xdr:colOff>47625</xdr:colOff>
      <xdr:row>192</xdr:row>
      <xdr:rowOff>371475</xdr:rowOff>
    </xdr:to>
    <xdr:sp macro="" textlink="">
      <xdr:nvSpPr>
        <xdr:cNvPr id="20" name="右中かっこ 28"/>
        <xdr:cNvSpPr>
          <a:spLocks/>
        </xdr:cNvSpPr>
      </xdr:nvSpPr>
      <xdr:spPr bwMode="auto">
        <a:xfrm>
          <a:off x="6505575" y="49568100"/>
          <a:ext cx="200025" cy="2314575"/>
        </a:xfrm>
        <a:prstGeom prst="rightBrace">
          <a:avLst>
            <a:gd name="adj1" fmla="val 125893"/>
            <a:gd name="adj2" fmla="val 50000"/>
          </a:avLst>
        </a:prstGeom>
        <a:noFill/>
        <a:ln w="28575"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63833</xdr:colOff>
      <xdr:row>13</xdr:row>
      <xdr:rowOff>170445</xdr:rowOff>
    </xdr:from>
    <xdr:to>
      <xdr:col>70</xdr:col>
      <xdr:colOff>14475</xdr:colOff>
      <xdr:row>17</xdr:row>
      <xdr:rowOff>38101</xdr:rowOff>
    </xdr:to>
    <xdr:sp macro="" textlink="">
      <xdr:nvSpPr>
        <xdr:cNvPr id="21" name="線吹き出し 2 (枠付き) 56"/>
        <xdr:cNvSpPr>
          <a:spLocks/>
        </xdr:cNvSpPr>
      </xdr:nvSpPr>
      <xdr:spPr bwMode="auto">
        <a:xfrm>
          <a:off x="6883733" y="3380370"/>
          <a:ext cx="4132117" cy="858256"/>
        </a:xfrm>
        <a:prstGeom prst="borderCallout2">
          <a:avLst>
            <a:gd name="adj1" fmla="val 50993"/>
            <a:gd name="adj2" fmla="val -1136"/>
            <a:gd name="adj3" fmla="val -7695"/>
            <a:gd name="adj4" fmla="val -15826"/>
            <a:gd name="adj5" fmla="val 49377"/>
            <a:gd name="adj6" fmla="val -58811"/>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100"/>
            </a:lnSpc>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自動反映した行政庁名を変更する場合、登録番号の行政庁名だけ</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プルダウンから個別に選択し直してください。</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chemeClr val="tx1"/>
              </a:solidFill>
              <a:latin typeface="ＭＳ ゴシック"/>
              <a:ea typeface="ＭＳ ゴシック"/>
            </a:rPr>
            <a:t>（</a:t>
          </a:r>
          <a:r>
            <a:rPr lang="en-US" altLang="ja-JP" sz="1000" b="0" i="0" u="sng" strike="noStrike" baseline="0">
              <a:solidFill>
                <a:schemeClr val="tx1"/>
              </a:solidFill>
              <a:latin typeface="ＭＳ ゴシック"/>
              <a:ea typeface="ＭＳ ゴシック"/>
            </a:rPr>
            <a:t>※</a:t>
          </a:r>
          <a:r>
            <a:rPr lang="ja-JP" altLang="en-US" sz="1000" b="0" i="0" u="sng" strike="noStrike" baseline="0">
              <a:solidFill>
                <a:schemeClr val="tx1"/>
              </a:solidFill>
              <a:latin typeface="ＭＳ ゴシック"/>
              <a:ea typeface="ＭＳ ゴシック"/>
            </a:rPr>
            <a:t>この場合、自動反映機能はなくなります</a:t>
          </a:r>
          <a:r>
            <a:rPr lang="ja-JP" altLang="en-US" sz="1000" b="0" i="0" u="none" strike="noStrike" baseline="0">
              <a:solidFill>
                <a:schemeClr val="tx1"/>
              </a:solidFill>
              <a:latin typeface="ＭＳ ゴシック"/>
              <a:ea typeface="ＭＳ ゴシック"/>
            </a:rPr>
            <a:t>）</a:t>
          </a:r>
        </a:p>
      </xdr:txBody>
    </xdr:sp>
    <xdr:clientData fPrintsWithSheet="0"/>
  </xdr:twoCellAnchor>
  <xdr:twoCellAnchor>
    <xdr:from>
      <xdr:col>47</xdr:col>
      <xdr:colOff>3677</xdr:colOff>
      <xdr:row>109</xdr:row>
      <xdr:rowOff>10026</xdr:rowOff>
    </xdr:from>
    <xdr:to>
      <xdr:col>72</xdr:col>
      <xdr:colOff>116013</xdr:colOff>
      <xdr:row>120</xdr:row>
      <xdr:rowOff>214453</xdr:rowOff>
    </xdr:to>
    <xdr:sp macro="" textlink="">
      <xdr:nvSpPr>
        <xdr:cNvPr id="22" name="線吹き出し 2 (枠付き) 56"/>
        <xdr:cNvSpPr>
          <a:spLocks/>
        </xdr:cNvSpPr>
      </xdr:nvSpPr>
      <xdr:spPr bwMode="auto">
        <a:xfrm>
          <a:off x="7633202" y="27918276"/>
          <a:ext cx="3808036" cy="3900127"/>
        </a:xfrm>
        <a:prstGeom prst="borderCallout2">
          <a:avLst>
            <a:gd name="adj1" fmla="val 50993"/>
            <a:gd name="adj2" fmla="val -1136"/>
            <a:gd name="adj3" fmla="val 50590"/>
            <a:gd name="adj4" fmla="val -17912"/>
            <a:gd name="adj5" fmla="val 39693"/>
            <a:gd name="adj6" fmla="val -3223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defRPr sz="1000"/>
          </a:pPr>
          <a:r>
            <a:rPr lang="ja-JP" altLang="en-US" sz="1000" b="1" i="0" u="none" strike="noStrike" baseline="0">
              <a:solidFill>
                <a:schemeClr val="tx1"/>
              </a:solidFill>
              <a:latin typeface="ＭＳ ゴシック"/>
              <a:ea typeface="ＭＳ ゴシック"/>
            </a:rPr>
            <a:t>◆関係会社の状況の記載方法</a:t>
          </a:r>
          <a:endParaRPr lang="en-US" altLang="ja-JP" sz="1000" b="1" i="0" u="none" strike="noStrike" baseline="0">
            <a:solidFill>
              <a:schemeClr val="tx1"/>
            </a:solidFill>
            <a:latin typeface="ＭＳ ゴシック"/>
            <a:ea typeface="ＭＳ ゴシック"/>
          </a:endParaRPr>
        </a:p>
        <a:p>
          <a:pPr algn="l" rtl="0">
            <a:defRPr sz="1000"/>
          </a:pPr>
          <a:r>
            <a:rPr lang="ja-JP" altLang="en-US" sz="1000" b="0" i="0" u="none" strike="noStrike" baseline="0">
              <a:solidFill>
                <a:schemeClr val="tx1"/>
              </a:solidFill>
              <a:latin typeface="ＭＳ ゴシック"/>
              <a:ea typeface="ＭＳ ゴシック"/>
            </a:rPr>
            <a:t>　</a:t>
          </a:r>
          <a:r>
            <a:rPr lang="ja-JP" altLang="en-US" sz="1000" b="1" i="0" u="none" strike="noStrike" baseline="0">
              <a:solidFill>
                <a:schemeClr val="tx1"/>
              </a:solidFill>
              <a:latin typeface="ＭＳ ゴシック"/>
              <a:ea typeface="ＭＳ ゴシック"/>
            </a:rPr>
            <a:t>●住所</a:t>
          </a:r>
          <a:r>
            <a:rPr lang="ja-JP" altLang="en-US" sz="1000" b="0" i="0" u="none" strike="noStrike" baseline="0">
              <a:solidFill>
                <a:schemeClr val="tx1"/>
              </a:solidFill>
              <a:latin typeface="ＭＳ ゴシック"/>
              <a:ea typeface="ＭＳ ゴシック"/>
            </a:rPr>
            <a:t>　国内の会社　→　市町村名まで</a:t>
          </a:r>
          <a:r>
            <a:rPr lang="en-US" altLang="ja-JP" sz="1000" b="0" i="0" u="none" strike="noStrike" baseline="0">
              <a:solidFill>
                <a:schemeClr val="tx1"/>
              </a:solidFill>
              <a:latin typeface="ＭＳ ゴシック"/>
              <a:ea typeface="ＭＳ ゴシック"/>
            </a:rPr>
            <a:t>(</a:t>
          </a:r>
          <a:r>
            <a:rPr lang="ja-JP" altLang="en-US" sz="1000" b="0" i="0" u="none" strike="noStrike" baseline="0">
              <a:solidFill>
                <a:schemeClr val="tx1"/>
              </a:solidFill>
              <a:latin typeface="ＭＳ ゴシック"/>
              <a:ea typeface="ＭＳ ゴシック"/>
            </a:rPr>
            <a:t>番地等不要</a:t>
          </a:r>
          <a:r>
            <a:rPr lang="en-US" altLang="ja-JP" sz="1000" b="0" i="0" u="none" strike="noStrike" baseline="0">
              <a:solidFill>
                <a:schemeClr val="tx1"/>
              </a:solidFill>
              <a:latin typeface="ＭＳ ゴシック"/>
              <a:ea typeface="ＭＳ ゴシック"/>
            </a:rPr>
            <a:t>)</a:t>
          </a:r>
        </a:p>
        <a:p>
          <a:pPr algn="l" rtl="0">
            <a:defRPr sz="1000"/>
          </a:pPr>
          <a:r>
            <a:rPr lang="ja-JP" altLang="en-US" sz="1000" b="0" i="0" u="none" strike="noStrike" baseline="0">
              <a:solidFill>
                <a:schemeClr val="tx1"/>
              </a:solidFill>
              <a:latin typeface="ＭＳ ゴシック"/>
              <a:ea typeface="ＭＳ ゴシック"/>
            </a:rPr>
            <a:t>　　　　　海外の会社　→　都市名まで</a:t>
          </a:r>
          <a:endParaRPr lang="en-US" altLang="ja-JP" sz="1000" b="0" i="0" u="none" strike="noStrike" baseline="0">
            <a:solidFill>
              <a:schemeClr val="tx1"/>
            </a:solidFill>
            <a:latin typeface="ＭＳ ゴシック"/>
            <a:ea typeface="ＭＳ ゴシック"/>
          </a:endParaRPr>
        </a:p>
        <a:p>
          <a:pPr algn="l" rtl="0">
            <a:defRPr sz="1000"/>
          </a:pPr>
          <a:r>
            <a:rPr lang="ja-JP" altLang="en-US" sz="1000" b="0" i="0" u="none" strike="noStrike" baseline="0">
              <a:solidFill>
                <a:schemeClr val="tx1"/>
              </a:solidFill>
              <a:latin typeface="ＭＳ ゴシック"/>
              <a:ea typeface="ＭＳ ゴシック"/>
            </a:rPr>
            <a:t>　</a:t>
          </a:r>
          <a:r>
            <a:rPr lang="ja-JP" altLang="en-US" sz="1000" b="1" i="0" u="none" strike="noStrike" baseline="0">
              <a:solidFill>
                <a:schemeClr val="tx1"/>
              </a:solidFill>
              <a:latin typeface="ＭＳ ゴシック"/>
              <a:ea typeface="ＭＳ ゴシック"/>
            </a:rPr>
            <a:t>●資本金・出資金</a:t>
          </a:r>
          <a:endParaRPr lang="en-US" altLang="ja-JP" sz="1000" b="1" i="0" u="none" strike="noStrike" baseline="0">
            <a:solidFill>
              <a:schemeClr val="tx1"/>
            </a:solidFill>
            <a:latin typeface="ＭＳ ゴシック"/>
            <a:ea typeface="ＭＳ ゴシック"/>
          </a:endParaRPr>
        </a:p>
        <a:p>
          <a:pPr algn="l" rtl="0">
            <a:defRPr sz="1000"/>
          </a:pPr>
          <a:r>
            <a:rPr lang="ja-JP" altLang="en-US" sz="1000" b="0" i="0" u="none" strike="noStrike" baseline="0">
              <a:solidFill>
                <a:schemeClr val="tx1"/>
              </a:solidFill>
              <a:latin typeface="ＭＳ ゴシック"/>
              <a:ea typeface="ＭＳ ゴシック"/>
            </a:rPr>
            <a:t>　　資本金を優先して単位表記金額で記載</a:t>
          </a:r>
          <a:r>
            <a:rPr lang="en-US" altLang="ja-JP" sz="1000" b="0" i="0" u="none" strike="noStrike" baseline="0">
              <a:solidFill>
                <a:schemeClr val="tx1"/>
              </a:solidFill>
              <a:latin typeface="ＭＳ ゴシック"/>
              <a:ea typeface="ＭＳ ゴシック"/>
            </a:rPr>
            <a:t>(</a:t>
          </a:r>
          <a:r>
            <a:rPr lang="ja-JP" altLang="en-US" sz="1000" b="0" i="0" u="none" strike="noStrike" baseline="0">
              <a:solidFill>
                <a:schemeClr val="tx1"/>
              </a:solidFill>
              <a:latin typeface="ＭＳ ゴシック"/>
              <a:ea typeface="ＭＳ ゴシック"/>
            </a:rPr>
            <a:t>単位未満切捨て</a:t>
          </a:r>
          <a:r>
            <a:rPr lang="en-US" altLang="ja-JP" sz="1000" b="0" i="0" u="none" strike="noStrike" baseline="0">
              <a:solidFill>
                <a:schemeClr val="tx1"/>
              </a:solidFill>
              <a:latin typeface="ＭＳ ゴシック"/>
              <a:ea typeface="ＭＳ ゴシック"/>
            </a:rPr>
            <a:t>)</a:t>
          </a:r>
        </a:p>
        <a:p>
          <a:pPr algn="l" rtl="0">
            <a:lnSpc>
              <a:spcPts val="1200"/>
            </a:lnSpc>
            <a:defRPr sz="1000"/>
          </a:pPr>
          <a:r>
            <a:rPr lang="ja-JP" altLang="en-US" sz="1000" b="0" i="0" u="none" strike="noStrike" baseline="0">
              <a:solidFill>
                <a:schemeClr val="tx1"/>
              </a:solidFill>
              <a:latin typeface="ＭＳ ゴシック"/>
              <a:ea typeface="ＭＳ ゴシック"/>
            </a:rPr>
            <a:t>　</a:t>
          </a:r>
          <a:r>
            <a:rPr lang="ja-JP" altLang="en-US" sz="1000" b="1" i="0" u="none" strike="noStrike" baseline="0">
              <a:solidFill>
                <a:schemeClr val="tx1"/>
              </a:solidFill>
              <a:latin typeface="ＭＳ ゴシック"/>
              <a:ea typeface="ＭＳ ゴシック"/>
            </a:rPr>
            <a:t>●主要な事業</a:t>
          </a:r>
          <a:r>
            <a:rPr lang="ja-JP" altLang="en-US" sz="1000" b="0" i="0" u="none" strike="noStrike" baseline="0">
              <a:solidFill>
                <a:schemeClr val="tx1"/>
              </a:solidFill>
              <a:latin typeface="ＭＳ ゴシック"/>
              <a:ea typeface="ＭＳ ゴシック"/>
            </a:rPr>
            <a:t>･･･主となる事業内容を業種名で記載</a:t>
          </a:r>
          <a:endParaRPr lang="en-US" altLang="ja-JP" sz="1000" b="0" i="0" u="none" strike="noStrike" baseline="0">
            <a:solidFill>
              <a:schemeClr val="tx1"/>
            </a:solidFill>
            <a:latin typeface="ＭＳ ゴシック"/>
            <a:ea typeface="ＭＳ ゴシック"/>
          </a:endParaRPr>
        </a:p>
        <a:p>
          <a:pPr algn="l" rtl="0">
            <a:defRPr sz="1000"/>
          </a:pPr>
          <a:r>
            <a:rPr lang="ja-JP" altLang="en-US" sz="1000" b="0" i="0" u="none" strike="noStrike" baseline="0">
              <a:solidFill>
                <a:schemeClr val="tx1"/>
              </a:solidFill>
              <a:latin typeface="ＭＳ ゴシック"/>
              <a:ea typeface="ＭＳ ゴシック"/>
            </a:rPr>
            <a:t>　</a:t>
          </a:r>
          <a:r>
            <a:rPr lang="ja-JP" altLang="en-US" sz="1000" b="1" i="0" u="none" strike="noStrike" baseline="0">
              <a:solidFill>
                <a:schemeClr val="tx1"/>
              </a:solidFill>
              <a:latin typeface="ＭＳ ゴシック"/>
              <a:ea typeface="ＭＳ ゴシック"/>
            </a:rPr>
            <a:t>●議決権の所有又は被所有割合と関係内容の記載</a:t>
          </a:r>
          <a:endParaRPr lang="en-US" altLang="ja-JP" sz="1000" b="1" i="0" u="none" strike="noStrike" baseline="0">
            <a:solidFill>
              <a:schemeClr val="tx1"/>
            </a:solidFill>
            <a:latin typeface="ＭＳ ゴシック"/>
            <a:ea typeface="ＭＳ ゴシック"/>
          </a:endParaRPr>
        </a:p>
        <a:p>
          <a:pPr rtl="0"/>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事業報告書作成</a:t>
          </a:r>
          <a:r>
            <a:rPr lang="ja-JP" altLang="en-US" sz="1100" b="0" i="0" baseline="0">
              <a:solidFill>
                <a:schemeClr val="tx1"/>
              </a:solidFill>
              <a:effectLst/>
              <a:latin typeface="+mn-lt"/>
              <a:ea typeface="+mn-ea"/>
              <a:cs typeface="+mn-cs"/>
            </a:rPr>
            <a:t>会社</a:t>
          </a:r>
          <a:r>
            <a:rPr lang="ja-JP" altLang="ja-JP" sz="1100" b="0" i="0" baseline="0">
              <a:solidFill>
                <a:schemeClr val="tx1"/>
              </a:solidFill>
              <a:effectLst/>
              <a:latin typeface="+mn-lt"/>
              <a:ea typeface="+mn-ea"/>
              <a:cs typeface="+mn-cs"/>
            </a:rPr>
            <a:t>が親会社になるか、あるいは</a:t>
          </a:r>
          <a:endParaRPr lang="ja-JP" altLang="ja-JP" sz="1000">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事業報告書作成会社が子会社</a:t>
          </a:r>
          <a:r>
            <a:rPr lang="ja-JP" altLang="en-US" sz="1100" b="0" i="0" baseline="0">
              <a:solidFill>
                <a:schemeClr val="tx1"/>
              </a:solidFill>
              <a:effectLst/>
              <a:latin typeface="+mn-lt"/>
              <a:ea typeface="+mn-ea"/>
              <a:cs typeface="+mn-cs"/>
            </a:rPr>
            <a:t>等</a:t>
          </a:r>
          <a:r>
            <a:rPr lang="ja-JP" altLang="ja-JP" sz="1100" b="0" i="0" baseline="0">
              <a:solidFill>
                <a:schemeClr val="tx1"/>
              </a:solidFill>
              <a:effectLst/>
              <a:latin typeface="+mn-lt"/>
              <a:ea typeface="+mn-ea"/>
              <a:cs typeface="+mn-cs"/>
            </a:rPr>
            <a:t>になるかを</a:t>
          </a:r>
          <a:r>
            <a:rPr lang="ja-JP" altLang="en-US" sz="1100" b="0" i="0" baseline="0">
              <a:solidFill>
                <a:schemeClr val="tx1"/>
              </a:solidFill>
              <a:effectLst/>
              <a:latin typeface="+mn-lt"/>
              <a:ea typeface="+mn-ea"/>
              <a:cs typeface="+mn-cs"/>
            </a:rPr>
            <a:t>記載</a:t>
          </a:r>
          <a:r>
            <a:rPr lang="ja-JP" altLang="ja-JP"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　　例　報告会社は議決権株</a:t>
          </a:r>
          <a:r>
            <a:rPr lang="en-US" altLang="ja-JP" sz="1100" b="0" i="0" baseline="0">
              <a:solidFill>
                <a:schemeClr val="tx1"/>
              </a:solidFill>
              <a:effectLst/>
              <a:latin typeface="+mn-lt"/>
              <a:ea typeface="+mn-ea"/>
              <a:cs typeface="+mn-cs"/>
            </a:rPr>
            <a:t>51</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を所有されている</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　　　　　　被所有割合　→　</a:t>
          </a:r>
          <a:r>
            <a:rPr lang="en-US" altLang="ja-JP" sz="1100" b="0" i="0" baseline="0">
              <a:solidFill>
                <a:schemeClr val="tx1"/>
              </a:solidFill>
              <a:effectLst/>
              <a:latin typeface="+mn-lt"/>
              <a:ea typeface="+mn-ea"/>
              <a:cs typeface="+mn-cs"/>
            </a:rPr>
            <a:t>51.15%</a:t>
          </a:r>
        </a:p>
        <a:p>
          <a:pPr rtl="0">
            <a:lnSpc>
              <a:spcPts val="1300"/>
            </a:lnSpc>
          </a:pPr>
          <a:r>
            <a:rPr lang="ja-JP" altLang="en-US" sz="1100" b="0" i="0" baseline="0">
              <a:solidFill>
                <a:schemeClr val="tx1"/>
              </a:solidFill>
              <a:effectLst/>
              <a:latin typeface="+mn-lt"/>
              <a:ea typeface="+mn-ea"/>
              <a:cs typeface="+mn-cs"/>
            </a:rPr>
            <a:t>　　　　　　関係内容　　 →　</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報告会社の</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親会社</a:t>
          </a:r>
          <a:endParaRPr lang="en-US" altLang="ja-JP" sz="1100" b="0" i="0" baseline="0">
            <a:solidFill>
              <a:schemeClr val="tx1"/>
            </a:solidFill>
            <a:effectLst/>
            <a:latin typeface="+mn-lt"/>
            <a:ea typeface="+mn-ea"/>
            <a:cs typeface="+mn-cs"/>
          </a:endParaRPr>
        </a:p>
        <a:p>
          <a:pPr rtl="0">
            <a:lnSpc>
              <a:spcPts val="1300"/>
            </a:lnSpc>
          </a:pPr>
          <a:r>
            <a:rPr lang="ja-JP" altLang="en-US" sz="1100" b="0" i="0" baseline="0">
              <a:solidFill>
                <a:schemeClr val="tx1"/>
              </a:solidFill>
              <a:effectLst/>
              <a:latin typeface="+mn-lt"/>
              <a:ea typeface="+mn-ea"/>
              <a:cs typeface="+mn-cs"/>
            </a:rPr>
            <a:t>　     　　報告会社が議決権株</a:t>
          </a:r>
          <a:r>
            <a:rPr lang="en-US" altLang="ja-JP" sz="1100" b="0" i="0" baseline="0">
              <a:solidFill>
                <a:schemeClr val="tx1"/>
              </a:solidFill>
              <a:effectLst/>
              <a:latin typeface="+mn-lt"/>
              <a:ea typeface="+mn-ea"/>
              <a:cs typeface="+mn-cs"/>
            </a:rPr>
            <a:t>60%</a:t>
          </a:r>
          <a:r>
            <a:rPr lang="ja-JP" altLang="en-US" sz="1100" b="0" i="0" baseline="0">
              <a:solidFill>
                <a:schemeClr val="tx1"/>
              </a:solidFill>
              <a:effectLst/>
              <a:latin typeface="+mn-lt"/>
              <a:ea typeface="+mn-ea"/>
              <a:cs typeface="+mn-cs"/>
            </a:rPr>
            <a:t>を所有している</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　　　　　　所有割合　→　</a:t>
          </a:r>
          <a:r>
            <a:rPr lang="en-US" altLang="ja-JP" sz="1100" b="0" i="0" baseline="0">
              <a:solidFill>
                <a:schemeClr val="tx1"/>
              </a:solidFill>
              <a:effectLst/>
              <a:latin typeface="+mn-lt"/>
              <a:ea typeface="+mn-ea"/>
              <a:cs typeface="+mn-cs"/>
            </a:rPr>
            <a:t>60.26%</a:t>
          </a:r>
        </a:p>
        <a:p>
          <a:pPr rtl="0">
            <a:lnSpc>
              <a:spcPts val="1200"/>
            </a:lnSpc>
          </a:pPr>
          <a:r>
            <a:rPr lang="ja-JP" altLang="en-US" sz="1100" b="0" i="0" baseline="0">
              <a:solidFill>
                <a:schemeClr val="tx1"/>
              </a:solidFill>
              <a:effectLst/>
              <a:latin typeface="+mn-lt"/>
              <a:ea typeface="+mn-ea"/>
              <a:cs typeface="+mn-cs"/>
            </a:rPr>
            <a:t>　　　　　　関係内容　→　</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報告会社</a:t>
          </a:r>
          <a:r>
            <a:rPr lang="ja-JP" altLang="en-US" sz="1100" b="0" i="0" baseline="0">
              <a:solidFill>
                <a:schemeClr val="tx1"/>
              </a:solidFill>
              <a:effectLst/>
              <a:latin typeface="+mn-lt"/>
              <a:ea typeface="+mn-ea"/>
              <a:cs typeface="+mn-cs"/>
            </a:rPr>
            <a:t>からみて</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子会社</a:t>
          </a:r>
          <a:endParaRPr lang="ja-JP" altLang="ja-JP" sz="1000">
            <a:solidFill>
              <a:schemeClr val="tx1"/>
            </a:solidFill>
            <a:effectLst/>
          </a:endParaRPr>
        </a:p>
        <a:p>
          <a:pPr algn="l" rtl="0">
            <a:lnSpc>
              <a:spcPts val="1200"/>
            </a:lnSpc>
            <a:defRPr sz="1000"/>
          </a:pPr>
          <a:r>
            <a:rPr lang="ja-JP" altLang="en-US" sz="1000" b="0" i="0" u="none" strike="noStrike" baseline="0">
              <a:solidFill>
                <a:schemeClr val="tx1"/>
              </a:solidFill>
              <a:latin typeface="ＭＳ ゴシック"/>
              <a:ea typeface="ＭＳ ゴシック"/>
            </a:rPr>
            <a:t>    </a:t>
          </a:r>
          <a:r>
            <a:rPr lang="en-US" altLang="ja-JP" sz="1000" b="0" i="0" u="none" strike="noStrike" baseline="0">
              <a:solidFill>
                <a:schemeClr val="tx1"/>
              </a:solidFill>
              <a:latin typeface="ＭＳ ゴシック"/>
              <a:ea typeface="ＭＳ ゴシック"/>
            </a:rPr>
            <a:t>※</a:t>
          </a:r>
          <a:r>
            <a:rPr lang="ja-JP" altLang="en-US" sz="1000" b="0" i="0" u="sng" strike="noStrike" baseline="0">
              <a:solidFill>
                <a:schemeClr val="tx1"/>
              </a:solidFill>
              <a:latin typeface="ＭＳ ゴシック"/>
              <a:ea typeface="ＭＳ ゴシック"/>
            </a:rPr>
            <a:t>小数点第</a:t>
          </a:r>
          <a:r>
            <a:rPr lang="en-US" altLang="ja-JP" sz="1000" b="0" i="0" u="sng" strike="noStrike" baseline="0">
              <a:solidFill>
                <a:schemeClr val="tx1"/>
              </a:solidFill>
              <a:latin typeface="ＭＳ ゴシック"/>
              <a:ea typeface="ＭＳ ゴシック"/>
            </a:rPr>
            <a:t>3</a:t>
          </a:r>
          <a:r>
            <a:rPr lang="ja-JP" altLang="en-US" sz="1000" b="0" i="0" u="sng" strike="noStrike" baseline="0">
              <a:solidFill>
                <a:schemeClr val="tx1"/>
              </a:solidFill>
              <a:latin typeface="ＭＳ ゴシック"/>
              <a:ea typeface="ＭＳ ゴシック"/>
            </a:rPr>
            <a:t>位以下切捨てし、</a:t>
          </a:r>
          <a:r>
            <a:rPr lang="en-US" altLang="ja-JP" sz="1000" b="0" i="0" u="sng" strike="noStrike" baseline="0">
              <a:solidFill>
                <a:schemeClr val="tx1"/>
              </a:solidFill>
              <a:latin typeface="ＭＳ ゴシック"/>
              <a:ea typeface="ＭＳ ゴシック"/>
            </a:rPr>
            <a:t>2</a:t>
          </a:r>
          <a:r>
            <a:rPr lang="ja-JP" altLang="en-US" sz="1000" b="0" i="0" u="sng" strike="noStrike" baseline="0">
              <a:solidFill>
                <a:schemeClr val="tx1"/>
              </a:solidFill>
              <a:latin typeface="ＭＳ ゴシック"/>
              <a:ea typeface="ＭＳ ゴシック"/>
            </a:rPr>
            <a:t>位まで記載</a:t>
          </a:r>
          <a:endParaRPr lang="en-US" altLang="ja-JP" sz="1000" b="0" i="0" u="sng" strike="noStrike" baseline="0">
            <a:solidFill>
              <a:schemeClr val="tx1"/>
            </a:solidFill>
            <a:latin typeface="ＭＳ ゴシック"/>
            <a:ea typeface="ＭＳ ゴシック"/>
          </a:endParaRPr>
        </a:p>
        <a:p>
          <a:pPr algn="l" rtl="0">
            <a:lnSpc>
              <a:spcPts val="1100"/>
            </a:lnSpc>
            <a:defRPr sz="1000"/>
          </a:pPr>
          <a:r>
            <a:rPr lang="ja-JP" altLang="en-US" sz="1000" b="0" i="0" u="none" strike="noStrike" baseline="0">
              <a:solidFill>
                <a:schemeClr val="tx1"/>
              </a:solidFill>
              <a:latin typeface="ＭＳ ゴシック"/>
              <a:ea typeface="ＭＳ ゴシック"/>
            </a:rPr>
            <a:t>　</a:t>
          </a:r>
          <a:r>
            <a:rPr lang="ja-JP" altLang="en-US" sz="1000" b="1" i="0" u="none" strike="noStrike" baseline="0">
              <a:solidFill>
                <a:schemeClr val="tx1"/>
              </a:solidFill>
              <a:latin typeface="ＭＳ ゴシック"/>
              <a:ea typeface="ＭＳ ゴシック"/>
            </a:rPr>
            <a:t>●関係内容</a:t>
          </a:r>
          <a:endParaRPr lang="en-US" altLang="ja-JP" sz="1000" b="1" i="0" u="none" strike="noStrike" baseline="0">
            <a:solidFill>
              <a:schemeClr val="tx1"/>
            </a:solidFill>
            <a:latin typeface="ＭＳ ゴシック"/>
            <a:ea typeface="ＭＳ ゴシック"/>
          </a:endParaRPr>
        </a:p>
        <a:p>
          <a:pPr algn="l" rtl="0">
            <a:defRPr sz="1000"/>
          </a:pPr>
          <a:r>
            <a:rPr lang="ja-JP" altLang="en-US" sz="1000" b="0" i="0" u="none" strike="noStrike" baseline="0">
              <a:solidFill>
                <a:schemeClr val="tx1"/>
              </a:solidFill>
              <a:latin typeface="ＭＳ ゴシック"/>
              <a:ea typeface="ＭＳ ゴシック"/>
            </a:rPr>
            <a:t>　　親会社、子会社、関連会社、関係会社を記載。</a:t>
          </a:r>
          <a:endParaRPr lang="en-US" altLang="ja-JP" sz="1000" b="0" i="0" u="none" strike="noStrike" baseline="0">
            <a:solidFill>
              <a:schemeClr val="tx1"/>
            </a:solidFill>
            <a:latin typeface="ＭＳ ゴシック"/>
            <a:ea typeface="ＭＳ ゴシック"/>
          </a:endParaRPr>
        </a:p>
        <a:p>
          <a:pPr algn="l" rtl="0">
            <a:lnSpc>
              <a:spcPts val="1100"/>
            </a:lnSpc>
            <a:defRPr sz="1000"/>
          </a:pPr>
          <a:r>
            <a:rPr lang="ja-JP" altLang="en-US" sz="1000" b="0" i="0" u="none" strike="noStrike" baseline="0">
              <a:solidFill>
                <a:schemeClr val="tx1"/>
              </a:solidFill>
              <a:latin typeface="ＭＳ ゴシック"/>
              <a:ea typeface="ＭＳ ゴシック"/>
            </a:rPr>
            <a:t>　　ほかに、役職員の兼任、資金援助、営業上の</a:t>
          </a:r>
          <a:r>
            <a:rPr lang="ja-JP" altLang="en-US" sz="1000" b="0" i="0" u="none" strike="noStrike" baseline="0">
              <a:solidFill>
                <a:srgbClr val="000000"/>
              </a:solidFill>
              <a:latin typeface="ＭＳ ゴシック"/>
              <a:ea typeface="ＭＳ ゴシック"/>
            </a:rPr>
            <a:t>取引状況等</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も記載。</a:t>
          </a:r>
        </a:p>
      </xdr:txBody>
    </xdr:sp>
    <xdr:clientData fPrintsWithSheet="0"/>
  </xdr:twoCellAnchor>
  <xdr:twoCellAnchor>
    <xdr:from>
      <xdr:col>42</xdr:col>
      <xdr:colOff>38100</xdr:colOff>
      <xdr:row>138</xdr:row>
      <xdr:rowOff>212725</xdr:rowOff>
    </xdr:from>
    <xdr:to>
      <xdr:col>74</xdr:col>
      <xdr:colOff>103068</xdr:colOff>
      <xdr:row>143</xdr:row>
      <xdr:rowOff>76051</xdr:rowOff>
    </xdr:to>
    <xdr:sp macro="" textlink="">
      <xdr:nvSpPr>
        <xdr:cNvPr id="23" name="線吹き出し 3 22"/>
        <xdr:cNvSpPr/>
      </xdr:nvSpPr>
      <xdr:spPr>
        <a:xfrm>
          <a:off x="6858000" y="36531550"/>
          <a:ext cx="4894143" cy="1196826"/>
        </a:xfrm>
        <a:prstGeom prst="callout3">
          <a:avLst>
            <a:gd name="adj1" fmla="val 101109"/>
            <a:gd name="adj2" fmla="val 48603"/>
            <a:gd name="adj3" fmla="val 115163"/>
            <a:gd name="adj4" fmla="val 48814"/>
            <a:gd name="adj5" fmla="val 115780"/>
            <a:gd name="adj6" fmla="val 16789"/>
            <a:gd name="adj7" fmla="val 115911"/>
            <a:gd name="adj8" fmla="val 60"/>
          </a:avLst>
        </a:prstGeom>
        <a:gradFill>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19050">
          <a:tailEnd type="arrow"/>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l" rtl="0">
            <a:lnSpc>
              <a:spcPts val="1100"/>
            </a:lnSpc>
          </a:pPr>
          <a:r>
            <a:rPr kumimoji="1" lang="en-US" altLang="ja-JP" sz="1100" b="0" i="0" spc="0" baseline="0">
              <a:solidFill>
                <a:schemeClr val="dk1"/>
              </a:solidFill>
              <a:effectLst/>
              <a:latin typeface="ＭＳ ゴシック" pitchFamily="49" charset="-128"/>
              <a:ea typeface="ＭＳ ゴシック" pitchFamily="49" charset="-128"/>
              <a:cs typeface="+mn-cs"/>
            </a:rPr>
            <a:t>【</a:t>
          </a:r>
          <a:r>
            <a:rPr kumimoji="1" lang="ja-JP" altLang="en-US" sz="1100" b="0" i="0" spc="0" baseline="0">
              <a:solidFill>
                <a:schemeClr val="dk1"/>
              </a:solidFill>
              <a:effectLst/>
              <a:latin typeface="ＭＳ ゴシック" pitchFamily="49" charset="-128"/>
              <a:ea typeface="ＭＳ ゴシック" pitchFamily="49" charset="-128"/>
              <a:cs typeface="+mn-cs"/>
            </a:rPr>
            <a:t>複数の物的担保が設定されているケース</a:t>
          </a:r>
          <a:r>
            <a:rPr kumimoji="1" lang="en-US" altLang="ja-JP" sz="1100" b="0" i="0" spc="0" baseline="0">
              <a:solidFill>
                <a:schemeClr val="dk1"/>
              </a:solidFill>
              <a:effectLst/>
              <a:latin typeface="ＭＳ ゴシック" pitchFamily="49" charset="-128"/>
              <a:ea typeface="ＭＳ ゴシック" pitchFamily="49" charset="-128"/>
              <a:cs typeface="+mn-cs"/>
            </a:rPr>
            <a:t>】</a:t>
          </a:r>
          <a:r>
            <a:rPr kumimoji="1" lang="ja-JP" altLang="en-US" sz="1100" b="0" i="0" spc="0" baseline="0">
              <a:solidFill>
                <a:schemeClr val="dk1"/>
              </a:solidFill>
              <a:effectLst/>
              <a:latin typeface="ＭＳ ゴシック" pitchFamily="49" charset="-128"/>
              <a:ea typeface="ＭＳ ゴシック" pitchFamily="49" charset="-128"/>
              <a:cs typeface="+mn-cs"/>
            </a:rPr>
            <a:t>、</a:t>
          </a:r>
          <a:r>
            <a:rPr kumimoji="1" lang="en-US" altLang="ja-JP" sz="1100" b="0" i="0" spc="0" baseline="0">
              <a:solidFill>
                <a:schemeClr val="dk1"/>
              </a:solidFill>
              <a:effectLst/>
              <a:latin typeface="ＭＳ ゴシック" pitchFamily="49" charset="-128"/>
              <a:ea typeface="ＭＳ ゴシック" pitchFamily="49" charset="-128"/>
              <a:cs typeface="+mn-cs"/>
            </a:rPr>
            <a:t>【</a:t>
          </a:r>
          <a:r>
            <a:rPr kumimoji="1" lang="ja-JP" altLang="en-US" sz="1100" b="0" i="0" spc="0" baseline="0">
              <a:solidFill>
                <a:schemeClr val="dk1"/>
              </a:solidFill>
              <a:effectLst/>
              <a:latin typeface="ＭＳ ゴシック" pitchFamily="49" charset="-128"/>
              <a:ea typeface="ＭＳ ゴシック" pitchFamily="49" charset="-128"/>
              <a:cs typeface="+mn-cs"/>
            </a:rPr>
            <a:t>物的担保と人的担保（保証）の両方が設定されているケース</a:t>
          </a:r>
          <a:r>
            <a:rPr kumimoji="1" lang="en-US" altLang="ja-JP" sz="1100" b="0" i="0" spc="0" baseline="0">
              <a:solidFill>
                <a:schemeClr val="dk1"/>
              </a:solidFill>
              <a:effectLst/>
              <a:latin typeface="ＭＳ ゴシック" pitchFamily="49" charset="-128"/>
              <a:ea typeface="ＭＳ ゴシック" pitchFamily="49" charset="-128"/>
              <a:cs typeface="+mn-cs"/>
            </a:rPr>
            <a:t>】</a:t>
          </a:r>
          <a:r>
            <a:rPr kumimoji="1" lang="ja-JP" altLang="en-US" sz="1100" b="0" i="0" spc="0" baseline="0">
              <a:solidFill>
                <a:schemeClr val="dk1"/>
              </a:solidFill>
              <a:effectLst/>
              <a:latin typeface="ＭＳ ゴシック" pitchFamily="49" charset="-128"/>
              <a:ea typeface="ＭＳ ゴシック" pitchFamily="49" charset="-128"/>
              <a:cs typeface="+mn-cs"/>
            </a:rPr>
            <a:t>、</a:t>
          </a:r>
          <a:r>
            <a:rPr kumimoji="1" lang="en-US" altLang="ja-JP" sz="1100" b="0" i="0" spc="0" baseline="0">
              <a:solidFill>
                <a:schemeClr val="dk1"/>
              </a:solidFill>
              <a:effectLst/>
              <a:latin typeface="ＭＳ ゴシック" pitchFamily="49" charset="-128"/>
              <a:ea typeface="ＭＳ ゴシック" pitchFamily="49" charset="-128"/>
              <a:cs typeface="+mn-cs"/>
            </a:rPr>
            <a:t>【</a:t>
          </a:r>
          <a:r>
            <a:rPr kumimoji="1" lang="ja-JP" altLang="en-US" sz="1100" b="0" i="0" spc="0" baseline="0">
              <a:solidFill>
                <a:schemeClr val="dk1"/>
              </a:solidFill>
              <a:effectLst/>
              <a:latin typeface="ＭＳ ゴシック" pitchFamily="49" charset="-128"/>
              <a:ea typeface="ＭＳ ゴシック" pitchFamily="49" charset="-128"/>
              <a:cs typeface="+mn-cs"/>
            </a:rPr>
            <a:t>手形割引のケース</a:t>
          </a:r>
          <a:r>
            <a:rPr kumimoji="1" lang="en-US" altLang="ja-JP" sz="1100" b="0" i="0" spc="0" baseline="0">
              <a:solidFill>
                <a:schemeClr val="dk1"/>
              </a:solidFill>
              <a:effectLst/>
              <a:latin typeface="ＭＳ ゴシック" pitchFamily="49" charset="-128"/>
              <a:ea typeface="ＭＳ ゴシック" pitchFamily="49" charset="-128"/>
              <a:cs typeface="+mn-cs"/>
            </a:rPr>
            <a:t>】</a:t>
          </a:r>
          <a:r>
            <a:rPr kumimoji="1" lang="ja-JP" altLang="en-US" sz="1100" b="0" i="0" spc="0" baseline="0">
              <a:solidFill>
                <a:schemeClr val="dk1"/>
              </a:solidFill>
              <a:effectLst/>
              <a:latin typeface="ＭＳ ゴシック" pitchFamily="49" charset="-128"/>
              <a:ea typeface="ＭＳ ゴシック" pitchFamily="49" charset="-128"/>
              <a:cs typeface="+mn-cs"/>
            </a:rPr>
            <a:t>等の記載例については、当該ファイルの添付資料①および添付資料②を参照ください。　</a:t>
          </a:r>
          <a:r>
            <a:rPr kumimoji="1" lang="ja-JP" altLang="en-US" sz="1000" b="0" i="0" spc="0" baseline="0">
              <a:solidFill>
                <a:schemeClr val="dk1"/>
              </a:solidFill>
              <a:effectLst/>
              <a:latin typeface="ＭＳ ゴシック" pitchFamily="49" charset="-128"/>
              <a:ea typeface="ＭＳ ゴシック" pitchFamily="49" charset="-128"/>
              <a:cs typeface="+mn-cs"/>
            </a:rPr>
            <a:t>　　　　　　　　</a:t>
          </a:r>
          <a:endParaRPr kumimoji="1" lang="en-US" altLang="ja-JP" sz="1000" b="0" i="0" spc="0" baseline="0">
            <a:solidFill>
              <a:schemeClr val="dk1"/>
            </a:solidFill>
            <a:effectLst/>
            <a:latin typeface="ＭＳ ゴシック" pitchFamily="49" charset="-128"/>
            <a:ea typeface="ＭＳ ゴシック" pitchFamily="49" charset="-128"/>
            <a:cs typeface="+mn-cs"/>
          </a:endParaRPr>
        </a:p>
      </xdr:txBody>
    </xdr:sp>
    <xdr:clientData fPrintsWithSheet="0"/>
  </xdr:twoCellAnchor>
  <xdr:twoCellAnchor>
    <xdr:from>
      <xdr:col>45</xdr:col>
      <xdr:colOff>98874</xdr:colOff>
      <xdr:row>130</xdr:row>
      <xdr:rowOff>85724</xdr:rowOff>
    </xdr:from>
    <xdr:to>
      <xdr:col>60</xdr:col>
      <xdr:colOff>39965</xdr:colOff>
      <xdr:row>132</xdr:row>
      <xdr:rowOff>19743</xdr:rowOff>
    </xdr:to>
    <xdr:sp macro="" textlink="">
      <xdr:nvSpPr>
        <xdr:cNvPr id="24" name="線吹き出し 3 23"/>
        <xdr:cNvSpPr/>
      </xdr:nvSpPr>
      <xdr:spPr>
        <a:xfrm>
          <a:off x="7404549" y="34270949"/>
          <a:ext cx="2369966" cy="467419"/>
        </a:xfrm>
        <a:prstGeom prst="callout3">
          <a:avLst>
            <a:gd name="adj1" fmla="val 42013"/>
            <a:gd name="adj2" fmla="val -561"/>
            <a:gd name="adj3" fmla="val 42969"/>
            <a:gd name="adj4" fmla="val -13615"/>
            <a:gd name="adj5" fmla="val 39476"/>
            <a:gd name="adj6" fmla="val -191399"/>
            <a:gd name="adj7" fmla="val 123656"/>
            <a:gd name="adj8" fmla="val -200827"/>
          </a:avLst>
        </a:prstGeom>
        <a:gradFill>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19050">
          <a:tailEnd type="arrow"/>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l" rtl="0">
            <a:lnSpc>
              <a:spcPts val="1000"/>
            </a:lnSpc>
          </a:pPr>
          <a:r>
            <a:rPr kumimoji="1" lang="ja-JP" altLang="en-US" sz="1000" b="0" i="0" spc="0" baseline="0">
              <a:solidFill>
                <a:schemeClr val="dk1"/>
              </a:solidFill>
              <a:effectLst/>
              <a:latin typeface="ＭＳ ゴシック" pitchFamily="49" charset="-128"/>
              <a:ea typeface="ＭＳ ゴシック" pitchFamily="49" charset="-128"/>
              <a:cs typeface="+mn-cs"/>
            </a:rPr>
            <a:t>◆この表は、担保の種類毎に残高を</a:t>
          </a:r>
          <a:endParaRPr kumimoji="1" lang="en-US" altLang="ja-JP" sz="1000" b="0" i="0" spc="0" baseline="0">
            <a:solidFill>
              <a:schemeClr val="dk1"/>
            </a:solidFill>
            <a:effectLst/>
            <a:latin typeface="ＭＳ ゴシック" pitchFamily="49" charset="-128"/>
            <a:ea typeface="ＭＳ ゴシック" pitchFamily="49" charset="-128"/>
            <a:cs typeface="+mn-cs"/>
          </a:endParaRPr>
        </a:p>
        <a:p>
          <a:pPr algn="l" rtl="0">
            <a:lnSpc>
              <a:spcPts val="1000"/>
            </a:lnSpc>
          </a:pPr>
          <a:r>
            <a:rPr kumimoji="1" lang="ja-JP" altLang="en-US" sz="1000" b="0" i="0" spc="0" baseline="0">
              <a:solidFill>
                <a:schemeClr val="dk1"/>
              </a:solidFill>
              <a:effectLst/>
              <a:latin typeface="ＭＳ ゴシック" pitchFamily="49" charset="-128"/>
              <a:ea typeface="ＭＳ ゴシック" pitchFamily="49" charset="-128"/>
              <a:cs typeface="+mn-cs"/>
            </a:rPr>
            <a:t>　手入力してください。</a:t>
          </a:r>
          <a:endParaRPr kumimoji="1" lang="en-US" altLang="ja-JP" sz="1000" b="0" i="0" spc="0" baseline="0">
            <a:solidFill>
              <a:schemeClr val="dk1"/>
            </a:solidFill>
            <a:effectLst/>
            <a:latin typeface="ＭＳ ゴシック" pitchFamily="49" charset="-128"/>
            <a:ea typeface="ＭＳ ゴシック" pitchFamily="49" charset="-128"/>
            <a:cs typeface="+mn-cs"/>
          </a:endParaRPr>
        </a:p>
        <a:p>
          <a:pPr algn="l" rtl="0">
            <a:lnSpc>
              <a:spcPts val="1000"/>
            </a:lnSpc>
          </a:pPr>
          <a:endParaRPr kumimoji="1" lang="en-US" altLang="ja-JP" sz="1000" b="0" i="0" spc="0" baseline="0">
            <a:solidFill>
              <a:schemeClr val="dk1"/>
            </a:solidFill>
            <a:effectLst/>
            <a:latin typeface="ＭＳ ゴシック" pitchFamily="49" charset="-128"/>
            <a:ea typeface="ＭＳ ゴシック" pitchFamily="49" charset="-128"/>
            <a:cs typeface="+mn-cs"/>
          </a:endParaRPr>
        </a:p>
      </xdr:txBody>
    </xdr:sp>
    <xdr:clientData fPrintsWithSheet="0"/>
  </xdr:twoCellAnchor>
  <xdr:twoCellAnchor>
    <xdr:from>
      <xdr:col>45</xdr:col>
      <xdr:colOff>155575</xdr:colOff>
      <xdr:row>152</xdr:row>
      <xdr:rowOff>19050</xdr:rowOff>
    </xdr:from>
    <xdr:to>
      <xdr:col>69</xdr:col>
      <xdr:colOff>23307</xdr:colOff>
      <xdr:row>156</xdr:row>
      <xdr:rowOff>26452</xdr:rowOff>
    </xdr:to>
    <xdr:sp macro="" textlink="">
      <xdr:nvSpPr>
        <xdr:cNvPr id="25" name="線吹き出し 3 24"/>
        <xdr:cNvSpPr/>
      </xdr:nvSpPr>
      <xdr:spPr>
        <a:xfrm>
          <a:off x="7461250" y="40071675"/>
          <a:ext cx="3401507" cy="1074202"/>
        </a:xfrm>
        <a:prstGeom prst="callout3">
          <a:avLst>
            <a:gd name="adj1" fmla="val 99195"/>
            <a:gd name="adj2" fmla="val 21704"/>
            <a:gd name="adj3" fmla="val 168512"/>
            <a:gd name="adj4" fmla="val 21125"/>
            <a:gd name="adj5" fmla="val 169878"/>
            <a:gd name="adj6" fmla="val -10579"/>
            <a:gd name="adj7" fmla="val 169956"/>
            <a:gd name="adj8" fmla="val -33423"/>
          </a:avLst>
        </a:prstGeom>
        <a:gradFill>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19050">
          <a:tailEnd type="arrow"/>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l" rtl="0">
            <a:lnSpc>
              <a:spcPts val="1200"/>
            </a:lnSpc>
          </a:pPr>
          <a:r>
            <a:rPr kumimoji="1" lang="en-US" altLang="ja-JP" sz="1100" b="0" i="0" spc="0" baseline="0">
              <a:solidFill>
                <a:schemeClr val="dk1"/>
              </a:solidFill>
              <a:effectLst/>
              <a:latin typeface="ＭＳ ゴシック" pitchFamily="49" charset="-128"/>
              <a:ea typeface="ＭＳ ゴシック" pitchFamily="49" charset="-128"/>
              <a:cs typeface="+mn-cs"/>
            </a:rPr>
            <a:t>【</a:t>
          </a:r>
          <a:r>
            <a:rPr kumimoji="1" lang="ja-JP" altLang="en-US" sz="1100" b="0" i="0" spc="0" baseline="0">
              <a:solidFill>
                <a:schemeClr val="dk1"/>
              </a:solidFill>
              <a:effectLst/>
              <a:latin typeface="ＭＳ ゴシック" pitchFamily="49" charset="-128"/>
              <a:ea typeface="ＭＳ ゴシック" pitchFamily="49" charset="-128"/>
              <a:cs typeface="+mn-cs"/>
            </a:rPr>
            <a:t>無担保欄の記載方法</a:t>
          </a:r>
          <a:r>
            <a:rPr kumimoji="1" lang="en-US" altLang="ja-JP" sz="1100" b="0" i="0" spc="0" baseline="0">
              <a:solidFill>
                <a:schemeClr val="dk1"/>
              </a:solidFill>
              <a:effectLst/>
              <a:latin typeface="ＭＳ ゴシック" pitchFamily="49" charset="-128"/>
              <a:ea typeface="ＭＳ ゴシック" pitchFamily="49" charset="-128"/>
              <a:cs typeface="+mn-cs"/>
            </a:rPr>
            <a:t>】</a:t>
          </a:r>
        </a:p>
        <a:p>
          <a:pPr algn="l" rtl="0">
            <a:lnSpc>
              <a:spcPts val="1200"/>
            </a:lnSpc>
          </a:pPr>
          <a:r>
            <a:rPr kumimoji="1" lang="ja-JP" altLang="en-US" sz="1100" b="0" i="0" spc="0" baseline="0">
              <a:solidFill>
                <a:schemeClr val="dk1"/>
              </a:solidFill>
              <a:effectLst/>
              <a:latin typeface="ＭＳ ゴシック" pitchFamily="49" charset="-128"/>
              <a:ea typeface="ＭＳ ゴシック" pitchFamily="49" charset="-128"/>
              <a:cs typeface="+mn-cs"/>
            </a:rPr>
            <a:t>　無担保欄は、貸付残高があるが、</a:t>
          </a:r>
          <a:endParaRPr kumimoji="1" lang="en-US" altLang="ja-JP" sz="1100" b="0" i="0" spc="0" baseline="0">
            <a:solidFill>
              <a:schemeClr val="dk1"/>
            </a:solidFill>
            <a:effectLst/>
            <a:latin typeface="ＭＳ ゴシック" pitchFamily="49" charset="-128"/>
            <a:ea typeface="ＭＳ ゴシック" pitchFamily="49" charset="-128"/>
            <a:cs typeface="+mn-cs"/>
          </a:endParaRPr>
        </a:p>
        <a:p>
          <a:pPr algn="l" rtl="0">
            <a:lnSpc>
              <a:spcPts val="1200"/>
            </a:lnSpc>
          </a:pPr>
          <a:r>
            <a:rPr kumimoji="1" lang="ja-JP" altLang="en-US" sz="1100" b="0" i="0" spc="0" baseline="0">
              <a:solidFill>
                <a:schemeClr val="dk1"/>
              </a:solidFill>
              <a:effectLst/>
              <a:latin typeface="ＭＳ ゴシック" pitchFamily="49" charset="-128"/>
              <a:ea typeface="ＭＳ ゴシック" pitchFamily="49" charset="-128"/>
              <a:cs typeface="+mn-cs"/>
            </a:rPr>
            <a:t>　担保も保証もとっていない貸付について</a:t>
          </a:r>
          <a:endParaRPr kumimoji="1" lang="en-US" altLang="ja-JP" sz="1100" b="0" i="0" spc="0" baseline="0">
            <a:solidFill>
              <a:schemeClr val="dk1"/>
            </a:solidFill>
            <a:effectLst/>
            <a:latin typeface="ＭＳ ゴシック" pitchFamily="49" charset="-128"/>
            <a:ea typeface="ＭＳ ゴシック" pitchFamily="49" charset="-128"/>
            <a:cs typeface="+mn-cs"/>
          </a:endParaRPr>
        </a:p>
        <a:p>
          <a:pPr algn="l" rtl="0">
            <a:lnSpc>
              <a:spcPts val="1200"/>
            </a:lnSpc>
          </a:pPr>
          <a:r>
            <a:rPr kumimoji="1" lang="ja-JP" altLang="en-US" sz="1100" b="0" i="0" spc="0" baseline="0">
              <a:solidFill>
                <a:schemeClr val="dk1"/>
              </a:solidFill>
              <a:effectLst/>
              <a:latin typeface="ＭＳ ゴシック" pitchFamily="49" charset="-128"/>
              <a:ea typeface="ＭＳ ゴシック" pitchFamily="49" charset="-128"/>
              <a:cs typeface="+mn-cs"/>
            </a:rPr>
            <a:t>　計上する。</a:t>
          </a:r>
          <a:r>
            <a:rPr kumimoji="1" lang="en-US" altLang="ja-JP" sz="1100" b="0" i="0" spc="0" baseline="0">
              <a:solidFill>
                <a:schemeClr val="dk1"/>
              </a:solidFill>
              <a:effectLst/>
              <a:latin typeface="ＭＳ ゴシック" pitchFamily="49" charset="-128"/>
              <a:ea typeface="ＭＳ ゴシック" pitchFamily="49" charset="-128"/>
              <a:cs typeface="+mn-cs"/>
            </a:rPr>
            <a:t>(</a:t>
          </a:r>
          <a:r>
            <a:rPr kumimoji="1" lang="ja-JP" altLang="en-US" sz="1100" b="0" i="0" spc="0" baseline="0">
              <a:solidFill>
                <a:schemeClr val="dk1"/>
              </a:solidFill>
              <a:effectLst/>
              <a:latin typeface="ＭＳ ゴシック" pitchFamily="49" charset="-128"/>
              <a:ea typeface="ＭＳ ゴシック" pitchFamily="49" charset="-128"/>
              <a:cs typeface="+mn-cs"/>
            </a:rPr>
            <a:t>手形割引は含む。</a:t>
          </a:r>
          <a:r>
            <a:rPr kumimoji="1" lang="en-US" altLang="ja-JP" sz="1100" b="0" i="0" spc="0" baseline="0">
              <a:solidFill>
                <a:schemeClr val="dk1"/>
              </a:solidFill>
              <a:effectLst/>
              <a:latin typeface="ＭＳ ゴシック" pitchFamily="49" charset="-128"/>
              <a:ea typeface="ＭＳ ゴシック" pitchFamily="49" charset="-128"/>
              <a:cs typeface="+mn-cs"/>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spc="0" baseline="0">
              <a:solidFill>
                <a:schemeClr val="dk1"/>
              </a:solidFill>
              <a:effectLst/>
              <a:latin typeface="ＭＳ ゴシック" pitchFamily="49" charset="-128"/>
              <a:ea typeface="ＭＳ ゴシック" pitchFamily="49" charset="-128"/>
              <a:cs typeface="+mn-cs"/>
            </a:rPr>
            <a:t>　</a:t>
          </a:r>
          <a:r>
            <a:rPr kumimoji="1" lang="en-US" altLang="ja-JP" sz="1100" b="1" i="0" u="sng" baseline="0">
              <a:solidFill>
                <a:schemeClr val="tx1"/>
              </a:solidFill>
              <a:effectLst/>
              <a:latin typeface="+mn-lt"/>
              <a:ea typeface="+mn-ea"/>
              <a:cs typeface="+mn-cs"/>
            </a:rPr>
            <a:t>※</a:t>
          </a:r>
          <a:r>
            <a:rPr kumimoji="1" lang="ja-JP" altLang="ja-JP" sz="1100" b="1" i="0" u="sng" baseline="0">
              <a:solidFill>
                <a:schemeClr val="tx1"/>
              </a:solidFill>
              <a:effectLst/>
              <a:latin typeface="+mn-lt"/>
              <a:ea typeface="+mn-ea"/>
              <a:cs typeface="+mn-cs"/>
            </a:rPr>
            <a:t>一部の行政庁で別分類するところあり要確認。</a:t>
          </a:r>
          <a:endParaRPr kumimoji="1" lang="en-US" altLang="ja-JP" sz="1100" b="0" i="0" spc="0" baseline="0">
            <a:solidFill>
              <a:schemeClr val="tx1"/>
            </a:solidFill>
            <a:effectLst/>
            <a:latin typeface="ＭＳ ゴシック" pitchFamily="49" charset="-128"/>
            <a:ea typeface="ＭＳ ゴシック" pitchFamily="49" charset="-128"/>
            <a:cs typeface="+mn-cs"/>
          </a:endParaRPr>
        </a:p>
      </xdr:txBody>
    </xdr:sp>
    <xdr:clientData fPrintsWithSheet="0"/>
  </xdr:twoCellAnchor>
  <xdr:twoCellAnchor>
    <xdr:from>
      <xdr:col>46</xdr:col>
      <xdr:colOff>98425</xdr:colOff>
      <xdr:row>189</xdr:row>
      <xdr:rowOff>22225</xdr:rowOff>
    </xdr:from>
    <xdr:to>
      <xdr:col>90</xdr:col>
      <xdr:colOff>14356</xdr:colOff>
      <xdr:row>196</xdr:row>
      <xdr:rowOff>39502</xdr:rowOff>
    </xdr:to>
    <xdr:sp macro="" textlink="">
      <xdr:nvSpPr>
        <xdr:cNvPr id="26" name="線吹き出し 2 (枠付き) 61"/>
        <xdr:cNvSpPr>
          <a:spLocks/>
        </xdr:cNvSpPr>
      </xdr:nvSpPr>
      <xdr:spPr bwMode="auto">
        <a:xfrm>
          <a:off x="7566025" y="50218975"/>
          <a:ext cx="6688206" cy="2970027"/>
        </a:xfrm>
        <a:prstGeom prst="borderCallout2">
          <a:avLst>
            <a:gd name="adj1" fmla="val 56013"/>
            <a:gd name="adj2" fmla="val 477"/>
            <a:gd name="adj3" fmla="val 62923"/>
            <a:gd name="adj4" fmla="val -14847"/>
            <a:gd name="adj5" fmla="val 72970"/>
            <a:gd name="adj6" fmla="val -23846"/>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 平均調達金利</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について</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　　記載上の注意１の通り、各借入先毎に</a:t>
          </a:r>
          <a:endParaRPr kumimoji="0" lang="en-US" altLang="ja-JP" sz="10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　　加重平均（</a:t>
          </a:r>
          <a:r>
            <a:rPr kumimoji="0" lang="en-US" altLang="ja-JP" sz="100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）により平均調達金利を算出し、</a:t>
          </a:r>
          <a:endParaRPr kumimoji="0" lang="en-US" altLang="ja-JP" sz="10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　　手入力で記載して下さい。</a:t>
          </a:r>
          <a:endParaRPr kumimoji="0" lang="en-US" altLang="ja-JP" sz="10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加重平均の計算例</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　　（例）</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1.</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の金融機関について、金利</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3.00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％で</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1000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万円、金利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5.00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％で</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3000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万円（合計</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4000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万円）調達の場合</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　　　　①調達金利ごとの合計に占める調達額の割合を算出する</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1000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万</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÷4000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万</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×100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25</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3000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万</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÷4000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万</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×100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75</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　　　　②算出したそれぞれの割合に約定金利を乗じたものを合計し、</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100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で割る。</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25×3.00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75×5.00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rPr>
            <a:t>〉÷100</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a:t>
          </a:r>
          <a:r>
            <a:rPr kumimoji="0" lang="en-US" altLang="ja-JP" sz="1000" b="0" i="0" u="sng" strike="noStrike" kern="0" cap="none" spc="0" normalizeH="0" baseline="0" noProof="0">
              <a:ln>
                <a:noFill/>
              </a:ln>
              <a:solidFill>
                <a:srgbClr val="FF0000"/>
              </a:solidFill>
              <a:effectLst/>
              <a:uLnTx/>
              <a:uFillTx/>
              <a:latin typeface="ＭＳ ゴシック"/>
              <a:ea typeface="ＭＳ ゴシック"/>
            </a:rPr>
            <a:t>4.50</a:t>
          </a:r>
          <a:r>
            <a:rPr kumimoji="0" lang="ja-JP" altLang="en-US" sz="1000" b="0" i="0" u="sng" strike="noStrike" kern="0" cap="none" spc="0" normalizeH="0" baseline="0" noProof="0">
              <a:ln>
                <a:noFill/>
              </a:ln>
              <a:solidFill>
                <a:srgbClr val="FF0000"/>
              </a:solidFill>
              <a:effectLst/>
              <a:uLnTx/>
              <a:uFillTx/>
              <a:latin typeface="ＭＳ ゴシック"/>
              <a:ea typeface="ＭＳ ゴシック"/>
            </a:rPr>
            <a:t>％⇒（例）の場合の平均調達金利　</a:t>
          </a:r>
          <a:endParaRPr kumimoji="0" lang="en-US" altLang="ja-JP" sz="1000" b="0" i="0" u="sng" strike="noStrike" kern="0" cap="none" spc="0" normalizeH="0" baseline="0" noProof="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　　</a:t>
          </a:r>
          <a:endParaRPr kumimoji="0" lang="en-US" altLang="ja-JP" sz="10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◆合計欄について</a:t>
          </a:r>
          <a:endParaRPr kumimoji="0" lang="en-US" altLang="ja-JP" sz="10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　平均調達金利を入力すると、合計欄には、</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各借入先欄に記載した平均調達金利を元に自動的に加重平均された　</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rPr>
            <a:t>　数値が表示されますので、合計欄に関しては、手入力の必要はありません。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K324"/>
  <sheetViews>
    <sheetView tabSelected="1" view="pageBreakPreview" zoomScaleNormal="100" zoomScaleSheetLayoutView="100" workbookViewId="0">
      <selection activeCell="P12" sqref="P12"/>
    </sheetView>
  </sheetViews>
  <sheetFormatPr defaultColWidth="2.42578125" defaultRowHeight="18" customHeight="1"/>
  <cols>
    <col min="1" max="1" width="2.42578125" style="1" customWidth="1"/>
    <col min="2" max="38" width="2.42578125" style="5" customWidth="1"/>
    <col min="39" max="39" width="2.7109375" style="5" customWidth="1"/>
    <col min="40" max="40" width="2.42578125" style="5" customWidth="1"/>
    <col min="41" max="41" width="2.42578125" style="1" customWidth="1"/>
    <col min="42" max="66" width="2.42578125" style="5"/>
    <col min="67" max="67" width="2" style="5" customWidth="1"/>
    <col min="68" max="69" width="13.140625" style="5" hidden="1" customWidth="1"/>
    <col min="70" max="16384" width="2.42578125" style="5"/>
  </cols>
  <sheetData>
    <row r="1" spans="2:141" ht="18"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
      <c r="AJ1" s="2"/>
      <c r="AK1" s="1"/>
      <c r="AL1" s="1"/>
      <c r="AM1" s="3" t="s">
        <v>0</v>
      </c>
      <c r="AN1" s="4" t="s">
        <v>1</v>
      </c>
      <c r="EK1" s="6" t="s">
        <v>2</v>
      </c>
    </row>
    <row r="2" spans="2:141" ht="18" customHeight="1">
      <c r="B2" s="1" t="s">
        <v>3</v>
      </c>
      <c r="C2" s="1"/>
      <c r="D2" s="1"/>
      <c r="E2" s="1"/>
      <c r="F2" s="1"/>
      <c r="G2" s="1"/>
      <c r="H2" s="1" t="s">
        <v>4</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4" t="s">
        <v>5</v>
      </c>
      <c r="AO2" s="5"/>
      <c r="BP2" s="7" t="str">
        <f>Q7</f>
        <v>年　 　月　 　日</v>
      </c>
      <c r="EK2" s="6" t="s">
        <v>6</v>
      </c>
    </row>
    <row r="3" spans="2:141" ht="18"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4" t="s">
        <v>7</v>
      </c>
      <c r="BP3" s="8" t="e">
        <f>Q7+365</f>
        <v>#VALUE!</v>
      </c>
      <c r="EK3" s="6" t="s">
        <v>8</v>
      </c>
    </row>
    <row r="4" spans="2:141" ht="18" customHeight="1">
      <c r="B4" s="9" t="s">
        <v>9</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4" t="s">
        <v>10</v>
      </c>
      <c r="BP4" s="10" t="e">
        <f>IF((MONTH(BP2)+DAY(BP2))=(MONTH(BP3)+DAY(BP3)),-1,0)</f>
        <v>#VALUE!</v>
      </c>
      <c r="EK4" s="6" t="s">
        <v>11</v>
      </c>
    </row>
    <row r="5" spans="2:141" ht="36.75" customHeigh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4" t="s">
        <v>12</v>
      </c>
      <c r="EK5" s="6" t="s">
        <v>13</v>
      </c>
    </row>
    <row r="6" spans="2:141" ht="18" customHeight="1">
      <c r="B6" s="1"/>
      <c r="C6" s="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
      <c r="AN6" s="4" t="s">
        <v>14</v>
      </c>
      <c r="EK6" s="6" t="s">
        <v>15</v>
      </c>
    </row>
    <row r="7" spans="2:141" ht="18" customHeight="1">
      <c r="B7" s="1"/>
      <c r="C7" s="1"/>
      <c r="D7" s="11"/>
      <c r="E7" s="11"/>
      <c r="F7" s="11"/>
      <c r="G7" s="11"/>
      <c r="H7" s="11"/>
      <c r="I7" s="11"/>
      <c r="J7" s="11"/>
      <c r="K7" s="12" t="s">
        <v>16</v>
      </c>
      <c r="L7" s="13"/>
      <c r="M7" s="13"/>
      <c r="N7" s="12" t="s">
        <v>17</v>
      </c>
      <c r="O7" s="11"/>
      <c r="P7" s="11"/>
      <c r="Q7" s="14" t="s">
        <v>18</v>
      </c>
      <c r="R7" s="14"/>
      <c r="S7" s="14"/>
      <c r="T7" s="14"/>
      <c r="U7" s="14"/>
      <c r="V7" s="14"/>
      <c r="W7" s="14"/>
      <c r="X7" s="14"/>
      <c r="Y7" s="14"/>
      <c r="Z7" s="14"/>
      <c r="AA7" s="15" t="s">
        <v>19</v>
      </c>
      <c r="AB7" s="11"/>
      <c r="AC7" s="11"/>
      <c r="AD7" s="11"/>
      <c r="AE7" s="11"/>
      <c r="AF7" s="11"/>
      <c r="AG7" s="11"/>
      <c r="AH7" s="11"/>
      <c r="AI7" s="11"/>
      <c r="AJ7" s="11"/>
      <c r="AK7" s="1"/>
      <c r="AL7" s="1"/>
      <c r="AM7" s="1"/>
      <c r="AN7" s="4" t="s">
        <v>20</v>
      </c>
      <c r="AO7" s="5"/>
      <c r="EK7" s="6" t="s">
        <v>21</v>
      </c>
    </row>
    <row r="8" spans="2:141" ht="18" customHeight="1">
      <c r="B8" s="1"/>
      <c r="C8" s="1"/>
      <c r="D8" s="11"/>
      <c r="E8" s="11"/>
      <c r="F8" s="11"/>
      <c r="G8" s="11"/>
      <c r="H8" s="11"/>
      <c r="I8" s="11"/>
      <c r="J8" s="11"/>
      <c r="K8" s="12"/>
      <c r="L8" s="13"/>
      <c r="M8" s="13"/>
      <c r="N8" s="12"/>
      <c r="O8" s="11"/>
      <c r="P8" s="11"/>
      <c r="Q8" s="14" t="s">
        <v>18</v>
      </c>
      <c r="R8" s="14"/>
      <c r="S8" s="14"/>
      <c r="T8" s="14"/>
      <c r="U8" s="14"/>
      <c r="V8" s="14"/>
      <c r="W8" s="14"/>
      <c r="X8" s="14"/>
      <c r="Y8" s="14"/>
      <c r="Z8" s="14"/>
      <c r="AA8" s="15" t="s">
        <v>22</v>
      </c>
      <c r="AB8" s="11"/>
      <c r="AC8" s="11"/>
      <c r="AD8" s="11"/>
      <c r="AE8" s="11"/>
      <c r="AF8" s="11"/>
      <c r="AG8" s="11"/>
      <c r="AH8" s="11"/>
      <c r="AI8" s="11"/>
      <c r="AJ8" s="11"/>
      <c r="AK8" s="1"/>
      <c r="AL8" s="1"/>
      <c r="AM8" s="1"/>
      <c r="AN8" s="4" t="s">
        <v>23</v>
      </c>
      <c r="AO8" s="5"/>
      <c r="EK8" s="6" t="s">
        <v>24</v>
      </c>
    </row>
    <row r="9" spans="2:141" ht="18" customHeight="1">
      <c r="B9" s="1"/>
      <c r="C9" s="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
      <c r="AM9" s="1"/>
      <c r="AN9" s="4" t="s">
        <v>25</v>
      </c>
      <c r="AO9" s="5"/>
      <c r="EK9" s="6" t="s">
        <v>26</v>
      </c>
    </row>
    <row r="10" spans="2:141" ht="18" customHeight="1">
      <c r="B10" s="1"/>
      <c r="C10" s="1"/>
      <c r="D10" s="1"/>
      <c r="E10" s="1"/>
      <c r="F10" s="1"/>
      <c r="G10" s="1"/>
      <c r="H10" s="1"/>
      <c r="I10" s="1"/>
      <c r="J10" s="1"/>
      <c r="K10" s="1"/>
      <c r="L10" s="1"/>
      <c r="M10" s="1"/>
      <c r="N10" s="1"/>
      <c r="O10" s="16"/>
      <c r="P10" s="1"/>
      <c r="Q10" s="1"/>
      <c r="R10" s="1"/>
      <c r="S10" s="1"/>
      <c r="T10" s="1"/>
      <c r="U10" s="1"/>
      <c r="V10" s="1"/>
      <c r="W10" s="1"/>
      <c r="X10" s="1"/>
      <c r="Y10" s="1"/>
      <c r="Z10" s="1"/>
      <c r="AA10" s="1"/>
      <c r="AB10" s="1"/>
      <c r="AC10" s="1"/>
      <c r="AD10" s="1"/>
      <c r="AE10" s="1"/>
      <c r="AF10" s="1"/>
      <c r="AG10" s="1"/>
      <c r="AH10" s="1"/>
      <c r="AI10" s="1"/>
      <c r="AJ10" s="1"/>
      <c r="AK10" s="1"/>
      <c r="AL10" s="1"/>
      <c r="AM10" s="1"/>
      <c r="AN10" s="4" t="s">
        <v>27</v>
      </c>
      <c r="EK10" s="6" t="s">
        <v>28</v>
      </c>
    </row>
    <row r="11" spans="2:141" ht="18" customHeight="1">
      <c r="B11" s="17"/>
      <c r="C11" s="17"/>
      <c r="D11" s="17"/>
      <c r="E11" s="17"/>
      <c r="F11" s="17"/>
      <c r="G11" s="17"/>
      <c r="H11" s="17"/>
      <c r="I11" s="17"/>
      <c r="J11" s="17"/>
      <c r="K11" s="17"/>
      <c r="L11" s="17"/>
      <c r="M11" s="18" t="str">
        <f>IF(B11="","","殿")</f>
        <v/>
      </c>
      <c r="N11" s="18"/>
      <c r="O11" s="16"/>
      <c r="P11" s="1"/>
      <c r="Q11" s="1"/>
      <c r="R11" s="19"/>
      <c r="S11" s="19"/>
      <c r="T11" s="19"/>
      <c r="U11" s="19"/>
      <c r="V11" s="19"/>
      <c r="W11" s="19"/>
      <c r="X11" s="19"/>
      <c r="Y11" s="19"/>
      <c r="Z11" s="1"/>
      <c r="AA11" s="1"/>
      <c r="AB11" s="1"/>
      <c r="AC11" s="1"/>
      <c r="AD11" s="1"/>
      <c r="AE11" s="1"/>
      <c r="AF11" s="1"/>
      <c r="AG11" s="1"/>
      <c r="AH11" s="1"/>
      <c r="AI11" s="1"/>
      <c r="AJ11" s="1"/>
      <c r="AK11" s="1"/>
      <c r="AL11" s="1"/>
      <c r="AM11" s="1"/>
      <c r="AN11" s="4" t="s">
        <v>29</v>
      </c>
      <c r="EK11" s="6" t="s">
        <v>30</v>
      </c>
    </row>
    <row r="12" spans="2:141" ht="18" customHeight="1">
      <c r="B12" s="20" t="s">
        <v>107</v>
      </c>
      <c r="C12" s="20"/>
      <c r="D12" s="20"/>
      <c r="E12" s="20"/>
      <c r="F12" s="20"/>
      <c r="G12" s="20"/>
      <c r="H12" s="20"/>
      <c r="I12" s="20"/>
      <c r="J12" s="20"/>
      <c r="K12" s="20"/>
      <c r="L12" s="20"/>
      <c r="M12" s="18" t="str">
        <f>IF(B12="","","殿")</f>
        <v>殿</v>
      </c>
      <c r="N12" s="18"/>
      <c r="O12" s="1"/>
      <c r="P12" s="1"/>
      <c r="Q12" s="1"/>
      <c r="R12" s="19"/>
      <c r="S12" s="19"/>
      <c r="T12" s="19"/>
      <c r="U12" s="19"/>
      <c r="V12" s="19"/>
      <c r="W12" s="19"/>
      <c r="X12" s="19"/>
      <c r="Y12" s="19"/>
      <c r="Z12" s="1"/>
      <c r="AA12" s="1"/>
      <c r="AB12" s="1"/>
      <c r="AC12" s="1"/>
      <c r="AD12" s="1"/>
      <c r="AE12" s="1"/>
      <c r="AF12" s="1"/>
      <c r="AG12" s="1"/>
      <c r="AH12" s="1"/>
      <c r="AI12" s="1"/>
      <c r="AJ12" s="1"/>
      <c r="AK12" s="1"/>
      <c r="AL12" s="1"/>
      <c r="AM12" s="1"/>
      <c r="AN12" s="4" t="s">
        <v>31</v>
      </c>
      <c r="EK12" s="21" t="s">
        <v>1</v>
      </c>
    </row>
    <row r="13" spans="2:141" ht="18" customHeight="1">
      <c r="B13" s="2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4" t="s">
        <v>32</v>
      </c>
      <c r="EK13" s="21" t="s">
        <v>5</v>
      </c>
    </row>
    <row r="14" spans="2:141" ht="18" customHeight="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4" t="s">
        <v>33</v>
      </c>
      <c r="EK14" s="21" t="s">
        <v>7</v>
      </c>
    </row>
    <row r="15" spans="2:141" ht="18"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4" t="s">
        <v>34</v>
      </c>
      <c r="EK15" s="21" t="s">
        <v>10</v>
      </c>
    </row>
    <row r="16" spans="2:141" ht="21" customHeight="1">
      <c r="B16" s="1"/>
      <c r="C16" s="1"/>
      <c r="D16" s="1"/>
      <c r="E16" s="1"/>
      <c r="F16" s="1"/>
      <c r="G16" s="1"/>
      <c r="H16" s="1"/>
      <c r="I16" s="1"/>
      <c r="J16" s="1"/>
      <c r="K16" s="1"/>
      <c r="L16" s="1"/>
      <c r="M16" s="1"/>
      <c r="N16" s="1"/>
      <c r="O16" s="23" t="s">
        <v>35</v>
      </c>
      <c r="P16" s="23"/>
      <c r="Q16" s="23"/>
      <c r="R16" s="23" t="s">
        <v>36</v>
      </c>
      <c r="S16" s="23"/>
      <c r="T16" s="24"/>
      <c r="U16" s="24"/>
      <c r="V16" s="25" t="str">
        <f>IF(AND(B11="",B12=""),"",IF(B12="",B11,B12))</f>
        <v>鹿児島県知事</v>
      </c>
      <c r="W16" s="25"/>
      <c r="X16" s="25"/>
      <c r="Y16" s="25"/>
      <c r="Z16" s="25"/>
      <c r="AA16" s="25"/>
      <c r="AB16" s="25"/>
      <c r="AC16" s="26" t="s">
        <v>37</v>
      </c>
      <c r="AD16" s="26"/>
      <c r="AE16" s="27"/>
      <c r="AF16" s="28" t="s">
        <v>38</v>
      </c>
      <c r="AG16" s="28"/>
      <c r="AH16" s="29" t="s">
        <v>39</v>
      </c>
      <c r="AI16" s="30"/>
      <c r="AJ16" s="30"/>
      <c r="AK16" s="30"/>
      <c r="AL16" s="30"/>
      <c r="AM16" s="29" t="s">
        <v>40</v>
      </c>
      <c r="AN16" s="4" t="s">
        <v>41</v>
      </c>
      <c r="AO16" s="5"/>
      <c r="EK16" s="21" t="s">
        <v>12</v>
      </c>
    </row>
    <row r="17" spans="2:141" ht="21" customHeight="1">
      <c r="B17" s="1"/>
      <c r="C17" s="1"/>
      <c r="D17" s="1"/>
      <c r="E17" s="1"/>
      <c r="F17" s="1"/>
      <c r="G17" s="1"/>
      <c r="H17" s="1"/>
      <c r="I17" s="1"/>
      <c r="J17" s="1"/>
      <c r="K17" s="1"/>
      <c r="L17" s="1"/>
      <c r="M17" s="1"/>
      <c r="N17" s="1"/>
      <c r="O17" s="23"/>
      <c r="P17" s="23"/>
      <c r="Q17" s="23"/>
      <c r="R17" s="23"/>
      <c r="S17" s="23"/>
      <c r="T17" s="23"/>
      <c r="U17" s="23"/>
      <c r="V17" s="25"/>
      <c r="W17" s="25"/>
      <c r="X17" s="25"/>
      <c r="Y17" s="25"/>
      <c r="Z17" s="25"/>
      <c r="AA17" s="25"/>
      <c r="AB17" s="25"/>
      <c r="AC17" s="26"/>
      <c r="AD17" s="26"/>
      <c r="AE17" s="27"/>
      <c r="AF17" s="28"/>
      <c r="AG17" s="28"/>
      <c r="AH17" s="29"/>
      <c r="AI17" s="30"/>
      <c r="AJ17" s="30"/>
      <c r="AK17" s="30"/>
      <c r="AL17" s="30"/>
      <c r="AM17" s="29"/>
      <c r="AN17" s="4" t="s">
        <v>42</v>
      </c>
      <c r="AO17" s="5"/>
      <c r="EK17" s="21" t="s">
        <v>14</v>
      </c>
    </row>
    <row r="18" spans="2:141" ht="21"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N18" s="4" t="s">
        <v>43</v>
      </c>
      <c r="AO18" s="5"/>
      <c r="EK18" s="21" t="s">
        <v>20</v>
      </c>
    </row>
    <row r="19" spans="2:141" ht="21" customHeight="1">
      <c r="B19" s="1"/>
      <c r="C19" s="1"/>
      <c r="D19" s="1"/>
      <c r="E19" s="1"/>
      <c r="F19" s="1"/>
      <c r="G19" s="1"/>
      <c r="H19" s="1"/>
      <c r="I19" s="1"/>
      <c r="J19" s="1"/>
      <c r="K19" s="1"/>
      <c r="L19" s="1"/>
      <c r="M19" s="1"/>
      <c r="N19" s="1"/>
      <c r="O19" s="1"/>
      <c r="P19" s="1"/>
      <c r="Q19" s="1"/>
      <c r="R19" s="1"/>
      <c r="S19" s="1"/>
      <c r="T19" s="1"/>
      <c r="U19" s="29" t="s">
        <v>44</v>
      </c>
      <c r="V19" s="29"/>
      <c r="W19" s="29"/>
      <c r="X19" s="29"/>
      <c r="Y19" s="31"/>
      <c r="Z19" s="31"/>
      <c r="AA19" s="31"/>
      <c r="AB19" s="31"/>
      <c r="AC19" s="32" t="s">
        <v>45</v>
      </c>
      <c r="AD19" s="33"/>
      <c r="AE19" s="33"/>
      <c r="AF19" s="1"/>
      <c r="AG19" s="1"/>
      <c r="AH19" s="1"/>
      <c r="AI19" s="1"/>
      <c r="AJ19" s="1"/>
      <c r="AK19" s="1"/>
      <c r="AL19" s="1"/>
      <c r="AN19" s="4" t="s">
        <v>46</v>
      </c>
      <c r="AO19" s="5"/>
      <c r="EK19" s="21" t="s">
        <v>23</v>
      </c>
    </row>
    <row r="20" spans="2:141" ht="21" customHeight="1">
      <c r="B20" s="1"/>
      <c r="C20" s="1"/>
      <c r="D20" s="1"/>
      <c r="E20" s="1"/>
      <c r="F20" s="1"/>
      <c r="G20" s="1"/>
      <c r="H20" s="1"/>
      <c r="I20" s="1"/>
      <c r="J20" s="1"/>
      <c r="K20" s="1"/>
      <c r="L20" s="1"/>
      <c r="M20" s="1"/>
      <c r="N20" s="1"/>
      <c r="O20" s="1"/>
      <c r="P20" s="1"/>
      <c r="Q20" s="1"/>
      <c r="R20" s="23" t="s">
        <v>47</v>
      </c>
      <c r="S20" s="23"/>
      <c r="T20" s="23"/>
      <c r="U20" s="23"/>
      <c r="V20" s="34"/>
      <c r="W20" s="34"/>
      <c r="X20" s="34"/>
      <c r="Y20" s="34"/>
      <c r="Z20" s="34"/>
      <c r="AA20" s="34"/>
      <c r="AB20" s="34"/>
      <c r="AC20" s="34"/>
      <c r="AD20" s="34"/>
      <c r="AE20" s="34"/>
      <c r="AF20" s="34"/>
      <c r="AG20" s="34"/>
      <c r="AH20" s="34"/>
      <c r="AI20" s="34"/>
      <c r="AJ20" s="34"/>
      <c r="AK20" s="34"/>
      <c r="AL20" s="34"/>
      <c r="AM20" s="34"/>
      <c r="AN20" s="4" t="s">
        <v>48</v>
      </c>
      <c r="AO20" s="5"/>
      <c r="EK20" s="21" t="s">
        <v>25</v>
      </c>
    </row>
    <row r="21" spans="2:141" ht="21" customHeight="1">
      <c r="B21" s="1"/>
      <c r="C21" s="1"/>
      <c r="D21" s="1"/>
      <c r="E21" s="1"/>
      <c r="F21" s="1"/>
      <c r="G21" s="1"/>
      <c r="H21" s="1"/>
      <c r="I21" s="1"/>
      <c r="J21" s="1"/>
      <c r="K21" s="1"/>
      <c r="L21" s="1"/>
      <c r="M21" s="1"/>
      <c r="N21" s="1"/>
      <c r="O21" s="1"/>
      <c r="P21" s="1"/>
      <c r="Q21" s="1"/>
      <c r="R21" s="23"/>
      <c r="S21" s="23"/>
      <c r="T21" s="23"/>
      <c r="U21" s="23"/>
      <c r="V21" s="35"/>
      <c r="W21" s="35"/>
      <c r="X21" s="35"/>
      <c r="Y21" s="35"/>
      <c r="Z21" s="35"/>
      <c r="AA21" s="35"/>
      <c r="AB21" s="35"/>
      <c r="AC21" s="35"/>
      <c r="AD21" s="35"/>
      <c r="AE21" s="35"/>
      <c r="AF21" s="35"/>
      <c r="AG21" s="35"/>
      <c r="AH21" s="35"/>
      <c r="AI21" s="35"/>
      <c r="AJ21" s="35"/>
      <c r="AK21" s="35"/>
      <c r="AL21" s="35"/>
      <c r="AM21" s="35"/>
      <c r="AN21" s="4" t="s">
        <v>49</v>
      </c>
      <c r="AO21" s="5"/>
      <c r="EK21" s="21" t="s">
        <v>27</v>
      </c>
    </row>
    <row r="22" spans="2:141" ht="21" customHeight="1">
      <c r="B22" s="1"/>
      <c r="C22" s="1"/>
      <c r="D22" s="1"/>
      <c r="E22" s="1"/>
      <c r="F22" s="1"/>
      <c r="G22" s="1"/>
      <c r="H22" s="1"/>
      <c r="I22" s="1"/>
      <c r="J22" s="1"/>
      <c r="K22" s="1"/>
      <c r="L22" s="1"/>
      <c r="M22" s="1"/>
      <c r="N22" s="1"/>
      <c r="O22" s="1"/>
      <c r="P22" s="1"/>
      <c r="Q22" s="1"/>
      <c r="R22" s="23"/>
      <c r="S22" s="23"/>
      <c r="T22" s="23"/>
      <c r="U22" s="36" t="s">
        <v>50</v>
      </c>
      <c r="V22" s="36"/>
      <c r="W22" s="36"/>
      <c r="X22" s="36"/>
      <c r="Y22" s="27"/>
      <c r="Z22" s="27"/>
      <c r="AA22" s="37" t="s">
        <v>51</v>
      </c>
      <c r="AB22" s="38"/>
      <c r="AC22" s="38"/>
      <c r="AD22" s="38"/>
      <c r="AE22" s="39" t="s">
        <v>52</v>
      </c>
      <c r="AF22" s="38"/>
      <c r="AG22" s="38"/>
      <c r="AH22" s="38"/>
      <c r="AI22" s="38"/>
      <c r="AJ22" s="32"/>
      <c r="AK22" s="23"/>
      <c r="AL22" s="1"/>
      <c r="AN22" s="4" t="s">
        <v>53</v>
      </c>
      <c r="AO22" s="5"/>
      <c r="EK22" s="21" t="s">
        <v>29</v>
      </c>
    </row>
    <row r="23" spans="2:141" ht="21" customHeight="1">
      <c r="B23" s="1"/>
      <c r="C23" s="1"/>
      <c r="D23" s="1"/>
      <c r="E23" s="1"/>
      <c r="F23" s="1"/>
      <c r="G23" s="1"/>
      <c r="H23" s="1"/>
      <c r="I23" s="1"/>
      <c r="J23" s="1"/>
      <c r="K23" s="1"/>
      <c r="L23" s="1"/>
      <c r="M23" s="1"/>
      <c r="N23" s="1"/>
      <c r="O23" s="1"/>
      <c r="P23" s="1"/>
      <c r="Q23" s="1"/>
      <c r="R23" s="40" t="s">
        <v>54</v>
      </c>
      <c r="S23" s="40"/>
      <c r="T23" s="40"/>
      <c r="U23" s="40"/>
      <c r="V23" s="40"/>
      <c r="W23" s="41"/>
      <c r="X23" s="41"/>
      <c r="Y23" s="41"/>
      <c r="Z23" s="41"/>
      <c r="AA23" s="41"/>
      <c r="AB23" s="41"/>
      <c r="AC23" s="41"/>
      <c r="AD23" s="41"/>
      <c r="AE23" s="41"/>
      <c r="AF23" s="41"/>
      <c r="AG23" s="41"/>
      <c r="AH23" s="41"/>
      <c r="AI23" s="41"/>
      <c r="AJ23" s="41"/>
      <c r="AK23" s="41"/>
      <c r="AL23" s="41"/>
      <c r="AN23" s="4" t="s">
        <v>55</v>
      </c>
      <c r="AO23" s="5"/>
      <c r="EK23" s="21" t="s">
        <v>31</v>
      </c>
    </row>
    <row r="24" spans="2:141" ht="21" customHeight="1">
      <c r="B24" s="1"/>
      <c r="C24" s="1"/>
      <c r="D24" s="1"/>
      <c r="E24" s="1"/>
      <c r="F24" s="1"/>
      <c r="G24" s="1"/>
      <c r="H24" s="1"/>
      <c r="I24" s="1"/>
      <c r="J24" s="1"/>
      <c r="K24" s="1"/>
      <c r="L24" s="1"/>
      <c r="M24" s="1"/>
      <c r="N24" s="1"/>
      <c r="O24" s="1"/>
      <c r="P24" s="1"/>
      <c r="Q24" s="1"/>
      <c r="R24" s="40"/>
      <c r="S24" s="40"/>
      <c r="T24" s="40"/>
      <c r="U24" s="40"/>
      <c r="V24" s="40"/>
      <c r="W24" s="41"/>
      <c r="X24" s="41"/>
      <c r="Y24" s="41"/>
      <c r="Z24" s="41"/>
      <c r="AA24" s="41"/>
      <c r="AB24" s="41"/>
      <c r="AC24" s="41"/>
      <c r="AD24" s="41"/>
      <c r="AE24" s="41"/>
      <c r="AF24" s="41"/>
      <c r="AG24" s="41"/>
      <c r="AH24" s="41"/>
      <c r="AI24" s="41"/>
      <c r="AJ24" s="41"/>
      <c r="AK24" s="41"/>
      <c r="AL24" s="41"/>
      <c r="AM24" s="42"/>
      <c r="AN24" s="4" t="s">
        <v>56</v>
      </c>
      <c r="AO24" s="5"/>
      <c r="EK24" s="21" t="s">
        <v>32</v>
      </c>
    </row>
    <row r="25" spans="2:141" ht="21" customHeight="1">
      <c r="B25" s="1"/>
      <c r="C25" s="1"/>
      <c r="D25" s="1"/>
      <c r="E25" s="1"/>
      <c r="F25" s="1"/>
      <c r="G25" s="1"/>
      <c r="H25" s="1"/>
      <c r="I25" s="1"/>
      <c r="J25" s="1"/>
      <c r="K25" s="1"/>
      <c r="L25" s="1"/>
      <c r="M25" s="1"/>
      <c r="N25" s="1"/>
      <c r="O25" s="1"/>
      <c r="P25" s="1"/>
      <c r="Q25" s="1"/>
      <c r="R25" s="43" t="s">
        <v>57</v>
      </c>
      <c r="S25" s="43"/>
      <c r="T25" s="43"/>
      <c r="U25" s="23"/>
      <c r="V25" s="23"/>
      <c r="W25" s="41"/>
      <c r="X25" s="41"/>
      <c r="Y25" s="41"/>
      <c r="Z25" s="41"/>
      <c r="AA25" s="41"/>
      <c r="AB25" s="41"/>
      <c r="AC25" s="41"/>
      <c r="AD25" s="41"/>
      <c r="AE25" s="41"/>
      <c r="AF25" s="41"/>
      <c r="AG25" s="41"/>
      <c r="AH25" s="23"/>
      <c r="AI25" s="44"/>
      <c r="AJ25" s="23"/>
      <c r="AK25" s="23"/>
      <c r="AL25" s="42"/>
      <c r="AM25" s="42"/>
      <c r="AN25" s="4" t="s">
        <v>58</v>
      </c>
      <c r="AO25" s="5"/>
      <c r="EK25" s="21" t="s">
        <v>33</v>
      </c>
    </row>
    <row r="26" spans="2:141" ht="21" customHeight="1">
      <c r="B26" s="1"/>
      <c r="C26" s="1"/>
      <c r="D26" s="1"/>
      <c r="E26" s="1"/>
      <c r="F26" s="1"/>
      <c r="G26" s="1"/>
      <c r="H26" s="1"/>
      <c r="I26" s="1"/>
      <c r="J26" s="1"/>
      <c r="K26" s="1"/>
      <c r="L26" s="1"/>
      <c r="M26" s="1"/>
      <c r="N26" s="1"/>
      <c r="O26" s="1"/>
      <c r="P26" s="1"/>
      <c r="Q26" s="1"/>
      <c r="R26" s="43"/>
      <c r="S26" s="43"/>
      <c r="T26" s="43"/>
      <c r="U26" s="23"/>
      <c r="V26" s="23"/>
      <c r="W26" s="41"/>
      <c r="X26" s="41"/>
      <c r="Y26" s="41"/>
      <c r="Z26" s="41"/>
      <c r="AA26" s="41"/>
      <c r="AB26" s="41"/>
      <c r="AC26" s="41"/>
      <c r="AD26" s="41"/>
      <c r="AE26" s="41"/>
      <c r="AF26" s="41"/>
      <c r="AG26" s="41"/>
      <c r="AH26" s="23"/>
      <c r="AI26" s="44"/>
      <c r="AJ26" s="23"/>
      <c r="AK26" s="23"/>
      <c r="AL26" s="1"/>
      <c r="AN26" s="4" t="s">
        <v>59</v>
      </c>
      <c r="AO26" s="5"/>
      <c r="EK26" s="21" t="s">
        <v>34</v>
      </c>
    </row>
    <row r="27" spans="2:141" ht="21" customHeight="1">
      <c r="B27" s="1"/>
      <c r="C27" s="1"/>
      <c r="D27" s="1"/>
      <c r="E27" s="1"/>
      <c r="F27" s="1"/>
      <c r="G27" s="1"/>
      <c r="H27" s="1"/>
      <c r="I27" s="1"/>
      <c r="J27" s="1"/>
      <c r="K27" s="1"/>
      <c r="L27" s="1"/>
      <c r="M27" s="1"/>
      <c r="N27" s="1"/>
      <c r="O27" s="1"/>
      <c r="P27" s="1"/>
      <c r="Q27" s="1"/>
      <c r="R27" s="23" t="s">
        <v>60</v>
      </c>
      <c r="S27" s="23"/>
      <c r="T27" s="23"/>
      <c r="U27" s="23"/>
      <c r="V27" s="23"/>
      <c r="W27" s="23"/>
      <c r="X27" s="23"/>
      <c r="Y27" s="23"/>
      <c r="Z27" s="23"/>
      <c r="AA27" s="23"/>
      <c r="AB27" s="23"/>
      <c r="AC27" s="23"/>
      <c r="AD27" s="23"/>
      <c r="AE27" s="23"/>
      <c r="AF27" s="23"/>
      <c r="AG27" s="23"/>
      <c r="AH27" s="23"/>
      <c r="AI27" s="23"/>
      <c r="AJ27" s="23"/>
      <c r="AK27" s="23"/>
      <c r="AL27" s="1"/>
      <c r="AN27" s="4" t="s">
        <v>61</v>
      </c>
      <c r="AO27" s="5"/>
      <c r="AT27" s="1"/>
      <c r="EK27" s="21" t="s">
        <v>41</v>
      </c>
    </row>
    <row r="28" spans="2:141" ht="21" customHeight="1">
      <c r="B28" s="1"/>
      <c r="C28" s="1"/>
      <c r="D28" s="1"/>
      <c r="E28" s="1"/>
      <c r="F28" s="1"/>
      <c r="G28" s="1"/>
      <c r="H28" s="1"/>
      <c r="I28" s="1"/>
      <c r="J28" s="1"/>
      <c r="K28" s="1"/>
      <c r="L28" s="1"/>
      <c r="M28" s="1"/>
      <c r="N28" s="1"/>
      <c r="O28" s="1"/>
      <c r="P28" s="1"/>
      <c r="Q28" s="1"/>
      <c r="R28" s="43"/>
      <c r="S28" s="23" t="s">
        <v>62</v>
      </c>
      <c r="T28" s="23"/>
      <c r="U28" s="23"/>
      <c r="V28" s="23"/>
      <c r="W28" s="23"/>
      <c r="X28" s="45"/>
      <c r="Y28" s="45"/>
      <c r="Z28" s="45"/>
      <c r="AA28" s="45"/>
      <c r="AB28" s="45"/>
      <c r="AC28" s="45"/>
      <c r="AD28" s="45"/>
      <c r="AE28" s="45"/>
      <c r="AF28" s="45"/>
      <c r="AG28" s="45"/>
      <c r="AH28" s="45"/>
      <c r="AI28" s="45"/>
      <c r="AJ28" s="23"/>
      <c r="AK28" s="44"/>
      <c r="AL28" s="1"/>
      <c r="AN28" s="4" t="s">
        <v>63</v>
      </c>
      <c r="AO28" s="5"/>
      <c r="EK28" s="21" t="s">
        <v>42</v>
      </c>
    </row>
    <row r="29" spans="2:141" ht="21" customHeight="1">
      <c r="B29" s="1"/>
      <c r="C29" s="1"/>
      <c r="D29" s="1"/>
      <c r="E29" s="1"/>
      <c r="F29" s="1"/>
      <c r="G29" s="1"/>
      <c r="H29" s="1"/>
      <c r="I29" s="1"/>
      <c r="J29" s="1"/>
      <c r="K29" s="1"/>
      <c r="L29" s="1"/>
      <c r="M29" s="1"/>
      <c r="N29" s="1"/>
      <c r="O29" s="1"/>
      <c r="P29" s="1"/>
      <c r="Q29" s="1"/>
      <c r="R29" s="43"/>
      <c r="S29" s="46" t="s">
        <v>64</v>
      </c>
      <c r="T29" s="47"/>
      <c r="U29" s="47"/>
      <c r="V29" s="47"/>
      <c r="W29" s="23"/>
      <c r="X29" s="45"/>
      <c r="Y29" s="45"/>
      <c r="Z29" s="45"/>
      <c r="AA29" s="45"/>
      <c r="AB29" s="45"/>
      <c r="AC29" s="45"/>
      <c r="AD29" s="45"/>
      <c r="AE29" s="45"/>
      <c r="AF29" s="45"/>
      <c r="AG29" s="45"/>
      <c r="AH29" s="45"/>
      <c r="AI29" s="45"/>
      <c r="AJ29" s="23"/>
      <c r="AK29" s="44"/>
      <c r="AL29" s="1"/>
      <c r="AN29" s="4" t="s">
        <v>65</v>
      </c>
      <c r="AO29" s="5"/>
      <c r="EK29" s="21" t="s">
        <v>43</v>
      </c>
    </row>
    <row r="30" spans="2:141" ht="21" customHeight="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N30" s="4" t="s">
        <v>66</v>
      </c>
      <c r="AO30" s="5"/>
      <c r="EK30" s="21" t="s">
        <v>46</v>
      </c>
    </row>
    <row r="31" spans="2:141" ht="21" customHeight="1">
      <c r="B31" s="1"/>
      <c r="C31" s="1"/>
      <c r="D31" s="1"/>
      <c r="E31" s="1"/>
      <c r="F31" s="1"/>
      <c r="G31" s="1"/>
      <c r="H31" s="1"/>
      <c r="I31" s="1"/>
      <c r="J31" s="1"/>
      <c r="K31" s="1"/>
      <c r="L31" s="1"/>
      <c r="M31" s="1"/>
      <c r="N31" s="1"/>
      <c r="O31" s="1"/>
      <c r="P31" s="1"/>
      <c r="Q31" s="48"/>
      <c r="R31" s="1"/>
      <c r="S31" s="1"/>
      <c r="T31" s="1"/>
      <c r="U31" s="1"/>
      <c r="V31" s="1"/>
      <c r="W31" s="1"/>
      <c r="X31" s="1"/>
      <c r="Y31" s="1"/>
      <c r="Z31" s="1"/>
      <c r="AA31" s="1"/>
      <c r="AB31" s="1"/>
      <c r="AC31" s="1"/>
      <c r="AD31" s="1"/>
      <c r="AE31" s="1"/>
      <c r="AF31" s="1"/>
      <c r="AG31" s="1"/>
      <c r="AH31" s="1"/>
      <c r="AI31" s="49"/>
      <c r="AJ31" s="49"/>
      <c r="AK31" s="49"/>
      <c r="AN31" s="4" t="s">
        <v>67</v>
      </c>
      <c r="AO31" s="5"/>
      <c r="AS31" s="50"/>
      <c r="EK31" s="21" t="s">
        <v>48</v>
      </c>
    </row>
    <row r="32" spans="2:141" ht="21" customHeight="1">
      <c r="B32" s="1"/>
      <c r="C32" s="1"/>
      <c r="D32" s="1"/>
      <c r="E32" s="1"/>
      <c r="F32" s="1"/>
      <c r="G32" s="1"/>
      <c r="H32" s="1"/>
      <c r="I32" s="1"/>
      <c r="J32" s="1"/>
      <c r="K32" s="1"/>
      <c r="L32" s="1"/>
      <c r="M32" s="1"/>
      <c r="N32" s="1"/>
      <c r="O32" s="1"/>
      <c r="P32" s="1"/>
      <c r="Q32" s="48"/>
      <c r="R32" s="1"/>
      <c r="S32" s="1"/>
      <c r="T32" s="1"/>
      <c r="U32" s="1"/>
      <c r="V32" s="1"/>
      <c r="W32" s="1"/>
      <c r="X32" s="1"/>
      <c r="Y32" s="1"/>
      <c r="Z32" s="1"/>
      <c r="AA32" s="1"/>
      <c r="AB32" s="1"/>
      <c r="AC32" s="1"/>
      <c r="AD32" s="1"/>
      <c r="AE32" s="1"/>
      <c r="AF32" s="1"/>
      <c r="AG32" s="1"/>
      <c r="AH32" s="1"/>
      <c r="AI32" s="49"/>
      <c r="AJ32" s="49"/>
      <c r="AK32" s="49"/>
      <c r="AN32" s="4" t="s">
        <v>68</v>
      </c>
      <c r="AO32" s="5"/>
      <c r="AS32" s="51"/>
      <c r="EK32" s="21" t="s">
        <v>49</v>
      </c>
    </row>
    <row r="33" spans="1:141" ht="21" customHeight="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N33" s="4" t="s">
        <v>69</v>
      </c>
      <c r="AO33" s="5"/>
      <c r="AU33" s="52"/>
      <c r="EK33" s="21" t="s">
        <v>53</v>
      </c>
    </row>
    <row r="34" spans="1:141" ht="21" customHeight="1">
      <c r="B34" s="1"/>
      <c r="C34" s="1"/>
      <c r="D34" s="1"/>
      <c r="E34" s="1"/>
      <c r="F34" s="1"/>
      <c r="G34" s="1"/>
      <c r="H34" s="1"/>
      <c r="I34" s="1"/>
      <c r="J34" s="1"/>
      <c r="K34" s="1"/>
      <c r="L34" s="1"/>
      <c r="M34" s="1"/>
      <c r="N34" s="1"/>
      <c r="O34" s="1"/>
      <c r="P34" s="1"/>
      <c r="Q34" s="1" t="s">
        <v>70</v>
      </c>
      <c r="R34" s="1"/>
      <c r="S34" s="1"/>
      <c r="T34" s="1"/>
      <c r="U34" s="1" t="s">
        <v>71</v>
      </c>
      <c r="V34" s="1"/>
      <c r="W34" s="1"/>
      <c r="X34" s="1"/>
      <c r="Y34" s="53"/>
      <c r="Z34" s="53"/>
      <c r="AA34" s="53"/>
      <c r="AB34" s="53"/>
      <c r="AC34" s="53"/>
      <c r="AD34" s="53"/>
      <c r="AE34" s="53"/>
      <c r="AF34" s="53"/>
      <c r="AG34" s="53"/>
      <c r="AH34" s="53"/>
      <c r="AI34" s="53"/>
      <c r="AJ34" s="53"/>
      <c r="AK34" s="54"/>
      <c r="AL34" s="54"/>
      <c r="AM34" s="54"/>
      <c r="AN34" s="4" t="s">
        <v>72</v>
      </c>
      <c r="AO34" s="5"/>
      <c r="EK34" s="21" t="s">
        <v>55</v>
      </c>
    </row>
    <row r="35" spans="1:141" ht="21" customHeight="1">
      <c r="B35" s="1"/>
      <c r="C35" s="1"/>
      <c r="D35" s="1"/>
      <c r="E35" s="1"/>
      <c r="F35" s="1"/>
      <c r="G35" s="1"/>
      <c r="H35" s="1"/>
      <c r="I35" s="1"/>
      <c r="J35" s="1"/>
      <c r="K35" s="1"/>
      <c r="L35" s="1"/>
      <c r="M35" s="1"/>
      <c r="N35" s="1"/>
      <c r="O35" s="1"/>
      <c r="P35" s="1"/>
      <c r="Q35" s="1"/>
      <c r="R35" s="1"/>
      <c r="S35" s="1"/>
      <c r="T35" s="1"/>
      <c r="U35" s="1" t="s">
        <v>73</v>
      </c>
      <c r="V35" s="1"/>
      <c r="W35" s="1"/>
      <c r="X35" s="1"/>
      <c r="Y35" s="55"/>
      <c r="Z35" s="56"/>
      <c r="AA35" s="56"/>
      <c r="AB35" s="56"/>
      <c r="AC35" s="56"/>
      <c r="AD35" s="56"/>
      <c r="AE35" s="56"/>
      <c r="AF35" s="56"/>
      <c r="AG35" s="56"/>
      <c r="AH35" s="56"/>
      <c r="AI35" s="56"/>
      <c r="AJ35" s="56"/>
      <c r="AK35" s="57"/>
      <c r="AL35" s="57"/>
      <c r="AM35" s="57"/>
      <c r="AN35" s="4" t="s">
        <v>74</v>
      </c>
      <c r="AO35" s="5"/>
      <c r="EK35" s="21" t="s">
        <v>56</v>
      </c>
    </row>
    <row r="36" spans="1:141" ht="21" customHeight="1">
      <c r="B36" s="1"/>
      <c r="C36" s="1"/>
      <c r="D36" s="1"/>
      <c r="E36" s="1"/>
      <c r="F36" s="1"/>
      <c r="G36" s="1"/>
      <c r="H36" s="1"/>
      <c r="I36" s="1"/>
      <c r="J36" s="1"/>
      <c r="K36" s="1"/>
      <c r="L36" s="1"/>
      <c r="M36" s="1"/>
      <c r="N36" s="1"/>
      <c r="O36" s="1"/>
      <c r="P36" s="1"/>
      <c r="Q36" s="1"/>
      <c r="R36" s="1"/>
      <c r="S36" s="1"/>
      <c r="T36" s="1"/>
      <c r="U36" s="1" t="s">
        <v>75</v>
      </c>
      <c r="V36" s="1"/>
      <c r="W36" s="1"/>
      <c r="X36" s="1"/>
      <c r="Y36" s="2" t="s">
        <v>76</v>
      </c>
      <c r="Z36" s="58"/>
      <c r="AA36" s="59"/>
      <c r="AB36" s="59"/>
      <c r="AC36" s="11" t="s">
        <v>77</v>
      </c>
      <c r="AD36" s="58"/>
      <c r="AE36" s="59"/>
      <c r="AF36" s="59"/>
      <c r="AG36" s="59"/>
      <c r="AH36" s="1" t="s">
        <v>78</v>
      </c>
      <c r="AI36" s="58"/>
      <c r="AJ36" s="59"/>
      <c r="AK36" s="59"/>
      <c r="AL36" s="59"/>
      <c r="AM36" s="49"/>
      <c r="AN36" s="4" t="s">
        <v>79</v>
      </c>
      <c r="AO36" s="5"/>
      <c r="EK36" s="21" t="s">
        <v>58</v>
      </c>
    </row>
    <row r="37" spans="1:141" ht="21" customHeight="1">
      <c r="B37" s="1"/>
      <c r="C37" s="1"/>
      <c r="D37" s="1"/>
      <c r="E37" s="1"/>
      <c r="F37" s="1"/>
      <c r="G37" s="1"/>
      <c r="H37" s="1"/>
      <c r="I37" s="1"/>
      <c r="J37" s="1"/>
      <c r="K37" s="1"/>
      <c r="L37" s="1"/>
      <c r="M37" s="1"/>
      <c r="N37" s="1"/>
      <c r="O37" s="1"/>
      <c r="P37" s="1"/>
      <c r="Q37" s="1"/>
      <c r="R37" s="1"/>
      <c r="S37" s="1"/>
      <c r="T37" s="1"/>
      <c r="U37" s="1"/>
      <c r="V37" s="1"/>
      <c r="W37" s="1"/>
      <c r="X37" s="1"/>
      <c r="Y37" s="2"/>
      <c r="Z37" s="60"/>
      <c r="AA37" s="61"/>
      <c r="AB37" s="61"/>
      <c r="AC37" s="11"/>
      <c r="AD37" s="60"/>
      <c r="AE37" s="61"/>
      <c r="AF37" s="61"/>
      <c r="AG37" s="61"/>
      <c r="AH37" s="1"/>
      <c r="AI37" s="60"/>
      <c r="AJ37" s="61"/>
      <c r="AK37" s="61"/>
      <c r="AL37" s="61"/>
      <c r="AM37" s="49"/>
      <c r="AN37" s="4"/>
      <c r="AO37" s="5"/>
      <c r="EK37" s="21"/>
    </row>
    <row r="38" spans="1:141" ht="18" customHeight="1">
      <c r="B38" s="1"/>
      <c r="C38" s="1"/>
      <c r="D38" s="1"/>
      <c r="E38" s="1"/>
      <c r="F38" s="62" t="s">
        <v>80</v>
      </c>
      <c r="G38" s="62"/>
      <c r="H38" s="62"/>
      <c r="I38" s="62"/>
      <c r="J38" s="62"/>
      <c r="K38" s="62"/>
      <c r="L38" s="6"/>
      <c r="O38" s="1"/>
      <c r="P38" s="1"/>
      <c r="Q38" s="1"/>
      <c r="R38" s="1"/>
      <c r="S38" s="1"/>
      <c r="T38" s="1"/>
      <c r="U38" s="1"/>
      <c r="V38" s="1"/>
      <c r="W38" s="1"/>
      <c r="X38" s="1"/>
      <c r="Y38" s="1"/>
      <c r="Z38" s="1"/>
      <c r="AA38" s="1"/>
      <c r="AB38" s="1"/>
      <c r="AC38" s="1"/>
      <c r="AD38" s="1"/>
      <c r="AE38" s="1"/>
      <c r="AF38" s="1"/>
      <c r="AG38" s="1"/>
      <c r="AH38" s="1"/>
      <c r="AI38" s="1"/>
      <c r="AJ38" s="1"/>
      <c r="AK38" s="1"/>
      <c r="AL38" s="1"/>
      <c r="AM38" s="1"/>
      <c r="AN38" s="4" t="s">
        <v>81</v>
      </c>
      <c r="EK38" s="21" t="s">
        <v>59</v>
      </c>
    </row>
    <row r="39" spans="1:141" ht="18" customHeight="1">
      <c r="B39" s="63"/>
      <c r="C39" s="63"/>
      <c r="D39" s="1"/>
      <c r="E39" s="1"/>
      <c r="F39" s="62"/>
      <c r="G39" s="62" t="s">
        <v>82</v>
      </c>
      <c r="H39" s="62"/>
      <c r="I39" s="62"/>
      <c r="J39" s="62"/>
      <c r="K39" s="62"/>
      <c r="L39" s="6"/>
      <c r="O39" s="1"/>
      <c r="P39" s="1"/>
      <c r="Q39" s="1"/>
      <c r="R39" s="1"/>
      <c r="S39" s="1"/>
      <c r="T39" s="1"/>
      <c r="U39" s="1"/>
      <c r="V39" s="1"/>
      <c r="W39" s="1"/>
      <c r="X39" s="1"/>
      <c r="Y39" s="1"/>
      <c r="Z39" s="1"/>
      <c r="AA39" s="1"/>
      <c r="AB39" s="1"/>
      <c r="AC39" s="1"/>
      <c r="AD39" s="1"/>
      <c r="AE39" s="1"/>
      <c r="AF39" s="1"/>
      <c r="AG39" s="1"/>
      <c r="AH39" s="1"/>
      <c r="AI39" s="1"/>
      <c r="AJ39" s="1"/>
      <c r="AK39" s="1"/>
      <c r="AL39" s="1"/>
      <c r="AM39" s="1"/>
      <c r="AN39" s="4" t="s">
        <v>83</v>
      </c>
      <c r="EK39" s="21" t="s">
        <v>61</v>
      </c>
    </row>
    <row r="40" spans="1:141" ht="18" customHeight="1">
      <c r="B40" s="1"/>
      <c r="C40" s="63"/>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4" t="s">
        <v>84</v>
      </c>
      <c r="EK40" s="21" t="s">
        <v>63</v>
      </c>
    </row>
    <row r="41" spans="1:141" ht="18"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4" t="s">
        <v>85</v>
      </c>
      <c r="EK41" s="21" t="s">
        <v>65</v>
      </c>
    </row>
    <row r="42" spans="1:141" ht="21" customHeight="1">
      <c r="B42" s="9" t="s">
        <v>9</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4" t="s">
        <v>86</v>
      </c>
      <c r="EK42" s="21" t="s">
        <v>66</v>
      </c>
    </row>
    <row r="43" spans="1:141" ht="21" customHeight="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4" t="s">
        <v>87</v>
      </c>
      <c r="EK43" s="21" t="s">
        <v>67</v>
      </c>
    </row>
    <row r="44" spans="1:141" ht="21" customHeight="1">
      <c r="B44" s="9" t="s">
        <v>88</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4" t="s">
        <v>89</v>
      </c>
      <c r="EK44" s="21" t="s">
        <v>68</v>
      </c>
    </row>
    <row r="45" spans="1:141" ht="21" customHeight="1">
      <c r="A45" s="64"/>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 t="s">
        <v>90</v>
      </c>
      <c r="EK45" s="21" t="s">
        <v>69</v>
      </c>
    </row>
    <row r="46" spans="1:141" ht="21" customHeight="1">
      <c r="A46" s="64"/>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 t="s">
        <v>91</v>
      </c>
      <c r="EK46" s="21" t="s">
        <v>72</v>
      </c>
    </row>
    <row r="47" spans="1:141" ht="21"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4" t="s">
        <v>92</v>
      </c>
      <c r="EK47" s="21" t="s">
        <v>74</v>
      </c>
    </row>
    <row r="48" spans="1:141" ht="21" customHeight="1">
      <c r="A48" s="5"/>
      <c r="E48" s="1"/>
      <c r="F48" s="62" t="s">
        <v>93</v>
      </c>
      <c r="G48" s="62"/>
      <c r="H48" s="62" t="s">
        <v>94</v>
      </c>
      <c r="I48" s="62"/>
      <c r="J48" s="62"/>
      <c r="K48" s="62"/>
      <c r="L48" s="62"/>
      <c r="M48" s="62"/>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4" t="s">
        <v>95</v>
      </c>
      <c r="AP48" s="1"/>
      <c r="AQ48" s="1"/>
      <c r="AR48" s="1"/>
      <c r="AS48" s="1"/>
      <c r="EK48" s="21" t="s">
        <v>79</v>
      </c>
    </row>
    <row r="49" spans="1:141" ht="21" customHeight="1">
      <c r="A49" s="5"/>
      <c r="E49" s="1"/>
      <c r="F49" s="62" t="s">
        <v>96</v>
      </c>
      <c r="G49" s="62"/>
      <c r="H49" s="62" t="s">
        <v>97</v>
      </c>
      <c r="I49" s="62"/>
      <c r="J49" s="62"/>
      <c r="K49" s="62"/>
      <c r="L49" s="62"/>
      <c r="M49" s="62"/>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4" t="s">
        <v>98</v>
      </c>
      <c r="AP49" s="1"/>
      <c r="AQ49" s="1"/>
      <c r="AR49" s="1"/>
      <c r="AS49" s="1"/>
      <c r="EK49" s="21" t="s">
        <v>81</v>
      </c>
    </row>
    <row r="50" spans="1:141" ht="21" customHeight="1">
      <c r="A50" s="5"/>
      <c r="E50" s="1"/>
      <c r="F50" s="62" t="s">
        <v>99</v>
      </c>
      <c r="G50" s="62"/>
      <c r="H50" s="62" t="s">
        <v>100</v>
      </c>
      <c r="I50" s="62"/>
      <c r="J50" s="62"/>
      <c r="K50" s="62"/>
      <c r="L50" s="62"/>
      <c r="M50" s="62"/>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4" t="s">
        <v>101</v>
      </c>
      <c r="AP50" s="1"/>
      <c r="AQ50" s="1"/>
      <c r="AR50" s="1"/>
      <c r="AS50" s="1"/>
      <c r="EK50" s="21" t="s">
        <v>83</v>
      </c>
    </row>
    <row r="51" spans="1:141" ht="21" customHeight="1">
      <c r="A51" s="5"/>
      <c r="E51" s="1"/>
      <c r="F51" s="62" t="s">
        <v>102</v>
      </c>
      <c r="G51" s="62"/>
      <c r="H51" s="62" t="s">
        <v>103</v>
      </c>
      <c r="I51" s="62"/>
      <c r="J51" s="62"/>
      <c r="K51" s="62"/>
      <c r="L51" s="62"/>
      <c r="M51" s="62"/>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4" t="s">
        <v>104</v>
      </c>
      <c r="AP51" s="1"/>
      <c r="AQ51" s="1"/>
      <c r="AR51" s="1"/>
      <c r="AS51" s="1"/>
      <c r="EK51" s="21" t="s">
        <v>84</v>
      </c>
    </row>
    <row r="52" spans="1:141" ht="21" customHeight="1">
      <c r="A52" s="5"/>
      <c r="E52" s="1"/>
      <c r="F52" s="62" t="s">
        <v>105</v>
      </c>
      <c r="G52" s="62"/>
      <c r="H52" s="62" t="s">
        <v>106</v>
      </c>
      <c r="I52" s="62"/>
      <c r="J52" s="62"/>
      <c r="K52" s="62"/>
      <c r="L52" s="62"/>
      <c r="M52" s="62"/>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4" t="s">
        <v>107</v>
      </c>
      <c r="AP52" s="1"/>
      <c r="AQ52" s="1"/>
      <c r="AR52" s="1"/>
      <c r="AS52" s="1"/>
      <c r="EK52" s="21" t="s">
        <v>85</v>
      </c>
    </row>
    <row r="53" spans="1:141" ht="21" customHeight="1">
      <c r="A53" s="5"/>
      <c r="E53" s="1"/>
      <c r="F53" s="62" t="s">
        <v>108</v>
      </c>
      <c r="G53" s="62"/>
      <c r="H53" s="62" t="s">
        <v>109</v>
      </c>
      <c r="I53" s="62"/>
      <c r="J53" s="62"/>
      <c r="K53" s="62"/>
      <c r="L53" s="62"/>
      <c r="M53" s="62"/>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4" t="s">
        <v>110</v>
      </c>
      <c r="AP53" s="1"/>
      <c r="AQ53" s="1"/>
      <c r="AR53" s="1"/>
      <c r="AS53" s="1"/>
      <c r="EK53" s="21" t="s">
        <v>86</v>
      </c>
    </row>
    <row r="54" spans="1:141" ht="21" customHeight="1">
      <c r="A54" s="5"/>
      <c r="E54" s="1"/>
      <c r="F54" s="62" t="s">
        <v>111</v>
      </c>
      <c r="G54" s="62"/>
      <c r="H54" s="62" t="s">
        <v>112</v>
      </c>
      <c r="I54" s="62"/>
      <c r="J54" s="62"/>
      <c r="K54" s="62"/>
      <c r="L54" s="62"/>
      <c r="M54" s="62"/>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4" t="s">
        <v>113</v>
      </c>
      <c r="AP54" s="1"/>
      <c r="AQ54" s="1"/>
      <c r="AR54" s="1"/>
      <c r="AS54" s="1"/>
      <c r="EK54" s="21" t="s">
        <v>87</v>
      </c>
    </row>
    <row r="55" spans="1:141" ht="21" customHeight="1">
      <c r="A55" s="5"/>
      <c r="E55" s="1"/>
      <c r="F55" s="62" t="s">
        <v>114</v>
      </c>
      <c r="G55" s="62"/>
      <c r="H55" s="62" t="s">
        <v>115</v>
      </c>
      <c r="I55" s="62"/>
      <c r="J55" s="62"/>
      <c r="K55" s="62"/>
      <c r="L55" s="62"/>
      <c r="M55" s="62"/>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4" t="s">
        <v>116</v>
      </c>
      <c r="AP55" s="1"/>
      <c r="AQ55" s="1"/>
      <c r="AR55" s="1"/>
      <c r="AS55" s="1"/>
      <c r="EK55" s="21" t="s">
        <v>89</v>
      </c>
    </row>
    <row r="56" spans="1:141" ht="21" customHeight="1">
      <c r="A56" s="5"/>
      <c r="E56" s="1"/>
      <c r="F56" s="62" t="s">
        <v>117</v>
      </c>
      <c r="G56" s="62"/>
      <c r="H56" s="62" t="s">
        <v>118</v>
      </c>
      <c r="I56" s="62"/>
      <c r="J56" s="62"/>
      <c r="K56" s="62"/>
      <c r="L56" s="62"/>
      <c r="M56" s="62"/>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65" t="s">
        <v>119</v>
      </c>
      <c r="AP56" s="1"/>
      <c r="AQ56" s="1"/>
      <c r="AR56" s="1"/>
      <c r="AS56" s="1"/>
      <c r="EK56" s="21" t="s">
        <v>90</v>
      </c>
    </row>
    <row r="57" spans="1:141" ht="21" customHeight="1">
      <c r="A57" s="5"/>
      <c r="E57" s="1"/>
      <c r="F57" s="62" t="s">
        <v>120</v>
      </c>
      <c r="G57" s="62"/>
      <c r="H57" s="62" t="s">
        <v>121</v>
      </c>
      <c r="I57" s="62"/>
      <c r="J57" s="62"/>
      <c r="K57" s="62"/>
      <c r="L57" s="62"/>
      <c r="M57" s="62"/>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65" t="s">
        <v>122</v>
      </c>
      <c r="AP57" s="1"/>
      <c r="AQ57" s="1"/>
      <c r="AR57" s="1"/>
      <c r="AS57" s="1"/>
      <c r="EK57" s="21" t="s">
        <v>91</v>
      </c>
    </row>
    <row r="58" spans="1:141" ht="21" customHeight="1">
      <c r="A58" s="5"/>
      <c r="E58" s="1"/>
      <c r="F58" s="62" t="s">
        <v>123</v>
      </c>
      <c r="G58" s="62"/>
      <c r="H58" s="62" t="s">
        <v>124</v>
      </c>
      <c r="I58" s="62"/>
      <c r="J58" s="62"/>
      <c r="K58" s="62"/>
      <c r="L58" s="62"/>
      <c r="M58" s="62"/>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66"/>
      <c r="AP58" s="1"/>
      <c r="AQ58" s="1"/>
      <c r="AR58" s="1"/>
      <c r="AS58" s="1"/>
      <c r="EK58" s="21" t="s">
        <v>92</v>
      </c>
    </row>
    <row r="59" spans="1:141" ht="21" customHeight="1">
      <c r="A59" s="5"/>
      <c r="E59" s="1"/>
      <c r="F59" s="1"/>
      <c r="G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67"/>
      <c r="AP59" s="1"/>
      <c r="AQ59" s="1"/>
      <c r="AR59" s="1"/>
      <c r="AS59" s="1"/>
      <c r="EK59" s="21" t="s">
        <v>95</v>
      </c>
    </row>
    <row r="60" spans="1:141" ht="21" customHeight="1">
      <c r="A60" s="5"/>
      <c r="E60" s="1"/>
      <c r="F60" s="1"/>
      <c r="G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67"/>
      <c r="AP60" s="1"/>
      <c r="AQ60" s="1"/>
      <c r="AR60" s="1"/>
      <c r="AS60" s="1"/>
      <c r="EK60" s="21" t="s">
        <v>98</v>
      </c>
    </row>
    <row r="61" spans="1:141" ht="21" customHeight="1">
      <c r="A61" s="5"/>
      <c r="E61" s="1"/>
      <c r="F61" s="1"/>
      <c r="G61" s="1"/>
      <c r="I61" s="1"/>
      <c r="J61" s="1"/>
      <c r="K61" s="1"/>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P61" s="1"/>
      <c r="AQ61" s="1"/>
      <c r="AR61" s="1"/>
      <c r="AS61" s="1"/>
      <c r="EK61" s="21" t="s">
        <v>101</v>
      </c>
    </row>
    <row r="62" spans="1:141" ht="18" customHeight="1">
      <c r="A62" s="5"/>
      <c r="E62" s="1"/>
      <c r="F62" s="1"/>
      <c r="G62" s="1"/>
      <c r="H62" s="1"/>
      <c r="I62" s="1"/>
      <c r="J62" s="1"/>
      <c r="K62" s="1"/>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P62" s="1"/>
      <c r="AQ62" s="1"/>
      <c r="AR62" s="1"/>
      <c r="AS62" s="1"/>
      <c r="EK62" s="21" t="s">
        <v>104</v>
      </c>
    </row>
    <row r="63" spans="1:141" ht="18" customHeight="1">
      <c r="A63" s="5"/>
      <c r="E63" s="1"/>
      <c r="F63" s="1"/>
      <c r="G63" s="1"/>
      <c r="H63" s="1"/>
      <c r="I63" s="1"/>
      <c r="J63" s="1"/>
      <c r="K63" s="1"/>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P63" s="1"/>
      <c r="AQ63" s="1"/>
      <c r="AR63" s="1"/>
      <c r="AS63" s="1"/>
      <c r="EK63" s="21" t="s">
        <v>107</v>
      </c>
    </row>
    <row r="64" spans="1:141" ht="18" customHeight="1">
      <c r="A64" s="5"/>
      <c r="E64" s="1"/>
      <c r="F64" s="1"/>
      <c r="G64" s="1"/>
      <c r="H64" s="1"/>
      <c r="I64" s="1"/>
      <c r="J64" s="1"/>
      <c r="K64" s="1"/>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P64" s="1"/>
      <c r="AQ64" s="1"/>
      <c r="AR64" s="1"/>
      <c r="AS64" s="1"/>
      <c r="EK64" s="21" t="s">
        <v>110</v>
      </c>
    </row>
    <row r="65" spans="1:141" ht="18" customHeight="1">
      <c r="A65" s="5"/>
      <c r="E65" s="1"/>
      <c r="F65" s="1"/>
      <c r="G65" s="68" t="s">
        <v>125</v>
      </c>
      <c r="H65" s="68"/>
      <c r="I65" s="68"/>
      <c r="J65" s="68"/>
      <c r="K65" s="68"/>
      <c r="L65" s="68"/>
      <c r="M65" s="68"/>
      <c r="N65" s="68"/>
      <c r="O65" s="68"/>
      <c r="P65" s="68"/>
      <c r="Q65" s="68"/>
      <c r="R65" s="68"/>
      <c r="S65" s="68"/>
      <c r="T65" s="68"/>
      <c r="U65" s="68"/>
      <c r="V65" s="68"/>
      <c r="W65" s="68"/>
      <c r="X65" s="1"/>
      <c r="Y65" s="68"/>
      <c r="Z65" s="68"/>
      <c r="AA65" s="68"/>
      <c r="AB65" s="68"/>
      <c r="AC65" s="68"/>
      <c r="AD65" s="68"/>
      <c r="AE65" s="68"/>
      <c r="AF65" s="68"/>
      <c r="AG65" s="68"/>
      <c r="AH65" s="68"/>
      <c r="AI65" s="68"/>
      <c r="AJ65" s="68"/>
      <c r="AK65" s="68"/>
      <c r="AL65" s="68"/>
      <c r="AM65" s="68"/>
      <c r="AN65" s="68"/>
      <c r="AP65" s="1"/>
      <c r="AQ65" s="1"/>
      <c r="AR65" s="1"/>
      <c r="AS65" s="1"/>
      <c r="EK65" s="21" t="s">
        <v>113</v>
      </c>
    </row>
    <row r="66" spans="1:141" ht="18" customHeight="1">
      <c r="A66" s="5"/>
      <c r="E66" s="1"/>
      <c r="F66" s="1"/>
      <c r="G66" s="68" t="s">
        <v>93</v>
      </c>
      <c r="H66" s="68"/>
      <c r="I66" s="68" t="s">
        <v>126</v>
      </c>
      <c r="J66" s="68"/>
      <c r="K66" s="1"/>
      <c r="L66" s="1"/>
      <c r="M66" s="68"/>
      <c r="N66" s="68"/>
      <c r="O66" s="68"/>
      <c r="P66" s="68"/>
      <c r="Q66" s="68"/>
      <c r="R66" s="68"/>
      <c r="S66" s="68"/>
      <c r="T66" s="68"/>
      <c r="U66" s="68"/>
      <c r="V66" s="68"/>
      <c r="W66" s="68"/>
      <c r="X66" s="1"/>
      <c r="Y66" s="68"/>
      <c r="Z66" s="68"/>
      <c r="AA66" s="68"/>
      <c r="AB66" s="68"/>
      <c r="AC66" s="68"/>
      <c r="AD66" s="68"/>
      <c r="AE66" s="68"/>
      <c r="AF66" s="68"/>
      <c r="AG66" s="68"/>
      <c r="AH66" s="68"/>
      <c r="AI66" s="68"/>
      <c r="AJ66" s="68"/>
      <c r="AK66" s="68"/>
      <c r="AL66" s="68"/>
      <c r="AM66" s="68"/>
      <c r="AN66" s="68"/>
      <c r="AP66" s="1"/>
      <c r="AQ66" s="1"/>
      <c r="AR66" s="1"/>
      <c r="AS66" s="1"/>
      <c r="EK66" s="21" t="s">
        <v>116</v>
      </c>
    </row>
    <row r="67" spans="1:141" ht="18" customHeight="1">
      <c r="A67" s="5"/>
      <c r="E67" s="1"/>
      <c r="F67" s="1"/>
      <c r="G67" s="68" t="s">
        <v>127</v>
      </c>
      <c r="H67" s="69" t="s">
        <v>128</v>
      </c>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P67" s="1"/>
      <c r="AQ67" s="1"/>
      <c r="AR67" s="1"/>
      <c r="AS67" s="1"/>
      <c r="EK67" s="21" t="s">
        <v>119</v>
      </c>
    </row>
    <row r="68" spans="1:141" ht="18" customHeight="1">
      <c r="A68" s="5"/>
      <c r="E68" s="1"/>
      <c r="F68" s="1"/>
      <c r="G68" s="68"/>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P68" s="1"/>
      <c r="AQ68" s="1"/>
      <c r="AR68" s="1"/>
      <c r="AS68" s="1"/>
      <c r="EK68" s="21" t="s">
        <v>122</v>
      </c>
    </row>
    <row r="69" spans="1:141" ht="9.9499999999999993" customHeight="1">
      <c r="A69" s="5"/>
      <c r="E69" s="1"/>
      <c r="F69" s="1"/>
      <c r="G69" s="68"/>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P69" s="1"/>
      <c r="AQ69" s="1"/>
      <c r="AR69" s="1"/>
      <c r="AS69" s="1"/>
      <c r="EK69" s="21"/>
    </row>
    <row r="70" spans="1:141" ht="18" customHeight="1">
      <c r="A70" s="5"/>
      <c r="E70" s="1"/>
      <c r="F70" s="1"/>
      <c r="G70" s="68" t="s">
        <v>129</v>
      </c>
      <c r="H70" s="68"/>
      <c r="I70" s="71" t="s">
        <v>130</v>
      </c>
      <c r="J70" s="68"/>
      <c r="K70" s="1"/>
      <c r="L70" s="1"/>
      <c r="M70" s="68"/>
      <c r="N70" s="68"/>
      <c r="O70" s="68"/>
      <c r="P70" s="68"/>
      <c r="Q70" s="68"/>
      <c r="R70" s="68"/>
      <c r="S70" s="68"/>
      <c r="T70" s="68"/>
      <c r="U70" s="68"/>
      <c r="V70" s="68"/>
      <c r="W70" s="68"/>
      <c r="X70" s="1"/>
      <c r="Y70" s="68"/>
      <c r="Z70" s="68"/>
      <c r="AA70" s="68"/>
      <c r="AB70" s="68"/>
      <c r="AC70" s="68"/>
      <c r="AD70" s="68"/>
      <c r="AE70" s="68"/>
      <c r="AF70" s="68"/>
      <c r="AG70" s="68"/>
      <c r="AH70" s="68"/>
      <c r="AI70" s="68"/>
      <c r="AJ70" s="68"/>
      <c r="AK70" s="68"/>
      <c r="AL70" s="68"/>
      <c r="AM70" s="68"/>
      <c r="AN70" s="68"/>
      <c r="AP70" s="1"/>
      <c r="AQ70" s="1"/>
      <c r="AR70" s="1"/>
      <c r="AS70" s="1"/>
      <c r="EK70" s="72"/>
    </row>
    <row r="71" spans="1:141" s="74" customFormat="1" ht="18" customHeight="1">
      <c r="A71" s="68"/>
      <c r="B71" s="68"/>
      <c r="C71" s="73"/>
      <c r="D71" s="73"/>
      <c r="E71" s="68"/>
      <c r="F71" s="68"/>
      <c r="G71" s="68"/>
      <c r="H71" s="68"/>
      <c r="I71" s="68"/>
      <c r="J71" s="68"/>
      <c r="K71" s="68"/>
      <c r="L71" s="68"/>
      <c r="M71" s="68"/>
      <c r="N71" s="68"/>
      <c r="O71" s="68"/>
      <c r="P71" s="68"/>
      <c r="Q71" s="68"/>
      <c r="R71" s="68"/>
      <c r="S71" s="68"/>
      <c r="T71" s="1"/>
      <c r="U71" s="68"/>
      <c r="V71" s="68"/>
      <c r="W71" s="68"/>
      <c r="X71" s="68"/>
      <c r="Y71" s="68"/>
      <c r="Z71" s="68"/>
      <c r="AA71" s="68"/>
      <c r="AB71" s="68"/>
      <c r="AC71" s="68"/>
      <c r="AD71" s="68"/>
      <c r="AE71" s="68"/>
      <c r="AF71" s="68"/>
      <c r="AG71" s="68"/>
      <c r="AH71" s="68"/>
      <c r="AI71" s="68"/>
      <c r="AJ71" s="68"/>
      <c r="AK71" s="68"/>
      <c r="AL71" s="68"/>
      <c r="AM71" s="68"/>
      <c r="AN71" s="68"/>
      <c r="AO71" s="68"/>
      <c r="EK71" s="72"/>
    </row>
    <row r="72" spans="1:141" s="74" customFormat="1" ht="18" customHeight="1">
      <c r="A72" s="68"/>
      <c r="B72" s="68"/>
      <c r="C72" s="73"/>
      <c r="D72" s="73"/>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EK72" s="75"/>
    </row>
    <row r="73" spans="1:141" ht="18" customHeight="1">
      <c r="B73" s="9" t="s">
        <v>9</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49"/>
      <c r="EK73" s="11"/>
    </row>
    <row r="74" spans="1:141" ht="18" customHeight="1">
      <c r="B74" s="1"/>
      <c r="C74" s="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
      <c r="AN74" s="1"/>
      <c r="EK74" s="11"/>
    </row>
    <row r="75" spans="1:141" ht="18" customHeight="1">
      <c r="B75" s="1"/>
      <c r="C75" s="1"/>
      <c r="D75" s="11"/>
      <c r="E75" s="11"/>
      <c r="F75" s="11"/>
      <c r="G75" s="11"/>
      <c r="H75" s="11"/>
      <c r="I75" s="11"/>
      <c r="J75" s="11"/>
      <c r="K75" s="12" t="s">
        <v>16</v>
      </c>
      <c r="L75" s="76" t="str">
        <f>IF(L7="","",L7)</f>
        <v/>
      </c>
      <c r="M75" s="76"/>
      <c r="N75" s="12" t="s">
        <v>17</v>
      </c>
      <c r="O75" s="11"/>
      <c r="P75" s="11"/>
      <c r="Q75" s="77" t="str">
        <f>IF(Q7="","",Q7)</f>
        <v>年　 　月　 　日</v>
      </c>
      <c r="R75" s="78"/>
      <c r="S75" s="78"/>
      <c r="T75" s="78"/>
      <c r="U75" s="78"/>
      <c r="V75" s="78"/>
      <c r="W75" s="78"/>
      <c r="X75" s="78"/>
      <c r="Y75" s="78"/>
      <c r="Z75" s="78"/>
      <c r="AA75" s="15" t="s">
        <v>131</v>
      </c>
      <c r="AB75" s="11"/>
      <c r="AC75" s="11"/>
      <c r="AD75" s="11"/>
      <c r="AE75" s="11"/>
      <c r="AF75" s="11"/>
      <c r="AG75" s="11"/>
      <c r="AH75" s="11"/>
      <c r="AI75" s="11"/>
      <c r="AJ75" s="11"/>
      <c r="AK75" s="1"/>
      <c r="AL75" s="1"/>
      <c r="AM75" s="1"/>
      <c r="AO75" s="5"/>
    </row>
    <row r="76" spans="1:141" ht="18" customHeight="1">
      <c r="B76" s="1"/>
      <c r="C76" s="1"/>
      <c r="D76" s="11"/>
      <c r="E76" s="11"/>
      <c r="F76" s="11"/>
      <c r="G76" s="11"/>
      <c r="H76" s="11"/>
      <c r="I76" s="11"/>
      <c r="J76" s="11"/>
      <c r="K76" s="12"/>
      <c r="L76" s="76"/>
      <c r="M76" s="76"/>
      <c r="N76" s="12"/>
      <c r="O76" s="11"/>
      <c r="P76" s="11"/>
      <c r="Q76" s="79" t="str">
        <f>Q8</f>
        <v>年　 　月　 　日</v>
      </c>
      <c r="R76" s="78"/>
      <c r="S76" s="78"/>
      <c r="T76" s="78"/>
      <c r="U76" s="78"/>
      <c r="V76" s="78"/>
      <c r="W76" s="78"/>
      <c r="X76" s="78"/>
      <c r="Y76" s="78"/>
      <c r="Z76" s="78"/>
      <c r="AA76" s="15" t="s">
        <v>22</v>
      </c>
      <c r="AB76" s="11"/>
      <c r="AC76" s="11"/>
      <c r="AD76" s="11"/>
      <c r="AE76" s="11"/>
      <c r="AF76" s="11"/>
      <c r="AG76" s="11"/>
      <c r="AH76" s="11"/>
      <c r="AI76" s="11"/>
      <c r="AJ76" s="11"/>
      <c r="AK76" s="1"/>
      <c r="AL76" s="1"/>
      <c r="AM76" s="1"/>
      <c r="AO76" s="5"/>
    </row>
    <row r="77" spans="1:141" ht="18" customHeight="1">
      <c r="B77" s="1"/>
      <c r="C77" s="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
      <c r="AL77" s="1"/>
      <c r="AM77" s="1"/>
      <c r="AO77" s="5"/>
    </row>
    <row r="78" spans="1:141" s="1" customFormat="1" ht="24" customHeight="1">
      <c r="B78" s="1" t="s">
        <v>132</v>
      </c>
    </row>
    <row r="79" spans="1:141" s="1" customFormat="1" ht="18" customHeight="1">
      <c r="B79" s="80"/>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2"/>
    </row>
    <row r="80" spans="1:141" s="1" customFormat="1" ht="18" customHeight="1">
      <c r="B80" s="83"/>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5"/>
    </row>
    <row r="81" spans="2:39" s="1" customFormat="1" ht="18" customHeight="1">
      <c r="B81" s="83"/>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5"/>
    </row>
    <row r="82" spans="2:39" s="1" customFormat="1" ht="18" customHeight="1">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8"/>
    </row>
    <row r="83" spans="2:39" s="1" customFormat="1" ht="18" customHeight="1">
      <c r="C83" s="68" t="s">
        <v>133</v>
      </c>
    </row>
    <row r="84" spans="2:39" s="1" customFormat="1" ht="39.950000000000003" customHeight="1">
      <c r="C84" s="89" t="s">
        <v>134</v>
      </c>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row>
    <row r="85" spans="2:39" s="1" customFormat="1" ht="18" customHeight="1">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row>
    <row r="86" spans="2:39" s="1" customFormat="1" ht="24" customHeight="1">
      <c r="B86" s="1" t="s">
        <v>135</v>
      </c>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row>
    <row r="87" spans="2:39" s="1" customFormat="1" ht="21" customHeight="1">
      <c r="B87" s="91" t="s">
        <v>136</v>
      </c>
      <c r="C87" s="92"/>
      <c r="D87" s="92"/>
      <c r="E87" s="92"/>
      <c r="F87" s="92"/>
      <c r="G87" s="92"/>
      <c r="H87" s="92"/>
      <c r="I87" s="92"/>
      <c r="J87" s="92"/>
      <c r="K87" s="92"/>
      <c r="L87" s="92"/>
      <c r="M87" s="92"/>
      <c r="N87" s="92"/>
      <c r="O87" s="93"/>
      <c r="P87" s="91" t="s">
        <v>137</v>
      </c>
      <c r="Q87" s="92"/>
      <c r="R87" s="92"/>
      <c r="S87" s="92"/>
      <c r="T87" s="92"/>
      <c r="U87" s="92"/>
      <c r="V87" s="92"/>
      <c r="W87" s="92"/>
      <c r="X87" s="92"/>
      <c r="Y87" s="92"/>
      <c r="Z87" s="92"/>
      <c r="AA87" s="92"/>
      <c r="AB87" s="92"/>
      <c r="AC87" s="92"/>
      <c r="AD87" s="92"/>
      <c r="AE87" s="92"/>
      <c r="AF87" s="92"/>
      <c r="AG87" s="92"/>
      <c r="AH87" s="92"/>
      <c r="AI87" s="92"/>
      <c r="AJ87" s="92"/>
      <c r="AK87" s="92"/>
      <c r="AL87" s="92"/>
      <c r="AM87" s="93"/>
    </row>
    <row r="88" spans="2:39" s="1" customFormat="1" ht="21" customHeight="1">
      <c r="B88" s="94"/>
      <c r="C88" s="95"/>
      <c r="D88" s="95"/>
      <c r="E88" s="95"/>
      <c r="F88" s="95"/>
      <c r="G88" s="95"/>
      <c r="H88" s="95"/>
      <c r="I88" s="95"/>
      <c r="J88" s="95"/>
      <c r="K88" s="95"/>
      <c r="L88" s="95"/>
      <c r="M88" s="95"/>
      <c r="N88" s="95"/>
      <c r="O88" s="96"/>
      <c r="P88" s="97"/>
      <c r="Q88" s="98"/>
      <c r="R88" s="98"/>
      <c r="S88" s="98"/>
      <c r="T88" s="98"/>
      <c r="U88" s="98"/>
      <c r="V88" s="98"/>
      <c r="W88" s="98"/>
      <c r="X88" s="98"/>
      <c r="Y88" s="99"/>
      <c r="Z88" s="100" t="s">
        <v>138</v>
      </c>
      <c r="AA88" s="101"/>
      <c r="AB88" s="101"/>
      <c r="AC88" s="101"/>
      <c r="AD88" s="101"/>
      <c r="AE88" s="101"/>
      <c r="AF88" s="102"/>
      <c r="AG88" s="100" t="s">
        <v>139</v>
      </c>
      <c r="AH88" s="101"/>
      <c r="AI88" s="101"/>
      <c r="AJ88" s="101"/>
      <c r="AK88" s="101"/>
      <c r="AL88" s="101"/>
      <c r="AM88" s="102"/>
    </row>
    <row r="89" spans="2:39" s="1" customFormat="1" ht="21" customHeight="1">
      <c r="B89" s="91" t="s">
        <v>140</v>
      </c>
      <c r="C89" s="92"/>
      <c r="D89" s="92"/>
      <c r="E89" s="92"/>
      <c r="F89" s="92"/>
      <c r="G89" s="92"/>
      <c r="H89" s="92"/>
      <c r="I89" s="92"/>
      <c r="J89" s="92"/>
      <c r="K89" s="92"/>
      <c r="L89" s="92"/>
      <c r="M89" s="92"/>
      <c r="N89" s="92"/>
      <c r="O89" s="93"/>
      <c r="P89" s="103"/>
      <c r="Q89" s="104"/>
      <c r="R89" s="104"/>
      <c r="S89" s="104"/>
      <c r="T89" s="104"/>
      <c r="U89" s="104"/>
      <c r="V89" s="104"/>
      <c r="W89" s="104"/>
      <c r="X89" s="104"/>
      <c r="Y89" s="105"/>
      <c r="Z89" s="103">
        <f>P89</f>
        <v>0</v>
      </c>
      <c r="AA89" s="104"/>
      <c r="AB89" s="104"/>
      <c r="AC89" s="104"/>
      <c r="AD89" s="104"/>
      <c r="AE89" s="104"/>
      <c r="AF89" s="105"/>
      <c r="AG89" s="106">
        <f>P89-Z89</f>
        <v>0</v>
      </c>
      <c r="AH89" s="107"/>
      <c r="AI89" s="107"/>
      <c r="AJ89" s="107"/>
      <c r="AK89" s="107"/>
      <c r="AL89" s="107"/>
      <c r="AM89" s="108"/>
    </row>
    <row r="90" spans="2:39" s="1" customFormat="1" ht="21" customHeight="1">
      <c r="B90" s="109"/>
      <c r="C90" s="110"/>
      <c r="D90" s="100" t="s">
        <v>141</v>
      </c>
      <c r="E90" s="101"/>
      <c r="F90" s="101"/>
      <c r="G90" s="101"/>
      <c r="H90" s="101"/>
      <c r="I90" s="101"/>
      <c r="J90" s="101"/>
      <c r="K90" s="101"/>
      <c r="L90" s="101"/>
      <c r="M90" s="101"/>
      <c r="N90" s="101"/>
      <c r="O90" s="102"/>
      <c r="P90" s="103"/>
      <c r="Q90" s="104"/>
      <c r="R90" s="104"/>
      <c r="S90" s="104"/>
      <c r="T90" s="104"/>
      <c r="U90" s="104"/>
      <c r="V90" s="104"/>
      <c r="W90" s="104"/>
      <c r="X90" s="104"/>
      <c r="Y90" s="105"/>
      <c r="Z90" s="103">
        <f>P90</f>
        <v>0</v>
      </c>
      <c r="AA90" s="104"/>
      <c r="AB90" s="104"/>
      <c r="AC90" s="104"/>
      <c r="AD90" s="104"/>
      <c r="AE90" s="104"/>
      <c r="AF90" s="105"/>
      <c r="AG90" s="106">
        <f>P90-Z90</f>
        <v>0</v>
      </c>
      <c r="AH90" s="107"/>
      <c r="AI90" s="107"/>
      <c r="AJ90" s="107"/>
      <c r="AK90" s="107"/>
      <c r="AL90" s="107"/>
      <c r="AM90" s="108"/>
    </row>
    <row r="91" spans="2:39" s="1" customFormat="1" ht="21" customHeight="1">
      <c r="B91" s="111" t="s">
        <v>142</v>
      </c>
      <c r="C91" s="112"/>
      <c r="D91" s="100" t="s">
        <v>143</v>
      </c>
      <c r="E91" s="101"/>
      <c r="F91" s="101"/>
      <c r="G91" s="101"/>
      <c r="H91" s="101"/>
      <c r="I91" s="101"/>
      <c r="J91" s="101"/>
      <c r="K91" s="101"/>
      <c r="L91" s="101"/>
      <c r="M91" s="101"/>
      <c r="N91" s="101"/>
      <c r="O91" s="102"/>
      <c r="P91" s="103"/>
      <c r="Q91" s="104"/>
      <c r="R91" s="104"/>
      <c r="S91" s="104"/>
      <c r="T91" s="104"/>
      <c r="U91" s="104"/>
      <c r="V91" s="104"/>
      <c r="W91" s="104"/>
      <c r="X91" s="104"/>
      <c r="Y91" s="105"/>
      <c r="Z91" s="106">
        <f>P91</f>
        <v>0</v>
      </c>
      <c r="AA91" s="107"/>
      <c r="AB91" s="107"/>
      <c r="AC91" s="107"/>
      <c r="AD91" s="107"/>
      <c r="AE91" s="107"/>
      <c r="AF91" s="108"/>
      <c r="AG91" s="113"/>
      <c r="AH91" s="114"/>
      <c r="AI91" s="114"/>
      <c r="AJ91" s="114"/>
      <c r="AK91" s="114"/>
      <c r="AL91" s="114"/>
      <c r="AM91" s="115"/>
    </row>
    <row r="92" spans="2:39" s="1" customFormat="1" ht="21" customHeight="1">
      <c r="B92" s="116"/>
      <c r="C92" s="117"/>
      <c r="D92" s="100" t="s">
        <v>144</v>
      </c>
      <c r="E92" s="101"/>
      <c r="F92" s="101"/>
      <c r="G92" s="101"/>
      <c r="H92" s="101"/>
      <c r="I92" s="101"/>
      <c r="J92" s="101"/>
      <c r="K92" s="101"/>
      <c r="L92" s="101"/>
      <c r="M92" s="101"/>
      <c r="N92" s="101"/>
      <c r="O92" s="102"/>
      <c r="P92" s="103"/>
      <c r="Q92" s="104"/>
      <c r="R92" s="104"/>
      <c r="S92" s="104"/>
      <c r="T92" s="104"/>
      <c r="U92" s="104"/>
      <c r="V92" s="104"/>
      <c r="W92" s="104"/>
      <c r="X92" s="104"/>
      <c r="Y92" s="105"/>
      <c r="Z92" s="106">
        <f>P92</f>
        <v>0</v>
      </c>
      <c r="AA92" s="107"/>
      <c r="AB92" s="107"/>
      <c r="AC92" s="107"/>
      <c r="AD92" s="107"/>
      <c r="AE92" s="107"/>
      <c r="AF92" s="108"/>
      <c r="AG92" s="113"/>
      <c r="AH92" s="114"/>
      <c r="AI92" s="114"/>
      <c r="AJ92" s="114"/>
      <c r="AK92" s="114"/>
      <c r="AL92" s="114"/>
      <c r="AM92" s="115"/>
    </row>
    <row r="93" spans="2:39" s="1" customFormat="1" ht="21" customHeight="1">
      <c r="B93" s="118"/>
      <c r="C93" s="119"/>
      <c r="D93" s="100" t="s">
        <v>145</v>
      </c>
      <c r="E93" s="101"/>
      <c r="F93" s="101"/>
      <c r="G93" s="101"/>
      <c r="H93" s="101"/>
      <c r="I93" s="101"/>
      <c r="J93" s="101"/>
      <c r="K93" s="101"/>
      <c r="L93" s="101"/>
      <c r="M93" s="101"/>
      <c r="N93" s="101"/>
      <c r="O93" s="102"/>
      <c r="P93" s="106">
        <f>SUM(P91:P92)</f>
        <v>0</v>
      </c>
      <c r="Q93" s="107"/>
      <c r="R93" s="107"/>
      <c r="S93" s="107"/>
      <c r="T93" s="107"/>
      <c r="U93" s="107"/>
      <c r="V93" s="107"/>
      <c r="W93" s="107"/>
      <c r="X93" s="107"/>
      <c r="Y93" s="108"/>
      <c r="Z93" s="106">
        <f>SUM(Z91:Z92)</f>
        <v>0</v>
      </c>
      <c r="AA93" s="107"/>
      <c r="AB93" s="107"/>
      <c r="AC93" s="107"/>
      <c r="AD93" s="107"/>
      <c r="AE93" s="107"/>
      <c r="AF93" s="108"/>
      <c r="AG93" s="113"/>
      <c r="AH93" s="114"/>
      <c r="AI93" s="114"/>
      <c r="AJ93" s="114"/>
      <c r="AK93" s="114"/>
      <c r="AL93" s="114"/>
      <c r="AM93" s="115"/>
    </row>
    <row r="94" spans="2:39" s="1" customFormat="1" ht="21" customHeight="1">
      <c r="B94" s="100" t="s">
        <v>146</v>
      </c>
      <c r="C94" s="101"/>
      <c r="D94" s="101"/>
      <c r="E94" s="101"/>
      <c r="F94" s="101"/>
      <c r="G94" s="101"/>
      <c r="H94" s="101"/>
      <c r="I94" s="101"/>
      <c r="J94" s="101"/>
      <c r="K94" s="101"/>
      <c r="L94" s="101"/>
      <c r="M94" s="101"/>
      <c r="N94" s="101"/>
      <c r="O94" s="102"/>
      <c r="P94" s="106">
        <f>P93+P89</f>
        <v>0</v>
      </c>
      <c r="Q94" s="107"/>
      <c r="R94" s="107"/>
      <c r="S94" s="107"/>
      <c r="T94" s="107"/>
      <c r="U94" s="107"/>
      <c r="V94" s="107"/>
      <c r="W94" s="107"/>
      <c r="X94" s="107"/>
      <c r="Y94" s="108"/>
      <c r="Z94" s="106">
        <f>Z93+Z89</f>
        <v>0</v>
      </c>
      <c r="AA94" s="107"/>
      <c r="AB94" s="107"/>
      <c r="AC94" s="107"/>
      <c r="AD94" s="107"/>
      <c r="AE94" s="107"/>
      <c r="AF94" s="108"/>
      <c r="AG94" s="106">
        <f>AG89</f>
        <v>0</v>
      </c>
      <c r="AH94" s="107"/>
      <c r="AI94" s="107"/>
      <c r="AJ94" s="107"/>
      <c r="AK94" s="107"/>
      <c r="AL94" s="107"/>
      <c r="AM94" s="108"/>
    </row>
    <row r="95" spans="2:39" s="1" customFormat="1" ht="21" customHeight="1">
      <c r="B95" s="91" t="s">
        <v>147</v>
      </c>
      <c r="C95" s="92"/>
      <c r="D95" s="92"/>
      <c r="E95" s="92"/>
      <c r="F95" s="92"/>
      <c r="G95" s="92"/>
      <c r="H95" s="92"/>
      <c r="I95" s="92"/>
      <c r="J95" s="92"/>
      <c r="K95" s="92"/>
      <c r="L95" s="92"/>
      <c r="M95" s="92"/>
      <c r="N95" s="92"/>
      <c r="O95" s="93"/>
      <c r="P95" s="120"/>
      <c r="Q95" s="121"/>
      <c r="R95" s="121"/>
      <c r="S95" s="121"/>
      <c r="T95" s="121"/>
      <c r="U95" s="121"/>
      <c r="V95" s="121"/>
      <c r="W95" s="121"/>
      <c r="X95" s="121"/>
      <c r="Y95" s="122"/>
      <c r="Z95" s="123"/>
      <c r="AA95" s="124"/>
      <c r="AB95" s="124"/>
      <c r="AC95" s="124"/>
      <c r="AD95" s="124"/>
      <c r="AE95" s="124"/>
      <c r="AF95" s="124"/>
      <c r="AG95" s="124"/>
      <c r="AH95" s="124"/>
      <c r="AI95" s="124"/>
      <c r="AJ95" s="124"/>
      <c r="AK95" s="124"/>
      <c r="AL95" s="124"/>
      <c r="AM95" s="125"/>
    </row>
    <row r="96" spans="2:39" s="1" customFormat="1" ht="21" customHeight="1">
      <c r="B96" s="126"/>
      <c r="C96" s="127"/>
      <c r="D96" s="100" t="s">
        <v>148</v>
      </c>
      <c r="E96" s="101"/>
      <c r="F96" s="101"/>
      <c r="G96" s="101"/>
      <c r="H96" s="101"/>
      <c r="I96" s="101"/>
      <c r="J96" s="101"/>
      <c r="K96" s="101"/>
      <c r="L96" s="101"/>
      <c r="M96" s="101"/>
      <c r="N96" s="101"/>
      <c r="O96" s="102"/>
      <c r="P96" s="128">
        <v>1</v>
      </c>
      <c r="Q96" s="129"/>
      <c r="R96" s="129"/>
      <c r="S96" s="129"/>
      <c r="T96" s="129"/>
      <c r="U96" s="129"/>
      <c r="V96" s="129"/>
      <c r="W96" s="129"/>
      <c r="X96" s="129"/>
      <c r="Y96" s="130"/>
      <c r="Z96" s="131"/>
      <c r="AA96" s="132"/>
      <c r="AB96" s="132"/>
      <c r="AC96" s="132"/>
      <c r="AD96" s="132"/>
      <c r="AE96" s="132"/>
      <c r="AF96" s="132"/>
      <c r="AG96" s="132"/>
      <c r="AH96" s="132"/>
      <c r="AI96" s="132"/>
      <c r="AJ96" s="132"/>
      <c r="AK96" s="132"/>
      <c r="AL96" s="132"/>
      <c r="AM96" s="133"/>
    </row>
    <row r="97" spans="1:41" s="1" customFormat="1" ht="21" customHeight="1">
      <c r="B97" s="126"/>
      <c r="C97" s="127"/>
      <c r="D97" s="91" t="s">
        <v>149</v>
      </c>
      <c r="E97" s="92"/>
      <c r="F97" s="92"/>
      <c r="G97" s="92"/>
      <c r="H97" s="92"/>
      <c r="I97" s="92"/>
      <c r="J97" s="92"/>
      <c r="K97" s="92"/>
      <c r="L97" s="92"/>
      <c r="M97" s="92"/>
      <c r="N97" s="92"/>
      <c r="O97" s="93"/>
      <c r="P97" s="134">
        <v>0</v>
      </c>
      <c r="Q97" s="135"/>
      <c r="R97" s="135"/>
      <c r="S97" s="135"/>
      <c r="T97" s="135"/>
      <c r="U97" s="135"/>
      <c r="V97" s="135"/>
      <c r="W97" s="135"/>
      <c r="X97" s="135"/>
      <c r="Y97" s="136"/>
      <c r="Z97" s="131"/>
      <c r="AA97" s="132"/>
      <c r="AB97" s="132"/>
      <c r="AC97" s="132"/>
      <c r="AD97" s="132"/>
      <c r="AE97" s="132"/>
      <c r="AF97" s="132"/>
      <c r="AG97" s="132"/>
      <c r="AH97" s="132"/>
      <c r="AI97" s="132"/>
      <c r="AJ97" s="132"/>
      <c r="AK97" s="132"/>
      <c r="AL97" s="132"/>
      <c r="AM97" s="133"/>
    </row>
    <row r="98" spans="1:41" s="1" customFormat="1" ht="21" customHeight="1">
      <c r="B98" s="126"/>
      <c r="C98" s="127"/>
      <c r="D98" s="97" t="s">
        <v>150</v>
      </c>
      <c r="E98" s="95"/>
      <c r="F98" s="95"/>
      <c r="G98" s="95"/>
      <c r="H98" s="95"/>
      <c r="I98" s="95"/>
      <c r="J98" s="95"/>
      <c r="K98" s="95"/>
      <c r="L98" s="95"/>
      <c r="M98" s="95"/>
      <c r="N98" s="95"/>
      <c r="O98" s="96"/>
      <c r="P98" s="137"/>
      <c r="Q98" s="138"/>
      <c r="R98" s="138"/>
      <c r="S98" s="138"/>
      <c r="T98" s="138"/>
      <c r="U98" s="138"/>
      <c r="V98" s="138"/>
      <c r="W98" s="138"/>
      <c r="X98" s="138"/>
      <c r="Y98" s="139"/>
      <c r="Z98" s="131"/>
      <c r="AA98" s="132"/>
      <c r="AB98" s="132"/>
      <c r="AC98" s="132"/>
      <c r="AD98" s="132"/>
      <c r="AE98" s="132"/>
      <c r="AF98" s="132"/>
      <c r="AG98" s="132"/>
      <c r="AH98" s="132"/>
      <c r="AI98" s="132"/>
      <c r="AJ98" s="132"/>
      <c r="AK98" s="132"/>
      <c r="AL98" s="132"/>
      <c r="AM98" s="133"/>
    </row>
    <row r="99" spans="1:41" s="1" customFormat="1" ht="21" customHeight="1">
      <c r="B99" s="126"/>
      <c r="C99" s="127"/>
      <c r="D99" s="91" t="s">
        <v>151</v>
      </c>
      <c r="E99" s="92"/>
      <c r="F99" s="92"/>
      <c r="G99" s="92"/>
      <c r="H99" s="92"/>
      <c r="I99" s="92"/>
      <c r="J99" s="92"/>
      <c r="K99" s="92"/>
      <c r="L99" s="92"/>
      <c r="M99" s="92"/>
      <c r="N99" s="92"/>
      <c r="O99" s="93"/>
      <c r="P99" s="134">
        <v>0</v>
      </c>
      <c r="Q99" s="135"/>
      <c r="R99" s="135"/>
      <c r="S99" s="135"/>
      <c r="T99" s="135"/>
      <c r="U99" s="135"/>
      <c r="V99" s="135"/>
      <c r="W99" s="135"/>
      <c r="X99" s="135"/>
      <c r="Y99" s="136"/>
      <c r="Z99" s="131"/>
      <c r="AA99" s="132"/>
      <c r="AB99" s="132"/>
      <c r="AC99" s="132"/>
      <c r="AD99" s="132"/>
      <c r="AE99" s="132"/>
      <c r="AF99" s="132"/>
      <c r="AG99" s="132"/>
      <c r="AH99" s="132"/>
      <c r="AI99" s="132"/>
      <c r="AJ99" s="132"/>
      <c r="AK99" s="132"/>
      <c r="AL99" s="132"/>
      <c r="AM99" s="133"/>
    </row>
    <row r="100" spans="1:41" s="1" customFormat="1" ht="21" customHeight="1">
      <c r="B100" s="126"/>
      <c r="C100" s="127"/>
      <c r="D100" s="97" t="s">
        <v>152</v>
      </c>
      <c r="E100" s="95"/>
      <c r="F100" s="95"/>
      <c r="G100" s="95"/>
      <c r="H100" s="95"/>
      <c r="I100" s="95"/>
      <c r="J100" s="95"/>
      <c r="K100" s="95"/>
      <c r="L100" s="95"/>
      <c r="M100" s="95"/>
      <c r="N100" s="95"/>
      <c r="O100" s="96"/>
      <c r="P100" s="137"/>
      <c r="Q100" s="138"/>
      <c r="R100" s="138"/>
      <c r="S100" s="138"/>
      <c r="T100" s="138"/>
      <c r="U100" s="138"/>
      <c r="V100" s="138"/>
      <c r="W100" s="138"/>
      <c r="X100" s="138"/>
      <c r="Y100" s="139"/>
      <c r="Z100" s="131"/>
      <c r="AA100" s="132"/>
      <c r="AB100" s="132"/>
      <c r="AC100" s="132"/>
      <c r="AD100" s="132"/>
      <c r="AE100" s="132"/>
      <c r="AF100" s="132"/>
      <c r="AG100" s="132"/>
      <c r="AH100" s="132"/>
      <c r="AI100" s="132"/>
      <c r="AJ100" s="132"/>
      <c r="AK100" s="132"/>
      <c r="AL100" s="132"/>
      <c r="AM100" s="133"/>
    </row>
    <row r="101" spans="1:41" s="1" customFormat="1" ht="21" customHeight="1">
      <c r="B101" s="109"/>
      <c r="C101" s="110"/>
      <c r="D101" s="100" t="s">
        <v>153</v>
      </c>
      <c r="E101" s="101"/>
      <c r="F101" s="101"/>
      <c r="G101" s="101"/>
      <c r="H101" s="101"/>
      <c r="I101" s="101"/>
      <c r="J101" s="101"/>
      <c r="K101" s="101"/>
      <c r="L101" s="101"/>
      <c r="M101" s="101"/>
      <c r="N101" s="101"/>
      <c r="O101" s="102"/>
      <c r="P101" s="128">
        <v>0</v>
      </c>
      <c r="Q101" s="129"/>
      <c r="R101" s="129"/>
      <c r="S101" s="129"/>
      <c r="T101" s="129"/>
      <c r="U101" s="129"/>
      <c r="V101" s="129"/>
      <c r="W101" s="129"/>
      <c r="X101" s="129"/>
      <c r="Y101" s="130"/>
      <c r="Z101" s="131"/>
      <c r="AA101" s="132"/>
      <c r="AB101" s="132"/>
      <c r="AC101" s="132"/>
      <c r="AD101" s="132"/>
      <c r="AE101" s="132"/>
      <c r="AF101" s="132"/>
      <c r="AG101" s="132"/>
      <c r="AH101" s="132"/>
      <c r="AI101" s="132"/>
      <c r="AJ101" s="132"/>
      <c r="AK101" s="132"/>
      <c r="AL101" s="132"/>
      <c r="AM101" s="133"/>
    </row>
    <row r="102" spans="1:41" s="1" customFormat="1" ht="21" customHeight="1">
      <c r="B102" s="100" t="s">
        <v>146</v>
      </c>
      <c r="C102" s="101"/>
      <c r="D102" s="101"/>
      <c r="E102" s="101"/>
      <c r="F102" s="101"/>
      <c r="G102" s="101"/>
      <c r="H102" s="101"/>
      <c r="I102" s="101"/>
      <c r="J102" s="101"/>
      <c r="K102" s="101"/>
      <c r="L102" s="101"/>
      <c r="M102" s="101"/>
      <c r="N102" s="101"/>
      <c r="O102" s="102"/>
      <c r="P102" s="140">
        <f>SUM(P96:P101)</f>
        <v>1</v>
      </c>
      <c r="Q102" s="141"/>
      <c r="R102" s="141"/>
      <c r="S102" s="141"/>
      <c r="T102" s="141"/>
      <c r="U102" s="141"/>
      <c r="V102" s="141"/>
      <c r="W102" s="141"/>
      <c r="X102" s="141"/>
      <c r="Y102" s="142"/>
      <c r="Z102" s="131"/>
      <c r="AA102" s="132"/>
      <c r="AB102" s="132"/>
      <c r="AC102" s="132"/>
      <c r="AD102" s="132"/>
      <c r="AE102" s="132"/>
      <c r="AF102" s="132"/>
      <c r="AG102" s="132"/>
      <c r="AH102" s="132"/>
      <c r="AI102" s="132"/>
      <c r="AJ102" s="132"/>
      <c r="AK102" s="132"/>
      <c r="AL102" s="132"/>
      <c r="AM102" s="133"/>
    </row>
    <row r="103" spans="1:41" s="1" customFormat="1" ht="21" customHeight="1">
      <c r="B103" s="100" t="s">
        <v>154</v>
      </c>
      <c r="C103" s="101"/>
      <c r="D103" s="101"/>
      <c r="E103" s="101"/>
      <c r="F103" s="101"/>
      <c r="G103" s="101"/>
      <c r="H103" s="101"/>
      <c r="I103" s="101"/>
      <c r="J103" s="101"/>
      <c r="K103" s="101"/>
      <c r="L103" s="101"/>
      <c r="M103" s="101"/>
      <c r="N103" s="101"/>
      <c r="O103" s="102"/>
      <c r="P103" s="128">
        <v>0</v>
      </c>
      <c r="Q103" s="129"/>
      <c r="R103" s="129"/>
      <c r="S103" s="129"/>
      <c r="T103" s="129"/>
      <c r="U103" s="129"/>
      <c r="V103" s="129"/>
      <c r="W103" s="129"/>
      <c r="X103" s="129"/>
      <c r="Y103" s="130"/>
      <c r="Z103" s="143"/>
      <c r="AA103" s="144"/>
      <c r="AB103" s="144"/>
      <c r="AC103" s="144"/>
      <c r="AD103" s="144"/>
      <c r="AE103" s="144"/>
      <c r="AF103" s="144"/>
      <c r="AG103" s="144"/>
      <c r="AH103" s="144"/>
      <c r="AI103" s="144"/>
      <c r="AJ103" s="144"/>
      <c r="AK103" s="144"/>
      <c r="AL103" s="144"/>
      <c r="AM103" s="145"/>
    </row>
    <row r="104" spans="1:41" s="1" customFormat="1" ht="18" customHeight="1"/>
    <row r="105" spans="1:41" s="74" customFormat="1" ht="15" customHeight="1">
      <c r="A105" s="68"/>
      <c r="B105" s="68"/>
      <c r="C105" s="68" t="s">
        <v>125</v>
      </c>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spans="1:41" s="74" customFormat="1" ht="15" customHeight="1">
      <c r="A106" s="68"/>
      <c r="B106" s="68"/>
      <c r="C106" s="146" t="s">
        <v>155</v>
      </c>
      <c r="D106" s="147" t="s">
        <v>156</v>
      </c>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9"/>
      <c r="AK106" s="149"/>
      <c r="AL106" s="149"/>
      <c r="AM106" s="68"/>
      <c r="AN106" s="68"/>
      <c r="AO106" s="68"/>
    </row>
    <row r="107" spans="1:41" s="74" customFormat="1" ht="26.25" customHeight="1">
      <c r="A107" s="68"/>
      <c r="B107" s="68"/>
      <c r="C107" s="146" t="s">
        <v>157</v>
      </c>
      <c r="D107" s="147" t="s">
        <v>158</v>
      </c>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68"/>
      <c r="AN107" s="68"/>
      <c r="AO107" s="68"/>
    </row>
    <row r="108" spans="1:41" s="74" customFormat="1" ht="30" customHeight="1">
      <c r="A108" s="68"/>
      <c r="B108" s="68"/>
      <c r="C108" s="146" t="s">
        <v>159</v>
      </c>
      <c r="D108" s="147" t="s">
        <v>160</v>
      </c>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68"/>
      <c r="AN108" s="68"/>
      <c r="AO108" s="68"/>
    </row>
    <row r="109" spans="1:41" s="74" customFormat="1" ht="18" customHeight="1">
      <c r="A109" s="68"/>
      <c r="B109" s="68"/>
      <c r="C109" s="146"/>
      <c r="D109" s="150"/>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68"/>
      <c r="AN109" s="68"/>
      <c r="AO109" s="68"/>
    </row>
    <row r="110" spans="1:41" s="74" customFormat="1" ht="18" customHeight="1">
      <c r="A110" s="68"/>
      <c r="B110" s="68"/>
      <c r="C110" s="146"/>
      <c r="D110" s="150"/>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68"/>
      <c r="AN110" s="68"/>
      <c r="AO110" s="68"/>
    </row>
    <row r="111" spans="1:41" ht="24" customHeight="1">
      <c r="B111" s="152" t="s">
        <v>161</v>
      </c>
      <c r="C111" s="152"/>
      <c r="D111" s="152"/>
      <c r="E111" s="152"/>
      <c r="F111" s="152"/>
      <c r="G111" s="152"/>
      <c r="H111" s="152"/>
      <c r="I111" s="152"/>
      <c r="J111" s="152"/>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1" ht="30" customHeight="1">
      <c r="B112" s="91" t="s">
        <v>162</v>
      </c>
      <c r="C112" s="92"/>
      <c r="D112" s="92"/>
      <c r="E112" s="92"/>
      <c r="F112" s="92"/>
      <c r="G112" s="93"/>
      <c r="H112" s="91" t="s">
        <v>163</v>
      </c>
      <c r="I112" s="92"/>
      <c r="J112" s="92"/>
      <c r="K112" s="92"/>
      <c r="L112" s="93"/>
      <c r="M112" s="153" t="s">
        <v>164</v>
      </c>
      <c r="N112" s="154"/>
      <c r="O112" s="154"/>
      <c r="P112" s="154"/>
      <c r="Q112" s="112"/>
      <c r="R112" s="111" t="s">
        <v>165</v>
      </c>
      <c r="S112" s="154"/>
      <c r="T112" s="154"/>
      <c r="U112" s="154"/>
      <c r="V112" s="154"/>
      <c r="W112" s="112"/>
      <c r="X112" s="155" t="s">
        <v>166</v>
      </c>
      <c r="Y112" s="156"/>
      <c r="Z112" s="156"/>
      <c r="AA112" s="156"/>
      <c r="AB112" s="156"/>
      <c r="AC112" s="156"/>
      <c r="AD112" s="156"/>
      <c r="AE112" s="156"/>
      <c r="AF112" s="156"/>
      <c r="AG112" s="157"/>
      <c r="AH112" s="91" t="s">
        <v>167</v>
      </c>
      <c r="AI112" s="92"/>
      <c r="AJ112" s="92"/>
      <c r="AK112" s="92"/>
      <c r="AL112" s="92"/>
      <c r="AM112" s="93"/>
      <c r="AN112" s="1"/>
    </row>
    <row r="113" spans="1:47" ht="30" customHeight="1">
      <c r="B113" s="94"/>
      <c r="C113" s="95"/>
      <c r="D113" s="95"/>
      <c r="E113" s="95"/>
      <c r="F113" s="95"/>
      <c r="G113" s="96"/>
      <c r="H113" s="94"/>
      <c r="I113" s="95"/>
      <c r="J113" s="95"/>
      <c r="K113" s="95"/>
      <c r="L113" s="96"/>
      <c r="M113" s="118"/>
      <c r="N113" s="158"/>
      <c r="O113" s="158"/>
      <c r="P113" s="158"/>
      <c r="Q113" s="119"/>
      <c r="R113" s="118"/>
      <c r="S113" s="158"/>
      <c r="T113" s="158"/>
      <c r="U113" s="158"/>
      <c r="V113" s="158"/>
      <c r="W113" s="119"/>
      <c r="X113" s="159" t="s">
        <v>168</v>
      </c>
      <c r="Y113" s="160"/>
      <c r="Z113" s="160"/>
      <c r="AA113" s="160"/>
      <c r="AB113" s="161"/>
      <c r="AC113" s="159" t="s">
        <v>169</v>
      </c>
      <c r="AD113" s="160"/>
      <c r="AE113" s="160"/>
      <c r="AF113" s="160"/>
      <c r="AG113" s="161"/>
      <c r="AH113" s="94"/>
      <c r="AI113" s="95"/>
      <c r="AJ113" s="95"/>
      <c r="AK113" s="95"/>
      <c r="AL113" s="95"/>
      <c r="AM113" s="96"/>
      <c r="AN113" s="1"/>
    </row>
    <row r="114" spans="1:47" ht="27" customHeight="1">
      <c r="B114" s="162"/>
      <c r="C114" s="163"/>
      <c r="D114" s="163"/>
      <c r="E114" s="163"/>
      <c r="F114" s="163"/>
      <c r="G114" s="164"/>
      <c r="H114" s="165"/>
      <c r="I114" s="166"/>
      <c r="J114" s="166"/>
      <c r="K114" s="166"/>
      <c r="L114" s="167"/>
      <c r="M114" s="168"/>
      <c r="N114" s="169"/>
      <c r="O114" s="169"/>
      <c r="P114" s="169"/>
      <c r="Q114" s="170"/>
      <c r="R114" s="171"/>
      <c r="S114" s="172"/>
      <c r="T114" s="172"/>
      <c r="U114" s="172"/>
      <c r="V114" s="172"/>
      <c r="W114" s="173"/>
      <c r="X114" s="174"/>
      <c r="Y114" s="175"/>
      <c r="Z114" s="175"/>
      <c r="AA114" s="175"/>
      <c r="AB114" s="176"/>
      <c r="AC114" s="177"/>
      <c r="AD114" s="175"/>
      <c r="AE114" s="175"/>
      <c r="AF114" s="175"/>
      <c r="AG114" s="176"/>
      <c r="AH114" s="178"/>
      <c r="AI114" s="179"/>
      <c r="AJ114" s="179"/>
      <c r="AK114" s="179"/>
      <c r="AL114" s="179"/>
      <c r="AM114" s="180"/>
      <c r="AN114" s="1"/>
    </row>
    <row r="115" spans="1:47" ht="27" customHeight="1">
      <c r="B115" s="181"/>
      <c r="C115" s="163"/>
      <c r="D115" s="163"/>
      <c r="E115" s="163"/>
      <c r="F115" s="163"/>
      <c r="G115" s="164"/>
      <c r="H115" s="165"/>
      <c r="I115" s="166"/>
      <c r="J115" s="166"/>
      <c r="K115" s="166"/>
      <c r="L115" s="167"/>
      <c r="M115" s="168"/>
      <c r="N115" s="169"/>
      <c r="O115" s="169"/>
      <c r="P115" s="169"/>
      <c r="Q115" s="170"/>
      <c r="R115" s="171"/>
      <c r="S115" s="172"/>
      <c r="T115" s="172"/>
      <c r="U115" s="172"/>
      <c r="V115" s="172"/>
      <c r="W115" s="173"/>
      <c r="X115" s="177"/>
      <c r="Y115" s="175"/>
      <c r="Z115" s="175"/>
      <c r="AA115" s="175"/>
      <c r="AB115" s="176"/>
      <c r="AC115" s="177"/>
      <c r="AD115" s="175"/>
      <c r="AE115" s="175"/>
      <c r="AF115" s="175"/>
      <c r="AG115" s="176"/>
      <c r="AH115" s="178"/>
      <c r="AI115" s="179"/>
      <c r="AJ115" s="179"/>
      <c r="AK115" s="179"/>
      <c r="AL115" s="179"/>
      <c r="AM115" s="180"/>
      <c r="AN115" s="1"/>
    </row>
    <row r="116" spans="1:47" ht="27" customHeight="1">
      <c r="B116" s="181"/>
      <c r="C116" s="163"/>
      <c r="D116" s="163"/>
      <c r="E116" s="163"/>
      <c r="F116" s="163"/>
      <c r="G116" s="164"/>
      <c r="H116" s="165"/>
      <c r="I116" s="166"/>
      <c r="J116" s="166"/>
      <c r="K116" s="166"/>
      <c r="L116" s="167"/>
      <c r="M116" s="168"/>
      <c r="N116" s="169"/>
      <c r="O116" s="169"/>
      <c r="P116" s="169"/>
      <c r="Q116" s="170"/>
      <c r="R116" s="171"/>
      <c r="S116" s="172"/>
      <c r="T116" s="172"/>
      <c r="U116" s="172"/>
      <c r="V116" s="172"/>
      <c r="W116" s="173"/>
      <c r="X116" s="177"/>
      <c r="Y116" s="175"/>
      <c r="Z116" s="175"/>
      <c r="AA116" s="175"/>
      <c r="AB116" s="176"/>
      <c r="AC116" s="177"/>
      <c r="AD116" s="175"/>
      <c r="AE116" s="175"/>
      <c r="AF116" s="175"/>
      <c r="AG116" s="176"/>
      <c r="AH116" s="178"/>
      <c r="AI116" s="179"/>
      <c r="AJ116" s="179"/>
      <c r="AK116" s="179"/>
      <c r="AL116" s="179"/>
      <c r="AM116" s="180"/>
      <c r="AN116" s="1"/>
    </row>
    <row r="117" spans="1:47" ht="27" customHeight="1">
      <c r="B117" s="181"/>
      <c r="C117" s="163"/>
      <c r="D117" s="163"/>
      <c r="E117" s="163"/>
      <c r="F117" s="163"/>
      <c r="G117" s="164"/>
      <c r="H117" s="165"/>
      <c r="I117" s="166"/>
      <c r="J117" s="166"/>
      <c r="K117" s="166"/>
      <c r="L117" s="167"/>
      <c r="M117" s="168"/>
      <c r="N117" s="169"/>
      <c r="O117" s="169"/>
      <c r="P117" s="169"/>
      <c r="Q117" s="170"/>
      <c r="R117" s="171"/>
      <c r="S117" s="172"/>
      <c r="T117" s="172"/>
      <c r="U117" s="172"/>
      <c r="V117" s="172"/>
      <c r="W117" s="173"/>
      <c r="X117" s="177"/>
      <c r="Y117" s="175"/>
      <c r="Z117" s="175"/>
      <c r="AA117" s="175"/>
      <c r="AB117" s="176"/>
      <c r="AC117" s="177"/>
      <c r="AD117" s="175"/>
      <c r="AE117" s="175"/>
      <c r="AF117" s="175"/>
      <c r="AG117" s="176"/>
      <c r="AH117" s="178"/>
      <c r="AI117" s="179"/>
      <c r="AJ117" s="179"/>
      <c r="AK117" s="179"/>
      <c r="AL117" s="179"/>
      <c r="AM117" s="180"/>
      <c r="AN117" s="1"/>
    </row>
    <row r="118" spans="1:47" ht="27" customHeight="1">
      <c r="B118" s="181"/>
      <c r="C118" s="163"/>
      <c r="D118" s="163"/>
      <c r="E118" s="163"/>
      <c r="F118" s="163"/>
      <c r="G118" s="164"/>
      <c r="H118" s="165"/>
      <c r="I118" s="166"/>
      <c r="J118" s="166"/>
      <c r="K118" s="166"/>
      <c r="L118" s="167"/>
      <c r="M118" s="168"/>
      <c r="N118" s="169"/>
      <c r="O118" s="169"/>
      <c r="P118" s="169"/>
      <c r="Q118" s="170"/>
      <c r="R118" s="171"/>
      <c r="S118" s="172"/>
      <c r="T118" s="172"/>
      <c r="U118" s="172"/>
      <c r="V118" s="172"/>
      <c r="W118" s="173"/>
      <c r="X118" s="177"/>
      <c r="Y118" s="175"/>
      <c r="Z118" s="175"/>
      <c r="AA118" s="175"/>
      <c r="AB118" s="176"/>
      <c r="AC118" s="177"/>
      <c r="AD118" s="175"/>
      <c r="AE118" s="175"/>
      <c r="AF118" s="175"/>
      <c r="AG118" s="176"/>
      <c r="AH118" s="178"/>
      <c r="AI118" s="179"/>
      <c r="AJ118" s="179"/>
      <c r="AK118" s="179"/>
      <c r="AL118" s="179"/>
      <c r="AM118" s="180"/>
      <c r="AN118" s="1"/>
    </row>
    <row r="119" spans="1:47" ht="27" customHeight="1">
      <c r="B119" s="181"/>
      <c r="C119" s="163"/>
      <c r="D119" s="163"/>
      <c r="E119" s="163"/>
      <c r="F119" s="163"/>
      <c r="G119" s="164"/>
      <c r="H119" s="165"/>
      <c r="I119" s="166"/>
      <c r="J119" s="166"/>
      <c r="K119" s="166"/>
      <c r="L119" s="167"/>
      <c r="M119" s="168"/>
      <c r="N119" s="169"/>
      <c r="O119" s="169"/>
      <c r="P119" s="169"/>
      <c r="Q119" s="170"/>
      <c r="R119" s="171"/>
      <c r="S119" s="172"/>
      <c r="T119" s="172"/>
      <c r="U119" s="172"/>
      <c r="V119" s="172"/>
      <c r="W119" s="173"/>
      <c r="X119" s="177"/>
      <c r="Y119" s="175"/>
      <c r="Z119" s="175"/>
      <c r="AA119" s="175"/>
      <c r="AB119" s="176"/>
      <c r="AC119" s="177"/>
      <c r="AD119" s="175"/>
      <c r="AE119" s="175"/>
      <c r="AF119" s="175"/>
      <c r="AG119" s="176"/>
      <c r="AH119" s="178"/>
      <c r="AI119" s="179"/>
      <c r="AJ119" s="179"/>
      <c r="AK119" s="179"/>
      <c r="AL119" s="179"/>
      <c r="AM119" s="180"/>
      <c r="AN119" s="1"/>
    </row>
    <row r="120" spans="1:47" ht="27" customHeight="1">
      <c r="B120" s="181"/>
      <c r="C120" s="163"/>
      <c r="D120" s="163"/>
      <c r="E120" s="163"/>
      <c r="F120" s="163"/>
      <c r="G120" s="164"/>
      <c r="H120" s="165"/>
      <c r="I120" s="166"/>
      <c r="J120" s="166"/>
      <c r="K120" s="166"/>
      <c r="L120" s="167"/>
      <c r="M120" s="168"/>
      <c r="N120" s="169"/>
      <c r="O120" s="169"/>
      <c r="P120" s="169"/>
      <c r="Q120" s="170"/>
      <c r="R120" s="171"/>
      <c r="S120" s="172"/>
      <c r="T120" s="172"/>
      <c r="U120" s="172"/>
      <c r="V120" s="172"/>
      <c r="W120" s="173"/>
      <c r="X120" s="177"/>
      <c r="Y120" s="175"/>
      <c r="Z120" s="175"/>
      <c r="AA120" s="175"/>
      <c r="AB120" s="176"/>
      <c r="AC120" s="177"/>
      <c r="AD120" s="175"/>
      <c r="AE120" s="175"/>
      <c r="AF120" s="175"/>
      <c r="AG120" s="176"/>
      <c r="AH120" s="178"/>
      <c r="AI120" s="179"/>
      <c r="AJ120" s="179"/>
      <c r="AK120" s="179"/>
      <c r="AL120" s="179"/>
      <c r="AM120" s="180"/>
      <c r="AN120" s="1"/>
    </row>
    <row r="121" spans="1:47" ht="27" customHeight="1">
      <c r="B121" s="181"/>
      <c r="C121" s="163"/>
      <c r="D121" s="163"/>
      <c r="E121" s="163"/>
      <c r="F121" s="163"/>
      <c r="G121" s="164"/>
      <c r="H121" s="165"/>
      <c r="I121" s="166"/>
      <c r="J121" s="166"/>
      <c r="K121" s="166"/>
      <c r="L121" s="167"/>
      <c r="M121" s="168"/>
      <c r="N121" s="169"/>
      <c r="O121" s="169"/>
      <c r="P121" s="169"/>
      <c r="Q121" s="170"/>
      <c r="R121" s="171"/>
      <c r="S121" s="172"/>
      <c r="T121" s="172"/>
      <c r="U121" s="172"/>
      <c r="V121" s="172"/>
      <c r="W121" s="173"/>
      <c r="X121" s="177"/>
      <c r="Y121" s="175"/>
      <c r="Z121" s="175"/>
      <c r="AA121" s="175"/>
      <c r="AB121" s="176"/>
      <c r="AC121" s="177"/>
      <c r="AD121" s="175"/>
      <c r="AE121" s="175"/>
      <c r="AF121" s="175"/>
      <c r="AG121" s="176"/>
      <c r="AH121" s="178"/>
      <c r="AI121" s="179"/>
      <c r="AJ121" s="179"/>
      <c r="AK121" s="179"/>
      <c r="AL121" s="179"/>
      <c r="AM121" s="180"/>
      <c r="AN121" s="1"/>
    </row>
    <row r="122" spans="1:47" ht="27" customHeight="1">
      <c r="B122" s="181"/>
      <c r="C122" s="163"/>
      <c r="D122" s="163"/>
      <c r="E122" s="163"/>
      <c r="F122" s="163"/>
      <c r="G122" s="164"/>
      <c r="H122" s="165"/>
      <c r="I122" s="166"/>
      <c r="J122" s="166"/>
      <c r="K122" s="166"/>
      <c r="L122" s="167"/>
      <c r="M122" s="168"/>
      <c r="N122" s="169"/>
      <c r="O122" s="169"/>
      <c r="P122" s="169"/>
      <c r="Q122" s="170"/>
      <c r="R122" s="171"/>
      <c r="S122" s="172"/>
      <c r="T122" s="172"/>
      <c r="U122" s="172"/>
      <c r="V122" s="172"/>
      <c r="W122" s="173"/>
      <c r="X122" s="177"/>
      <c r="Y122" s="175"/>
      <c r="Z122" s="175"/>
      <c r="AA122" s="175"/>
      <c r="AB122" s="176"/>
      <c r="AC122" s="177"/>
      <c r="AD122" s="175"/>
      <c r="AE122" s="175"/>
      <c r="AF122" s="175"/>
      <c r="AG122" s="176"/>
      <c r="AH122" s="178"/>
      <c r="AI122" s="179"/>
      <c r="AJ122" s="179"/>
      <c r="AK122" s="179"/>
      <c r="AL122" s="179"/>
      <c r="AM122" s="180"/>
      <c r="AN122" s="1"/>
      <c r="AU122" s="182"/>
    </row>
    <row r="123" spans="1:47" ht="27" customHeight="1">
      <c r="B123" s="181"/>
      <c r="C123" s="163"/>
      <c r="D123" s="163"/>
      <c r="E123" s="163"/>
      <c r="F123" s="163"/>
      <c r="G123" s="164"/>
      <c r="H123" s="165"/>
      <c r="I123" s="166"/>
      <c r="J123" s="166"/>
      <c r="K123" s="166"/>
      <c r="L123" s="167"/>
      <c r="M123" s="168"/>
      <c r="N123" s="169"/>
      <c r="O123" s="169"/>
      <c r="P123" s="169"/>
      <c r="Q123" s="170"/>
      <c r="R123" s="171"/>
      <c r="S123" s="172"/>
      <c r="T123" s="172"/>
      <c r="U123" s="172"/>
      <c r="V123" s="172"/>
      <c r="W123" s="173"/>
      <c r="X123" s="177"/>
      <c r="Y123" s="175"/>
      <c r="Z123" s="175"/>
      <c r="AA123" s="175"/>
      <c r="AB123" s="176"/>
      <c r="AC123" s="177"/>
      <c r="AD123" s="175"/>
      <c r="AE123" s="175"/>
      <c r="AF123" s="175"/>
      <c r="AG123" s="176"/>
      <c r="AH123" s="178"/>
      <c r="AI123" s="179"/>
      <c r="AJ123" s="179"/>
      <c r="AK123" s="179"/>
      <c r="AL123" s="179"/>
      <c r="AM123" s="180"/>
      <c r="AN123" s="1"/>
    </row>
    <row r="124" spans="1:47" ht="18"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7" s="74" customFormat="1" ht="15" customHeight="1">
      <c r="A125" s="68"/>
      <c r="B125" s="68"/>
      <c r="C125" s="68" t="s">
        <v>125</v>
      </c>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spans="1:47" s="74" customFormat="1" ht="26.25" customHeight="1">
      <c r="A126" s="68"/>
      <c r="B126" s="68"/>
      <c r="C126" s="146" t="s">
        <v>155</v>
      </c>
      <c r="D126" s="147" t="s">
        <v>170</v>
      </c>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83"/>
      <c r="AN126" s="68"/>
      <c r="AO126" s="68"/>
    </row>
    <row r="127" spans="1:47" s="74" customFormat="1" ht="15" customHeight="1">
      <c r="A127" s="68"/>
      <c r="B127" s="68"/>
      <c r="C127" s="146" t="s">
        <v>171</v>
      </c>
      <c r="D127" s="147" t="s">
        <v>172</v>
      </c>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68"/>
      <c r="AN127" s="68"/>
      <c r="AO127" s="68"/>
    </row>
    <row r="128" spans="1:47" s="74" customFormat="1" ht="15" customHeight="1">
      <c r="A128" s="68"/>
      <c r="B128" s="68"/>
      <c r="C128" s="146" t="s">
        <v>173</v>
      </c>
      <c r="D128" s="147" t="s">
        <v>174</v>
      </c>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68"/>
      <c r="AN128" s="68"/>
      <c r="AO128" s="68"/>
    </row>
    <row r="129" spans="1:41" s="74" customFormat="1" ht="15" customHeight="1">
      <c r="A129" s="68"/>
      <c r="B129" s="68"/>
      <c r="C129" s="146" t="s">
        <v>175</v>
      </c>
      <c r="D129" s="147" t="s">
        <v>176</v>
      </c>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68"/>
      <c r="AN129" s="68"/>
      <c r="AO129" s="68"/>
    </row>
    <row r="130" spans="1:41" ht="18"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1" s="74" customFormat="1" ht="18" customHeight="1">
      <c r="A131" s="68"/>
      <c r="B131" s="68"/>
      <c r="C131" s="73"/>
      <c r="D131" s="184"/>
      <c r="E131" s="73"/>
      <c r="F131" s="184"/>
      <c r="G131" s="184"/>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68"/>
      <c r="AL131" s="68"/>
      <c r="AM131" s="68"/>
      <c r="AN131" s="68"/>
      <c r="AO131" s="68"/>
    </row>
    <row r="132" spans="1:41" s="74" customFormat="1" ht="24" customHeight="1">
      <c r="A132" s="68"/>
      <c r="B132" s="62" t="s">
        <v>177</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68"/>
      <c r="AL132" s="68"/>
      <c r="AM132" s="68"/>
      <c r="AN132" s="68"/>
      <c r="AO132" s="68"/>
    </row>
    <row r="133" spans="1:41" s="74" customFormat="1" ht="21" customHeight="1">
      <c r="A133" s="68"/>
      <c r="B133" s="91" t="s">
        <v>178</v>
      </c>
      <c r="C133" s="92"/>
      <c r="D133" s="92"/>
      <c r="E133" s="92"/>
      <c r="F133" s="92"/>
      <c r="G133" s="92"/>
      <c r="H133" s="92"/>
      <c r="I133" s="92"/>
      <c r="J133" s="92"/>
      <c r="K133" s="93"/>
      <c r="L133" s="153" t="s">
        <v>179</v>
      </c>
      <c r="M133" s="92"/>
      <c r="N133" s="92"/>
      <c r="O133" s="92"/>
      <c r="P133" s="92"/>
      <c r="Q133" s="92"/>
      <c r="R133" s="92"/>
      <c r="S133" s="92"/>
      <c r="T133" s="92"/>
      <c r="U133" s="92"/>
      <c r="V133" s="92"/>
      <c r="W133" s="92"/>
      <c r="X133" s="92"/>
      <c r="Y133" s="92"/>
      <c r="Z133" s="92"/>
      <c r="AA133" s="92"/>
      <c r="AB133" s="92"/>
      <c r="AC133" s="93"/>
      <c r="AD133" s="153" t="s">
        <v>180</v>
      </c>
      <c r="AE133" s="92"/>
      <c r="AF133" s="92"/>
      <c r="AG133" s="92"/>
      <c r="AH133" s="92"/>
      <c r="AI133" s="92"/>
      <c r="AJ133" s="92"/>
      <c r="AK133" s="92"/>
      <c r="AL133" s="92"/>
      <c r="AM133" s="93"/>
      <c r="AN133" s="68"/>
      <c r="AO133" s="68"/>
    </row>
    <row r="134" spans="1:41" s="74" customFormat="1" ht="21" customHeight="1">
      <c r="A134" s="68"/>
      <c r="B134" s="94"/>
      <c r="C134" s="95"/>
      <c r="D134" s="95"/>
      <c r="E134" s="95"/>
      <c r="F134" s="95"/>
      <c r="G134" s="95"/>
      <c r="H134" s="95"/>
      <c r="I134" s="95"/>
      <c r="J134" s="95"/>
      <c r="K134" s="96"/>
      <c r="L134" s="94"/>
      <c r="M134" s="95"/>
      <c r="N134" s="95"/>
      <c r="O134" s="95"/>
      <c r="P134" s="95"/>
      <c r="Q134" s="95"/>
      <c r="R134" s="95"/>
      <c r="S134" s="95"/>
      <c r="T134" s="95"/>
      <c r="U134" s="95"/>
      <c r="V134" s="95"/>
      <c r="W134" s="95"/>
      <c r="X134" s="95"/>
      <c r="Y134" s="95"/>
      <c r="Z134" s="95"/>
      <c r="AA134" s="95"/>
      <c r="AB134" s="95"/>
      <c r="AC134" s="96"/>
      <c r="AD134" s="94"/>
      <c r="AE134" s="95"/>
      <c r="AF134" s="95"/>
      <c r="AG134" s="95"/>
      <c r="AH134" s="95"/>
      <c r="AI134" s="95"/>
      <c r="AJ134" s="95"/>
      <c r="AK134" s="95"/>
      <c r="AL134" s="95"/>
      <c r="AM134" s="96"/>
      <c r="AN134" s="68"/>
      <c r="AO134" s="68"/>
    </row>
    <row r="135" spans="1:41" s="74" customFormat="1" ht="21" customHeight="1">
      <c r="A135" s="68"/>
      <c r="B135" s="186" t="s">
        <v>181</v>
      </c>
      <c r="C135" s="187"/>
      <c r="D135" s="187"/>
      <c r="E135" s="187"/>
      <c r="F135" s="187"/>
      <c r="G135" s="187"/>
      <c r="H135" s="187"/>
      <c r="I135" s="187"/>
      <c r="J135" s="187"/>
      <c r="K135" s="188"/>
      <c r="L135" s="189"/>
      <c r="M135" s="190"/>
      <c r="N135" s="191"/>
      <c r="O135" s="192"/>
      <c r="P135" s="192"/>
      <c r="Q135" s="192"/>
      <c r="R135" s="192"/>
      <c r="S135" s="192"/>
      <c r="T135" s="192"/>
      <c r="U135" s="192"/>
      <c r="V135" s="192"/>
      <c r="W135" s="192"/>
      <c r="X135" s="192"/>
      <c r="Y135" s="192"/>
      <c r="Z135" s="193" t="str">
        <f>Z155</f>
        <v>千円</v>
      </c>
      <c r="AA135" s="194"/>
      <c r="AB135" s="194"/>
      <c r="AC135" s="195"/>
      <c r="AD135" s="189"/>
      <c r="AE135" s="190"/>
      <c r="AF135" s="196">
        <f>IF(ISERROR(N135/$N$161),0,ROUNDDOWN(N135/$N$161,4))</f>
        <v>0</v>
      </c>
      <c r="AG135" s="196"/>
      <c r="AH135" s="196"/>
      <c r="AI135" s="196"/>
      <c r="AJ135" s="196"/>
      <c r="AK135" s="196"/>
      <c r="AL135" s="197"/>
      <c r="AM135" s="198"/>
      <c r="AN135" s="68"/>
      <c r="AO135" s="68"/>
    </row>
    <row r="136" spans="1:41" s="74" customFormat="1" ht="21" customHeight="1">
      <c r="A136" s="68"/>
      <c r="B136" s="199"/>
      <c r="C136" s="200"/>
      <c r="D136" s="200"/>
      <c r="E136" s="200"/>
      <c r="F136" s="200"/>
      <c r="G136" s="200"/>
      <c r="H136" s="200"/>
      <c r="I136" s="200"/>
      <c r="J136" s="200"/>
      <c r="K136" s="201"/>
      <c r="L136" s="109"/>
      <c r="M136" s="202" t="s">
        <v>182</v>
      </c>
      <c r="N136" s="203"/>
      <c r="O136" s="204"/>
      <c r="P136" s="204"/>
      <c r="Q136" s="204"/>
      <c r="R136" s="204"/>
      <c r="S136" s="204"/>
      <c r="T136" s="204"/>
      <c r="U136" s="204"/>
      <c r="V136" s="204"/>
      <c r="W136" s="204"/>
      <c r="X136" s="204"/>
      <c r="Y136" s="204"/>
      <c r="Z136" s="205" t="str">
        <f>Z156</f>
        <v>千円）</v>
      </c>
      <c r="AA136" s="205"/>
      <c r="AB136" s="205"/>
      <c r="AC136" s="206"/>
      <c r="AD136" s="109"/>
      <c r="AE136" s="202" t="s">
        <v>183</v>
      </c>
      <c r="AF136" s="207">
        <f>IF(ISERROR(N136/$N$162),0,ROUNDDOWN(N136/$N$162,4))</f>
        <v>0</v>
      </c>
      <c r="AG136" s="207"/>
      <c r="AH136" s="207"/>
      <c r="AI136" s="207"/>
      <c r="AJ136" s="207"/>
      <c r="AK136" s="207"/>
      <c r="AL136" s="208" t="s">
        <v>184</v>
      </c>
      <c r="AM136" s="209"/>
      <c r="AN136" s="68"/>
      <c r="AO136" s="68"/>
    </row>
    <row r="137" spans="1:41" s="74" customFormat="1" ht="21" customHeight="1">
      <c r="A137" s="68"/>
      <c r="B137" s="126"/>
      <c r="C137" s="127"/>
      <c r="D137" s="91" t="s">
        <v>185</v>
      </c>
      <c r="E137" s="92"/>
      <c r="F137" s="92"/>
      <c r="G137" s="92"/>
      <c r="H137" s="92"/>
      <c r="I137" s="92"/>
      <c r="J137" s="92"/>
      <c r="K137" s="93"/>
      <c r="L137" s="189"/>
      <c r="M137" s="190"/>
      <c r="N137" s="191"/>
      <c r="O137" s="192"/>
      <c r="P137" s="192"/>
      <c r="Q137" s="192"/>
      <c r="R137" s="192"/>
      <c r="S137" s="192"/>
      <c r="T137" s="192"/>
      <c r="U137" s="192"/>
      <c r="V137" s="192"/>
      <c r="W137" s="192"/>
      <c r="X137" s="192"/>
      <c r="Y137" s="192"/>
      <c r="Z137" s="210"/>
      <c r="AA137" s="210"/>
      <c r="AB137" s="210"/>
      <c r="AC137" s="211"/>
      <c r="AD137" s="189"/>
      <c r="AE137" s="190"/>
      <c r="AF137" s="196">
        <f>IF(ISERROR(N137/$N$161),0,ROUNDDOWN(N137/$N$161,4))</f>
        <v>0</v>
      </c>
      <c r="AG137" s="196"/>
      <c r="AH137" s="196"/>
      <c r="AI137" s="196"/>
      <c r="AJ137" s="196"/>
      <c r="AK137" s="196"/>
      <c r="AL137" s="197"/>
      <c r="AM137" s="198"/>
      <c r="AN137" s="68"/>
      <c r="AO137" s="68"/>
    </row>
    <row r="138" spans="1:41" s="74" customFormat="1" ht="21" customHeight="1">
      <c r="A138" s="68"/>
      <c r="B138" s="126"/>
      <c r="C138" s="127"/>
      <c r="D138" s="94"/>
      <c r="E138" s="95"/>
      <c r="F138" s="95"/>
      <c r="G138" s="95"/>
      <c r="H138" s="95"/>
      <c r="I138" s="95"/>
      <c r="J138" s="95"/>
      <c r="K138" s="96"/>
      <c r="L138" s="109"/>
      <c r="M138" s="202" t="s">
        <v>183</v>
      </c>
      <c r="N138" s="203"/>
      <c r="O138" s="204"/>
      <c r="P138" s="204"/>
      <c r="Q138" s="204"/>
      <c r="R138" s="204"/>
      <c r="S138" s="204"/>
      <c r="T138" s="204"/>
      <c r="U138" s="204"/>
      <c r="V138" s="204"/>
      <c r="W138" s="204"/>
      <c r="X138" s="204"/>
      <c r="Y138" s="204"/>
      <c r="Z138" s="212" t="s">
        <v>186</v>
      </c>
      <c r="AA138" s="212"/>
      <c r="AB138" s="212"/>
      <c r="AC138" s="213"/>
      <c r="AD138" s="109"/>
      <c r="AE138" s="202" t="s">
        <v>187</v>
      </c>
      <c r="AF138" s="207">
        <f>IF(ISERROR(N138/$N$162),0,ROUNDDOWN(N138/$N$162,4))</f>
        <v>0</v>
      </c>
      <c r="AG138" s="207"/>
      <c r="AH138" s="207"/>
      <c r="AI138" s="207"/>
      <c r="AJ138" s="207"/>
      <c r="AK138" s="207"/>
      <c r="AL138" s="208" t="s">
        <v>184</v>
      </c>
      <c r="AM138" s="209"/>
      <c r="AN138" s="68"/>
      <c r="AO138" s="68"/>
    </row>
    <row r="139" spans="1:41" s="74" customFormat="1" ht="21" customHeight="1">
      <c r="A139" s="68"/>
      <c r="B139" s="126"/>
      <c r="C139" s="127"/>
      <c r="D139" s="91" t="s">
        <v>188</v>
      </c>
      <c r="E139" s="92"/>
      <c r="F139" s="92"/>
      <c r="G139" s="92"/>
      <c r="H139" s="92"/>
      <c r="I139" s="92"/>
      <c r="J139" s="92"/>
      <c r="K139" s="93"/>
      <c r="L139" s="189"/>
      <c r="M139" s="190"/>
      <c r="N139" s="192"/>
      <c r="O139" s="192"/>
      <c r="P139" s="192"/>
      <c r="Q139" s="192"/>
      <c r="R139" s="192"/>
      <c r="S139" s="192"/>
      <c r="T139" s="192"/>
      <c r="U139" s="192"/>
      <c r="V139" s="192"/>
      <c r="W139" s="192"/>
      <c r="X139" s="192"/>
      <c r="Y139" s="192"/>
      <c r="Z139" s="210"/>
      <c r="AA139" s="210"/>
      <c r="AB139" s="210"/>
      <c r="AC139" s="211"/>
      <c r="AD139" s="189"/>
      <c r="AE139" s="190"/>
      <c r="AF139" s="196">
        <f>IF(ISERROR(N139/$N$161),0,ROUNDDOWN(N139/$N$161,4))</f>
        <v>0</v>
      </c>
      <c r="AG139" s="196"/>
      <c r="AH139" s="196"/>
      <c r="AI139" s="196"/>
      <c r="AJ139" s="196"/>
      <c r="AK139" s="196"/>
      <c r="AL139" s="197"/>
      <c r="AM139" s="198"/>
      <c r="AN139" s="68"/>
      <c r="AO139" s="68"/>
    </row>
    <row r="140" spans="1:41" s="74" customFormat="1" ht="21" customHeight="1">
      <c r="A140" s="68"/>
      <c r="B140" s="126"/>
      <c r="C140" s="127"/>
      <c r="D140" s="94"/>
      <c r="E140" s="95"/>
      <c r="F140" s="95"/>
      <c r="G140" s="95"/>
      <c r="H140" s="95"/>
      <c r="I140" s="95"/>
      <c r="J140" s="95"/>
      <c r="K140" s="96"/>
      <c r="L140" s="109"/>
      <c r="M140" s="202" t="s">
        <v>183</v>
      </c>
      <c r="N140" s="204"/>
      <c r="O140" s="204"/>
      <c r="P140" s="204"/>
      <c r="Q140" s="204"/>
      <c r="R140" s="204"/>
      <c r="S140" s="204"/>
      <c r="T140" s="204"/>
      <c r="U140" s="204"/>
      <c r="V140" s="204"/>
      <c r="W140" s="204"/>
      <c r="X140" s="204"/>
      <c r="Y140" s="204"/>
      <c r="Z140" s="212" t="s">
        <v>186</v>
      </c>
      <c r="AA140" s="212"/>
      <c r="AB140" s="212"/>
      <c r="AC140" s="213"/>
      <c r="AD140" s="109"/>
      <c r="AE140" s="202" t="s">
        <v>189</v>
      </c>
      <c r="AF140" s="207">
        <f>IF(ISERROR(N140/$N$162),0,ROUNDDOWN(N140/$N$162,4))</f>
        <v>0</v>
      </c>
      <c r="AG140" s="207"/>
      <c r="AH140" s="207"/>
      <c r="AI140" s="207"/>
      <c r="AJ140" s="207"/>
      <c r="AK140" s="207"/>
      <c r="AL140" s="208" t="s">
        <v>190</v>
      </c>
      <c r="AM140" s="209"/>
      <c r="AN140" s="68"/>
      <c r="AO140" s="68"/>
    </row>
    <row r="141" spans="1:41" s="74" customFormat="1" ht="21" customHeight="1">
      <c r="A141" s="68"/>
      <c r="B141" s="126"/>
      <c r="C141" s="127"/>
      <c r="D141" s="91" t="s">
        <v>191</v>
      </c>
      <c r="E141" s="92"/>
      <c r="F141" s="92"/>
      <c r="G141" s="92"/>
      <c r="H141" s="92"/>
      <c r="I141" s="92"/>
      <c r="J141" s="92"/>
      <c r="K141" s="93"/>
      <c r="L141" s="189"/>
      <c r="M141" s="190"/>
      <c r="N141" s="191"/>
      <c r="O141" s="192"/>
      <c r="P141" s="192"/>
      <c r="Q141" s="192"/>
      <c r="R141" s="192"/>
      <c r="S141" s="192"/>
      <c r="T141" s="192"/>
      <c r="U141" s="192"/>
      <c r="V141" s="192"/>
      <c r="W141" s="192"/>
      <c r="X141" s="192"/>
      <c r="Y141" s="192"/>
      <c r="Z141" s="210"/>
      <c r="AA141" s="210"/>
      <c r="AB141" s="210"/>
      <c r="AC141" s="211"/>
      <c r="AD141" s="189"/>
      <c r="AE141" s="190"/>
      <c r="AF141" s="196">
        <f>IF(ISERROR(N141/$N$161),0,ROUNDDOWN(N141/$N$161,4))</f>
        <v>0</v>
      </c>
      <c r="AG141" s="196"/>
      <c r="AH141" s="196"/>
      <c r="AI141" s="196"/>
      <c r="AJ141" s="196"/>
      <c r="AK141" s="196"/>
      <c r="AL141" s="197"/>
      <c r="AM141" s="198"/>
      <c r="AN141" s="68"/>
      <c r="AO141" s="68"/>
    </row>
    <row r="142" spans="1:41" s="74" customFormat="1" ht="21" customHeight="1">
      <c r="A142" s="68"/>
      <c r="B142" s="109"/>
      <c r="C142" s="110"/>
      <c r="D142" s="94"/>
      <c r="E142" s="95"/>
      <c r="F142" s="95"/>
      <c r="G142" s="95"/>
      <c r="H142" s="95"/>
      <c r="I142" s="95"/>
      <c r="J142" s="95"/>
      <c r="K142" s="96"/>
      <c r="L142" s="109"/>
      <c r="M142" s="202" t="s">
        <v>187</v>
      </c>
      <c r="N142" s="203"/>
      <c r="O142" s="204"/>
      <c r="P142" s="204"/>
      <c r="Q142" s="204"/>
      <c r="R142" s="204"/>
      <c r="S142" s="204"/>
      <c r="T142" s="204"/>
      <c r="U142" s="204"/>
      <c r="V142" s="204"/>
      <c r="W142" s="204"/>
      <c r="X142" s="204"/>
      <c r="Y142" s="204"/>
      <c r="Z142" s="212" t="s">
        <v>192</v>
      </c>
      <c r="AA142" s="212"/>
      <c r="AB142" s="212"/>
      <c r="AC142" s="213"/>
      <c r="AD142" s="109"/>
      <c r="AE142" s="202" t="s">
        <v>183</v>
      </c>
      <c r="AF142" s="207">
        <f>IF(ISERROR(N142/$N$162),0,ROUNDDOWN(N142/$N$162,4))</f>
        <v>0</v>
      </c>
      <c r="AG142" s="207"/>
      <c r="AH142" s="207"/>
      <c r="AI142" s="207"/>
      <c r="AJ142" s="207"/>
      <c r="AK142" s="207"/>
      <c r="AL142" s="208" t="s">
        <v>184</v>
      </c>
      <c r="AM142" s="209"/>
      <c r="AN142" s="68"/>
      <c r="AO142" s="68"/>
    </row>
    <row r="143" spans="1:41" s="74" customFormat="1" ht="21" customHeight="1">
      <c r="A143" s="68"/>
      <c r="B143" s="186" t="s">
        <v>193</v>
      </c>
      <c r="C143" s="187"/>
      <c r="D143" s="187"/>
      <c r="E143" s="187"/>
      <c r="F143" s="187"/>
      <c r="G143" s="187"/>
      <c r="H143" s="187"/>
      <c r="I143" s="187"/>
      <c r="J143" s="187"/>
      <c r="K143" s="188"/>
      <c r="L143" s="189"/>
      <c r="M143" s="190"/>
      <c r="N143" s="191"/>
      <c r="O143" s="192"/>
      <c r="P143" s="192"/>
      <c r="Q143" s="192"/>
      <c r="R143" s="192"/>
      <c r="S143" s="192"/>
      <c r="T143" s="192"/>
      <c r="U143" s="192"/>
      <c r="V143" s="192"/>
      <c r="W143" s="192"/>
      <c r="X143" s="192"/>
      <c r="Y143" s="192"/>
      <c r="Z143" s="210"/>
      <c r="AA143" s="210"/>
      <c r="AB143" s="210"/>
      <c r="AC143" s="211"/>
      <c r="AD143" s="189"/>
      <c r="AE143" s="190"/>
      <c r="AF143" s="196">
        <f>IF(ISERROR(N143/$N$161),0,ROUNDDOWN(N143/$N$161,4))</f>
        <v>0</v>
      </c>
      <c r="AG143" s="196"/>
      <c r="AH143" s="196"/>
      <c r="AI143" s="196"/>
      <c r="AJ143" s="196"/>
      <c r="AK143" s="196"/>
      <c r="AL143" s="197"/>
      <c r="AM143" s="198"/>
      <c r="AN143" s="68"/>
      <c r="AO143" s="68"/>
    </row>
    <row r="144" spans="1:41" s="74" customFormat="1" ht="21" customHeight="1">
      <c r="A144" s="68"/>
      <c r="B144" s="199"/>
      <c r="C144" s="200"/>
      <c r="D144" s="200"/>
      <c r="E144" s="200"/>
      <c r="F144" s="200"/>
      <c r="G144" s="200"/>
      <c r="H144" s="200"/>
      <c r="I144" s="200"/>
      <c r="J144" s="200"/>
      <c r="K144" s="201"/>
      <c r="L144" s="109"/>
      <c r="M144" s="202" t="s">
        <v>187</v>
      </c>
      <c r="N144" s="203"/>
      <c r="O144" s="204"/>
      <c r="P144" s="204"/>
      <c r="Q144" s="204"/>
      <c r="R144" s="204"/>
      <c r="S144" s="204"/>
      <c r="T144" s="204"/>
      <c r="U144" s="204"/>
      <c r="V144" s="204"/>
      <c r="W144" s="204"/>
      <c r="X144" s="204"/>
      <c r="Y144" s="204"/>
      <c r="Z144" s="212" t="s">
        <v>194</v>
      </c>
      <c r="AA144" s="212"/>
      <c r="AB144" s="212"/>
      <c r="AC144" s="213"/>
      <c r="AD144" s="109"/>
      <c r="AE144" s="202" t="s">
        <v>183</v>
      </c>
      <c r="AF144" s="207">
        <f>IF(ISERROR(N144/$N$162),0,ROUNDDOWN(N144/$N$162,4))</f>
        <v>0</v>
      </c>
      <c r="AG144" s="207"/>
      <c r="AH144" s="207"/>
      <c r="AI144" s="207"/>
      <c r="AJ144" s="207"/>
      <c r="AK144" s="207"/>
      <c r="AL144" s="208" t="s">
        <v>195</v>
      </c>
      <c r="AM144" s="209"/>
      <c r="AN144" s="68"/>
      <c r="AO144" s="68"/>
    </row>
    <row r="145" spans="1:48" s="74" customFormat="1" ht="21" customHeight="1">
      <c r="A145" s="68"/>
      <c r="B145" s="126"/>
      <c r="C145" s="127"/>
      <c r="D145" s="91" t="s">
        <v>196</v>
      </c>
      <c r="E145" s="92"/>
      <c r="F145" s="92"/>
      <c r="G145" s="92"/>
      <c r="H145" s="92"/>
      <c r="I145" s="92"/>
      <c r="J145" s="92"/>
      <c r="K145" s="93"/>
      <c r="L145" s="189"/>
      <c r="M145" s="190"/>
      <c r="N145" s="192"/>
      <c r="O145" s="192"/>
      <c r="P145" s="192"/>
      <c r="Q145" s="192"/>
      <c r="R145" s="192"/>
      <c r="S145" s="192"/>
      <c r="T145" s="192"/>
      <c r="U145" s="192"/>
      <c r="V145" s="192"/>
      <c r="W145" s="192"/>
      <c r="X145" s="192"/>
      <c r="Y145" s="192"/>
      <c r="Z145" s="210"/>
      <c r="AA145" s="210"/>
      <c r="AB145" s="210"/>
      <c r="AC145" s="211"/>
      <c r="AD145" s="189"/>
      <c r="AE145" s="190"/>
      <c r="AF145" s="196">
        <f>IF(ISERROR(N145/$N$161),0,ROUNDDOWN(N145/$N$161,4))</f>
        <v>0</v>
      </c>
      <c r="AG145" s="196"/>
      <c r="AH145" s="196"/>
      <c r="AI145" s="196"/>
      <c r="AJ145" s="196"/>
      <c r="AK145" s="196"/>
      <c r="AL145" s="197"/>
      <c r="AM145" s="198"/>
      <c r="AN145" s="68"/>
      <c r="AO145" s="68"/>
    </row>
    <row r="146" spans="1:48" s="74" customFormat="1" ht="21" customHeight="1">
      <c r="A146" s="68"/>
      <c r="B146" s="109"/>
      <c r="C146" s="110"/>
      <c r="D146" s="94"/>
      <c r="E146" s="95"/>
      <c r="F146" s="95"/>
      <c r="G146" s="95"/>
      <c r="H146" s="95"/>
      <c r="I146" s="95"/>
      <c r="J146" s="95"/>
      <c r="K146" s="96"/>
      <c r="L146" s="109"/>
      <c r="M146" s="202" t="s">
        <v>183</v>
      </c>
      <c r="N146" s="204"/>
      <c r="O146" s="204"/>
      <c r="P146" s="204"/>
      <c r="Q146" s="204"/>
      <c r="R146" s="204"/>
      <c r="S146" s="204"/>
      <c r="T146" s="204"/>
      <c r="U146" s="204"/>
      <c r="V146" s="204"/>
      <c r="W146" s="204"/>
      <c r="X146" s="204"/>
      <c r="Y146" s="204"/>
      <c r="Z146" s="212" t="s">
        <v>192</v>
      </c>
      <c r="AA146" s="212"/>
      <c r="AB146" s="212"/>
      <c r="AC146" s="213"/>
      <c r="AD146" s="109"/>
      <c r="AE146" s="202" t="s">
        <v>197</v>
      </c>
      <c r="AF146" s="207">
        <f>IF(ISERROR(N146/$N$162),0,ROUNDDOWN(N146/$N$162,4))</f>
        <v>0</v>
      </c>
      <c r="AG146" s="207"/>
      <c r="AH146" s="207"/>
      <c r="AI146" s="207"/>
      <c r="AJ146" s="207"/>
      <c r="AK146" s="207"/>
      <c r="AL146" s="208" t="s">
        <v>184</v>
      </c>
      <c r="AM146" s="209"/>
      <c r="AN146" s="68"/>
      <c r="AO146" s="68"/>
    </row>
    <row r="147" spans="1:48" s="74" customFormat="1" ht="21" customHeight="1">
      <c r="A147" s="68"/>
      <c r="B147" s="186" t="s">
        <v>198</v>
      </c>
      <c r="C147" s="187"/>
      <c r="D147" s="187"/>
      <c r="E147" s="187"/>
      <c r="F147" s="187"/>
      <c r="G147" s="187"/>
      <c r="H147" s="187"/>
      <c r="I147" s="187"/>
      <c r="J147" s="187"/>
      <c r="K147" s="188"/>
      <c r="L147" s="189"/>
      <c r="M147" s="190"/>
      <c r="N147" s="191"/>
      <c r="O147" s="192"/>
      <c r="P147" s="192"/>
      <c r="Q147" s="192"/>
      <c r="R147" s="192"/>
      <c r="S147" s="192"/>
      <c r="T147" s="192"/>
      <c r="U147" s="192"/>
      <c r="V147" s="192"/>
      <c r="W147" s="192"/>
      <c r="X147" s="192"/>
      <c r="Y147" s="192"/>
      <c r="Z147" s="210"/>
      <c r="AA147" s="210"/>
      <c r="AB147" s="210"/>
      <c r="AC147" s="211"/>
      <c r="AD147" s="189"/>
      <c r="AE147" s="190"/>
      <c r="AF147" s="196">
        <f>IF(ISERROR(N147/$N$161),0,ROUNDDOWN(N147/$N$161,4))</f>
        <v>0</v>
      </c>
      <c r="AG147" s="196"/>
      <c r="AH147" s="196"/>
      <c r="AI147" s="196"/>
      <c r="AJ147" s="196"/>
      <c r="AK147" s="196"/>
      <c r="AL147" s="197"/>
      <c r="AM147" s="198"/>
      <c r="AN147" s="68"/>
      <c r="AO147" s="68"/>
    </row>
    <row r="148" spans="1:48" s="74" customFormat="1" ht="21" customHeight="1">
      <c r="A148" s="68"/>
      <c r="B148" s="199"/>
      <c r="C148" s="200"/>
      <c r="D148" s="200"/>
      <c r="E148" s="200"/>
      <c r="F148" s="200"/>
      <c r="G148" s="200"/>
      <c r="H148" s="200"/>
      <c r="I148" s="200"/>
      <c r="J148" s="200"/>
      <c r="K148" s="201"/>
      <c r="L148" s="109"/>
      <c r="M148" s="202" t="s">
        <v>183</v>
      </c>
      <c r="N148" s="203"/>
      <c r="O148" s="204"/>
      <c r="P148" s="204"/>
      <c r="Q148" s="204"/>
      <c r="R148" s="204"/>
      <c r="S148" s="204"/>
      <c r="T148" s="204"/>
      <c r="U148" s="204"/>
      <c r="V148" s="204"/>
      <c r="W148" s="204"/>
      <c r="X148" s="204"/>
      <c r="Y148" s="204"/>
      <c r="Z148" s="212" t="s">
        <v>186</v>
      </c>
      <c r="AA148" s="212"/>
      <c r="AB148" s="212"/>
      <c r="AC148" s="213"/>
      <c r="AD148" s="109"/>
      <c r="AE148" s="202" t="s">
        <v>183</v>
      </c>
      <c r="AF148" s="207">
        <f>IF(ISERROR(N148/$N$162),0,ROUNDDOWN(N148/$N$162,4))</f>
        <v>0</v>
      </c>
      <c r="AG148" s="207"/>
      <c r="AH148" s="207"/>
      <c r="AI148" s="207"/>
      <c r="AJ148" s="207"/>
      <c r="AK148" s="207"/>
      <c r="AL148" s="208" t="s">
        <v>190</v>
      </c>
      <c r="AM148" s="209"/>
      <c r="AN148" s="68"/>
      <c r="AO148" s="68"/>
    </row>
    <row r="149" spans="1:48" s="74" customFormat="1" ht="21" customHeight="1">
      <c r="A149" s="68"/>
      <c r="B149" s="186" t="s">
        <v>199</v>
      </c>
      <c r="C149" s="187"/>
      <c r="D149" s="187"/>
      <c r="E149" s="187"/>
      <c r="F149" s="187"/>
      <c r="G149" s="187"/>
      <c r="H149" s="187"/>
      <c r="I149" s="187"/>
      <c r="J149" s="187"/>
      <c r="K149" s="188"/>
      <c r="L149" s="189"/>
      <c r="M149" s="190"/>
      <c r="N149" s="191"/>
      <c r="O149" s="192"/>
      <c r="P149" s="192"/>
      <c r="Q149" s="192"/>
      <c r="R149" s="192"/>
      <c r="S149" s="192"/>
      <c r="T149" s="192"/>
      <c r="U149" s="192"/>
      <c r="V149" s="192"/>
      <c r="W149" s="192"/>
      <c r="X149" s="192"/>
      <c r="Y149" s="192"/>
      <c r="Z149" s="210"/>
      <c r="AA149" s="210"/>
      <c r="AB149" s="210"/>
      <c r="AC149" s="211"/>
      <c r="AD149" s="189"/>
      <c r="AE149" s="190"/>
      <c r="AF149" s="196">
        <f>IF(ISERROR(N149/$N$161),0,ROUNDDOWN(N149/$N$161,4))</f>
        <v>0</v>
      </c>
      <c r="AG149" s="196"/>
      <c r="AH149" s="196"/>
      <c r="AI149" s="196"/>
      <c r="AJ149" s="196"/>
      <c r="AK149" s="196"/>
      <c r="AL149" s="197"/>
      <c r="AM149" s="198"/>
      <c r="AN149" s="68"/>
      <c r="AO149" s="68"/>
    </row>
    <row r="150" spans="1:48" s="74" customFormat="1" ht="21" customHeight="1">
      <c r="A150" s="68"/>
      <c r="B150" s="199"/>
      <c r="C150" s="200"/>
      <c r="D150" s="200"/>
      <c r="E150" s="200"/>
      <c r="F150" s="200"/>
      <c r="G150" s="200"/>
      <c r="H150" s="200"/>
      <c r="I150" s="200"/>
      <c r="J150" s="200"/>
      <c r="K150" s="201"/>
      <c r="L150" s="109"/>
      <c r="M150" s="202" t="s">
        <v>183</v>
      </c>
      <c r="N150" s="203"/>
      <c r="O150" s="204"/>
      <c r="P150" s="204"/>
      <c r="Q150" s="204"/>
      <c r="R150" s="204"/>
      <c r="S150" s="204"/>
      <c r="T150" s="204"/>
      <c r="U150" s="204"/>
      <c r="V150" s="204"/>
      <c r="W150" s="204"/>
      <c r="X150" s="204"/>
      <c r="Y150" s="204"/>
      <c r="Z150" s="212" t="s">
        <v>186</v>
      </c>
      <c r="AA150" s="212"/>
      <c r="AB150" s="212"/>
      <c r="AC150" s="213"/>
      <c r="AD150" s="109"/>
      <c r="AE150" s="202" t="s">
        <v>197</v>
      </c>
      <c r="AF150" s="207">
        <f>IF(ISERROR(N150/$N$162),0,ROUNDDOWN(N150/$N$162,4))</f>
        <v>0</v>
      </c>
      <c r="AG150" s="207"/>
      <c r="AH150" s="207"/>
      <c r="AI150" s="207"/>
      <c r="AJ150" s="207"/>
      <c r="AK150" s="207"/>
      <c r="AL150" s="208" t="s">
        <v>200</v>
      </c>
      <c r="AM150" s="209"/>
      <c r="AN150" s="68"/>
      <c r="AO150" s="68"/>
    </row>
    <row r="151" spans="1:48" s="74" customFormat="1" ht="21" customHeight="1">
      <c r="A151" s="68"/>
      <c r="B151" s="186" t="s">
        <v>201</v>
      </c>
      <c r="C151" s="187"/>
      <c r="D151" s="187"/>
      <c r="E151" s="187"/>
      <c r="F151" s="187"/>
      <c r="G151" s="187"/>
      <c r="H151" s="187"/>
      <c r="I151" s="187"/>
      <c r="J151" s="187"/>
      <c r="K151" s="188"/>
      <c r="L151" s="189"/>
      <c r="M151" s="190"/>
      <c r="N151" s="191"/>
      <c r="O151" s="192"/>
      <c r="P151" s="192"/>
      <c r="Q151" s="192"/>
      <c r="R151" s="192"/>
      <c r="S151" s="192"/>
      <c r="T151" s="192"/>
      <c r="U151" s="192"/>
      <c r="V151" s="192"/>
      <c r="W151" s="192"/>
      <c r="X151" s="192"/>
      <c r="Y151" s="192"/>
      <c r="Z151" s="210"/>
      <c r="AA151" s="210"/>
      <c r="AB151" s="210"/>
      <c r="AC151" s="211"/>
      <c r="AD151" s="189"/>
      <c r="AE151" s="190"/>
      <c r="AF151" s="196">
        <f>IF(ISERROR(N151/$N$161),0,ROUNDDOWN(N151/$N$161,4))</f>
        <v>0</v>
      </c>
      <c r="AG151" s="196"/>
      <c r="AH151" s="196"/>
      <c r="AI151" s="196"/>
      <c r="AJ151" s="196"/>
      <c r="AK151" s="196"/>
      <c r="AL151" s="197"/>
      <c r="AM151" s="198"/>
      <c r="AN151" s="68"/>
      <c r="AO151" s="68"/>
    </row>
    <row r="152" spans="1:48" s="74" customFormat="1" ht="21" customHeight="1">
      <c r="A152" s="68"/>
      <c r="B152" s="199"/>
      <c r="C152" s="200"/>
      <c r="D152" s="200"/>
      <c r="E152" s="200"/>
      <c r="F152" s="200"/>
      <c r="G152" s="200"/>
      <c r="H152" s="200"/>
      <c r="I152" s="200"/>
      <c r="J152" s="200"/>
      <c r="K152" s="201"/>
      <c r="L152" s="109"/>
      <c r="M152" s="202" t="s">
        <v>197</v>
      </c>
      <c r="N152" s="203"/>
      <c r="O152" s="204"/>
      <c r="P152" s="204"/>
      <c r="Q152" s="204"/>
      <c r="R152" s="204"/>
      <c r="S152" s="204"/>
      <c r="T152" s="204"/>
      <c r="U152" s="204"/>
      <c r="V152" s="204"/>
      <c r="W152" s="204"/>
      <c r="X152" s="204"/>
      <c r="Y152" s="204"/>
      <c r="Z152" s="212" t="s">
        <v>186</v>
      </c>
      <c r="AA152" s="212"/>
      <c r="AB152" s="212"/>
      <c r="AC152" s="213"/>
      <c r="AD152" s="109"/>
      <c r="AE152" s="202" t="s">
        <v>183</v>
      </c>
      <c r="AF152" s="207">
        <f>IF(ISERROR(N152/$N$162),0,ROUNDDOWN(N152/$N$162,4))</f>
        <v>0</v>
      </c>
      <c r="AG152" s="207"/>
      <c r="AH152" s="207"/>
      <c r="AI152" s="207"/>
      <c r="AJ152" s="207"/>
      <c r="AK152" s="207"/>
      <c r="AL152" s="208" t="s">
        <v>195</v>
      </c>
      <c r="AM152" s="209"/>
      <c r="AN152" s="68"/>
      <c r="AO152" s="68"/>
    </row>
    <row r="153" spans="1:48" s="74" customFormat="1" ht="21" customHeight="1">
      <c r="A153" s="68"/>
      <c r="B153" s="186" t="s">
        <v>202</v>
      </c>
      <c r="C153" s="187"/>
      <c r="D153" s="187"/>
      <c r="E153" s="187"/>
      <c r="F153" s="187"/>
      <c r="G153" s="187"/>
      <c r="H153" s="187"/>
      <c r="I153" s="187"/>
      <c r="J153" s="187"/>
      <c r="K153" s="188"/>
      <c r="L153" s="189"/>
      <c r="M153" s="190"/>
      <c r="N153" s="191"/>
      <c r="O153" s="192"/>
      <c r="P153" s="192"/>
      <c r="Q153" s="192"/>
      <c r="R153" s="192"/>
      <c r="S153" s="192"/>
      <c r="T153" s="192"/>
      <c r="U153" s="192"/>
      <c r="V153" s="192"/>
      <c r="W153" s="192"/>
      <c r="X153" s="192"/>
      <c r="Y153" s="192"/>
      <c r="Z153" s="210"/>
      <c r="AA153" s="210"/>
      <c r="AB153" s="210"/>
      <c r="AC153" s="211"/>
      <c r="AD153" s="189"/>
      <c r="AE153" s="190"/>
      <c r="AF153" s="196">
        <f>IF(ISERROR(N153/$N$161),0,ROUNDDOWN(N153/$N$161,4))</f>
        <v>0</v>
      </c>
      <c r="AG153" s="196"/>
      <c r="AH153" s="196"/>
      <c r="AI153" s="196"/>
      <c r="AJ153" s="196"/>
      <c r="AK153" s="196"/>
      <c r="AL153" s="197"/>
      <c r="AM153" s="198"/>
      <c r="AN153" s="68"/>
      <c r="AO153" s="68"/>
    </row>
    <row r="154" spans="1:48" s="74" customFormat="1" ht="21" customHeight="1">
      <c r="A154" s="68"/>
      <c r="B154" s="199"/>
      <c r="C154" s="200"/>
      <c r="D154" s="200"/>
      <c r="E154" s="200"/>
      <c r="F154" s="200"/>
      <c r="G154" s="200"/>
      <c r="H154" s="200"/>
      <c r="I154" s="200"/>
      <c r="J154" s="200"/>
      <c r="K154" s="201"/>
      <c r="L154" s="109"/>
      <c r="M154" s="202" t="s">
        <v>203</v>
      </c>
      <c r="N154" s="203"/>
      <c r="O154" s="204"/>
      <c r="P154" s="204"/>
      <c r="Q154" s="204"/>
      <c r="R154" s="204"/>
      <c r="S154" s="204"/>
      <c r="T154" s="204"/>
      <c r="U154" s="204"/>
      <c r="V154" s="204"/>
      <c r="W154" s="204"/>
      <c r="X154" s="204"/>
      <c r="Y154" s="204"/>
      <c r="Z154" s="212" t="s">
        <v>204</v>
      </c>
      <c r="AA154" s="212"/>
      <c r="AB154" s="212"/>
      <c r="AC154" s="213"/>
      <c r="AD154" s="109"/>
      <c r="AE154" s="202" t="s">
        <v>197</v>
      </c>
      <c r="AF154" s="207">
        <f>IF(ISERROR(N154/$N$162),0,ROUNDDOWN(N154/$N$162,4))</f>
        <v>0</v>
      </c>
      <c r="AG154" s="207"/>
      <c r="AH154" s="207"/>
      <c r="AI154" s="207"/>
      <c r="AJ154" s="207"/>
      <c r="AK154" s="207"/>
      <c r="AL154" s="208" t="s">
        <v>205</v>
      </c>
      <c r="AM154" s="209"/>
      <c r="AN154" s="68"/>
      <c r="AO154" s="68"/>
    </row>
    <row r="155" spans="1:48" s="74" customFormat="1" ht="21" customHeight="1">
      <c r="A155" s="68"/>
      <c r="B155" s="91" t="s">
        <v>145</v>
      </c>
      <c r="C155" s="92"/>
      <c r="D155" s="92"/>
      <c r="E155" s="92"/>
      <c r="F155" s="92"/>
      <c r="G155" s="92"/>
      <c r="H155" s="92"/>
      <c r="I155" s="92"/>
      <c r="J155" s="92"/>
      <c r="K155" s="93"/>
      <c r="L155" s="189"/>
      <c r="M155" s="190"/>
      <c r="N155" s="214">
        <f>SUM(N135)+SUM(N151)+SUM(N149)+SUM(N147)+SUM(N143)+SUM(N153)</f>
        <v>0</v>
      </c>
      <c r="O155" s="214"/>
      <c r="P155" s="214"/>
      <c r="Q155" s="214"/>
      <c r="R155" s="214"/>
      <c r="S155" s="214"/>
      <c r="T155" s="214"/>
      <c r="U155" s="214"/>
      <c r="V155" s="214"/>
      <c r="W155" s="214"/>
      <c r="X155" s="214"/>
      <c r="Y155" s="214"/>
      <c r="Z155" s="193" t="str">
        <f>Z161</f>
        <v>千円</v>
      </c>
      <c r="AA155" s="194"/>
      <c r="AB155" s="194"/>
      <c r="AC155" s="195"/>
      <c r="AD155" s="189"/>
      <c r="AE155" s="190"/>
      <c r="AF155" s="196">
        <f>SUM(AF153)+SUM(AF151)+SUM(AF149)+SUM(AF147)+SUM(AF143)+SUM(AF135)</f>
        <v>0</v>
      </c>
      <c r="AG155" s="196"/>
      <c r="AH155" s="196"/>
      <c r="AI155" s="196"/>
      <c r="AJ155" s="196"/>
      <c r="AK155" s="196"/>
      <c r="AL155" s="197"/>
      <c r="AM155" s="198"/>
      <c r="AN155" s="68"/>
      <c r="AO155" s="68"/>
    </row>
    <row r="156" spans="1:48" s="74" customFormat="1" ht="21" customHeight="1">
      <c r="A156" s="68"/>
      <c r="B156" s="94"/>
      <c r="C156" s="95"/>
      <c r="D156" s="95"/>
      <c r="E156" s="95"/>
      <c r="F156" s="95"/>
      <c r="G156" s="95"/>
      <c r="H156" s="95"/>
      <c r="I156" s="95"/>
      <c r="J156" s="95"/>
      <c r="K156" s="96"/>
      <c r="L156" s="109"/>
      <c r="M156" s="202" t="s">
        <v>189</v>
      </c>
      <c r="N156" s="215">
        <f>SUM(N154)+SUM(N152)+SUM(N150)+SUM(N148)+SUM(N144)+SUM(N136)</f>
        <v>0</v>
      </c>
      <c r="O156" s="215"/>
      <c r="P156" s="215"/>
      <c r="Q156" s="215"/>
      <c r="R156" s="215"/>
      <c r="S156" s="215"/>
      <c r="T156" s="215"/>
      <c r="U156" s="215"/>
      <c r="V156" s="215"/>
      <c r="W156" s="215"/>
      <c r="X156" s="215"/>
      <c r="Y156" s="215"/>
      <c r="Z156" s="205" t="str">
        <f>Z162</f>
        <v>千円）</v>
      </c>
      <c r="AA156" s="205"/>
      <c r="AB156" s="205"/>
      <c r="AC156" s="206"/>
      <c r="AD156" s="109"/>
      <c r="AE156" s="202" t="s">
        <v>189</v>
      </c>
      <c r="AF156" s="207">
        <f>SUM(AF154)+SUM(AF152)+SUM(AF150)+SUM(AF148)+SUM(AF144)+SUM(AF136)</f>
        <v>0</v>
      </c>
      <c r="AG156" s="207"/>
      <c r="AH156" s="207"/>
      <c r="AI156" s="207"/>
      <c r="AJ156" s="207"/>
      <c r="AK156" s="207"/>
      <c r="AL156" s="208" t="s">
        <v>206</v>
      </c>
      <c r="AM156" s="209"/>
      <c r="AN156" s="68"/>
      <c r="AO156" s="68"/>
      <c r="AT156" s="216"/>
    </row>
    <row r="157" spans="1:48" s="74" customFormat="1" ht="21" customHeight="1">
      <c r="A157" s="68"/>
      <c r="B157" s="186" t="s">
        <v>207</v>
      </c>
      <c r="C157" s="187"/>
      <c r="D157" s="187"/>
      <c r="E157" s="187"/>
      <c r="F157" s="187"/>
      <c r="G157" s="187"/>
      <c r="H157" s="187"/>
      <c r="I157" s="187"/>
      <c r="J157" s="187"/>
      <c r="K157" s="188"/>
      <c r="L157" s="189"/>
      <c r="M157" s="190"/>
      <c r="N157" s="191"/>
      <c r="O157" s="192"/>
      <c r="P157" s="192"/>
      <c r="Q157" s="192"/>
      <c r="R157" s="192"/>
      <c r="S157" s="192"/>
      <c r="T157" s="192"/>
      <c r="U157" s="192"/>
      <c r="V157" s="192"/>
      <c r="W157" s="192"/>
      <c r="X157" s="192"/>
      <c r="Y157" s="192"/>
      <c r="Z157" s="210"/>
      <c r="AA157" s="210"/>
      <c r="AB157" s="210"/>
      <c r="AC157" s="211"/>
      <c r="AD157" s="189"/>
      <c r="AE157" s="190"/>
      <c r="AF157" s="196">
        <f>IF(ISERROR(N157/$N$161),0,ROUNDDOWN(N157/$N$161,4))</f>
        <v>0</v>
      </c>
      <c r="AG157" s="196"/>
      <c r="AH157" s="196"/>
      <c r="AI157" s="196"/>
      <c r="AJ157" s="196"/>
      <c r="AK157" s="196"/>
      <c r="AL157" s="197"/>
      <c r="AM157" s="198"/>
      <c r="AN157" s="68"/>
      <c r="AO157" s="68"/>
    </row>
    <row r="158" spans="1:48" s="74" customFormat="1" ht="21" customHeight="1">
      <c r="A158" s="68"/>
      <c r="B158" s="199"/>
      <c r="C158" s="200"/>
      <c r="D158" s="200"/>
      <c r="E158" s="200"/>
      <c r="F158" s="200"/>
      <c r="G158" s="200"/>
      <c r="H158" s="200"/>
      <c r="I158" s="200"/>
      <c r="J158" s="200"/>
      <c r="K158" s="201"/>
      <c r="L158" s="109"/>
      <c r="M158" s="202" t="s">
        <v>203</v>
      </c>
      <c r="N158" s="203" t="s">
        <v>208</v>
      </c>
      <c r="O158" s="204"/>
      <c r="P158" s="204"/>
      <c r="Q158" s="204"/>
      <c r="R158" s="204"/>
      <c r="S158" s="204"/>
      <c r="T158" s="204"/>
      <c r="U158" s="204"/>
      <c r="V158" s="204"/>
      <c r="W158" s="204"/>
      <c r="X158" s="204"/>
      <c r="Y158" s="204"/>
      <c r="Z158" s="212" t="s">
        <v>209</v>
      </c>
      <c r="AA158" s="212"/>
      <c r="AB158" s="212"/>
      <c r="AC158" s="213"/>
      <c r="AD158" s="109"/>
      <c r="AE158" s="202" t="s">
        <v>203</v>
      </c>
      <c r="AF158" s="207">
        <f>IF(ISERROR(N158/$N$162),0,ROUNDDOWN(N158/$N$162,4))</f>
        <v>0</v>
      </c>
      <c r="AG158" s="207"/>
      <c r="AH158" s="207"/>
      <c r="AI158" s="207"/>
      <c r="AJ158" s="207"/>
      <c r="AK158" s="207"/>
      <c r="AL158" s="208" t="s">
        <v>206</v>
      </c>
      <c r="AM158" s="209"/>
      <c r="AN158" s="68"/>
      <c r="AO158" s="68"/>
    </row>
    <row r="159" spans="1:48" s="74" customFormat="1" ht="21" customHeight="1">
      <c r="A159" s="68"/>
      <c r="B159" s="186" t="s">
        <v>210</v>
      </c>
      <c r="C159" s="187"/>
      <c r="D159" s="187"/>
      <c r="E159" s="187"/>
      <c r="F159" s="187"/>
      <c r="G159" s="187"/>
      <c r="H159" s="187"/>
      <c r="I159" s="187"/>
      <c r="J159" s="187"/>
      <c r="K159" s="188"/>
      <c r="L159" s="189"/>
      <c r="M159" s="190"/>
      <c r="N159" s="191"/>
      <c r="O159" s="192"/>
      <c r="P159" s="192"/>
      <c r="Q159" s="192"/>
      <c r="R159" s="192"/>
      <c r="S159" s="192"/>
      <c r="T159" s="192"/>
      <c r="U159" s="192"/>
      <c r="V159" s="192"/>
      <c r="W159" s="192"/>
      <c r="X159" s="192"/>
      <c r="Y159" s="192"/>
      <c r="Z159" s="210"/>
      <c r="AA159" s="210"/>
      <c r="AB159" s="210"/>
      <c r="AC159" s="211"/>
      <c r="AD159" s="189"/>
      <c r="AE159" s="190"/>
      <c r="AF159" s="196">
        <f>IF(ISERROR(N159/$N$161),0,ROUNDDOWN(N159/$N$161,4))</f>
        <v>0</v>
      </c>
      <c r="AG159" s="196"/>
      <c r="AH159" s="196"/>
      <c r="AI159" s="196"/>
      <c r="AJ159" s="196"/>
      <c r="AK159" s="196"/>
      <c r="AL159" s="197"/>
      <c r="AM159" s="198"/>
      <c r="AN159" s="68"/>
      <c r="AO159" s="68"/>
    </row>
    <row r="160" spans="1:48" s="74" customFormat="1" ht="21" customHeight="1">
      <c r="A160" s="68"/>
      <c r="B160" s="199"/>
      <c r="C160" s="200"/>
      <c r="D160" s="200"/>
      <c r="E160" s="200"/>
      <c r="F160" s="200"/>
      <c r="G160" s="200"/>
      <c r="H160" s="200"/>
      <c r="I160" s="200"/>
      <c r="J160" s="200"/>
      <c r="K160" s="201"/>
      <c r="L160" s="109"/>
      <c r="M160" s="202" t="s">
        <v>189</v>
      </c>
      <c r="N160" s="203" t="s">
        <v>211</v>
      </c>
      <c r="O160" s="204"/>
      <c r="P160" s="204"/>
      <c r="Q160" s="204"/>
      <c r="R160" s="204"/>
      <c r="S160" s="204"/>
      <c r="T160" s="204"/>
      <c r="U160" s="204"/>
      <c r="V160" s="204"/>
      <c r="W160" s="204"/>
      <c r="X160" s="204"/>
      <c r="Y160" s="204"/>
      <c r="Z160" s="212" t="s">
        <v>192</v>
      </c>
      <c r="AA160" s="212"/>
      <c r="AB160" s="212"/>
      <c r="AC160" s="213"/>
      <c r="AD160" s="109"/>
      <c r="AE160" s="202" t="s">
        <v>182</v>
      </c>
      <c r="AF160" s="207">
        <f>IF(ISERROR(N160/$N$162),0,ROUNDDOWN(N160/$N$162,4))</f>
        <v>0</v>
      </c>
      <c r="AG160" s="207"/>
      <c r="AH160" s="207"/>
      <c r="AI160" s="207"/>
      <c r="AJ160" s="207"/>
      <c r="AK160" s="207"/>
      <c r="AL160" s="208" t="s">
        <v>206</v>
      </c>
      <c r="AM160" s="209"/>
      <c r="AN160" s="68"/>
      <c r="AO160" s="68"/>
      <c r="AV160" s="216"/>
    </row>
    <row r="161" spans="1:46" s="74" customFormat="1" ht="21" customHeight="1">
      <c r="A161" s="68"/>
      <c r="B161" s="186" t="s">
        <v>212</v>
      </c>
      <c r="C161" s="187"/>
      <c r="D161" s="187"/>
      <c r="E161" s="187"/>
      <c r="F161" s="187"/>
      <c r="G161" s="187"/>
      <c r="H161" s="187"/>
      <c r="I161" s="187"/>
      <c r="J161" s="187"/>
      <c r="K161" s="188"/>
      <c r="L161" s="189"/>
      <c r="M161" s="190"/>
      <c r="N161" s="214">
        <f>SUM(N159)+SUM(N157)+SUM(N155)</f>
        <v>0</v>
      </c>
      <c r="O161" s="214"/>
      <c r="P161" s="214"/>
      <c r="Q161" s="214"/>
      <c r="R161" s="214"/>
      <c r="S161" s="214"/>
      <c r="T161" s="214"/>
      <c r="U161" s="214"/>
      <c r="V161" s="214"/>
      <c r="W161" s="214"/>
      <c r="X161" s="214"/>
      <c r="Y161" s="214"/>
      <c r="Z161" s="193" t="str">
        <f>X172</f>
        <v>千円</v>
      </c>
      <c r="AA161" s="193"/>
      <c r="AB161" s="193"/>
      <c r="AC161" s="217"/>
      <c r="AD161" s="189"/>
      <c r="AE161" s="190"/>
      <c r="AF161" s="196">
        <v>1</v>
      </c>
      <c r="AG161" s="196"/>
      <c r="AH161" s="196"/>
      <c r="AI161" s="196"/>
      <c r="AJ161" s="196"/>
      <c r="AK161" s="196"/>
      <c r="AL161" s="197"/>
      <c r="AM161" s="198"/>
      <c r="AN161" s="68"/>
      <c r="AO161" s="68"/>
    </row>
    <row r="162" spans="1:46" s="74" customFormat="1" ht="21" customHeight="1">
      <c r="A162" s="68"/>
      <c r="B162" s="218"/>
      <c r="C162" s="219"/>
      <c r="D162" s="219"/>
      <c r="E162" s="219"/>
      <c r="F162" s="219"/>
      <c r="G162" s="219"/>
      <c r="H162" s="219"/>
      <c r="I162" s="219"/>
      <c r="J162" s="219"/>
      <c r="K162" s="220"/>
      <c r="L162" s="109"/>
      <c r="M162" s="202" t="s">
        <v>213</v>
      </c>
      <c r="N162" s="215">
        <f>SUM(N160)+SUM(N158)+SUM(N156)</f>
        <v>0</v>
      </c>
      <c r="O162" s="215"/>
      <c r="P162" s="215"/>
      <c r="Q162" s="215"/>
      <c r="R162" s="215"/>
      <c r="S162" s="215"/>
      <c r="T162" s="215"/>
      <c r="U162" s="215"/>
      <c r="V162" s="215"/>
      <c r="W162" s="215"/>
      <c r="X162" s="215"/>
      <c r="Y162" s="215"/>
      <c r="Z162" s="205" t="str">
        <f>X172&amp;"）"</f>
        <v>千円）</v>
      </c>
      <c r="AA162" s="205"/>
      <c r="AB162" s="205"/>
      <c r="AC162" s="206"/>
      <c r="AD162" s="109"/>
      <c r="AE162" s="202" t="s">
        <v>214</v>
      </c>
      <c r="AF162" s="207">
        <v>1</v>
      </c>
      <c r="AG162" s="207"/>
      <c r="AH162" s="207"/>
      <c r="AI162" s="207"/>
      <c r="AJ162" s="207"/>
      <c r="AK162" s="207"/>
      <c r="AL162" s="208" t="s">
        <v>184</v>
      </c>
      <c r="AM162" s="209"/>
      <c r="AN162" s="68"/>
      <c r="AO162" s="68"/>
    </row>
    <row r="163" spans="1:46" s="74" customFormat="1" ht="18" customHeight="1">
      <c r="A163" s="68"/>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68"/>
      <c r="AL163" s="68"/>
      <c r="AM163" s="68"/>
      <c r="AN163" s="68"/>
      <c r="AO163" s="68"/>
    </row>
    <row r="164" spans="1:46" s="74" customFormat="1" ht="15" customHeight="1">
      <c r="A164" s="68"/>
      <c r="B164" s="68"/>
      <c r="C164" s="68" t="s">
        <v>125</v>
      </c>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spans="1:46" s="74" customFormat="1" ht="30" customHeight="1">
      <c r="A165" s="68"/>
      <c r="B165" s="68"/>
      <c r="C165" s="146" t="s">
        <v>215</v>
      </c>
      <c r="D165" s="147" t="s">
        <v>216</v>
      </c>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51"/>
    </row>
    <row r="166" spans="1:46" s="74" customFormat="1" ht="15" customHeight="1">
      <c r="A166" s="68"/>
      <c r="B166" s="68"/>
      <c r="C166" s="150" t="s">
        <v>217</v>
      </c>
      <c r="D166" s="147" t="s">
        <v>218</v>
      </c>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51"/>
    </row>
    <row r="167" spans="1:46" s="74" customFormat="1" ht="18" customHeight="1">
      <c r="A167" s="68"/>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68"/>
      <c r="AL167" s="68"/>
      <c r="AM167" s="68"/>
      <c r="AN167" s="68"/>
      <c r="AO167" s="68"/>
    </row>
    <row r="168" spans="1:46" s="74" customFormat="1" ht="18" customHeight="1">
      <c r="A168" s="68"/>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68"/>
      <c r="AL168" s="68"/>
      <c r="AM168" s="68"/>
      <c r="AN168" s="68"/>
      <c r="AO168" s="68"/>
    </row>
    <row r="169" spans="1:46" s="74" customFormat="1" ht="24" customHeight="1">
      <c r="A169" s="68"/>
      <c r="B169" s="62" t="s">
        <v>219</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68"/>
      <c r="AL169" s="68"/>
      <c r="AM169" s="68"/>
      <c r="AN169" s="68"/>
      <c r="AO169" s="68"/>
    </row>
    <row r="170" spans="1:46" s="74" customFormat="1" ht="27" customHeight="1">
      <c r="A170" s="68"/>
      <c r="B170" s="221" t="s">
        <v>220</v>
      </c>
      <c r="C170" s="222"/>
      <c r="D170" s="222"/>
      <c r="E170" s="222"/>
      <c r="F170" s="222"/>
      <c r="G170" s="222"/>
      <c r="H170" s="222"/>
      <c r="I170" s="223"/>
      <c r="J170" s="224" t="s">
        <v>221</v>
      </c>
      <c r="K170" s="92"/>
      <c r="L170" s="92"/>
      <c r="M170" s="92"/>
      <c r="N170" s="92"/>
      <c r="O170" s="92"/>
      <c r="P170" s="92"/>
      <c r="Q170" s="92"/>
      <c r="R170" s="92"/>
      <c r="S170" s="92"/>
      <c r="T170" s="92"/>
      <c r="U170" s="92"/>
      <c r="V170" s="92"/>
      <c r="W170" s="93"/>
      <c r="X170" s="224" t="s">
        <v>222</v>
      </c>
      <c r="Y170" s="92"/>
      <c r="Z170" s="92"/>
      <c r="AA170" s="92"/>
      <c r="AB170" s="92"/>
      <c r="AC170" s="92"/>
      <c r="AD170" s="92"/>
      <c r="AE170" s="92"/>
      <c r="AF170" s="92"/>
      <c r="AG170" s="92"/>
      <c r="AH170" s="92"/>
      <c r="AI170" s="92"/>
      <c r="AJ170" s="92"/>
      <c r="AK170" s="92"/>
      <c r="AL170" s="92"/>
      <c r="AM170" s="93"/>
      <c r="AN170" s="68"/>
      <c r="AO170" s="68"/>
    </row>
    <row r="171" spans="1:46" s="74" customFormat="1" ht="27" customHeight="1">
      <c r="A171" s="68"/>
      <c r="B171" s="225"/>
      <c r="C171" s="226"/>
      <c r="D171" s="226"/>
      <c r="E171" s="226"/>
      <c r="F171" s="226"/>
      <c r="G171" s="226"/>
      <c r="H171" s="226"/>
      <c r="I171" s="227"/>
      <c r="J171" s="109"/>
      <c r="K171" s="202"/>
      <c r="L171" s="202"/>
      <c r="M171" s="202"/>
      <c r="N171" s="202"/>
      <c r="O171" s="202"/>
      <c r="P171" s="110"/>
      <c r="Q171" s="100" t="s">
        <v>223</v>
      </c>
      <c r="R171" s="101"/>
      <c r="S171" s="101"/>
      <c r="T171" s="101"/>
      <c r="U171" s="101"/>
      <c r="V171" s="101"/>
      <c r="W171" s="102"/>
      <c r="X171" s="109"/>
      <c r="Y171" s="202"/>
      <c r="Z171" s="202"/>
      <c r="AA171" s="202"/>
      <c r="AB171" s="202"/>
      <c r="AC171" s="202"/>
      <c r="AD171" s="202"/>
      <c r="AE171" s="110"/>
      <c r="AF171" s="100" t="s">
        <v>223</v>
      </c>
      <c r="AG171" s="101"/>
      <c r="AH171" s="101"/>
      <c r="AI171" s="101"/>
      <c r="AJ171" s="101"/>
      <c r="AK171" s="101"/>
      <c r="AL171" s="101"/>
      <c r="AM171" s="102"/>
      <c r="AN171" s="68"/>
      <c r="AO171" s="68"/>
    </row>
    <row r="172" spans="1:46" s="74" customFormat="1" ht="15" customHeight="1">
      <c r="A172" s="68"/>
      <c r="B172" s="91" t="s">
        <v>224</v>
      </c>
      <c r="C172" s="228"/>
      <c r="D172" s="228"/>
      <c r="E172" s="228"/>
      <c r="F172" s="228"/>
      <c r="G172" s="228"/>
      <c r="H172" s="228"/>
      <c r="I172" s="229"/>
      <c r="J172" s="230" t="s">
        <v>225</v>
      </c>
      <c r="K172" s="231"/>
      <c r="L172" s="231"/>
      <c r="M172" s="231"/>
      <c r="N172" s="231"/>
      <c r="O172" s="231"/>
      <c r="P172" s="232"/>
      <c r="Q172" s="230" t="s">
        <v>226</v>
      </c>
      <c r="R172" s="231"/>
      <c r="S172" s="231"/>
      <c r="T172" s="231"/>
      <c r="U172" s="231"/>
      <c r="V172" s="231"/>
      <c r="W172" s="232"/>
      <c r="X172" s="233" t="str">
        <f>AF172</f>
        <v>千円</v>
      </c>
      <c r="Y172" s="234"/>
      <c r="Z172" s="234"/>
      <c r="AA172" s="234"/>
      <c r="AB172" s="234"/>
      <c r="AC172" s="234"/>
      <c r="AD172" s="234"/>
      <c r="AE172" s="235"/>
      <c r="AF172" s="233" t="str">
        <f>X175</f>
        <v>千円</v>
      </c>
      <c r="AG172" s="234"/>
      <c r="AH172" s="234"/>
      <c r="AI172" s="234"/>
      <c r="AJ172" s="234"/>
      <c r="AK172" s="234"/>
      <c r="AL172" s="234"/>
      <c r="AM172" s="235"/>
      <c r="AN172" s="68"/>
      <c r="AO172" s="68"/>
    </row>
    <row r="173" spans="1:46" s="74" customFormat="1" ht="27" customHeight="1">
      <c r="A173" s="68"/>
      <c r="B173" s="236"/>
      <c r="C173" s="12"/>
      <c r="D173" s="12"/>
      <c r="E173" s="12"/>
      <c r="F173" s="12"/>
      <c r="G173" s="12"/>
      <c r="H173" s="12"/>
      <c r="I173" s="237"/>
      <c r="J173" s="126"/>
      <c r="K173" s="238"/>
      <c r="L173" s="238"/>
      <c r="M173" s="238"/>
      <c r="N173" s="238"/>
      <c r="O173" s="238"/>
      <c r="P173" s="127"/>
      <c r="Q173" s="126"/>
      <c r="R173" s="238"/>
      <c r="S173" s="238"/>
      <c r="T173" s="238"/>
      <c r="U173" s="238"/>
      <c r="V173" s="238"/>
      <c r="W173" s="127"/>
      <c r="X173" s="126"/>
      <c r="Y173" s="238"/>
      <c r="Z173" s="238"/>
      <c r="AA173" s="238"/>
      <c r="AB173" s="238"/>
      <c r="AC173" s="238"/>
      <c r="AD173" s="238"/>
      <c r="AE173" s="127"/>
      <c r="AF173" s="126"/>
      <c r="AG173" s="238"/>
      <c r="AH173" s="238"/>
      <c r="AI173" s="238"/>
      <c r="AJ173" s="238"/>
      <c r="AK173" s="238"/>
      <c r="AL173" s="238"/>
      <c r="AM173" s="127"/>
      <c r="AN173" s="239"/>
      <c r="AO173" s="68"/>
    </row>
    <row r="174" spans="1:46" s="74" customFormat="1" ht="27" customHeight="1">
      <c r="A174" s="68"/>
      <c r="B174" s="97"/>
      <c r="C174" s="98"/>
      <c r="D174" s="98"/>
      <c r="E174" s="98"/>
      <c r="F174" s="98"/>
      <c r="G174" s="98"/>
      <c r="H174" s="98"/>
      <c r="I174" s="99"/>
      <c r="J174" s="109" t="s">
        <v>182</v>
      </c>
      <c r="K174" s="204"/>
      <c r="L174" s="204"/>
      <c r="M174" s="204"/>
      <c r="N174" s="204"/>
      <c r="O174" s="204"/>
      <c r="P174" s="110" t="s">
        <v>184</v>
      </c>
      <c r="Q174" s="109" t="s">
        <v>183</v>
      </c>
      <c r="R174" s="204"/>
      <c r="S174" s="204"/>
      <c r="T174" s="204"/>
      <c r="U174" s="204"/>
      <c r="V174" s="204"/>
      <c r="W174" s="110" t="s">
        <v>227</v>
      </c>
      <c r="X174" s="109" t="s">
        <v>183</v>
      </c>
      <c r="Y174" s="204"/>
      <c r="Z174" s="204"/>
      <c r="AA174" s="204"/>
      <c r="AB174" s="204"/>
      <c r="AC174" s="204"/>
      <c r="AD174" s="204"/>
      <c r="AE174" s="110" t="s">
        <v>184</v>
      </c>
      <c r="AF174" s="109" t="s">
        <v>197</v>
      </c>
      <c r="AG174" s="204"/>
      <c r="AH174" s="204"/>
      <c r="AI174" s="204"/>
      <c r="AJ174" s="204"/>
      <c r="AK174" s="204"/>
      <c r="AL174" s="204"/>
      <c r="AM174" s="240" t="s">
        <v>206</v>
      </c>
      <c r="AN174" s="239"/>
      <c r="AO174" s="68"/>
    </row>
    <row r="175" spans="1:46" s="74" customFormat="1" ht="15" customHeight="1">
      <c r="A175" s="68"/>
      <c r="B175" s="91" t="s">
        <v>228</v>
      </c>
      <c r="C175" s="228"/>
      <c r="D175" s="228"/>
      <c r="E175" s="228"/>
      <c r="F175" s="228"/>
      <c r="G175" s="228"/>
      <c r="H175" s="228"/>
      <c r="I175" s="229"/>
      <c r="J175" s="230" t="s">
        <v>225</v>
      </c>
      <c r="K175" s="231"/>
      <c r="L175" s="231"/>
      <c r="M175" s="231"/>
      <c r="N175" s="231"/>
      <c r="O175" s="231"/>
      <c r="P175" s="232"/>
      <c r="Q175" s="230" t="s">
        <v>226</v>
      </c>
      <c r="R175" s="231"/>
      <c r="S175" s="231"/>
      <c r="T175" s="231"/>
      <c r="U175" s="231"/>
      <c r="V175" s="231"/>
      <c r="W175" s="232"/>
      <c r="X175" s="233" t="str">
        <f>AF175</f>
        <v>千円</v>
      </c>
      <c r="Y175" s="234"/>
      <c r="Z175" s="234"/>
      <c r="AA175" s="234"/>
      <c r="AB175" s="234"/>
      <c r="AC175" s="234"/>
      <c r="AD175" s="234"/>
      <c r="AE175" s="235"/>
      <c r="AF175" s="233" t="str">
        <f>Q188</f>
        <v>千円</v>
      </c>
      <c r="AG175" s="234"/>
      <c r="AH175" s="234"/>
      <c r="AI175" s="234"/>
      <c r="AJ175" s="234"/>
      <c r="AK175" s="234"/>
      <c r="AL175" s="234"/>
      <c r="AM175" s="235"/>
      <c r="AN175" s="68"/>
      <c r="AO175" s="68"/>
    </row>
    <row r="176" spans="1:46" s="74" customFormat="1" ht="27" customHeight="1">
      <c r="A176" s="68"/>
      <c r="B176" s="236"/>
      <c r="C176" s="12"/>
      <c r="D176" s="12"/>
      <c r="E176" s="12"/>
      <c r="F176" s="12"/>
      <c r="G176" s="12"/>
      <c r="H176" s="12"/>
      <c r="I176" s="237"/>
      <c r="J176" s="126"/>
      <c r="K176" s="238"/>
      <c r="L176" s="238"/>
      <c r="M176" s="238"/>
      <c r="N176" s="238"/>
      <c r="O176" s="238"/>
      <c r="P176" s="127"/>
      <c r="Q176" s="126"/>
      <c r="R176" s="238"/>
      <c r="S176" s="238"/>
      <c r="T176" s="238"/>
      <c r="U176" s="238"/>
      <c r="V176" s="238"/>
      <c r="W176" s="127"/>
      <c r="X176" s="126"/>
      <c r="Y176" s="238"/>
      <c r="Z176" s="238"/>
      <c r="AA176" s="238"/>
      <c r="AB176" s="238"/>
      <c r="AC176" s="238"/>
      <c r="AD176" s="238"/>
      <c r="AE176" s="127"/>
      <c r="AF176" s="126"/>
      <c r="AG176" s="238"/>
      <c r="AH176" s="238"/>
      <c r="AI176" s="238"/>
      <c r="AJ176" s="238"/>
      <c r="AK176" s="238"/>
      <c r="AL176" s="238"/>
      <c r="AM176" s="241"/>
      <c r="AN176" s="239"/>
      <c r="AO176" s="68"/>
      <c r="AT176" s="216"/>
    </row>
    <row r="177" spans="1:43" s="74" customFormat="1" ht="27" customHeight="1">
      <c r="A177" s="68"/>
      <c r="B177" s="97"/>
      <c r="C177" s="98"/>
      <c r="D177" s="98"/>
      <c r="E177" s="98"/>
      <c r="F177" s="98"/>
      <c r="G177" s="98"/>
      <c r="H177" s="98"/>
      <c r="I177" s="99"/>
      <c r="J177" s="109" t="s">
        <v>182</v>
      </c>
      <c r="K177" s="204"/>
      <c r="L177" s="204"/>
      <c r="M177" s="204"/>
      <c r="N177" s="204"/>
      <c r="O177" s="204"/>
      <c r="P177" s="110" t="s">
        <v>206</v>
      </c>
      <c r="Q177" s="109" t="s">
        <v>182</v>
      </c>
      <c r="R177" s="204"/>
      <c r="S177" s="204"/>
      <c r="T177" s="204"/>
      <c r="U177" s="204"/>
      <c r="V177" s="204"/>
      <c r="W177" s="110" t="s">
        <v>205</v>
      </c>
      <c r="X177" s="109" t="s">
        <v>182</v>
      </c>
      <c r="Y177" s="204"/>
      <c r="Z177" s="204"/>
      <c r="AA177" s="204"/>
      <c r="AB177" s="204"/>
      <c r="AC177" s="204"/>
      <c r="AD177" s="204"/>
      <c r="AE177" s="110" t="s">
        <v>200</v>
      </c>
      <c r="AF177" s="109" t="s">
        <v>182</v>
      </c>
      <c r="AG177" s="204"/>
      <c r="AH177" s="204"/>
      <c r="AI177" s="204"/>
      <c r="AJ177" s="204"/>
      <c r="AK177" s="204"/>
      <c r="AL177" s="204"/>
      <c r="AM177" s="240" t="s">
        <v>206</v>
      </c>
      <c r="AN177" s="239"/>
      <c r="AO177" s="68"/>
    </row>
    <row r="178" spans="1:43" s="74" customFormat="1" ht="18" customHeight="1">
      <c r="A178" s="68"/>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68"/>
      <c r="AL178" s="68"/>
      <c r="AM178" s="68"/>
      <c r="AN178" s="68"/>
      <c r="AO178" s="68"/>
    </row>
    <row r="179" spans="1:43" s="74" customFormat="1" ht="15" customHeight="1">
      <c r="A179" s="68"/>
      <c r="B179" s="68"/>
      <c r="C179" s="68" t="s">
        <v>125</v>
      </c>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spans="1:43" s="74" customFormat="1" ht="15" customHeight="1">
      <c r="A180" s="68"/>
      <c r="B180" s="68"/>
      <c r="C180" s="146" t="s">
        <v>229</v>
      </c>
      <c r="D180" s="147" t="s">
        <v>230</v>
      </c>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c r="AL180" s="149"/>
      <c r="AM180" s="151"/>
    </row>
    <row r="181" spans="1:43" s="74" customFormat="1" ht="15" customHeight="1">
      <c r="A181" s="68"/>
      <c r="B181" s="68"/>
      <c r="C181" s="150" t="s">
        <v>217</v>
      </c>
      <c r="D181" s="147" t="s">
        <v>231</v>
      </c>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51"/>
    </row>
    <row r="182" spans="1:43" s="74" customFormat="1" ht="15" customHeight="1">
      <c r="A182" s="68"/>
      <c r="B182" s="68"/>
      <c r="C182" s="150" t="s">
        <v>232</v>
      </c>
      <c r="D182" s="147" t="s">
        <v>233</v>
      </c>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51"/>
    </row>
    <row r="183" spans="1:43" s="74" customFormat="1" ht="30" customHeight="1">
      <c r="A183" s="68"/>
      <c r="B183" s="68"/>
      <c r="C183" s="150" t="s">
        <v>234</v>
      </c>
      <c r="D183" s="147" t="s">
        <v>235</v>
      </c>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51"/>
    </row>
    <row r="184" spans="1:43" s="74" customFormat="1" ht="18" customHeight="1">
      <c r="A184" s="68"/>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68"/>
      <c r="AL184" s="68"/>
      <c r="AM184" s="68"/>
      <c r="AN184" s="68"/>
      <c r="AO184" s="68"/>
    </row>
    <row r="185" spans="1:43" s="74" customFormat="1" ht="18" customHeight="1">
      <c r="A185" s="68"/>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68"/>
      <c r="AL185" s="68"/>
      <c r="AM185" s="68"/>
      <c r="AN185" s="68"/>
      <c r="AO185" s="68"/>
    </row>
    <row r="186" spans="1:43" s="74" customFormat="1" ht="24" customHeight="1">
      <c r="A186" s="68"/>
      <c r="B186" s="62" t="s">
        <v>236</v>
      </c>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68"/>
      <c r="AL186" s="68"/>
      <c r="AM186" s="68"/>
      <c r="AN186" s="68"/>
      <c r="AO186" s="68"/>
    </row>
    <row r="187" spans="1:43" s="74" customFormat="1" ht="39.950000000000003" customHeight="1">
      <c r="A187" s="68"/>
      <c r="B187" s="155" t="s">
        <v>237</v>
      </c>
      <c r="C187" s="156"/>
      <c r="D187" s="156"/>
      <c r="E187" s="156"/>
      <c r="F187" s="156"/>
      <c r="G187" s="156"/>
      <c r="H187" s="156"/>
      <c r="I187" s="156"/>
      <c r="J187" s="156"/>
      <c r="K187" s="156"/>
      <c r="L187" s="156"/>
      <c r="M187" s="156"/>
      <c r="N187" s="156"/>
      <c r="O187" s="156"/>
      <c r="P187" s="157"/>
      <c r="Q187" s="242" t="s">
        <v>179</v>
      </c>
      <c r="R187" s="156"/>
      <c r="S187" s="156"/>
      <c r="T187" s="156"/>
      <c r="U187" s="156"/>
      <c r="V187" s="156"/>
      <c r="W187" s="156"/>
      <c r="X187" s="156"/>
      <c r="Y187" s="156"/>
      <c r="Z187" s="156"/>
      <c r="AA187" s="156"/>
      <c r="AB187" s="156"/>
      <c r="AC187" s="156"/>
      <c r="AD187" s="157"/>
      <c r="AE187" s="242" t="s">
        <v>238</v>
      </c>
      <c r="AF187" s="101"/>
      <c r="AG187" s="101"/>
      <c r="AH187" s="101"/>
      <c r="AI187" s="101"/>
      <c r="AJ187" s="101"/>
      <c r="AK187" s="101"/>
      <c r="AL187" s="101"/>
      <c r="AM187" s="102"/>
      <c r="AN187" s="68"/>
      <c r="AO187" s="68"/>
    </row>
    <row r="188" spans="1:43" s="74" customFormat="1" ht="16.5" customHeight="1">
      <c r="A188" s="68"/>
      <c r="B188" s="243" t="s">
        <v>239</v>
      </c>
      <c r="C188" s="244"/>
      <c r="D188" s="244"/>
      <c r="E188" s="244"/>
      <c r="F188" s="244"/>
      <c r="G188" s="244"/>
      <c r="H188" s="244"/>
      <c r="I188" s="244"/>
      <c r="J188" s="244"/>
      <c r="K188" s="244"/>
      <c r="L188" s="244"/>
      <c r="M188" s="244"/>
      <c r="N188" s="244"/>
      <c r="O188" s="244"/>
      <c r="P188" s="245"/>
      <c r="Q188" s="246" t="str">
        <f>AB195</f>
        <v>千円</v>
      </c>
      <c r="R188" s="247"/>
      <c r="S188" s="247"/>
      <c r="T188" s="247"/>
      <c r="U188" s="247"/>
      <c r="V188" s="247"/>
      <c r="W188" s="247"/>
      <c r="X188" s="247"/>
      <c r="Y188" s="247"/>
      <c r="Z188" s="247"/>
      <c r="AA188" s="247"/>
      <c r="AB188" s="247"/>
      <c r="AC188" s="247"/>
      <c r="AD188" s="248"/>
      <c r="AE188" s="249" t="s">
        <v>240</v>
      </c>
      <c r="AF188" s="250"/>
      <c r="AG188" s="250"/>
      <c r="AH188" s="250"/>
      <c r="AI188" s="250"/>
      <c r="AJ188" s="250"/>
      <c r="AK188" s="250"/>
      <c r="AL188" s="250"/>
      <c r="AM188" s="251"/>
      <c r="AN188" s="68"/>
      <c r="AO188" s="68"/>
    </row>
    <row r="189" spans="1:43" s="74" customFormat="1" ht="35.1" customHeight="1">
      <c r="A189" s="68"/>
      <c r="B189" s="252"/>
      <c r="C189" s="253"/>
      <c r="D189" s="253"/>
      <c r="E189" s="253"/>
      <c r="F189" s="253"/>
      <c r="G189" s="253"/>
      <c r="H189" s="253"/>
      <c r="I189" s="253"/>
      <c r="J189" s="253"/>
      <c r="K189" s="253"/>
      <c r="L189" s="253"/>
      <c r="M189" s="253"/>
      <c r="N189" s="253"/>
      <c r="O189" s="253"/>
      <c r="P189" s="254"/>
      <c r="Q189" s="255"/>
      <c r="R189" s="256"/>
      <c r="S189" s="256"/>
      <c r="T189" s="256"/>
      <c r="U189" s="256"/>
      <c r="V189" s="256"/>
      <c r="W189" s="256"/>
      <c r="X189" s="256"/>
      <c r="Y189" s="256"/>
      <c r="Z189" s="256"/>
      <c r="AA189" s="256"/>
      <c r="AB189" s="257">
        <f>IF(ISERROR(Q189/$Q$195),0,ROUNDDOWN(Q189/$Q$195,4))</f>
        <v>0</v>
      </c>
      <c r="AC189" s="257"/>
      <c r="AD189" s="258"/>
      <c r="AE189" s="259"/>
      <c r="AF189" s="260"/>
      <c r="AG189" s="260"/>
      <c r="AH189" s="260"/>
      <c r="AI189" s="260"/>
      <c r="AJ189" s="260"/>
      <c r="AK189" s="260"/>
      <c r="AL189" s="261"/>
      <c r="AM189" s="262"/>
      <c r="AN189" s="263">
        <f>IF(ISERROR(AB189*AE189),0,AB189*AE189)</f>
        <v>0</v>
      </c>
      <c r="AO189" s="264"/>
      <c r="AP189" s="264"/>
      <c r="AQ189" s="264"/>
    </row>
    <row r="190" spans="1:43" s="74" customFormat="1" ht="35.1" customHeight="1">
      <c r="A190" s="68"/>
      <c r="B190" s="265" t="s">
        <v>241</v>
      </c>
      <c r="C190" s="156"/>
      <c r="D190" s="156"/>
      <c r="E190" s="156"/>
      <c r="F190" s="156"/>
      <c r="G190" s="156"/>
      <c r="H190" s="156"/>
      <c r="I190" s="156"/>
      <c r="J190" s="156"/>
      <c r="K190" s="156"/>
      <c r="L190" s="156"/>
      <c r="M190" s="156"/>
      <c r="N190" s="156"/>
      <c r="O190" s="156"/>
      <c r="P190" s="157"/>
      <c r="Q190" s="266"/>
      <c r="R190" s="267"/>
      <c r="S190" s="267"/>
      <c r="T190" s="267"/>
      <c r="U190" s="267"/>
      <c r="V190" s="267"/>
      <c r="W190" s="267"/>
      <c r="X190" s="267"/>
      <c r="Y190" s="267"/>
      <c r="Z190" s="267"/>
      <c r="AA190" s="267"/>
      <c r="AB190" s="268">
        <f>IF(ISERROR(Q190/$Q$195),0,ROUNDDOWN(Q190/$Q$195,4))</f>
        <v>0</v>
      </c>
      <c r="AC190" s="268"/>
      <c r="AD190" s="269"/>
      <c r="AE190" s="270"/>
      <c r="AF190" s="271"/>
      <c r="AG190" s="271"/>
      <c r="AH190" s="271"/>
      <c r="AI190" s="271"/>
      <c r="AJ190" s="271"/>
      <c r="AK190" s="271"/>
      <c r="AL190" s="272"/>
      <c r="AM190" s="273"/>
      <c r="AN190" s="263">
        <f>IF(ISERROR(AB190*AE190),0,AB190*AE190)</f>
        <v>0</v>
      </c>
      <c r="AO190" s="264"/>
      <c r="AP190" s="264"/>
      <c r="AQ190" s="264"/>
    </row>
    <row r="191" spans="1:43" s="74" customFormat="1" ht="35.1" customHeight="1">
      <c r="A191" s="68"/>
      <c r="B191" s="155" t="s">
        <v>242</v>
      </c>
      <c r="C191" s="156"/>
      <c r="D191" s="156"/>
      <c r="E191" s="156"/>
      <c r="F191" s="156"/>
      <c r="G191" s="156"/>
      <c r="H191" s="156"/>
      <c r="I191" s="156"/>
      <c r="J191" s="156"/>
      <c r="K191" s="156"/>
      <c r="L191" s="156"/>
      <c r="M191" s="156"/>
      <c r="N191" s="156"/>
      <c r="O191" s="156"/>
      <c r="P191" s="157"/>
      <c r="Q191" s="266"/>
      <c r="R191" s="267"/>
      <c r="S191" s="267"/>
      <c r="T191" s="267"/>
      <c r="U191" s="267"/>
      <c r="V191" s="267"/>
      <c r="W191" s="267"/>
      <c r="X191" s="267"/>
      <c r="Y191" s="267"/>
      <c r="Z191" s="267"/>
      <c r="AA191" s="267"/>
      <c r="AB191" s="268">
        <f>IF(ISERROR(Q191/$Q$195),0,ROUNDDOWN(Q191/$Q$195,4))</f>
        <v>0</v>
      </c>
      <c r="AC191" s="268"/>
      <c r="AD191" s="269"/>
      <c r="AE191" s="270"/>
      <c r="AF191" s="271"/>
      <c r="AG191" s="271"/>
      <c r="AH191" s="271"/>
      <c r="AI191" s="271"/>
      <c r="AJ191" s="271"/>
      <c r="AK191" s="271"/>
      <c r="AL191" s="272"/>
      <c r="AM191" s="273"/>
      <c r="AN191" s="263">
        <f>IF(ISERROR(AB191*AE191),0,AB191*AE191)</f>
        <v>0</v>
      </c>
      <c r="AO191" s="264"/>
      <c r="AP191" s="264"/>
      <c r="AQ191" s="264"/>
    </row>
    <row r="192" spans="1:43" s="74" customFormat="1" ht="35.1" customHeight="1">
      <c r="A192" s="68"/>
      <c r="B192" s="155" t="s">
        <v>243</v>
      </c>
      <c r="C192" s="156"/>
      <c r="D192" s="156"/>
      <c r="E192" s="156"/>
      <c r="F192" s="156"/>
      <c r="G192" s="156"/>
      <c r="H192" s="156"/>
      <c r="I192" s="156"/>
      <c r="J192" s="156"/>
      <c r="K192" s="156"/>
      <c r="L192" s="156"/>
      <c r="M192" s="156"/>
      <c r="N192" s="156"/>
      <c r="O192" s="156"/>
      <c r="P192" s="157"/>
      <c r="Q192" s="266"/>
      <c r="R192" s="267"/>
      <c r="S192" s="267"/>
      <c r="T192" s="267"/>
      <c r="U192" s="267"/>
      <c r="V192" s="267"/>
      <c r="W192" s="267"/>
      <c r="X192" s="267"/>
      <c r="Y192" s="267"/>
      <c r="Z192" s="267"/>
      <c r="AA192" s="267"/>
      <c r="AB192" s="268">
        <f>IF(ISERROR(Q192/$Q$195),0,ROUNDDOWN(Q192/$Q$195,4))</f>
        <v>0</v>
      </c>
      <c r="AC192" s="268"/>
      <c r="AD192" s="269"/>
      <c r="AE192" s="270"/>
      <c r="AF192" s="271"/>
      <c r="AG192" s="271"/>
      <c r="AH192" s="271"/>
      <c r="AI192" s="271"/>
      <c r="AJ192" s="271"/>
      <c r="AK192" s="271"/>
      <c r="AL192" s="272"/>
      <c r="AM192" s="273"/>
      <c r="AN192" s="263">
        <f>IF(ISERROR(AB192*AE192),0,AB192*AE192)</f>
        <v>0</v>
      </c>
      <c r="AO192" s="264"/>
      <c r="AP192" s="264"/>
      <c r="AQ192" s="264"/>
    </row>
    <row r="193" spans="1:52" s="74" customFormat="1" ht="30" customHeight="1">
      <c r="A193" s="68"/>
      <c r="B193" s="111" t="s">
        <v>244</v>
      </c>
      <c r="C193" s="154"/>
      <c r="D193" s="154"/>
      <c r="E193" s="154"/>
      <c r="F193" s="154"/>
      <c r="G193" s="154"/>
      <c r="H193" s="154"/>
      <c r="I193" s="154"/>
      <c r="J193" s="154"/>
      <c r="K193" s="154"/>
      <c r="L193" s="154"/>
      <c r="M193" s="154"/>
      <c r="N193" s="154"/>
      <c r="O193" s="154"/>
      <c r="P193" s="112"/>
      <c r="Q193" s="266"/>
      <c r="R193" s="267"/>
      <c r="S193" s="267"/>
      <c r="T193" s="267"/>
      <c r="U193" s="267"/>
      <c r="V193" s="267"/>
      <c r="W193" s="267"/>
      <c r="X193" s="267"/>
      <c r="Y193" s="267"/>
      <c r="Z193" s="267"/>
      <c r="AA193" s="267"/>
      <c r="AB193" s="268">
        <f>IF(ISERROR(Q193/$Q$195),0,ROUNDDOWN(Q193/$Q$195,4))</f>
        <v>0</v>
      </c>
      <c r="AC193" s="268"/>
      <c r="AD193" s="269"/>
      <c r="AE193" s="270"/>
      <c r="AF193" s="271"/>
      <c r="AG193" s="271"/>
      <c r="AH193" s="271"/>
      <c r="AI193" s="271"/>
      <c r="AJ193" s="271"/>
      <c r="AK193" s="271"/>
      <c r="AL193" s="272"/>
      <c r="AM193" s="273"/>
      <c r="AN193" s="274">
        <f>IF(ISERROR(AB193*AE193),0,AB193*AE193)</f>
        <v>0</v>
      </c>
      <c r="AO193" s="264"/>
      <c r="AP193" s="264"/>
      <c r="AQ193" s="264"/>
    </row>
    <row r="194" spans="1:52" s="74" customFormat="1" ht="30" customHeight="1">
      <c r="A194" s="68"/>
      <c r="B194" s="275"/>
      <c r="C194" s="276"/>
      <c r="D194" s="277" t="s">
        <v>245</v>
      </c>
      <c r="E194" s="156"/>
      <c r="F194" s="156"/>
      <c r="G194" s="156"/>
      <c r="H194" s="156"/>
      <c r="I194" s="156"/>
      <c r="J194" s="156"/>
      <c r="K194" s="156"/>
      <c r="L194" s="156"/>
      <c r="M194" s="156"/>
      <c r="N194" s="156"/>
      <c r="O194" s="156"/>
      <c r="P194" s="157"/>
      <c r="Q194" s="278">
        <v>0</v>
      </c>
      <c r="R194" s="279"/>
      <c r="S194" s="279"/>
      <c r="T194" s="279"/>
      <c r="U194" s="279"/>
      <c r="V194" s="279"/>
      <c r="W194" s="279"/>
      <c r="X194" s="279"/>
      <c r="Y194" s="279"/>
      <c r="Z194" s="279"/>
      <c r="AA194" s="279"/>
      <c r="AB194" s="280"/>
      <c r="AC194" s="280"/>
      <c r="AD194" s="281"/>
      <c r="AE194" s="270"/>
      <c r="AF194" s="282"/>
      <c r="AG194" s="282"/>
      <c r="AH194" s="282"/>
      <c r="AI194" s="282"/>
      <c r="AJ194" s="282"/>
      <c r="AK194" s="282"/>
      <c r="AL194" s="283"/>
      <c r="AM194" s="284"/>
      <c r="AN194" s="285"/>
      <c r="AO194" s="285"/>
    </row>
    <row r="195" spans="1:52" s="74" customFormat="1" ht="35.1" customHeight="1">
      <c r="A195" s="68"/>
      <c r="B195" s="155" t="s">
        <v>246</v>
      </c>
      <c r="C195" s="156"/>
      <c r="D195" s="156"/>
      <c r="E195" s="156"/>
      <c r="F195" s="156"/>
      <c r="G195" s="156"/>
      <c r="H195" s="156"/>
      <c r="I195" s="156"/>
      <c r="J195" s="156"/>
      <c r="K195" s="156"/>
      <c r="L195" s="156"/>
      <c r="M195" s="156"/>
      <c r="N195" s="156"/>
      <c r="O195" s="156"/>
      <c r="P195" s="157"/>
      <c r="Q195" s="286">
        <f>SUM(Q189:Q193)</f>
        <v>0</v>
      </c>
      <c r="R195" s="287"/>
      <c r="S195" s="287"/>
      <c r="T195" s="287"/>
      <c r="U195" s="287"/>
      <c r="V195" s="287"/>
      <c r="W195" s="287"/>
      <c r="X195" s="287"/>
      <c r="Y195" s="287"/>
      <c r="Z195" s="287"/>
      <c r="AA195" s="287"/>
      <c r="AB195" s="288" t="str">
        <f>K211</f>
        <v>千円</v>
      </c>
      <c r="AC195" s="288"/>
      <c r="AD195" s="289"/>
      <c r="AE195" s="290">
        <f>SUM(AN189:AN193)</f>
        <v>0</v>
      </c>
      <c r="AF195" s="291"/>
      <c r="AG195" s="291"/>
      <c r="AH195" s="291"/>
      <c r="AI195" s="291"/>
      <c r="AJ195" s="291"/>
      <c r="AK195" s="291"/>
      <c r="AL195" s="292"/>
      <c r="AM195" s="293"/>
      <c r="AN195" s="68"/>
      <c r="AO195" s="68"/>
    </row>
    <row r="196" spans="1:52" s="74" customFormat="1" ht="35.1" customHeight="1">
      <c r="A196" s="68"/>
      <c r="B196" s="111" t="s">
        <v>247</v>
      </c>
      <c r="C196" s="154"/>
      <c r="D196" s="154"/>
      <c r="E196" s="154"/>
      <c r="F196" s="154"/>
      <c r="G196" s="154"/>
      <c r="H196" s="154"/>
      <c r="I196" s="154"/>
      <c r="J196" s="154"/>
      <c r="K196" s="154"/>
      <c r="L196" s="154"/>
      <c r="M196" s="154"/>
      <c r="N196" s="154"/>
      <c r="O196" s="154"/>
      <c r="P196" s="112"/>
      <c r="Q196" s="294"/>
      <c r="R196" s="295"/>
      <c r="S196" s="295"/>
      <c r="T196" s="295"/>
      <c r="U196" s="295"/>
      <c r="V196" s="295"/>
      <c r="W196" s="295"/>
      <c r="X196" s="295"/>
      <c r="Y196" s="295"/>
      <c r="Z196" s="295"/>
      <c r="AA196" s="295"/>
      <c r="AB196" s="287"/>
      <c r="AC196" s="287"/>
      <c r="AD196" s="296"/>
      <c r="AE196" s="297"/>
      <c r="AF196" s="298"/>
      <c r="AG196" s="298"/>
      <c r="AH196" s="298"/>
      <c r="AI196" s="298"/>
      <c r="AJ196" s="298"/>
      <c r="AK196" s="298"/>
      <c r="AL196" s="298"/>
      <c r="AM196" s="299"/>
      <c r="AN196" s="68"/>
      <c r="AO196" s="68"/>
    </row>
    <row r="197" spans="1:52" s="74" customFormat="1" ht="35.1" customHeight="1">
      <c r="A197" s="68"/>
      <c r="B197" s="275"/>
      <c r="C197" s="276"/>
      <c r="D197" s="300" t="s">
        <v>248</v>
      </c>
      <c r="E197" s="101"/>
      <c r="F197" s="101"/>
      <c r="G197" s="101"/>
      <c r="H197" s="101"/>
      <c r="I197" s="101"/>
      <c r="J197" s="101"/>
      <c r="K197" s="101"/>
      <c r="L197" s="101"/>
      <c r="M197" s="101"/>
      <c r="N197" s="101"/>
      <c r="O197" s="101"/>
      <c r="P197" s="102"/>
      <c r="Q197" s="294"/>
      <c r="R197" s="295"/>
      <c r="S197" s="295"/>
      <c r="T197" s="295"/>
      <c r="U197" s="295"/>
      <c r="V197" s="295"/>
      <c r="W197" s="295"/>
      <c r="X197" s="295"/>
      <c r="Y197" s="295"/>
      <c r="Z197" s="295"/>
      <c r="AA197" s="295"/>
      <c r="AB197" s="287"/>
      <c r="AC197" s="287"/>
      <c r="AD197" s="296"/>
      <c r="AE197" s="297"/>
      <c r="AF197" s="298"/>
      <c r="AG197" s="298"/>
      <c r="AH197" s="298"/>
      <c r="AI197" s="298"/>
      <c r="AJ197" s="298"/>
      <c r="AK197" s="298"/>
      <c r="AL197" s="298"/>
      <c r="AM197" s="299"/>
      <c r="AN197" s="68"/>
      <c r="AO197" s="68"/>
      <c r="AZ197" s="216"/>
    </row>
    <row r="198" spans="1:52" s="74" customFormat="1" ht="18" customHeight="1">
      <c r="A198" s="68"/>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68"/>
      <c r="AL198" s="68"/>
      <c r="AM198" s="68"/>
      <c r="AN198" s="68"/>
      <c r="AO198" s="68"/>
    </row>
    <row r="199" spans="1:52" s="74" customFormat="1" ht="15" customHeight="1">
      <c r="A199" s="68"/>
      <c r="B199" s="68"/>
      <c r="C199" s="68" t="s">
        <v>125</v>
      </c>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spans="1:52" s="74" customFormat="1" ht="15" customHeight="1">
      <c r="A200" s="68"/>
      <c r="B200" s="68"/>
      <c r="C200" s="146" t="s">
        <v>249</v>
      </c>
      <c r="D200" s="147" t="s">
        <v>250</v>
      </c>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51"/>
    </row>
    <row r="201" spans="1:52" s="74" customFormat="1" ht="30" customHeight="1">
      <c r="A201" s="68"/>
      <c r="B201" s="68"/>
      <c r="C201" s="150" t="s">
        <v>157</v>
      </c>
      <c r="D201" s="147" t="s">
        <v>251</v>
      </c>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151"/>
    </row>
    <row r="202" spans="1:52" s="74" customFormat="1" ht="30" customHeight="1">
      <c r="A202" s="68"/>
      <c r="B202" s="68"/>
      <c r="C202" s="150" t="s">
        <v>252</v>
      </c>
      <c r="D202" s="147" t="s">
        <v>253</v>
      </c>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49"/>
      <c r="AL202" s="149"/>
      <c r="AM202" s="151"/>
    </row>
    <row r="203" spans="1:52" s="74" customFormat="1" ht="15" customHeight="1">
      <c r="A203" s="68"/>
      <c r="B203" s="68"/>
      <c r="C203" s="150" t="s">
        <v>234</v>
      </c>
      <c r="D203" s="147" t="s">
        <v>254</v>
      </c>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51"/>
    </row>
    <row r="204" spans="1:52" s="74" customFormat="1" ht="30" customHeight="1">
      <c r="A204" s="68"/>
      <c r="B204" s="1"/>
      <c r="C204" s="150" t="s">
        <v>255</v>
      </c>
      <c r="D204" s="147" t="s">
        <v>256</v>
      </c>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49"/>
      <c r="AL204" s="149"/>
      <c r="AM204" s="151"/>
      <c r="AN204" s="68"/>
      <c r="AO204" s="68"/>
    </row>
    <row r="205" spans="1:52" s="74" customFormat="1" ht="18" customHeight="1">
      <c r="A205" s="68"/>
      <c r="B205" s="1"/>
      <c r="C205" s="150" t="s">
        <v>257</v>
      </c>
      <c r="D205" s="147" t="s">
        <v>258</v>
      </c>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51"/>
      <c r="AN205" s="68"/>
      <c r="AO205" s="68"/>
    </row>
    <row r="206" spans="1:52" s="74" customFormat="1" ht="18" customHeight="1">
      <c r="A206" s="68"/>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68"/>
      <c r="AL206" s="68"/>
      <c r="AM206" s="68"/>
      <c r="AN206" s="68"/>
      <c r="AO206" s="68"/>
    </row>
    <row r="207" spans="1:52" s="74" customFormat="1" ht="18" customHeight="1">
      <c r="A207" s="68"/>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68"/>
      <c r="AL207" s="68"/>
      <c r="AM207" s="68"/>
      <c r="AN207" s="68"/>
      <c r="AO207" s="68"/>
    </row>
    <row r="208" spans="1:52" s="74" customFormat="1" ht="24" customHeight="1">
      <c r="A208" s="68"/>
      <c r="B208" s="62" t="s">
        <v>259</v>
      </c>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68"/>
      <c r="AL208" s="68"/>
      <c r="AM208" s="68"/>
      <c r="AN208" s="68"/>
      <c r="AO208" s="68"/>
    </row>
    <row r="209" spans="1:41" s="74" customFormat="1" ht="24" customHeight="1">
      <c r="A209" s="68"/>
      <c r="B209" s="189"/>
      <c r="C209" s="190"/>
      <c r="D209" s="190"/>
      <c r="E209" s="301"/>
      <c r="F209" s="153" t="s">
        <v>260</v>
      </c>
      <c r="G209" s="154"/>
      <c r="H209" s="154"/>
      <c r="I209" s="154"/>
      <c r="J209" s="112"/>
      <c r="K209" s="302" t="s">
        <v>261</v>
      </c>
      <c r="L209" s="101"/>
      <c r="M209" s="101"/>
      <c r="N209" s="101"/>
      <c r="O209" s="101"/>
      <c r="P209" s="101"/>
      <c r="Q209" s="101"/>
      <c r="R209" s="101"/>
      <c r="S209" s="101"/>
      <c r="T209" s="101"/>
      <c r="U209" s="101"/>
      <c r="V209" s="101"/>
      <c r="W209" s="101"/>
      <c r="X209" s="101"/>
      <c r="Y209" s="101"/>
      <c r="Z209" s="101"/>
      <c r="AA209" s="101"/>
      <c r="AB209" s="101"/>
      <c r="AC209" s="101"/>
      <c r="AD209" s="101"/>
      <c r="AE209" s="102"/>
      <c r="AF209" s="153" t="s">
        <v>262</v>
      </c>
      <c r="AG209" s="92"/>
      <c r="AH209" s="92"/>
      <c r="AI209" s="93"/>
      <c r="AJ209" s="153" t="s">
        <v>263</v>
      </c>
      <c r="AK209" s="92"/>
      <c r="AL209" s="92"/>
      <c r="AM209" s="93"/>
      <c r="AN209" s="68"/>
      <c r="AO209" s="68"/>
    </row>
    <row r="210" spans="1:41" s="74" customFormat="1" ht="30" customHeight="1">
      <c r="A210" s="68"/>
      <c r="B210" s="109"/>
      <c r="C210" s="202"/>
      <c r="D210" s="202"/>
      <c r="E210" s="110"/>
      <c r="F210" s="118"/>
      <c r="G210" s="158"/>
      <c r="H210" s="158"/>
      <c r="I210" s="158"/>
      <c r="J210" s="119"/>
      <c r="K210" s="303" t="s">
        <v>264</v>
      </c>
      <c r="L210" s="304"/>
      <c r="M210" s="304"/>
      <c r="N210" s="305"/>
      <c r="O210" s="303" t="s">
        <v>265</v>
      </c>
      <c r="P210" s="304"/>
      <c r="Q210" s="304"/>
      <c r="R210" s="305"/>
      <c r="S210" s="303" t="s">
        <v>266</v>
      </c>
      <c r="T210" s="304"/>
      <c r="U210" s="304"/>
      <c r="V210" s="305"/>
      <c r="W210" s="303" t="s">
        <v>267</v>
      </c>
      <c r="X210" s="304"/>
      <c r="Y210" s="304"/>
      <c r="Z210" s="305"/>
      <c r="AA210" s="100" t="s">
        <v>145</v>
      </c>
      <c r="AB210" s="101"/>
      <c r="AC210" s="101"/>
      <c r="AD210" s="101"/>
      <c r="AE210" s="102"/>
      <c r="AF210" s="94"/>
      <c r="AG210" s="95"/>
      <c r="AH210" s="95"/>
      <c r="AI210" s="96"/>
      <c r="AJ210" s="94"/>
      <c r="AK210" s="95"/>
      <c r="AL210" s="95"/>
      <c r="AM210" s="96"/>
      <c r="AN210" s="68"/>
      <c r="AO210" s="68"/>
    </row>
    <row r="211" spans="1:41" s="74" customFormat="1" ht="12.75" customHeight="1">
      <c r="A211" s="68"/>
      <c r="B211" s="91" t="s">
        <v>268</v>
      </c>
      <c r="C211" s="228"/>
      <c r="D211" s="228"/>
      <c r="E211" s="229"/>
      <c r="F211" s="306"/>
      <c r="G211" s="307"/>
      <c r="H211" s="307"/>
      <c r="I211" s="307"/>
      <c r="J211" s="308"/>
      <c r="K211" s="309" t="str">
        <f>O211</f>
        <v>千円</v>
      </c>
      <c r="L211" s="310"/>
      <c r="M211" s="310"/>
      <c r="N211" s="311"/>
      <c r="O211" s="309" t="str">
        <f>S211</f>
        <v>千円</v>
      </c>
      <c r="P211" s="310"/>
      <c r="Q211" s="310"/>
      <c r="R211" s="311"/>
      <c r="S211" s="309" t="str">
        <f>W211</f>
        <v>千円</v>
      </c>
      <c r="T211" s="310"/>
      <c r="U211" s="310"/>
      <c r="V211" s="311"/>
      <c r="W211" s="309" t="str">
        <f>AA211</f>
        <v>千円</v>
      </c>
      <c r="X211" s="310"/>
      <c r="Y211" s="310"/>
      <c r="Z211" s="311"/>
      <c r="AA211" s="309" t="str">
        <f>AF211</f>
        <v>千円</v>
      </c>
      <c r="AB211" s="310"/>
      <c r="AC211" s="310"/>
      <c r="AD211" s="310"/>
      <c r="AE211" s="311"/>
      <c r="AF211" s="309" t="str">
        <f>AJ211</f>
        <v>千円</v>
      </c>
      <c r="AG211" s="310"/>
      <c r="AH211" s="310"/>
      <c r="AI211" s="311"/>
      <c r="AJ211" s="309" t="s">
        <v>269</v>
      </c>
      <c r="AK211" s="312"/>
      <c r="AL211" s="312"/>
      <c r="AM211" s="313"/>
      <c r="AN211" s="68"/>
      <c r="AO211" s="68"/>
    </row>
    <row r="212" spans="1:41" s="74" customFormat="1" ht="24" customHeight="1">
      <c r="A212" s="68"/>
      <c r="B212" s="236"/>
      <c r="C212" s="12"/>
      <c r="D212" s="12"/>
      <c r="E212" s="237"/>
      <c r="F212" s="314"/>
      <c r="G212" s="315"/>
      <c r="H212" s="315"/>
      <c r="I212" s="315"/>
      <c r="J212" s="316"/>
      <c r="K212" s="317"/>
      <c r="L212" s="318"/>
      <c r="M212" s="318"/>
      <c r="N212" s="319"/>
      <c r="O212" s="317"/>
      <c r="P212" s="318"/>
      <c r="Q212" s="318"/>
      <c r="R212" s="319"/>
      <c r="S212" s="317"/>
      <c r="T212" s="318"/>
      <c r="U212" s="318"/>
      <c r="V212" s="319"/>
      <c r="W212" s="317"/>
      <c r="X212" s="318"/>
      <c r="Y212" s="318"/>
      <c r="Z212" s="319"/>
      <c r="AA212" s="320"/>
      <c r="AB212" s="321">
        <f>SUM(X212)+SUM(T212)+SUM(P212)+SUM(L212)</f>
        <v>0</v>
      </c>
      <c r="AC212" s="321"/>
      <c r="AD212" s="321"/>
      <c r="AE212" s="322"/>
      <c r="AF212" s="317"/>
      <c r="AG212" s="318">
        <v>0</v>
      </c>
      <c r="AH212" s="318"/>
      <c r="AI212" s="319"/>
      <c r="AJ212" s="317"/>
      <c r="AK212" s="318">
        <v>0</v>
      </c>
      <c r="AL212" s="318"/>
      <c r="AM212" s="319"/>
      <c r="AN212" s="68"/>
      <c r="AO212" s="68"/>
    </row>
    <row r="213" spans="1:41" s="74" customFormat="1" ht="24" customHeight="1">
      <c r="A213" s="68"/>
      <c r="B213" s="97"/>
      <c r="C213" s="98"/>
      <c r="D213" s="98"/>
      <c r="E213" s="99"/>
      <c r="F213" s="323"/>
      <c r="G213" s="324"/>
      <c r="H213" s="324"/>
      <c r="I213" s="324"/>
      <c r="J213" s="325"/>
      <c r="K213" s="326" t="s">
        <v>183</v>
      </c>
      <c r="L213" s="327"/>
      <c r="M213" s="327"/>
      <c r="N213" s="328" t="s">
        <v>184</v>
      </c>
      <c r="O213" s="326" t="s">
        <v>270</v>
      </c>
      <c r="P213" s="327"/>
      <c r="Q213" s="327"/>
      <c r="R213" s="328" t="s">
        <v>184</v>
      </c>
      <c r="S213" s="326" t="s">
        <v>271</v>
      </c>
      <c r="T213" s="327"/>
      <c r="U213" s="327"/>
      <c r="V213" s="328" t="s">
        <v>184</v>
      </c>
      <c r="W213" s="326" t="s">
        <v>272</v>
      </c>
      <c r="X213" s="327"/>
      <c r="Y213" s="327"/>
      <c r="Z213" s="328" t="s">
        <v>184</v>
      </c>
      <c r="AA213" s="329" t="s">
        <v>183</v>
      </c>
      <c r="AB213" s="321">
        <f>SUM(X213)+SUM(T213)+SUM(P213)+SUM(L213)</f>
        <v>0</v>
      </c>
      <c r="AC213" s="321"/>
      <c r="AD213" s="321"/>
      <c r="AE213" s="330" t="s">
        <v>273</v>
      </c>
      <c r="AF213" s="326" t="s">
        <v>270</v>
      </c>
      <c r="AG213" s="327">
        <v>0</v>
      </c>
      <c r="AH213" s="327"/>
      <c r="AI213" s="328" t="s">
        <v>205</v>
      </c>
      <c r="AJ213" s="326" t="s">
        <v>183</v>
      </c>
      <c r="AK213" s="327">
        <v>0</v>
      </c>
      <c r="AL213" s="327"/>
      <c r="AM213" s="328" t="s">
        <v>205</v>
      </c>
      <c r="AN213" s="68"/>
      <c r="AO213" s="68"/>
    </row>
    <row r="214" spans="1:41" s="74" customFormat="1" ht="24" customHeight="1">
      <c r="A214" s="68"/>
      <c r="B214" s="91" t="s">
        <v>274</v>
      </c>
      <c r="C214" s="92"/>
      <c r="D214" s="92"/>
      <c r="E214" s="93"/>
      <c r="F214" s="306"/>
      <c r="G214" s="307"/>
      <c r="H214" s="307"/>
      <c r="I214" s="307"/>
      <c r="J214" s="308"/>
      <c r="K214" s="331"/>
      <c r="L214" s="332"/>
      <c r="M214" s="332"/>
      <c r="N214" s="333"/>
      <c r="O214" s="331"/>
      <c r="P214" s="332"/>
      <c r="Q214" s="332"/>
      <c r="R214" s="333"/>
      <c r="S214" s="331"/>
      <c r="T214" s="332"/>
      <c r="U214" s="332"/>
      <c r="V214" s="333"/>
      <c r="W214" s="331"/>
      <c r="X214" s="332"/>
      <c r="Y214" s="332"/>
      <c r="Z214" s="333"/>
      <c r="AA214" s="334"/>
      <c r="AB214" s="335">
        <f>SUM(X214)+SUM(T214)+SUM(P214)+SUM(L214)</f>
        <v>0</v>
      </c>
      <c r="AC214" s="335"/>
      <c r="AD214" s="335"/>
      <c r="AE214" s="336"/>
      <c r="AF214" s="331"/>
      <c r="AG214" s="332">
        <v>0</v>
      </c>
      <c r="AH214" s="332"/>
      <c r="AI214" s="333"/>
      <c r="AJ214" s="331"/>
      <c r="AK214" s="332">
        <v>0</v>
      </c>
      <c r="AL214" s="332"/>
      <c r="AM214" s="333"/>
      <c r="AN214" s="68"/>
      <c r="AO214" s="68"/>
    </row>
    <row r="215" spans="1:41" s="74" customFormat="1" ht="24" customHeight="1">
      <c r="A215" s="68"/>
      <c r="B215" s="94"/>
      <c r="C215" s="95"/>
      <c r="D215" s="95"/>
      <c r="E215" s="96"/>
      <c r="F215" s="323"/>
      <c r="G215" s="324"/>
      <c r="H215" s="324"/>
      <c r="I215" s="324"/>
      <c r="J215" s="325"/>
      <c r="K215" s="326" t="s">
        <v>183</v>
      </c>
      <c r="L215" s="327"/>
      <c r="M215" s="327"/>
      <c r="N215" s="328" t="s">
        <v>227</v>
      </c>
      <c r="O215" s="326" t="s">
        <v>275</v>
      </c>
      <c r="P215" s="327"/>
      <c r="Q215" s="327"/>
      <c r="R215" s="328" t="s">
        <v>276</v>
      </c>
      <c r="S215" s="326" t="s">
        <v>214</v>
      </c>
      <c r="T215" s="327"/>
      <c r="U215" s="327"/>
      <c r="V215" s="328" t="s">
        <v>277</v>
      </c>
      <c r="W215" s="326" t="s">
        <v>214</v>
      </c>
      <c r="X215" s="327"/>
      <c r="Y215" s="327"/>
      <c r="Z215" s="328" t="s">
        <v>278</v>
      </c>
      <c r="AA215" s="329" t="s">
        <v>213</v>
      </c>
      <c r="AB215" s="337">
        <f>SUM(X215)+SUM(T215)+SUM(P215)+SUM(L215)</f>
        <v>0</v>
      </c>
      <c r="AC215" s="337"/>
      <c r="AD215" s="337"/>
      <c r="AE215" s="330" t="s">
        <v>184</v>
      </c>
      <c r="AF215" s="326" t="s">
        <v>279</v>
      </c>
      <c r="AG215" s="327">
        <v>0</v>
      </c>
      <c r="AH215" s="327"/>
      <c r="AI215" s="328" t="s">
        <v>280</v>
      </c>
      <c r="AJ215" s="326" t="s">
        <v>183</v>
      </c>
      <c r="AK215" s="327">
        <v>0</v>
      </c>
      <c r="AL215" s="327"/>
      <c r="AM215" s="328" t="s">
        <v>281</v>
      </c>
      <c r="AN215" s="68"/>
      <c r="AO215" s="68"/>
    </row>
    <row r="216" spans="1:41" s="74" customFormat="1" ht="24" customHeight="1">
      <c r="A216" s="68"/>
      <c r="B216" s="91" t="s">
        <v>282</v>
      </c>
      <c r="C216" s="92"/>
      <c r="D216" s="92"/>
      <c r="E216" s="93"/>
      <c r="F216" s="338">
        <f>F214+F211</f>
        <v>0</v>
      </c>
      <c r="G216" s="214"/>
      <c r="H216" s="214"/>
      <c r="I216" s="214"/>
      <c r="J216" s="339"/>
      <c r="K216" s="331"/>
      <c r="L216" s="340">
        <f>SUM(L214)+SUM(L212)</f>
        <v>0</v>
      </c>
      <c r="M216" s="340"/>
      <c r="N216" s="333"/>
      <c r="O216" s="331"/>
      <c r="P216" s="340">
        <f>SUM(P214)+SUM(P212)</f>
        <v>0</v>
      </c>
      <c r="Q216" s="340"/>
      <c r="R216" s="333"/>
      <c r="S216" s="331"/>
      <c r="T216" s="340">
        <f>SUM(T214)+SUM(T212)</f>
        <v>0</v>
      </c>
      <c r="U216" s="340"/>
      <c r="V216" s="333"/>
      <c r="W216" s="331"/>
      <c r="X216" s="340">
        <f>SUM(X214)+SUM(X212)</f>
        <v>0</v>
      </c>
      <c r="Y216" s="340"/>
      <c r="Z216" s="333"/>
      <c r="AA216" s="334"/>
      <c r="AB216" s="335">
        <f>SUM(X216)+SUM(T216)+SUM(P216)+SUM(L216)</f>
        <v>0</v>
      </c>
      <c r="AC216" s="335"/>
      <c r="AD216" s="335"/>
      <c r="AE216" s="336"/>
      <c r="AF216" s="331"/>
      <c r="AG216" s="340">
        <f>SUM(AG214)+SUM(AG212)</f>
        <v>0</v>
      </c>
      <c r="AH216" s="340"/>
      <c r="AI216" s="333"/>
      <c r="AJ216" s="331"/>
      <c r="AK216" s="340">
        <f>SUM(AK212)+SUM(AK214)</f>
        <v>0</v>
      </c>
      <c r="AL216" s="340"/>
      <c r="AM216" s="333"/>
      <c r="AN216" s="68"/>
      <c r="AO216" s="68"/>
    </row>
    <row r="217" spans="1:41" s="74" customFormat="1" ht="24" customHeight="1">
      <c r="A217" s="68"/>
      <c r="B217" s="94"/>
      <c r="C217" s="95"/>
      <c r="D217" s="95"/>
      <c r="E217" s="96"/>
      <c r="F217" s="341"/>
      <c r="G217" s="215"/>
      <c r="H217" s="215"/>
      <c r="I217" s="215"/>
      <c r="J217" s="342"/>
      <c r="K217" s="326" t="s">
        <v>275</v>
      </c>
      <c r="L217" s="343">
        <f>SUM(L215)+SUM(L213)</f>
        <v>0</v>
      </c>
      <c r="M217" s="343"/>
      <c r="N217" s="328" t="s">
        <v>184</v>
      </c>
      <c r="O217" s="326" t="s">
        <v>272</v>
      </c>
      <c r="P217" s="343">
        <f>SUM(P215)+SUM(P213)</f>
        <v>0</v>
      </c>
      <c r="Q217" s="343"/>
      <c r="R217" s="328" t="s">
        <v>184</v>
      </c>
      <c r="S217" s="326" t="s">
        <v>183</v>
      </c>
      <c r="T217" s="343">
        <f>SUM(T215)+SUM(T213)</f>
        <v>0</v>
      </c>
      <c r="U217" s="343"/>
      <c r="V217" s="328" t="s">
        <v>280</v>
      </c>
      <c r="W217" s="326" t="s">
        <v>197</v>
      </c>
      <c r="X217" s="343">
        <f>SUM(X215)+SUM(X213)</f>
        <v>0</v>
      </c>
      <c r="Y217" s="343"/>
      <c r="Z217" s="328" t="s">
        <v>205</v>
      </c>
      <c r="AA217" s="329" t="s">
        <v>183</v>
      </c>
      <c r="AB217" s="337">
        <f>X217+T217+P217+L217</f>
        <v>0</v>
      </c>
      <c r="AC217" s="337"/>
      <c r="AD217" s="337"/>
      <c r="AE217" s="330" t="s">
        <v>184</v>
      </c>
      <c r="AF217" s="326" t="s">
        <v>279</v>
      </c>
      <c r="AG217" s="343">
        <f>SUM(AG215)+SUM(AG213)</f>
        <v>0</v>
      </c>
      <c r="AH217" s="343"/>
      <c r="AI217" s="328" t="s">
        <v>276</v>
      </c>
      <c r="AJ217" s="326" t="s">
        <v>275</v>
      </c>
      <c r="AK217" s="343">
        <f>SUM(AK213)+SUM(AK215)</f>
        <v>0</v>
      </c>
      <c r="AL217" s="343"/>
      <c r="AM217" s="328" t="s">
        <v>184</v>
      </c>
      <c r="AN217" s="68"/>
      <c r="AO217" s="68"/>
    </row>
    <row r="218" spans="1:41" s="74" customFormat="1" ht="18" customHeight="1">
      <c r="A218" s="68"/>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68"/>
      <c r="AL218" s="68"/>
      <c r="AM218" s="68"/>
      <c r="AN218" s="68"/>
      <c r="AO218" s="68"/>
    </row>
    <row r="219" spans="1:41" s="74" customFormat="1" ht="15" customHeight="1">
      <c r="A219" s="68"/>
      <c r="B219" s="68"/>
      <c r="C219" s="68" t="s">
        <v>125</v>
      </c>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spans="1:41" s="74" customFormat="1" ht="30" customHeight="1">
      <c r="A220" s="68"/>
      <c r="B220" s="68"/>
      <c r="C220" s="146" t="s">
        <v>283</v>
      </c>
      <c r="D220" s="147" t="s">
        <v>284</v>
      </c>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c r="AE220" s="344"/>
      <c r="AF220" s="344"/>
      <c r="AG220" s="344"/>
      <c r="AH220" s="344"/>
      <c r="AI220" s="344"/>
      <c r="AJ220" s="344"/>
      <c r="AK220" s="344"/>
      <c r="AL220" s="344"/>
      <c r="AM220" s="151"/>
    </row>
    <row r="221" spans="1:41" s="74" customFormat="1" ht="18" customHeight="1">
      <c r="A221" s="68"/>
      <c r="B221" s="1"/>
      <c r="C221" s="146" t="s">
        <v>285</v>
      </c>
      <c r="D221" s="147" t="s">
        <v>286</v>
      </c>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c r="AE221" s="344"/>
      <c r="AF221" s="344"/>
      <c r="AG221" s="344"/>
      <c r="AH221" s="344"/>
      <c r="AI221" s="344"/>
      <c r="AJ221" s="344"/>
      <c r="AK221" s="344"/>
      <c r="AL221" s="344"/>
      <c r="AM221" s="151"/>
      <c r="AN221" s="68"/>
      <c r="AO221" s="68"/>
    </row>
    <row r="222" spans="1:41" s="74" customFormat="1" ht="51.75" customHeight="1">
      <c r="A222" s="68"/>
      <c r="B222" s="1"/>
      <c r="C222" s="146" t="s">
        <v>287</v>
      </c>
      <c r="D222" s="147" t="s">
        <v>288</v>
      </c>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c r="AE222" s="344"/>
      <c r="AF222" s="344"/>
      <c r="AG222" s="344"/>
      <c r="AH222" s="344"/>
      <c r="AI222" s="344"/>
      <c r="AJ222" s="344"/>
      <c r="AK222" s="344"/>
      <c r="AL222" s="344"/>
      <c r="AM222" s="151"/>
      <c r="AN222" s="68"/>
      <c r="AO222" s="68"/>
    </row>
    <row r="223" spans="1:41" s="74" customFormat="1" ht="40.5" customHeight="1">
      <c r="A223" s="68"/>
      <c r="B223" s="1"/>
      <c r="C223" s="146" t="s">
        <v>234</v>
      </c>
      <c r="D223" s="147" t="s">
        <v>289</v>
      </c>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4"/>
      <c r="AD223" s="344"/>
      <c r="AE223" s="344"/>
      <c r="AF223" s="344"/>
      <c r="AG223" s="344"/>
      <c r="AH223" s="344"/>
      <c r="AI223" s="344"/>
      <c r="AJ223" s="344"/>
      <c r="AK223" s="344"/>
      <c r="AL223" s="344"/>
      <c r="AM223" s="151"/>
      <c r="AN223" s="68"/>
      <c r="AO223" s="68"/>
    </row>
    <row r="224" spans="1:41" s="74" customFormat="1" ht="30" customHeight="1">
      <c r="A224" s="68"/>
      <c r="B224" s="1"/>
      <c r="C224" s="146" t="s">
        <v>255</v>
      </c>
      <c r="D224" s="147" t="s">
        <v>290</v>
      </c>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4"/>
      <c r="AD224" s="344"/>
      <c r="AE224" s="344"/>
      <c r="AF224" s="344"/>
      <c r="AG224" s="344"/>
      <c r="AH224" s="344"/>
      <c r="AI224" s="344"/>
      <c r="AJ224" s="344"/>
      <c r="AK224" s="344"/>
      <c r="AL224" s="344"/>
      <c r="AM224" s="151"/>
      <c r="AN224" s="68"/>
      <c r="AO224" s="68"/>
    </row>
    <row r="225" spans="1:41" s="74" customFormat="1" ht="18" customHeight="1">
      <c r="A225" s="68"/>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68"/>
      <c r="AL225" s="68"/>
      <c r="AM225" s="68"/>
      <c r="AN225" s="68"/>
      <c r="AO225" s="68"/>
    </row>
    <row r="226" spans="1:41" s="74" customFormat="1" ht="18" customHeight="1">
      <c r="A226" s="68"/>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68"/>
      <c r="AL226" s="68"/>
      <c r="AM226" s="68"/>
      <c r="AN226" s="68"/>
      <c r="AO226" s="68"/>
    </row>
    <row r="227" spans="1:41" s="74" customFormat="1" ht="24" customHeight="1">
      <c r="A227" s="68"/>
      <c r="B227" s="62" t="s">
        <v>291</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68"/>
      <c r="AL227" s="68"/>
      <c r="AM227" s="68"/>
      <c r="AN227" s="68"/>
      <c r="AO227" s="68"/>
    </row>
    <row r="228" spans="1:41" s="74" customFormat="1" ht="18" customHeight="1">
      <c r="A228" s="68"/>
      <c r="B228" s="345"/>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7"/>
      <c r="AN228" s="68"/>
    </row>
    <row r="229" spans="1:41" s="74" customFormat="1" ht="18" customHeight="1">
      <c r="A229" s="68"/>
      <c r="B229" s="348"/>
      <c r="C229" s="349"/>
      <c r="D229" s="349"/>
      <c r="E229" s="349"/>
      <c r="F229" s="349"/>
      <c r="G229" s="349"/>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349"/>
      <c r="AL229" s="349"/>
      <c r="AM229" s="350"/>
      <c r="AN229" s="68"/>
    </row>
    <row r="230" spans="1:41" s="74" customFormat="1" ht="18" customHeight="1">
      <c r="A230" s="68"/>
      <c r="B230" s="351"/>
      <c r="C230" s="352"/>
      <c r="D230" s="352"/>
      <c r="E230" s="352"/>
      <c r="F230" s="352"/>
      <c r="G230" s="352"/>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52"/>
      <c r="AD230" s="352"/>
      <c r="AE230" s="352"/>
      <c r="AF230" s="352"/>
      <c r="AG230" s="352"/>
      <c r="AH230" s="352"/>
      <c r="AI230" s="352"/>
      <c r="AJ230" s="352"/>
      <c r="AK230" s="352"/>
      <c r="AL230" s="352"/>
      <c r="AM230" s="353"/>
      <c r="AN230" s="68"/>
    </row>
    <row r="231" spans="1:41" s="74" customFormat="1" ht="18" customHeight="1">
      <c r="A231" s="68"/>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68"/>
      <c r="AL231" s="68"/>
      <c r="AM231" s="68"/>
      <c r="AN231" s="68"/>
      <c r="AO231" s="68"/>
    </row>
    <row r="232" spans="1:41" s="74" customFormat="1" ht="15" customHeight="1">
      <c r="A232" s="68"/>
      <c r="B232" s="68"/>
      <c r="C232" s="68" t="s">
        <v>125</v>
      </c>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spans="1:41" s="74" customFormat="1" ht="34.5" customHeight="1">
      <c r="A233" s="68"/>
      <c r="B233" s="68"/>
      <c r="C233" s="146"/>
      <c r="D233" s="147" t="s">
        <v>292</v>
      </c>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c r="AH233" s="149"/>
      <c r="AI233" s="149"/>
      <c r="AJ233" s="149"/>
      <c r="AK233" s="149"/>
      <c r="AL233" s="149"/>
      <c r="AM233" s="151"/>
    </row>
    <row r="234" spans="1:41" s="74" customFormat="1" ht="18" customHeight="1">
      <c r="A234" s="68"/>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68"/>
      <c r="AL234" s="68"/>
      <c r="AM234" s="68"/>
      <c r="AN234" s="68"/>
      <c r="AO234" s="68"/>
    </row>
    <row r="235" spans="1:41" s="74" customFormat="1" ht="24" customHeight="1">
      <c r="A235" s="68"/>
      <c r="B235" s="62" t="s">
        <v>293</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68"/>
      <c r="AL235" s="68"/>
      <c r="AM235" s="68"/>
      <c r="AN235" s="68"/>
      <c r="AO235" s="68"/>
    </row>
    <row r="236" spans="1:41" s="74" customFormat="1" ht="18" customHeight="1">
      <c r="A236" s="68"/>
      <c r="B236" s="345"/>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c r="AE236" s="346"/>
      <c r="AF236" s="346"/>
      <c r="AG236" s="346"/>
      <c r="AH236" s="346"/>
      <c r="AI236" s="346"/>
      <c r="AJ236" s="346"/>
      <c r="AK236" s="346"/>
      <c r="AL236" s="346"/>
      <c r="AM236" s="347"/>
      <c r="AN236" s="68"/>
      <c r="AO236" s="68"/>
    </row>
    <row r="237" spans="1:41" s="74" customFormat="1" ht="18" customHeight="1">
      <c r="A237" s="68"/>
      <c r="B237" s="348"/>
      <c r="C237" s="349"/>
      <c r="D237" s="349"/>
      <c r="E237" s="349"/>
      <c r="F237" s="349"/>
      <c r="G237" s="349"/>
      <c r="H237" s="349"/>
      <c r="I237" s="349"/>
      <c r="J237" s="349"/>
      <c r="K237" s="349"/>
      <c r="L237" s="349"/>
      <c r="M237" s="349"/>
      <c r="N237" s="349"/>
      <c r="O237" s="349"/>
      <c r="P237" s="349"/>
      <c r="Q237" s="349"/>
      <c r="R237" s="349"/>
      <c r="S237" s="349"/>
      <c r="T237" s="349"/>
      <c r="U237" s="349"/>
      <c r="V237" s="349"/>
      <c r="W237" s="349"/>
      <c r="X237" s="349"/>
      <c r="Y237" s="349"/>
      <c r="Z237" s="349"/>
      <c r="AA237" s="349"/>
      <c r="AB237" s="349"/>
      <c r="AC237" s="349"/>
      <c r="AD237" s="349"/>
      <c r="AE237" s="349"/>
      <c r="AF237" s="349"/>
      <c r="AG237" s="349"/>
      <c r="AH237" s="349"/>
      <c r="AI237" s="349"/>
      <c r="AJ237" s="349"/>
      <c r="AK237" s="349"/>
      <c r="AL237" s="349"/>
      <c r="AM237" s="350"/>
      <c r="AN237" s="68"/>
      <c r="AO237" s="68"/>
    </row>
    <row r="238" spans="1:41" s="74" customFormat="1" ht="18" customHeight="1">
      <c r="A238" s="68"/>
      <c r="B238" s="348"/>
      <c r="C238" s="349"/>
      <c r="D238" s="349"/>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49"/>
      <c r="AE238" s="349"/>
      <c r="AF238" s="349"/>
      <c r="AG238" s="349"/>
      <c r="AH238" s="349"/>
      <c r="AI238" s="349"/>
      <c r="AJ238" s="349"/>
      <c r="AK238" s="349"/>
      <c r="AL238" s="349"/>
      <c r="AM238" s="350"/>
      <c r="AN238" s="68"/>
      <c r="AO238" s="68"/>
    </row>
    <row r="239" spans="1:41" s="74" customFormat="1" ht="18" customHeight="1">
      <c r="A239" s="68"/>
      <c r="B239" s="348"/>
      <c r="C239" s="349"/>
      <c r="D239" s="349"/>
      <c r="E239" s="349"/>
      <c r="F239" s="349"/>
      <c r="G239" s="349"/>
      <c r="H239" s="349"/>
      <c r="I239" s="349"/>
      <c r="J239" s="349"/>
      <c r="K239" s="349"/>
      <c r="L239" s="349"/>
      <c r="M239" s="349"/>
      <c r="N239" s="349"/>
      <c r="O239" s="349"/>
      <c r="P239" s="349"/>
      <c r="Q239" s="349"/>
      <c r="R239" s="349"/>
      <c r="S239" s="349"/>
      <c r="T239" s="349"/>
      <c r="U239" s="349"/>
      <c r="V239" s="349"/>
      <c r="W239" s="349"/>
      <c r="X239" s="349"/>
      <c r="Y239" s="349"/>
      <c r="Z239" s="349"/>
      <c r="AA239" s="349"/>
      <c r="AB239" s="349"/>
      <c r="AC239" s="349"/>
      <c r="AD239" s="349"/>
      <c r="AE239" s="349"/>
      <c r="AF239" s="349"/>
      <c r="AG239" s="349"/>
      <c r="AH239" s="349"/>
      <c r="AI239" s="349"/>
      <c r="AJ239" s="349"/>
      <c r="AK239" s="349"/>
      <c r="AL239" s="349"/>
      <c r="AM239" s="350"/>
      <c r="AN239" s="68"/>
      <c r="AO239" s="68"/>
    </row>
    <row r="240" spans="1:41" s="74" customFormat="1" ht="18" customHeight="1">
      <c r="A240" s="68"/>
      <c r="B240" s="348"/>
      <c r="C240" s="349"/>
      <c r="D240" s="349"/>
      <c r="E240" s="349"/>
      <c r="F240" s="349"/>
      <c r="G240" s="349"/>
      <c r="H240" s="349"/>
      <c r="I240" s="349"/>
      <c r="J240" s="349"/>
      <c r="K240" s="349"/>
      <c r="L240" s="349"/>
      <c r="M240" s="349"/>
      <c r="N240" s="349"/>
      <c r="O240" s="349"/>
      <c r="P240" s="349"/>
      <c r="Q240" s="349"/>
      <c r="R240" s="349"/>
      <c r="S240" s="349"/>
      <c r="T240" s="349"/>
      <c r="U240" s="349"/>
      <c r="V240" s="349"/>
      <c r="W240" s="349"/>
      <c r="X240" s="349"/>
      <c r="Y240" s="349"/>
      <c r="Z240" s="349"/>
      <c r="AA240" s="349"/>
      <c r="AB240" s="349"/>
      <c r="AC240" s="349"/>
      <c r="AD240" s="349"/>
      <c r="AE240" s="349"/>
      <c r="AF240" s="349"/>
      <c r="AG240" s="349"/>
      <c r="AH240" s="349"/>
      <c r="AI240" s="349"/>
      <c r="AJ240" s="349"/>
      <c r="AK240" s="349"/>
      <c r="AL240" s="349"/>
      <c r="AM240" s="350"/>
      <c r="AN240" s="68"/>
      <c r="AO240" s="68"/>
    </row>
    <row r="241" spans="1:41" s="74" customFormat="1" ht="18" customHeight="1">
      <c r="A241" s="68"/>
      <c r="B241" s="348"/>
      <c r="C241" s="349"/>
      <c r="D241" s="349"/>
      <c r="E241" s="349"/>
      <c r="F241" s="349"/>
      <c r="G241" s="349"/>
      <c r="H241" s="349"/>
      <c r="I241" s="349"/>
      <c r="J241" s="349"/>
      <c r="K241" s="349"/>
      <c r="L241" s="349"/>
      <c r="M241" s="349"/>
      <c r="N241" s="349"/>
      <c r="O241" s="349"/>
      <c r="P241" s="349"/>
      <c r="Q241" s="349"/>
      <c r="R241" s="349"/>
      <c r="S241" s="349"/>
      <c r="T241" s="349"/>
      <c r="U241" s="349"/>
      <c r="V241" s="349"/>
      <c r="W241" s="349"/>
      <c r="X241" s="349"/>
      <c r="Y241" s="349"/>
      <c r="Z241" s="349"/>
      <c r="AA241" s="349"/>
      <c r="AB241" s="349"/>
      <c r="AC241" s="349"/>
      <c r="AD241" s="349"/>
      <c r="AE241" s="349"/>
      <c r="AF241" s="349"/>
      <c r="AG241" s="349"/>
      <c r="AH241" s="349"/>
      <c r="AI241" s="349"/>
      <c r="AJ241" s="349"/>
      <c r="AK241" s="349"/>
      <c r="AL241" s="349"/>
      <c r="AM241" s="350"/>
      <c r="AN241" s="68"/>
      <c r="AO241" s="68"/>
    </row>
    <row r="242" spans="1:41" s="74" customFormat="1" ht="18" customHeight="1">
      <c r="A242" s="68"/>
      <c r="B242" s="348"/>
      <c r="C242" s="349"/>
      <c r="D242" s="349"/>
      <c r="E242" s="349"/>
      <c r="F242" s="349"/>
      <c r="G242" s="349"/>
      <c r="H242" s="349"/>
      <c r="I242" s="349"/>
      <c r="J242" s="349"/>
      <c r="K242" s="349"/>
      <c r="L242" s="349"/>
      <c r="M242" s="349"/>
      <c r="N242" s="349"/>
      <c r="O242" s="349"/>
      <c r="P242" s="349"/>
      <c r="Q242" s="349"/>
      <c r="R242" s="349"/>
      <c r="S242" s="349"/>
      <c r="T242" s="349"/>
      <c r="U242" s="349"/>
      <c r="V242" s="349"/>
      <c r="W242" s="349"/>
      <c r="X242" s="349"/>
      <c r="Y242" s="349"/>
      <c r="Z242" s="349"/>
      <c r="AA242" s="349"/>
      <c r="AB242" s="349"/>
      <c r="AC242" s="349"/>
      <c r="AD242" s="349"/>
      <c r="AE242" s="349"/>
      <c r="AF242" s="349"/>
      <c r="AG242" s="349"/>
      <c r="AH242" s="349"/>
      <c r="AI242" s="349"/>
      <c r="AJ242" s="349"/>
      <c r="AK242" s="349"/>
      <c r="AL242" s="349"/>
      <c r="AM242" s="350"/>
      <c r="AN242" s="68"/>
      <c r="AO242" s="68"/>
    </row>
    <row r="243" spans="1:41" s="74" customFormat="1" ht="18" customHeight="1">
      <c r="A243" s="68"/>
      <c r="B243" s="351"/>
      <c r="C243" s="352"/>
      <c r="D243" s="352"/>
      <c r="E243" s="352"/>
      <c r="F243" s="352"/>
      <c r="G243" s="352"/>
      <c r="H243" s="352"/>
      <c r="I243" s="352"/>
      <c r="J243" s="352"/>
      <c r="K243" s="352"/>
      <c r="L243" s="352"/>
      <c r="M243" s="352"/>
      <c r="N243" s="352"/>
      <c r="O243" s="352"/>
      <c r="P243" s="352"/>
      <c r="Q243" s="352"/>
      <c r="R243" s="352"/>
      <c r="S243" s="352"/>
      <c r="T243" s="352"/>
      <c r="U243" s="352"/>
      <c r="V243" s="352"/>
      <c r="W243" s="352"/>
      <c r="X243" s="352"/>
      <c r="Y243" s="352"/>
      <c r="Z243" s="352"/>
      <c r="AA243" s="352"/>
      <c r="AB243" s="352"/>
      <c r="AC243" s="352"/>
      <c r="AD243" s="352"/>
      <c r="AE243" s="352"/>
      <c r="AF243" s="352"/>
      <c r="AG243" s="352"/>
      <c r="AH243" s="352"/>
      <c r="AI243" s="352"/>
      <c r="AJ243" s="352"/>
      <c r="AK243" s="352"/>
      <c r="AL243" s="352"/>
      <c r="AM243" s="353"/>
      <c r="AN243" s="68"/>
      <c r="AO243" s="68"/>
    </row>
    <row r="244" spans="1:41" s="74" customFormat="1" ht="18" customHeight="1">
      <c r="A244" s="68"/>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68"/>
      <c r="AL244" s="68"/>
      <c r="AM244" s="68"/>
      <c r="AN244" s="68"/>
      <c r="AO244" s="68"/>
    </row>
    <row r="245" spans="1:41" s="74" customFormat="1" ht="15" customHeight="1">
      <c r="A245" s="68"/>
      <c r="B245" s="68"/>
      <c r="C245" s="68" t="s">
        <v>125</v>
      </c>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row>
    <row r="246" spans="1:41" s="74" customFormat="1" ht="30" customHeight="1">
      <c r="A246" s="68"/>
      <c r="B246" s="68"/>
      <c r="C246" s="146" t="s">
        <v>155</v>
      </c>
      <c r="D246" s="147" t="s">
        <v>294</v>
      </c>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51"/>
    </row>
    <row r="247" spans="1:41" s="74" customFormat="1" ht="18" customHeight="1">
      <c r="A247" s="68"/>
      <c r="B247" s="1"/>
      <c r="C247" s="146" t="s">
        <v>285</v>
      </c>
      <c r="D247" s="147" t="s">
        <v>295</v>
      </c>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51"/>
      <c r="AN247" s="68"/>
      <c r="AO247" s="68"/>
    </row>
    <row r="248" spans="1:41" s="74" customFormat="1" ht="18" customHeight="1">
      <c r="A248" s="68"/>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68"/>
      <c r="AL248" s="68"/>
      <c r="AM248" s="68"/>
      <c r="AN248" s="68"/>
      <c r="AO248" s="68"/>
    </row>
    <row r="249" spans="1:41" s="74" customFormat="1" ht="18" customHeight="1">
      <c r="A249" s="68"/>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68"/>
      <c r="AL249" s="68"/>
      <c r="AM249" s="68"/>
      <c r="AN249" s="68"/>
      <c r="AO249" s="68"/>
    </row>
    <row r="250" spans="1:41" s="74" customFormat="1" ht="24" customHeight="1">
      <c r="A250" s="68"/>
      <c r="B250" s="62" t="s">
        <v>296</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68"/>
      <c r="AL250" s="68"/>
      <c r="AM250" s="68"/>
      <c r="AN250" s="68"/>
      <c r="AO250" s="68"/>
    </row>
    <row r="251" spans="1:41" s="74" customFormat="1" ht="18" customHeight="1">
      <c r="A251" s="68"/>
      <c r="B251" s="345"/>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7"/>
      <c r="AN251" s="68"/>
      <c r="AO251" s="68"/>
    </row>
    <row r="252" spans="1:41" s="74" customFormat="1" ht="18" customHeight="1">
      <c r="A252" s="68"/>
      <c r="B252" s="348"/>
      <c r="C252" s="349"/>
      <c r="D252" s="349"/>
      <c r="E252" s="349"/>
      <c r="F252" s="349"/>
      <c r="G252" s="349"/>
      <c r="H252" s="349"/>
      <c r="I252" s="349"/>
      <c r="J252" s="349"/>
      <c r="K252" s="349"/>
      <c r="L252" s="349"/>
      <c r="M252" s="349"/>
      <c r="N252" s="349"/>
      <c r="O252" s="349"/>
      <c r="P252" s="349"/>
      <c r="Q252" s="349"/>
      <c r="R252" s="349"/>
      <c r="S252" s="349"/>
      <c r="T252" s="349"/>
      <c r="U252" s="349"/>
      <c r="V252" s="349"/>
      <c r="W252" s="349"/>
      <c r="X252" s="349"/>
      <c r="Y252" s="349"/>
      <c r="Z252" s="349"/>
      <c r="AA252" s="349"/>
      <c r="AB252" s="349"/>
      <c r="AC252" s="349"/>
      <c r="AD252" s="349"/>
      <c r="AE252" s="349"/>
      <c r="AF252" s="349"/>
      <c r="AG252" s="349"/>
      <c r="AH252" s="349"/>
      <c r="AI252" s="349"/>
      <c r="AJ252" s="349"/>
      <c r="AK252" s="349"/>
      <c r="AL252" s="349"/>
      <c r="AM252" s="350"/>
      <c r="AN252" s="68"/>
      <c r="AO252" s="68"/>
    </row>
    <row r="253" spans="1:41" s="74" customFormat="1" ht="18" customHeight="1">
      <c r="A253" s="68"/>
      <c r="B253" s="348"/>
      <c r="C253" s="349"/>
      <c r="D253" s="349"/>
      <c r="E253" s="349"/>
      <c r="F253" s="349"/>
      <c r="G253" s="349"/>
      <c r="H253" s="349"/>
      <c r="I253" s="349"/>
      <c r="J253" s="349"/>
      <c r="K253" s="349"/>
      <c r="L253" s="349"/>
      <c r="M253" s="349"/>
      <c r="N253" s="349"/>
      <c r="O253" s="349"/>
      <c r="P253" s="349"/>
      <c r="Q253" s="349"/>
      <c r="R253" s="349"/>
      <c r="S253" s="349"/>
      <c r="T253" s="349"/>
      <c r="U253" s="349"/>
      <c r="V253" s="349"/>
      <c r="W253" s="349"/>
      <c r="X253" s="349"/>
      <c r="Y253" s="349"/>
      <c r="Z253" s="349"/>
      <c r="AA253" s="349"/>
      <c r="AB253" s="349"/>
      <c r="AC253" s="349"/>
      <c r="AD253" s="349"/>
      <c r="AE253" s="349"/>
      <c r="AF253" s="349"/>
      <c r="AG253" s="349"/>
      <c r="AH253" s="349"/>
      <c r="AI253" s="349"/>
      <c r="AJ253" s="349"/>
      <c r="AK253" s="349"/>
      <c r="AL253" s="349"/>
      <c r="AM253" s="350"/>
      <c r="AN253" s="68"/>
      <c r="AO253" s="68"/>
    </row>
    <row r="254" spans="1:41" s="74" customFormat="1" ht="18" customHeight="1">
      <c r="A254" s="68"/>
      <c r="B254" s="348"/>
      <c r="C254" s="349"/>
      <c r="D254" s="349"/>
      <c r="E254" s="349"/>
      <c r="F254" s="349"/>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50"/>
      <c r="AN254" s="68"/>
      <c r="AO254" s="68"/>
    </row>
    <row r="255" spans="1:41" s="74" customFormat="1" ht="18" customHeight="1">
      <c r="A255" s="68"/>
      <c r="B255" s="348"/>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50"/>
      <c r="AN255" s="68"/>
      <c r="AO255" s="68"/>
    </row>
    <row r="256" spans="1:41" s="74" customFormat="1" ht="18" customHeight="1">
      <c r="A256" s="68"/>
      <c r="B256" s="348"/>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50"/>
      <c r="AN256" s="68"/>
      <c r="AO256" s="68"/>
    </row>
    <row r="257" spans="1:41" s="74" customFormat="1" ht="18" customHeight="1">
      <c r="A257" s="68"/>
      <c r="B257" s="348"/>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50"/>
      <c r="AN257" s="68"/>
      <c r="AO257" s="68"/>
    </row>
    <row r="258" spans="1:41" s="74" customFormat="1" ht="18" customHeight="1">
      <c r="A258" s="68"/>
      <c r="B258" s="351"/>
      <c r="C258" s="352"/>
      <c r="D258" s="352"/>
      <c r="E258" s="352"/>
      <c r="F258" s="352"/>
      <c r="G258" s="352"/>
      <c r="H258" s="352"/>
      <c r="I258" s="352"/>
      <c r="J258" s="352"/>
      <c r="K258" s="352"/>
      <c r="L258" s="352"/>
      <c r="M258" s="352"/>
      <c r="N258" s="352"/>
      <c r="O258" s="352"/>
      <c r="P258" s="352"/>
      <c r="Q258" s="352"/>
      <c r="R258" s="352"/>
      <c r="S258" s="352"/>
      <c r="T258" s="352"/>
      <c r="U258" s="352"/>
      <c r="V258" s="352"/>
      <c r="W258" s="352"/>
      <c r="X258" s="352"/>
      <c r="Y258" s="352"/>
      <c r="Z258" s="352"/>
      <c r="AA258" s="352"/>
      <c r="AB258" s="352"/>
      <c r="AC258" s="352"/>
      <c r="AD258" s="352"/>
      <c r="AE258" s="352"/>
      <c r="AF258" s="352"/>
      <c r="AG258" s="352"/>
      <c r="AH258" s="352"/>
      <c r="AI258" s="352"/>
      <c r="AJ258" s="352"/>
      <c r="AK258" s="352"/>
      <c r="AL258" s="352"/>
      <c r="AM258" s="353"/>
      <c r="AN258" s="68"/>
      <c r="AO258" s="68"/>
    </row>
    <row r="259" spans="1:41" s="74" customFormat="1" ht="18" customHeight="1">
      <c r="A259" s="68"/>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68"/>
      <c r="AL259" s="68"/>
      <c r="AM259" s="68"/>
      <c r="AN259" s="68"/>
      <c r="AO259" s="68"/>
    </row>
    <row r="260" spans="1:41" s="74" customFormat="1" ht="15" customHeight="1">
      <c r="A260" s="68"/>
      <c r="B260" s="68"/>
      <c r="C260" s="68" t="s">
        <v>125</v>
      </c>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row>
    <row r="261" spans="1:41" s="74" customFormat="1" ht="15" customHeight="1">
      <c r="A261" s="68"/>
      <c r="B261" s="68"/>
      <c r="C261" s="146" t="s">
        <v>283</v>
      </c>
      <c r="D261" s="147" t="s">
        <v>297</v>
      </c>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49"/>
      <c r="AL261" s="149"/>
      <c r="AM261" s="151"/>
    </row>
    <row r="262" spans="1:41" s="74" customFormat="1" ht="18" customHeight="1">
      <c r="A262" s="68"/>
      <c r="B262" s="1"/>
      <c r="C262" s="146" t="s">
        <v>285</v>
      </c>
      <c r="D262" s="147" t="s">
        <v>298</v>
      </c>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49"/>
      <c r="AL262" s="149"/>
      <c r="AM262" s="151"/>
      <c r="AN262" s="68"/>
      <c r="AO262" s="68"/>
    </row>
    <row r="263" spans="1:41" s="74" customFormat="1" ht="18" customHeight="1">
      <c r="A263" s="68"/>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68"/>
      <c r="AL263" s="68"/>
      <c r="AM263" s="68"/>
      <c r="AN263" s="68"/>
      <c r="AO263" s="68"/>
    </row>
    <row r="264" spans="1:41" s="74" customFormat="1" ht="18" customHeight="1">
      <c r="A264" s="68"/>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68"/>
      <c r="AL264" s="68"/>
      <c r="AM264" s="68"/>
      <c r="AN264" s="68"/>
      <c r="AO264" s="68"/>
    </row>
    <row r="265" spans="1:41" s="74" customFormat="1" ht="24" customHeight="1">
      <c r="A265" s="68"/>
      <c r="B265" s="62" t="s">
        <v>299</v>
      </c>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68"/>
      <c r="AL265" s="68"/>
      <c r="AM265" s="68"/>
      <c r="AN265" s="68"/>
      <c r="AO265" s="68"/>
    </row>
    <row r="266" spans="1:41" s="74" customFormat="1" ht="18" customHeight="1">
      <c r="A266" s="68"/>
      <c r="B266" s="345"/>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c r="AE266" s="346"/>
      <c r="AF266" s="346"/>
      <c r="AG266" s="346"/>
      <c r="AH266" s="346"/>
      <c r="AI266" s="346"/>
      <c r="AJ266" s="346"/>
      <c r="AK266" s="346"/>
      <c r="AL266" s="346"/>
      <c r="AM266" s="347"/>
      <c r="AN266" s="68"/>
      <c r="AO266" s="68"/>
    </row>
    <row r="267" spans="1:41" s="74" customFormat="1" ht="18" customHeight="1">
      <c r="A267" s="68"/>
      <c r="B267" s="348"/>
      <c r="C267" s="349"/>
      <c r="D267" s="349"/>
      <c r="E267" s="349"/>
      <c r="F267" s="349"/>
      <c r="G267" s="349"/>
      <c r="H267" s="349"/>
      <c r="I267" s="349"/>
      <c r="J267" s="349"/>
      <c r="K267" s="349"/>
      <c r="L267" s="349"/>
      <c r="M267" s="349"/>
      <c r="N267" s="349"/>
      <c r="O267" s="349"/>
      <c r="P267" s="349"/>
      <c r="Q267" s="349"/>
      <c r="R267" s="349"/>
      <c r="S267" s="349"/>
      <c r="T267" s="349"/>
      <c r="U267" s="349"/>
      <c r="V267" s="349"/>
      <c r="W267" s="349"/>
      <c r="X267" s="349"/>
      <c r="Y267" s="349"/>
      <c r="Z267" s="349"/>
      <c r="AA267" s="349"/>
      <c r="AB267" s="349"/>
      <c r="AC267" s="349"/>
      <c r="AD267" s="349"/>
      <c r="AE267" s="349"/>
      <c r="AF267" s="349"/>
      <c r="AG267" s="349"/>
      <c r="AH267" s="349"/>
      <c r="AI267" s="349"/>
      <c r="AJ267" s="349"/>
      <c r="AK267" s="349"/>
      <c r="AL267" s="349"/>
      <c r="AM267" s="350"/>
      <c r="AN267" s="68"/>
      <c r="AO267" s="68"/>
    </row>
    <row r="268" spans="1:41" s="74" customFormat="1" ht="18" customHeight="1">
      <c r="A268" s="68"/>
      <c r="B268" s="348"/>
      <c r="C268" s="349"/>
      <c r="D268" s="349"/>
      <c r="E268" s="349"/>
      <c r="F268" s="349"/>
      <c r="G268" s="349"/>
      <c r="H268" s="349"/>
      <c r="I268" s="349"/>
      <c r="J268" s="349"/>
      <c r="K268" s="349"/>
      <c r="L268" s="349"/>
      <c r="M268" s="349"/>
      <c r="N268" s="349"/>
      <c r="O268" s="349"/>
      <c r="P268" s="349"/>
      <c r="Q268" s="349"/>
      <c r="R268" s="349"/>
      <c r="S268" s="349"/>
      <c r="T268" s="349"/>
      <c r="U268" s="349"/>
      <c r="V268" s="349"/>
      <c r="W268" s="349"/>
      <c r="X268" s="349"/>
      <c r="Y268" s="349"/>
      <c r="Z268" s="349"/>
      <c r="AA268" s="349"/>
      <c r="AB268" s="349"/>
      <c r="AC268" s="349"/>
      <c r="AD268" s="349"/>
      <c r="AE268" s="349"/>
      <c r="AF268" s="349"/>
      <c r="AG268" s="349"/>
      <c r="AH268" s="349"/>
      <c r="AI268" s="349"/>
      <c r="AJ268" s="349"/>
      <c r="AK268" s="349"/>
      <c r="AL268" s="349"/>
      <c r="AM268" s="350"/>
      <c r="AN268" s="68"/>
      <c r="AO268" s="68"/>
    </row>
    <row r="269" spans="1:41" s="74" customFormat="1" ht="18" customHeight="1">
      <c r="A269" s="68"/>
      <c r="B269" s="348"/>
      <c r="C269" s="349"/>
      <c r="D269" s="349"/>
      <c r="E269" s="349"/>
      <c r="F269" s="349"/>
      <c r="G269" s="349"/>
      <c r="H269" s="349"/>
      <c r="I269" s="349"/>
      <c r="J269" s="349"/>
      <c r="K269" s="349"/>
      <c r="L269" s="349"/>
      <c r="M269" s="349"/>
      <c r="N269" s="349"/>
      <c r="O269" s="349"/>
      <c r="P269" s="349"/>
      <c r="Q269" s="349"/>
      <c r="R269" s="349"/>
      <c r="S269" s="349"/>
      <c r="T269" s="349"/>
      <c r="U269" s="349"/>
      <c r="V269" s="349"/>
      <c r="W269" s="349"/>
      <c r="X269" s="349"/>
      <c r="Y269" s="349"/>
      <c r="Z269" s="349"/>
      <c r="AA269" s="349"/>
      <c r="AB269" s="349"/>
      <c r="AC269" s="349"/>
      <c r="AD269" s="349"/>
      <c r="AE269" s="349"/>
      <c r="AF269" s="349"/>
      <c r="AG269" s="349"/>
      <c r="AH269" s="349"/>
      <c r="AI269" s="349"/>
      <c r="AJ269" s="349"/>
      <c r="AK269" s="349"/>
      <c r="AL269" s="349"/>
      <c r="AM269" s="350"/>
      <c r="AN269" s="68"/>
      <c r="AO269" s="68"/>
    </row>
    <row r="270" spans="1:41" s="74" customFormat="1" ht="18" customHeight="1">
      <c r="A270" s="68"/>
      <c r="B270" s="348"/>
      <c r="C270" s="349"/>
      <c r="D270" s="349"/>
      <c r="E270" s="349"/>
      <c r="F270" s="349"/>
      <c r="G270" s="349"/>
      <c r="H270" s="349"/>
      <c r="I270" s="349"/>
      <c r="J270" s="349"/>
      <c r="K270" s="349"/>
      <c r="L270" s="349"/>
      <c r="M270" s="349"/>
      <c r="N270" s="349"/>
      <c r="O270" s="349"/>
      <c r="P270" s="349"/>
      <c r="Q270" s="349"/>
      <c r="R270" s="349"/>
      <c r="S270" s="349"/>
      <c r="T270" s="349"/>
      <c r="U270" s="349"/>
      <c r="V270" s="349"/>
      <c r="W270" s="349"/>
      <c r="X270" s="349"/>
      <c r="Y270" s="349"/>
      <c r="Z270" s="349"/>
      <c r="AA270" s="349"/>
      <c r="AB270" s="349"/>
      <c r="AC270" s="349"/>
      <c r="AD270" s="349"/>
      <c r="AE270" s="349"/>
      <c r="AF270" s="349"/>
      <c r="AG270" s="349"/>
      <c r="AH270" s="349"/>
      <c r="AI270" s="349"/>
      <c r="AJ270" s="349"/>
      <c r="AK270" s="349"/>
      <c r="AL270" s="349"/>
      <c r="AM270" s="350"/>
      <c r="AN270" s="68"/>
      <c r="AO270" s="68"/>
    </row>
    <row r="271" spans="1:41" s="74" customFormat="1" ht="18" customHeight="1">
      <c r="A271" s="68"/>
      <c r="B271" s="348"/>
      <c r="C271" s="349"/>
      <c r="D271" s="349"/>
      <c r="E271" s="349"/>
      <c r="F271" s="349"/>
      <c r="G271" s="349"/>
      <c r="H271" s="349"/>
      <c r="I271" s="349"/>
      <c r="J271" s="349"/>
      <c r="K271" s="349"/>
      <c r="L271" s="349"/>
      <c r="M271" s="349"/>
      <c r="N271" s="349"/>
      <c r="O271" s="349"/>
      <c r="P271" s="349"/>
      <c r="Q271" s="349"/>
      <c r="R271" s="349"/>
      <c r="S271" s="349"/>
      <c r="T271" s="349"/>
      <c r="U271" s="349"/>
      <c r="V271" s="349"/>
      <c r="W271" s="349"/>
      <c r="X271" s="349"/>
      <c r="Y271" s="349"/>
      <c r="Z271" s="349"/>
      <c r="AA271" s="349"/>
      <c r="AB271" s="349"/>
      <c r="AC271" s="349"/>
      <c r="AD271" s="349"/>
      <c r="AE271" s="349"/>
      <c r="AF271" s="349"/>
      <c r="AG271" s="349"/>
      <c r="AH271" s="349"/>
      <c r="AI271" s="349"/>
      <c r="AJ271" s="349"/>
      <c r="AK271" s="349"/>
      <c r="AL271" s="349"/>
      <c r="AM271" s="350"/>
      <c r="AN271" s="68"/>
      <c r="AO271" s="68"/>
    </row>
    <row r="272" spans="1:41" s="74" customFormat="1" ht="18" customHeight="1">
      <c r="A272" s="68"/>
      <c r="B272" s="348"/>
      <c r="C272" s="349"/>
      <c r="D272" s="349"/>
      <c r="E272" s="349"/>
      <c r="F272" s="349"/>
      <c r="G272" s="349"/>
      <c r="H272" s="349"/>
      <c r="I272" s="349"/>
      <c r="J272" s="349"/>
      <c r="K272" s="349"/>
      <c r="L272" s="349"/>
      <c r="M272" s="349"/>
      <c r="N272" s="349"/>
      <c r="O272" s="349"/>
      <c r="P272" s="349"/>
      <c r="Q272" s="349"/>
      <c r="R272" s="349"/>
      <c r="S272" s="349"/>
      <c r="T272" s="349"/>
      <c r="U272" s="349"/>
      <c r="V272" s="349"/>
      <c r="W272" s="349"/>
      <c r="X272" s="349"/>
      <c r="Y272" s="349"/>
      <c r="Z272" s="349"/>
      <c r="AA272" s="349"/>
      <c r="AB272" s="349"/>
      <c r="AC272" s="349"/>
      <c r="AD272" s="349"/>
      <c r="AE272" s="349"/>
      <c r="AF272" s="349"/>
      <c r="AG272" s="349"/>
      <c r="AH272" s="349"/>
      <c r="AI272" s="349"/>
      <c r="AJ272" s="349"/>
      <c r="AK272" s="349"/>
      <c r="AL272" s="349"/>
      <c r="AM272" s="350"/>
      <c r="AN272" s="68"/>
      <c r="AO272" s="68"/>
    </row>
    <row r="273" spans="1:41" s="74" customFormat="1" ht="18" customHeight="1">
      <c r="A273" s="68"/>
      <c r="B273" s="348"/>
      <c r="C273" s="349"/>
      <c r="D273" s="349"/>
      <c r="E273" s="349"/>
      <c r="F273" s="349"/>
      <c r="G273" s="349"/>
      <c r="H273" s="349"/>
      <c r="I273" s="349"/>
      <c r="J273" s="349"/>
      <c r="K273" s="349"/>
      <c r="L273" s="349"/>
      <c r="M273" s="349"/>
      <c r="N273" s="349"/>
      <c r="O273" s="349"/>
      <c r="P273" s="349"/>
      <c r="Q273" s="349"/>
      <c r="R273" s="349"/>
      <c r="S273" s="349"/>
      <c r="T273" s="349"/>
      <c r="U273" s="349"/>
      <c r="V273" s="349"/>
      <c r="W273" s="349"/>
      <c r="X273" s="349"/>
      <c r="Y273" s="349"/>
      <c r="Z273" s="349"/>
      <c r="AA273" s="349"/>
      <c r="AB273" s="349"/>
      <c r="AC273" s="349"/>
      <c r="AD273" s="349"/>
      <c r="AE273" s="349"/>
      <c r="AF273" s="349"/>
      <c r="AG273" s="349"/>
      <c r="AH273" s="349"/>
      <c r="AI273" s="349"/>
      <c r="AJ273" s="349"/>
      <c r="AK273" s="349"/>
      <c r="AL273" s="349"/>
      <c r="AM273" s="350"/>
      <c r="AN273" s="68"/>
      <c r="AO273" s="68"/>
    </row>
    <row r="274" spans="1:41" s="74" customFormat="1" ht="18" customHeight="1">
      <c r="A274" s="68"/>
      <c r="B274" s="348"/>
      <c r="C274" s="349"/>
      <c r="D274" s="349"/>
      <c r="E274" s="349"/>
      <c r="F274" s="349"/>
      <c r="G274" s="349"/>
      <c r="H274" s="349"/>
      <c r="I274" s="349"/>
      <c r="J274" s="349"/>
      <c r="K274" s="349"/>
      <c r="L274" s="349"/>
      <c r="M274" s="349"/>
      <c r="N274" s="349"/>
      <c r="O274" s="349"/>
      <c r="P274" s="349"/>
      <c r="Q274" s="349"/>
      <c r="R274" s="349"/>
      <c r="S274" s="349"/>
      <c r="T274" s="349"/>
      <c r="U274" s="349"/>
      <c r="V274" s="349"/>
      <c r="W274" s="349"/>
      <c r="X274" s="349"/>
      <c r="Y274" s="349"/>
      <c r="Z274" s="349"/>
      <c r="AA274" s="349"/>
      <c r="AB274" s="349"/>
      <c r="AC274" s="349"/>
      <c r="AD274" s="349"/>
      <c r="AE274" s="349"/>
      <c r="AF274" s="349"/>
      <c r="AG274" s="349"/>
      <c r="AH274" s="349"/>
      <c r="AI274" s="349"/>
      <c r="AJ274" s="349"/>
      <c r="AK274" s="349"/>
      <c r="AL274" s="349"/>
      <c r="AM274" s="350"/>
      <c r="AN274" s="68"/>
      <c r="AO274" s="68"/>
    </row>
    <row r="275" spans="1:41" s="74" customFormat="1" ht="18" customHeight="1">
      <c r="A275" s="68"/>
      <c r="B275" s="351"/>
      <c r="C275" s="352"/>
      <c r="D275" s="352"/>
      <c r="E275" s="352"/>
      <c r="F275" s="352"/>
      <c r="G275" s="352"/>
      <c r="H275" s="352"/>
      <c r="I275" s="352"/>
      <c r="J275" s="352"/>
      <c r="K275" s="352"/>
      <c r="L275" s="352"/>
      <c r="M275" s="352"/>
      <c r="N275" s="352"/>
      <c r="O275" s="352"/>
      <c r="P275" s="352"/>
      <c r="Q275" s="352"/>
      <c r="R275" s="352"/>
      <c r="S275" s="352"/>
      <c r="T275" s="352"/>
      <c r="U275" s="352"/>
      <c r="V275" s="352"/>
      <c r="W275" s="352"/>
      <c r="X275" s="352"/>
      <c r="Y275" s="352"/>
      <c r="Z275" s="352"/>
      <c r="AA275" s="352"/>
      <c r="AB275" s="352"/>
      <c r="AC275" s="352"/>
      <c r="AD275" s="352"/>
      <c r="AE275" s="352"/>
      <c r="AF275" s="352"/>
      <c r="AG275" s="352"/>
      <c r="AH275" s="352"/>
      <c r="AI275" s="352"/>
      <c r="AJ275" s="352"/>
      <c r="AK275" s="352"/>
      <c r="AL275" s="352"/>
      <c r="AM275" s="353"/>
      <c r="AN275" s="68"/>
      <c r="AO275" s="68"/>
    </row>
    <row r="276" spans="1:41" s="74" customFormat="1" ht="18" customHeight="1">
      <c r="A276" s="68"/>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68"/>
      <c r="AL276" s="68"/>
      <c r="AM276" s="68"/>
      <c r="AN276" s="68"/>
      <c r="AO276" s="68"/>
    </row>
    <row r="277" spans="1:41" s="74" customFormat="1" ht="15" customHeight="1">
      <c r="A277" s="68"/>
      <c r="B277" s="68"/>
      <c r="C277" s="68" t="s">
        <v>125</v>
      </c>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row>
    <row r="278" spans="1:41" s="74" customFormat="1" ht="39" customHeight="1">
      <c r="A278" s="68"/>
      <c r="B278" s="68"/>
      <c r="C278" s="146" t="s">
        <v>300</v>
      </c>
      <c r="D278" s="147" t="s">
        <v>301</v>
      </c>
      <c r="E278" s="344"/>
      <c r="F278" s="344"/>
      <c r="G278" s="344"/>
      <c r="H278" s="344"/>
      <c r="I278" s="344"/>
      <c r="J278" s="344"/>
      <c r="K278" s="344"/>
      <c r="L278" s="344"/>
      <c r="M278" s="344"/>
      <c r="N278" s="344"/>
      <c r="O278" s="344"/>
      <c r="P278" s="344"/>
      <c r="Q278" s="344"/>
      <c r="R278" s="344"/>
      <c r="S278" s="344"/>
      <c r="T278" s="344"/>
      <c r="U278" s="344"/>
      <c r="V278" s="344"/>
      <c r="W278" s="344"/>
      <c r="X278" s="344"/>
      <c r="Y278" s="344"/>
      <c r="Z278" s="344"/>
      <c r="AA278" s="344"/>
      <c r="AB278" s="344"/>
      <c r="AC278" s="344"/>
      <c r="AD278" s="344"/>
      <c r="AE278" s="344"/>
      <c r="AF278" s="344"/>
      <c r="AG278" s="344"/>
      <c r="AH278" s="344"/>
      <c r="AI278" s="344"/>
      <c r="AJ278" s="344"/>
      <c r="AK278" s="344"/>
      <c r="AL278" s="344"/>
      <c r="AM278" s="151"/>
    </row>
    <row r="279" spans="1:41" s="74" customFormat="1" ht="18.75" customHeight="1">
      <c r="A279" s="68"/>
      <c r="B279" s="1"/>
      <c r="C279" s="146" t="s">
        <v>302</v>
      </c>
      <c r="D279" s="147" t="s">
        <v>303</v>
      </c>
      <c r="E279" s="344"/>
      <c r="F279" s="344"/>
      <c r="G279" s="344"/>
      <c r="H279" s="344"/>
      <c r="I279" s="344"/>
      <c r="J279" s="344"/>
      <c r="K279" s="344"/>
      <c r="L279" s="344"/>
      <c r="M279" s="344"/>
      <c r="N279" s="344"/>
      <c r="O279" s="344"/>
      <c r="P279" s="344"/>
      <c r="Q279" s="344"/>
      <c r="R279" s="344"/>
      <c r="S279" s="344"/>
      <c r="T279" s="344"/>
      <c r="U279" s="344"/>
      <c r="V279" s="344"/>
      <c r="W279" s="344"/>
      <c r="X279" s="344"/>
      <c r="Y279" s="344"/>
      <c r="Z279" s="344"/>
      <c r="AA279" s="344"/>
      <c r="AB279" s="344"/>
      <c r="AC279" s="344"/>
      <c r="AD279" s="344"/>
      <c r="AE279" s="344"/>
      <c r="AF279" s="344"/>
      <c r="AG279" s="344"/>
      <c r="AH279" s="344"/>
      <c r="AI279" s="344"/>
      <c r="AJ279" s="344"/>
      <c r="AK279" s="344"/>
      <c r="AL279" s="344"/>
      <c r="AM279" s="151"/>
      <c r="AN279" s="68"/>
      <c r="AO279" s="68"/>
    </row>
    <row r="280" spans="1:41" s="74" customFormat="1" ht="30" customHeight="1">
      <c r="A280" s="68"/>
      <c r="B280" s="1"/>
      <c r="C280" s="146" t="s">
        <v>304</v>
      </c>
      <c r="D280" s="147" t="s">
        <v>305</v>
      </c>
      <c r="E280" s="344"/>
      <c r="F280" s="344"/>
      <c r="G280" s="344"/>
      <c r="H280" s="344"/>
      <c r="I280" s="344"/>
      <c r="J280" s="344"/>
      <c r="K280" s="344"/>
      <c r="L280" s="344"/>
      <c r="M280" s="344"/>
      <c r="N280" s="344"/>
      <c r="O280" s="344"/>
      <c r="P280" s="344"/>
      <c r="Q280" s="344"/>
      <c r="R280" s="344"/>
      <c r="S280" s="344"/>
      <c r="T280" s="344"/>
      <c r="U280" s="344"/>
      <c r="V280" s="344"/>
      <c r="W280" s="344"/>
      <c r="X280" s="344"/>
      <c r="Y280" s="344"/>
      <c r="Z280" s="344"/>
      <c r="AA280" s="344"/>
      <c r="AB280" s="344"/>
      <c r="AC280" s="344"/>
      <c r="AD280" s="344"/>
      <c r="AE280" s="344"/>
      <c r="AF280" s="344"/>
      <c r="AG280" s="344"/>
      <c r="AH280" s="344"/>
      <c r="AI280" s="344"/>
      <c r="AJ280" s="344"/>
      <c r="AK280" s="344"/>
      <c r="AL280" s="344"/>
      <c r="AM280" s="151"/>
      <c r="AN280" s="68"/>
      <c r="AO280" s="68"/>
    </row>
    <row r="281" spans="1:41" s="74" customFormat="1" ht="18" customHeight="1">
      <c r="A281" s="68"/>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68"/>
      <c r="AL281" s="68"/>
      <c r="AM281" s="68"/>
      <c r="AN281" s="68"/>
      <c r="AO281" s="68"/>
    </row>
    <row r="282" spans="1:41" s="74" customFormat="1" ht="18" customHeight="1">
      <c r="A282" s="68"/>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68"/>
      <c r="AL282" s="68"/>
      <c r="AM282" s="68"/>
      <c r="AN282" s="68"/>
      <c r="AO282" s="68"/>
    </row>
    <row r="283" spans="1:41" s="74" customFormat="1" ht="18" customHeight="1">
      <c r="A283" s="68"/>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68"/>
      <c r="AL283" s="68"/>
      <c r="AM283" s="68"/>
      <c r="AN283" s="68"/>
      <c r="AO283" s="68"/>
    </row>
    <row r="284" spans="1:41" s="74" customFormat="1" ht="18" customHeight="1">
      <c r="A284" s="68"/>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68"/>
      <c r="AL284" s="68"/>
      <c r="AM284" s="68"/>
      <c r="AN284" s="68"/>
      <c r="AO284" s="68"/>
    </row>
    <row r="285" spans="1:41" s="74" customFormat="1" ht="18" customHeight="1">
      <c r="A285" s="68"/>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68"/>
      <c r="AL285" s="68"/>
      <c r="AM285" s="68"/>
      <c r="AN285" s="68"/>
      <c r="AO285" s="68"/>
    </row>
    <row r="286" spans="1:41" s="74" customFormat="1" ht="18" customHeight="1">
      <c r="A286" s="68"/>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68"/>
      <c r="AL286" s="68"/>
      <c r="AM286" s="68"/>
      <c r="AN286" s="68"/>
      <c r="AO286" s="68"/>
    </row>
    <row r="287" spans="1:41" s="74" customFormat="1" ht="18" customHeight="1">
      <c r="A287" s="68"/>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68"/>
      <c r="AL287" s="68"/>
      <c r="AM287" s="68"/>
      <c r="AN287" s="68"/>
      <c r="AO287" s="68"/>
    </row>
    <row r="288" spans="1:41" s="74" customFormat="1" ht="18" customHeight="1">
      <c r="A288" s="68"/>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68"/>
      <c r="AL288" s="68"/>
      <c r="AM288" s="68"/>
      <c r="AN288" s="68"/>
      <c r="AO288" s="68"/>
    </row>
    <row r="289" spans="1:41" s="74" customFormat="1" ht="18" customHeight="1">
      <c r="A289" s="68"/>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68"/>
      <c r="AL289" s="68"/>
      <c r="AM289" s="68"/>
      <c r="AN289" s="68"/>
      <c r="AO289" s="68"/>
    </row>
    <row r="290" spans="1:41" s="74" customFormat="1" ht="18" customHeight="1">
      <c r="A290" s="68"/>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68"/>
      <c r="AL290" s="68"/>
      <c r="AM290" s="68"/>
      <c r="AN290" s="68"/>
      <c r="AO290" s="68"/>
    </row>
    <row r="291" spans="1:41" s="74" customFormat="1" ht="18" customHeight="1">
      <c r="A291" s="68"/>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68"/>
      <c r="AL291" s="68"/>
      <c r="AM291" s="68"/>
      <c r="AN291" s="68"/>
      <c r="AO291" s="68"/>
    </row>
    <row r="292" spans="1:41" s="74" customFormat="1" ht="18" customHeight="1">
      <c r="A292" s="68"/>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68"/>
      <c r="AL292" s="68"/>
      <c r="AM292" s="68"/>
      <c r="AN292" s="68"/>
      <c r="AO292" s="68"/>
    </row>
    <row r="293" spans="1:41" s="74" customFormat="1" ht="18" customHeight="1">
      <c r="A293" s="68"/>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68"/>
      <c r="AL293" s="68"/>
      <c r="AM293" s="68"/>
      <c r="AN293" s="68"/>
      <c r="AO293" s="68"/>
    </row>
    <row r="294" spans="1:41" s="74" customFormat="1" ht="18" customHeight="1">
      <c r="A294" s="68"/>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68"/>
      <c r="AL294" s="68"/>
      <c r="AM294" s="68"/>
      <c r="AN294" s="68"/>
      <c r="AO294" s="68"/>
    </row>
    <row r="295" spans="1:41" s="74" customFormat="1" ht="18" customHeight="1">
      <c r="A295" s="68"/>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68"/>
      <c r="AL295" s="68"/>
      <c r="AM295" s="68"/>
      <c r="AN295" s="68"/>
      <c r="AO295" s="68"/>
    </row>
    <row r="296" spans="1:41" s="74" customFormat="1" ht="18" customHeight="1">
      <c r="A296" s="68"/>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68"/>
      <c r="AL296" s="68"/>
      <c r="AM296" s="68"/>
      <c r="AN296" s="68"/>
      <c r="AO296" s="68"/>
    </row>
    <row r="297" spans="1:41" s="74" customFormat="1" ht="18" customHeight="1">
      <c r="A297" s="68"/>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68"/>
      <c r="AL297" s="68"/>
      <c r="AM297" s="68"/>
      <c r="AN297" s="68"/>
      <c r="AO297" s="68"/>
    </row>
    <row r="298" spans="1:41" s="74" customFormat="1" ht="18" customHeight="1">
      <c r="A298" s="68"/>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68"/>
      <c r="AL298" s="68"/>
      <c r="AM298" s="68"/>
      <c r="AN298" s="68"/>
      <c r="AO298" s="68"/>
    </row>
    <row r="299" spans="1:41" s="74" customFormat="1" ht="18" customHeight="1">
      <c r="A299" s="68"/>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68"/>
      <c r="AL299" s="68"/>
      <c r="AM299" s="68"/>
      <c r="AN299" s="68"/>
      <c r="AO299" s="68"/>
    </row>
    <row r="300" spans="1:41" s="74" customFormat="1" ht="18" customHeight="1">
      <c r="A300" s="68"/>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68"/>
      <c r="AL300" s="68"/>
      <c r="AM300" s="68"/>
      <c r="AN300" s="68"/>
      <c r="AO300" s="68"/>
    </row>
    <row r="301" spans="1:41" s="74" customFormat="1" ht="18" customHeight="1">
      <c r="A301" s="68"/>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68"/>
      <c r="AL301" s="68"/>
      <c r="AM301" s="68"/>
      <c r="AN301" s="68"/>
      <c r="AO301" s="68"/>
    </row>
    <row r="302" spans="1:41" s="74" customFormat="1" ht="18" customHeight="1">
      <c r="A302" s="68"/>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68"/>
      <c r="AL302" s="68"/>
      <c r="AM302" s="68"/>
      <c r="AN302" s="68"/>
      <c r="AO302" s="68"/>
    </row>
    <row r="303" spans="1:41" s="74" customFormat="1" ht="18" customHeight="1">
      <c r="A303" s="68"/>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68"/>
      <c r="AL303" s="68"/>
      <c r="AM303" s="68"/>
      <c r="AN303" s="68"/>
      <c r="AO303" s="68"/>
    </row>
    <row r="304" spans="1:41" s="74" customFormat="1" ht="18" customHeight="1">
      <c r="A304" s="68"/>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68"/>
      <c r="AL304" s="68"/>
      <c r="AM304" s="68"/>
      <c r="AN304" s="68"/>
      <c r="AO304" s="68"/>
    </row>
    <row r="305" spans="1:41" s="74" customFormat="1" ht="18" customHeight="1">
      <c r="A305" s="68"/>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68"/>
      <c r="AL305" s="68"/>
      <c r="AM305" s="68"/>
      <c r="AN305" s="68"/>
      <c r="AO305" s="68"/>
    </row>
    <row r="306" spans="1:41" s="74" customFormat="1" ht="18" customHeight="1">
      <c r="A306" s="68"/>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68"/>
      <c r="AL306" s="68"/>
      <c r="AM306" s="68"/>
      <c r="AN306" s="68"/>
      <c r="AO306" s="68"/>
    </row>
    <row r="307" spans="1:41" s="74" customFormat="1" ht="18" customHeight="1">
      <c r="A307" s="68"/>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68"/>
      <c r="AL307" s="68"/>
      <c r="AM307" s="68"/>
      <c r="AN307" s="68"/>
      <c r="AO307" s="68"/>
    </row>
    <row r="308" spans="1:41" s="74" customFormat="1" ht="18" customHeight="1">
      <c r="A308" s="68"/>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68"/>
      <c r="AL308" s="68"/>
      <c r="AM308" s="68"/>
      <c r="AN308" s="68"/>
      <c r="AO308" s="68"/>
    </row>
    <row r="309" spans="1:41" s="74" customFormat="1" ht="18" customHeight="1">
      <c r="A309" s="68"/>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68"/>
      <c r="AL309" s="68"/>
      <c r="AM309" s="68"/>
      <c r="AN309" s="68"/>
      <c r="AO309" s="68"/>
    </row>
    <row r="310" spans="1:41" s="74" customFormat="1" ht="18" customHeight="1">
      <c r="A310" s="68"/>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68"/>
      <c r="AL310" s="68"/>
      <c r="AM310" s="68"/>
      <c r="AN310" s="68"/>
      <c r="AO310" s="68"/>
    </row>
    <row r="311" spans="1:41" s="74" customFormat="1" ht="18" customHeight="1">
      <c r="A311" s="68"/>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68"/>
      <c r="AL311" s="68"/>
      <c r="AM311" s="68"/>
      <c r="AN311" s="68"/>
      <c r="AO311" s="68"/>
    </row>
    <row r="312" spans="1:41" s="74" customFormat="1" ht="18" customHeight="1">
      <c r="A312" s="68"/>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68"/>
      <c r="AL312" s="68"/>
      <c r="AM312" s="68"/>
      <c r="AN312" s="68"/>
      <c r="AO312" s="68"/>
    </row>
    <row r="313" spans="1:41" s="74" customFormat="1" ht="18" customHeight="1">
      <c r="A313" s="68"/>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68"/>
      <c r="AL313" s="68"/>
      <c r="AM313" s="68"/>
      <c r="AN313" s="68"/>
      <c r="AO313" s="68"/>
    </row>
    <row r="314" spans="1:41" s="74" customFormat="1" ht="18" customHeight="1">
      <c r="A314" s="68"/>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68"/>
      <c r="AL314" s="68"/>
      <c r="AM314" s="68"/>
      <c r="AN314" s="68"/>
      <c r="AO314" s="68"/>
    </row>
    <row r="315" spans="1:41" s="74" customFormat="1" ht="18" customHeight="1">
      <c r="A315" s="68"/>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68"/>
      <c r="AL315" s="68"/>
      <c r="AM315" s="68"/>
      <c r="AN315" s="68"/>
      <c r="AO315" s="68"/>
    </row>
    <row r="316" spans="1:41" s="74" customFormat="1" ht="18" customHeight="1">
      <c r="A316" s="68"/>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68"/>
      <c r="AL316" s="68"/>
      <c r="AM316" s="68"/>
      <c r="AN316" s="68"/>
      <c r="AO316" s="68"/>
    </row>
    <row r="317" spans="1:41" s="74" customFormat="1" ht="18" customHeight="1">
      <c r="A317" s="68"/>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68"/>
      <c r="AL317" s="68"/>
      <c r="AM317" s="68"/>
      <c r="AN317" s="68"/>
      <c r="AO317" s="68"/>
    </row>
    <row r="318" spans="1:41" s="74" customFormat="1" ht="18" customHeight="1">
      <c r="A318" s="68"/>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68"/>
      <c r="AL318" s="68"/>
      <c r="AM318" s="68"/>
      <c r="AN318" s="68"/>
      <c r="AO318" s="68"/>
    </row>
    <row r="319" spans="1:41" s="74" customFormat="1" ht="18" customHeight="1">
      <c r="A319" s="68"/>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68"/>
      <c r="AL319" s="68"/>
      <c r="AM319" s="68"/>
      <c r="AN319" s="68"/>
      <c r="AO319" s="68"/>
    </row>
    <row r="320" spans="1:41" s="74" customFormat="1" ht="18" customHeight="1">
      <c r="A320" s="68"/>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68"/>
      <c r="AL320" s="68"/>
      <c r="AM320" s="68"/>
      <c r="AN320" s="68"/>
      <c r="AO320" s="68"/>
    </row>
    <row r="321" spans="1:41" s="74" customFormat="1" ht="18" customHeight="1">
      <c r="A321" s="68"/>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68"/>
      <c r="AL321" s="68"/>
      <c r="AM321" s="68"/>
      <c r="AN321" s="68"/>
      <c r="AO321" s="68"/>
    </row>
    <row r="322" spans="1:41" s="68" customFormat="1" ht="18" customHeight="1"/>
    <row r="323" spans="1:41" s="74" customFormat="1" ht="12.9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O323" s="68"/>
    </row>
    <row r="324" spans="1:41" ht="18"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sheetData>
  <sheetProtection sheet="1"/>
  <mergeCells count="449">
    <mergeCell ref="D262:AL262"/>
    <mergeCell ref="B266:AM275"/>
    <mergeCell ref="D278:AL278"/>
    <mergeCell ref="D279:AL279"/>
    <mergeCell ref="D280:AL280"/>
    <mergeCell ref="D233:AL233"/>
    <mergeCell ref="B236:AM243"/>
    <mergeCell ref="D246:AL246"/>
    <mergeCell ref="D247:AL247"/>
    <mergeCell ref="B251:AM258"/>
    <mergeCell ref="D261:AL261"/>
    <mergeCell ref="D220:AL220"/>
    <mergeCell ref="D221:AL221"/>
    <mergeCell ref="D222:AL222"/>
    <mergeCell ref="D223:AL223"/>
    <mergeCell ref="D224:AL224"/>
    <mergeCell ref="B228:AM230"/>
    <mergeCell ref="AB216:AD216"/>
    <mergeCell ref="AG216:AH216"/>
    <mergeCell ref="AK216:AL216"/>
    <mergeCell ref="L217:M217"/>
    <mergeCell ref="P217:Q217"/>
    <mergeCell ref="T217:U217"/>
    <mergeCell ref="X217:Y217"/>
    <mergeCell ref="AB217:AD217"/>
    <mergeCell ref="AG217:AH217"/>
    <mergeCell ref="AK217:AL217"/>
    <mergeCell ref="B216:E217"/>
    <mergeCell ref="F216:J217"/>
    <mergeCell ref="L216:M216"/>
    <mergeCell ref="P216:Q216"/>
    <mergeCell ref="T216:U216"/>
    <mergeCell ref="X216:Y216"/>
    <mergeCell ref="AG214:AH214"/>
    <mergeCell ref="AK214:AL214"/>
    <mergeCell ref="L215:M215"/>
    <mergeCell ref="P215:Q215"/>
    <mergeCell ref="T215:U215"/>
    <mergeCell ref="X215:Y215"/>
    <mergeCell ref="AB215:AD215"/>
    <mergeCell ref="AG215:AH215"/>
    <mergeCell ref="AK215:AL215"/>
    <mergeCell ref="AB213:AD213"/>
    <mergeCell ref="AG213:AH213"/>
    <mergeCell ref="AK213:AL213"/>
    <mergeCell ref="B214:E215"/>
    <mergeCell ref="F214:J215"/>
    <mergeCell ref="L214:M214"/>
    <mergeCell ref="P214:Q214"/>
    <mergeCell ref="T214:U214"/>
    <mergeCell ref="X214:Y214"/>
    <mergeCell ref="AB214:AD214"/>
    <mergeCell ref="AA211:AE211"/>
    <mergeCell ref="AF211:AI211"/>
    <mergeCell ref="AJ211:AM211"/>
    <mergeCell ref="L212:M212"/>
    <mergeCell ref="P212:Q212"/>
    <mergeCell ref="T212:U212"/>
    <mergeCell ref="X212:Y212"/>
    <mergeCell ref="AB212:AD212"/>
    <mergeCell ref="AG212:AH212"/>
    <mergeCell ref="AK212:AL212"/>
    <mergeCell ref="B211:E213"/>
    <mergeCell ref="F211:J213"/>
    <mergeCell ref="K211:N211"/>
    <mergeCell ref="O211:R211"/>
    <mergeCell ref="S211:V211"/>
    <mergeCell ref="W211:Z211"/>
    <mergeCell ref="L213:M213"/>
    <mergeCell ref="P213:Q213"/>
    <mergeCell ref="T213:U213"/>
    <mergeCell ref="X213:Y213"/>
    <mergeCell ref="F209:J210"/>
    <mergeCell ref="K209:AE209"/>
    <mergeCell ref="AF209:AI210"/>
    <mergeCell ref="AJ209:AM210"/>
    <mergeCell ref="K210:N210"/>
    <mergeCell ref="O210:R210"/>
    <mergeCell ref="S210:V210"/>
    <mergeCell ref="W210:Z210"/>
    <mergeCell ref="AA210:AE210"/>
    <mergeCell ref="D200:AL200"/>
    <mergeCell ref="D201:AL201"/>
    <mergeCell ref="D202:AL202"/>
    <mergeCell ref="D203:AL203"/>
    <mergeCell ref="D204:AL204"/>
    <mergeCell ref="D205:AL205"/>
    <mergeCell ref="B196:P196"/>
    <mergeCell ref="Q196:AA196"/>
    <mergeCell ref="AB196:AD196"/>
    <mergeCell ref="AE196:AM196"/>
    <mergeCell ref="D197:P197"/>
    <mergeCell ref="Q197:AA197"/>
    <mergeCell ref="AB197:AD197"/>
    <mergeCell ref="AE197:AM197"/>
    <mergeCell ref="D194:P194"/>
    <mergeCell ref="Q194:AA194"/>
    <mergeCell ref="AB194:AD194"/>
    <mergeCell ref="AE194:AK194"/>
    <mergeCell ref="AL194:AM194"/>
    <mergeCell ref="B195:P195"/>
    <mergeCell ref="Q195:AA195"/>
    <mergeCell ref="AB195:AD195"/>
    <mergeCell ref="AE195:AK195"/>
    <mergeCell ref="AL195:AM195"/>
    <mergeCell ref="B192:P192"/>
    <mergeCell ref="Q192:AA192"/>
    <mergeCell ref="AB192:AD192"/>
    <mergeCell ref="AE192:AK192"/>
    <mergeCell ref="AL192:AM192"/>
    <mergeCell ref="B193:P193"/>
    <mergeCell ref="Q193:AA193"/>
    <mergeCell ref="AB193:AD193"/>
    <mergeCell ref="AE193:AK193"/>
    <mergeCell ref="AL193:AM193"/>
    <mergeCell ref="B190:P190"/>
    <mergeCell ref="Q190:AA190"/>
    <mergeCell ref="AB190:AD190"/>
    <mergeCell ref="AE190:AK190"/>
    <mergeCell ref="AL190:AM190"/>
    <mergeCell ref="B191:P191"/>
    <mergeCell ref="Q191:AA191"/>
    <mergeCell ref="AB191:AD191"/>
    <mergeCell ref="AE191:AK191"/>
    <mergeCell ref="AL191:AM191"/>
    <mergeCell ref="B188:P189"/>
    <mergeCell ref="Q188:AD188"/>
    <mergeCell ref="AE188:AM188"/>
    <mergeCell ref="Q189:AA189"/>
    <mergeCell ref="AB189:AD189"/>
    <mergeCell ref="AE189:AK189"/>
    <mergeCell ref="AL189:AM189"/>
    <mergeCell ref="D180:AL180"/>
    <mergeCell ref="D181:AL181"/>
    <mergeCell ref="D182:AL182"/>
    <mergeCell ref="D183:AL183"/>
    <mergeCell ref="B187:P187"/>
    <mergeCell ref="Q187:AD187"/>
    <mergeCell ref="AE187:AM187"/>
    <mergeCell ref="Y176:AD176"/>
    <mergeCell ref="AG176:AL176"/>
    <mergeCell ref="K177:O177"/>
    <mergeCell ref="R177:V177"/>
    <mergeCell ref="Y177:AD177"/>
    <mergeCell ref="AG177:AL177"/>
    <mergeCell ref="R174:V174"/>
    <mergeCell ref="Y174:AD174"/>
    <mergeCell ref="AG174:AL174"/>
    <mergeCell ref="B175:I177"/>
    <mergeCell ref="J175:P175"/>
    <mergeCell ref="Q175:W175"/>
    <mergeCell ref="X175:AE175"/>
    <mergeCell ref="AF175:AM175"/>
    <mergeCell ref="K176:O176"/>
    <mergeCell ref="R176:V176"/>
    <mergeCell ref="B172:I174"/>
    <mergeCell ref="J172:P172"/>
    <mergeCell ref="Q172:W172"/>
    <mergeCell ref="X172:AE172"/>
    <mergeCell ref="AF172:AM172"/>
    <mergeCell ref="K173:O173"/>
    <mergeCell ref="R173:V173"/>
    <mergeCell ref="Y173:AD173"/>
    <mergeCell ref="AG173:AL173"/>
    <mergeCell ref="K174:O174"/>
    <mergeCell ref="D165:AL165"/>
    <mergeCell ref="D166:AL166"/>
    <mergeCell ref="B170:I171"/>
    <mergeCell ref="J170:W170"/>
    <mergeCell ref="X170:AM170"/>
    <mergeCell ref="Q171:W171"/>
    <mergeCell ref="AF171:AM171"/>
    <mergeCell ref="B161:K162"/>
    <mergeCell ref="N161:Y161"/>
    <mergeCell ref="Z161:AC161"/>
    <mergeCell ref="AF161:AK161"/>
    <mergeCell ref="AL161:AM161"/>
    <mergeCell ref="N162:Y162"/>
    <mergeCell ref="Z162:AC162"/>
    <mergeCell ref="AF162:AK162"/>
    <mergeCell ref="B159:K160"/>
    <mergeCell ref="N159:Y159"/>
    <mergeCell ref="AF159:AK159"/>
    <mergeCell ref="AL159:AM159"/>
    <mergeCell ref="N160:Y160"/>
    <mergeCell ref="AF160:AK160"/>
    <mergeCell ref="B157:K158"/>
    <mergeCell ref="N157:Y157"/>
    <mergeCell ref="AF157:AK157"/>
    <mergeCell ref="AL157:AM157"/>
    <mergeCell ref="N158:Y158"/>
    <mergeCell ref="AF158:AK158"/>
    <mergeCell ref="B155:K156"/>
    <mergeCell ref="N155:Y155"/>
    <mergeCell ref="Z155:AC155"/>
    <mergeCell ref="AF155:AK155"/>
    <mergeCell ref="AL155:AM155"/>
    <mergeCell ref="N156:Y156"/>
    <mergeCell ref="Z156:AC156"/>
    <mergeCell ref="AF156:AK156"/>
    <mergeCell ref="B153:K154"/>
    <mergeCell ref="N153:Y153"/>
    <mergeCell ref="AF153:AK153"/>
    <mergeCell ref="AL153:AM153"/>
    <mergeCell ref="N154:Y154"/>
    <mergeCell ref="AF154:AK154"/>
    <mergeCell ref="B151:K152"/>
    <mergeCell ref="N151:Y151"/>
    <mergeCell ref="AF151:AK151"/>
    <mergeCell ref="AL151:AM151"/>
    <mergeCell ref="N152:Y152"/>
    <mergeCell ref="AF152:AK152"/>
    <mergeCell ref="B149:K150"/>
    <mergeCell ref="N149:Y149"/>
    <mergeCell ref="AF149:AK149"/>
    <mergeCell ref="AL149:AM149"/>
    <mergeCell ref="N150:Y150"/>
    <mergeCell ref="AF150:AK150"/>
    <mergeCell ref="B147:K148"/>
    <mergeCell ref="N147:Y147"/>
    <mergeCell ref="AF147:AK147"/>
    <mergeCell ref="AL147:AM147"/>
    <mergeCell ref="N148:Y148"/>
    <mergeCell ref="AF148:AK148"/>
    <mergeCell ref="D145:K146"/>
    <mergeCell ref="N145:Y145"/>
    <mergeCell ref="AF145:AK145"/>
    <mergeCell ref="AL145:AM145"/>
    <mergeCell ref="N146:Y146"/>
    <mergeCell ref="AF146:AK146"/>
    <mergeCell ref="B143:K144"/>
    <mergeCell ref="N143:Y143"/>
    <mergeCell ref="AF143:AK143"/>
    <mergeCell ref="AL143:AM143"/>
    <mergeCell ref="N144:Y144"/>
    <mergeCell ref="AF144:AK144"/>
    <mergeCell ref="D141:K142"/>
    <mergeCell ref="N141:Y141"/>
    <mergeCell ref="AF141:AK141"/>
    <mergeCell ref="AL141:AM141"/>
    <mergeCell ref="N142:Y142"/>
    <mergeCell ref="AF142:AK142"/>
    <mergeCell ref="D139:K140"/>
    <mergeCell ref="N139:Y139"/>
    <mergeCell ref="AF139:AK139"/>
    <mergeCell ref="AL139:AM139"/>
    <mergeCell ref="N140:Y140"/>
    <mergeCell ref="AF140:AK140"/>
    <mergeCell ref="D137:K138"/>
    <mergeCell ref="N137:Y137"/>
    <mergeCell ref="AF137:AK137"/>
    <mergeCell ref="AL137:AM137"/>
    <mergeCell ref="N138:Y138"/>
    <mergeCell ref="AF138:AK138"/>
    <mergeCell ref="B135:K136"/>
    <mergeCell ref="N135:Y135"/>
    <mergeCell ref="Z135:AC135"/>
    <mergeCell ref="AF135:AK135"/>
    <mergeCell ref="AL135:AM135"/>
    <mergeCell ref="N136:Y136"/>
    <mergeCell ref="Z136:AC136"/>
    <mergeCell ref="AF136:AK136"/>
    <mergeCell ref="D126:AM126"/>
    <mergeCell ref="D127:AL127"/>
    <mergeCell ref="D128:AL128"/>
    <mergeCell ref="D129:AL129"/>
    <mergeCell ref="B133:K134"/>
    <mergeCell ref="L133:AC134"/>
    <mergeCell ref="AD133:AM134"/>
    <mergeCell ref="AH122:AM122"/>
    <mergeCell ref="B123:G123"/>
    <mergeCell ref="H123:L123"/>
    <mergeCell ref="M123:Q123"/>
    <mergeCell ref="R123:W123"/>
    <mergeCell ref="X123:AB123"/>
    <mergeCell ref="AC123:AG123"/>
    <mergeCell ref="AH123:AM123"/>
    <mergeCell ref="B122:G122"/>
    <mergeCell ref="H122:L122"/>
    <mergeCell ref="M122:Q122"/>
    <mergeCell ref="R122:W122"/>
    <mergeCell ref="X122:AB122"/>
    <mergeCell ref="AC122:AG122"/>
    <mergeCell ref="AH120:AM120"/>
    <mergeCell ref="B121:G121"/>
    <mergeCell ref="H121:L121"/>
    <mergeCell ref="M121:Q121"/>
    <mergeCell ref="R121:W121"/>
    <mergeCell ref="X121:AB121"/>
    <mergeCell ref="AC121:AG121"/>
    <mergeCell ref="AH121:AM121"/>
    <mergeCell ref="B120:G120"/>
    <mergeCell ref="H120:L120"/>
    <mergeCell ref="M120:Q120"/>
    <mergeCell ref="R120:W120"/>
    <mergeCell ref="X120:AB120"/>
    <mergeCell ref="AC120:AG120"/>
    <mergeCell ref="AH118:AM118"/>
    <mergeCell ref="B119:G119"/>
    <mergeCell ref="H119:L119"/>
    <mergeCell ref="M119:Q119"/>
    <mergeCell ref="R119:W119"/>
    <mergeCell ref="X119:AB119"/>
    <mergeCell ref="AC119:AG119"/>
    <mergeCell ref="AH119:AM119"/>
    <mergeCell ref="B118:G118"/>
    <mergeCell ref="H118:L118"/>
    <mergeCell ref="M118:Q118"/>
    <mergeCell ref="R118:W118"/>
    <mergeCell ref="X118:AB118"/>
    <mergeCell ref="AC118:AG118"/>
    <mergeCell ref="AH116:AM116"/>
    <mergeCell ref="B117:G117"/>
    <mergeCell ref="H117:L117"/>
    <mergeCell ref="M117:Q117"/>
    <mergeCell ref="R117:W117"/>
    <mergeCell ref="X117:AB117"/>
    <mergeCell ref="AC117:AG117"/>
    <mergeCell ref="AH117:AM117"/>
    <mergeCell ref="B116:G116"/>
    <mergeCell ref="H116:L116"/>
    <mergeCell ref="M116:Q116"/>
    <mergeCell ref="R116:W116"/>
    <mergeCell ref="X116:AB116"/>
    <mergeCell ref="AC116:AG116"/>
    <mergeCell ref="AH114:AM114"/>
    <mergeCell ref="B115:G115"/>
    <mergeCell ref="H115:L115"/>
    <mergeCell ref="M115:Q115"/>
    <mergeCell ref="R115:W115"/>
    <mergeCell ref="X115:AB115"/>
    <mergeCell ref="AC115:AG115"/>
    <mergeCell ref="AH115:AM115"/>
    <mergeCell ref="X113:AB113"/>
    <mergeCell ref="AC113:AG113"/>
    <mergeCell ref="B114:G114"/>
    <mergeCell ref="H114:L114"/>
    <mergeCell ref="M114:Q114"/>
    <mergeCell ref="R114:W114"/>
    <mergeCell ref="X114:AB114"/>
    <mergeCell ref="AC114:AG114"/>
    <mergeCell ref="D106:AL106"/>
    <mergeCell ref="D107:AL107"/>
    <mergeCell ref="D108:AL108"/>
    <mergeCell ref="B111:J111"/>
    <mergeCell ref="B112:G113"/>
    <mergeCell ref="H112:L113"/>
    <mergeCell ref="M112:Q113"/>
    <mergeCell ref="R112:W113"/>
    <mergeCell ref="X112:AG112"/>
    <mergeCell ref="AH112:AM113"/>
    <mergeCell ref="D100:O100"/>
    <mergeCell ref="D101:O101"/>
    <mergeCell ref="P101:Y101"/>
    <mergeCell ref="B102:O102"/>
    <mergeCell ref="P102:Y102"/>
    <mergeCell ref="B103:O103"/>
    <mergeCell ref="P103:Y103"/>
    <mergeCell ref="B95:O95"/>
    <mergeCell ref="P95:Y95"/>
    <mergeCell ref="Z95:AM103"/>
    <mergeCell ref="D96:O96"/>
    <mergeCell ref="P96:Y96"/>
    <mergeCell ref="D97:O97"/>
    <mergeCell ref="P97:Y98"/>
    <mergeCell ref="D98:O98"/>
    <mergeCell ref="D99:O99"/>
    <mergeCell ref="P99:Y100"/>
    <mergeCell ref="P93:Y93"/>
    <mergeCell ref="Z93:AF93"/>
    <mergeCell ref="AG93:AM93"/>
    <mergeCell ref="B94:O94"/>
    <mergeCell ref="P94:Y94"/>
    <mergeCell ref="Z94:AF94"/>
    <mergeCell ref="AG94:AM94"/>
    <mergeCell ref="B91:C93"/>
    <mergeCell ref="D91:O91"/>
    <mergeCell ref="P91:Y91"/>
    <mergeCell ref="Z91:AF91"/>
    <mergeCell ref="AG91:AM91"/>
    <mergeCell ref="D92:O92"/>
    <mergeCell ref="P92:Y92"/>
    <mergeCell ref="Z92:AF92"/>
    <mergeCell ref="AG92:AM92"/>
    <mergeCell ref="D93:O93"/>
    <mergeCell ref="B89:O89"/>
    <mergeCell ref="P89:Y89"/>
    <mergeCell ref="Z89:AF89"/>
    <mergeCell ref="AG89:AM89"/>
    <mergeCell ref="D90:O90"/>
    <mergeCell ref="P90:Y90"/>
    <mergeCell ref="Z90:AF90"/>
    <mergeCell ref="AG90:AM90"/>
    <mergeCell ref="B79:AM82"/>
    <mergeCell ref="C84:AL84"/>
    <mergeCell ref="B87:O88"/>
    <mergeCell ref="P87:AM87"/>
    <mergeCell ref="P88:Y88"/>
    <mergeCell ref="Z88:AF88"/>
    <mergeCell ref="AG88:AM88"/>
    <mergeCell ref="B42:AM42"/>
    <mergeCell ref="B44:AM44"/>
    <mergeCell ref="H67:AN69"/>
    <mergeCell ref="B73:AM73"/>
    <mergeCell ref="K75:K76"/>
    <mergeCell ref="L75:M76"/>
    <mergeCell ref="N75:N76"/>
    <mergeCell ref="Q75:Z75"/>
    <mergeCell ref="Q76:Z76"/>
    <mergeCell ref="AS31:AS32"/>
    <mergeCell ref="Y34:AM34"/>
    <mergeCell ref="Y35:AM35"/>
    <mergeCell ref="Z36:AB36"/>
    <mergeCell ref="AD36:AG36"/>
    <mergeCell ref="AI36:AL36"/>
    <mergeCell ref="R23:V24"/>
    <mergeCell ref="W23:AL24"/>
    <mergeCell ref="R25:T26"/>
    <mergeCell ref="W25:AG26"/>
    <mergeCell ref="AI25:AI26"/>
    <mergeCell ref="R28:R29"/>
    <mergeCell ref="X28:AI29"/>
    <mergeCell ref="AK28:AK29"/>
    <mergeCell ref="S29:V29"/>
    <mergeCell ref="V20:AM20"/>
    <mergeCell ref="V21:AM21"/>
    <mergeCell ref="U22:X22"/>
    <mergeCell ref="Y22:Z22"/>
    <mergeCell ref="AB22:AD22"/>
    <mergeCell ref="AF22:AI22"/>
    <mergeCell ref="AE16:AE17"/>
    <mergeCell ref="AF16:AG17"/>
    <mergeCell ref="AH16:AH17"/>
    <mergeCell ref="AI16:AL17"/>
    <mergeCell ref="AM16:AM17"/>
    <mergeCell ref="U19:X19"/>
    <mergeCell ref="Y19:AB19"/>
    <mergeCell ref="B11:L11"/>
    <mergeCell ref="M11:N11"/>
    <mergeCell ref="B12:L12"/>
    <mergeCell ref="M12:N12"/>
    <mergeCell ref="V16:AB17"/>
    <mergeCell ref="AC16:AD17"/>
    <mergeCell ref="B4:AM4"/>
    <mergeCell ref="K7:K8"/>
    <mergeCell ref="L7:M8"/>
    <mergeCell ref="N7:N8"/>
    <mergeCell ref="Q7:Z7"/>
    <mergeCell ref="Q8:Z8"/>
  </mergeCells>
  <phoneticPr fontId="2"/>
  <conditionalFormatting sqref="Q7:Q8">
    <cfRule type="expression" dxfId="7" priority="8">
      <formula>$Q$7=""</formula>
    </cfRule>
  </conditionalFormatting>
  <conditionalFormatting sqref="B11:L11">
    <cfRule type="expression" dxfId="6" priority="7">
      <formula>AND(B11="",B12="")</formula>
    </cfRule>
  </conditionalFormatting>
  <conditionalFormatting sqref="B12:L12">
    <cfRule type="expression" dxfId="5" priority="6">
      <formula>AND(B11="",B12="")</formula>
    </cfRule>
  </conditionalFormatting>
  <conditionalFormatting sqref="P89:AF90">
    <cfRule type="containsBlanks" dxfId="4" priority="5" stopIfTrue="1">
      <formula>LEN(TRIM(P89))=0</formula>
    </cfRule>
  </conditionalFormatting>
  <conditionalFormatting sqref="P91:Y92">
    <cfRule type="containsBlanks" dxfId="3" priority="4" stopIfTrue="1">
      <formula>LEN(TRIM(P91))=0</formula>
    </cfRule>
  </conditionalFormatting>
  <conditionalFormatting sqref="P96:Y96">
    <cfRule type="containsBlanks" dxfId="2" priority="3" stopIfTrue="1">
      <formula>LEN(TRIM(P96))=0</formula>
    </cfRule>
  </conditionalFormatting>
  <conditionalFormatting sqref="AF162:AK162">
    <cfRule type="expression" dxfId="1" priority="2" stopIfTrue="1">
      <formula>OR(0&lt;$AF$162&lt;1,$AF$162&gt;1)</formula>
    </cfRule>
  </conditionalFormatting>
  <conditionalFormatting sqref="AF161:AK161">
    <cfRule type="expression" dxfId="0" priority="1" stopIfTrue="1">
      <formula>OR(0=$AF$161,$AF$161&lt;1,$AF$161&gt;1)</formula>
    </cfRule>
  </conditionalFormatting>
  <dataValidations count="83">
    <dataValidation imeMode="disabled" allowBlank="1" showInputMessage="1" showErrorMessage="1" prompt="手入力してください_x000a__x000a_★貸付金残高は、「償却前」の残高になります。" sqref="F214:J215"/>
    <dataValidation imeMode="disabled" allowBlank="1" showInputMessage="1" showErrorMessage="1" prompt="手入力してください。_x000a__x000a_★貸付金残高は、「償却前」の残高になります。" sqref="F211:J213"/>
    <dataValidation imeMode="hiragana" allowBlank="1" showErrorMessage="1" sqref="V20:AM20 R114:W123"/>
    <dataValidation imeMode="off" allowBlank="1" showErrorMessage="1" sqref="Q7:Z7"/>
    <dataValidation imeMode="disabled" allowBlank="1" showInputMessage="1" showErrorMessage="1" promptTitle="100%固定数値です。" prompt="◆各項目毎に切り捨ててください。_x000a_　その結果、各項目ごとの構成割合を_x000a_　合計しても100％にならないことがあります。_x000a_　しかし、合計欄は常に100％の固定文字_x000a_　です。" sqref="AF161:AK161"/>
    <dataValidation type="list" imeMode="hiragana" allowBlank="1" showInputMessage="1" showErrorMessage="1" promptTitle="登録行政庁（知事登録）名をプルダウンから選択してください。" prompt="登録行政庁（知事登録）名をプルダウンから選択してください。_x000a__x000a_★財務局登録の場合は、知事名を削除してください。_x000a_　「殿」も自動的に消えます。" sqref="B12:L12">
      <formula1>$AN$1:$AN$57</formula1>
    </dataValidation>
    <dataValidation imeMode="off" allowBlank="1" showErrorMessage="1" prompt="_x000a_" sqref="Q8:Z8"/>
    <dataValidation allowBlank="1" showInputMessage="1" showErrorMessage="1" promptTitle="自動入力になっています" prompt="◆役員のうち、「個人役員数」が入力されると、法人の役員数が自動的に入ります。_x000a_　会計参与などの法人役員がいないことが多いので、通常は「０」と表記されます。" sqref="AG89:AM90"/>
    <dataValidation imeMode="disabled" allowBlank="1" showInputMessage="1" showErrorMessage="1" promptTitle="手入力をして下さい" prompt="◆事業年度の期数を入力してください。_x000a_　　" sqref="L7:M8"/>
    <dataValidation imeMode="hiragana" allowBlank="1" showInputMessage="1" showErrorMessage="1" promptTitle="記載上の注意３に従って記載してください。" prompt="◆国内の会社_x000a_　市区町村名（行政区）まで記載してください。（番地不要）_x000a__x000a_◆海外の会社の場合_x000a_　都市名まで記載してください。" sqref="H114:L123"/>
    <dataValidation imeMode="hiragana" allowBlank="1" showInputMessage="1" showErrorMessage="1" sqref="B114:G123 Y34:AM35 W23:AL24 V21:AM21"/>
    <dataValidation imeMode="off" allowBlank="1" showInputMessage="1" showErrorMessage="1" promptTitle="数値（小数点第2位まで記載）を入力してください。" prompt="★入力例(小数点第3位切捨て）_x000a_　50.25％の場合、「50.25」と入力してください。_x000a__x000a_◆所有割合があり、被所有割合がないとき_x000a_　　　所有割合　　　被所有割合_x000a_　例：　50.00　　　　　　－（マイナスを記載）_x000a__x000a_◆所有割合がなく、被所有割合があるとき_x000a_　　　所有割合　　　　　　　被所有割合_x000a_　例：　－（マイナスを記載）　　50.00　　　　　　" sqref="X114:AG123"/>
    <dataValidation imeMode="disabled" allowBlank="1" showInputMessage="1" showErrorMessage="1" promptTitle="「関係会社」とは" prompt="財務諸表等の用語、様式及び作成方法に関する規則_x000a_第8条　８　この規則において「関係会社」とは、財務諸表提出会社の親会社、子会社及び関係会社並びに財務諸表提出会社が他の会社等の関連会社である場合における当該他の会社等（第17項第4号において「その他の関係会社」という。）をいう。_x000a_１７　この規則において「関連当事者」とは、次に掲げる者をいう。_x000a_　四　財務諸表提出会社のその他の関係会社並びに当該その他の関係会社の親会社及び子会社" sqref="B111:J111"/>
    <dataValidation imeMode="hiragana" allowBlank="1" showInputMessage="1" showErrorMessage="1" promptTitle="関係内容を記載してください" prompt="★関係内容は、「親会社」「関連会社」「子会社」など記載上の注意４の状況等を記載する。_x000a__x000a_◆「関係会社の定義」については、表題の「３　関係会社の状況」にカーソルを移動すると「財務諸表等の用語、様式及び作成方法に関する規則」の内容が表示されます。" sqref="AH114:AM123"/>
    <dataValidation imeMode="off" allowBlank="1" showInputMessage="1" showErrorMessage="1" promptTitle="店舗数を入力してください。" prompt="既定値は「0」になっています。_x000a_必要に応じて店舗数を入力してください。" sqref="P103:Y103 P99:Y101"/>
    <dataValidation imeMode="off" allowBlank="1" showInputMessage="1" showErrorMessage="1" promptTitle="店舗数を入力してください" prompt="既定値は「0」になっています。_x000a_必要に応じて店舗数を入力してください。" sqref="P97:Y98"/>
    <dataValidation type="whole" imeMode="off" operator="greaterThan" showInputMessage="1" showErrorMessage="1" promptTitle="必ず入力してください。" prompt="◆既定値は、店舗数を 「1」 にしてあります。_x000a_　必要に応じて、店舗数を入力してください。_x000a__x000a_★本店のみの場合でも、必ず「1」と記載してください。" sqref="P96:Y96">
      <formula1>0</formula1>
    </dataValidation>
    <dataValidation type="whole" imeMode="off" operator="greaterThanOrEqual" allowBlank="1" showInputMessage="1" showErrorMessage="1" promptTitle="役員数または経営者数を手入力してください。" prompt="◆最低1名以上の数値になります。_x000a__x000a_【個人業者の場合】_x000a_　・経営者数を入力してください。_x000a_　・代表者・従業員の合計が1名の場合は、役員欄に「1」と入力してください。_x000a_【法人業者の場合】_x000a_　・常勤・非常勤役員の合計になります_x000a_　※法人役員は、会計参与や合名会社の無限責任社員などがこれにあたります。" sqref="P89:Y89">
      <formula1>1</formula1>
    </dataValidation>
    <dataValidation imeMode="off" allowBlank="1" showInputMessage="1" showErrorMessage="1" promptTitle="原則、自動入力です" prompt="★基本的に、役員数が自動的に入力されます。_x000a_　但し、会計参与など「法人役員」がいる場合は、_x000a_　個人の役員数を入力してください。_x000a_　※個人の役員数を入力すると、計算式を上書きします。" sqref="Z89:AF89"/>
    <dataValidation imeMode="off" allowBlank="1" showInputMessage="1" showErrorMessage="1" promptTitle="電話番号を入力してください" prompt="・連絡担当者の電話番号を記載してください。_x000a_・事業報告書の記載内容について、問合せ・確認ができるよう_x000a_　連絡が必ず取れる電話番号を記載してください。_x000a_※携帯電話番号でも可" sqref="Z36:AL37"/>
    <dataValidation imeMode="hiragana" allowBlank="1" showInputMessage="1" showErrorMessage="1" promptTitle="法定代理人がある場合記載してください。" prompt="代表者が「未成年者」である場合は、法定代理人の氏名を記載してください。" sqref="W25:AG26 X28:AI29"/>
    <dataValidation type="whole" imeMode="off" operator="greaterThanOrEqual" showInputMessage="1" showErrorMessage="1" promptTitle="正職員の人数を記載してください" prompt="正職員の人数を記載してください。_x000a_※正職員がいない場合は、「0」と入力してください。_x000a_※全従業員の中の「正職員｣の人数を記載してください。_x000a_※役員は含みません。" sqref="P91:Y91">
      <formula1>0</formula1>
    </dataValidation>
    <dataValidation imeMode="off" allowBlank="1" showInputMessage="1" showErrorMessage="1" promptTitle="非常勤職員、パートなどの人数を記載してください" prompt="◆非常勤職員、パート、アルバイトなどの正職員以外の者の人数を記載してください。_x000a_※「正職員以外の者」がいない場合でも、「0」と入力してください。_x000a_※全従業員の中の「正職員以外の者｣の人数を記載してください。" sqref="P92:Y92"/>
    <dataValidation imeMode="hiragana" allowBlank="1" showInputMessage="1" promptTitle="貸金業務の概要を手入力して下さい【文中改行　Ａｌｔ＋Enter】" prompt="以下の内容等について簡記してください。_x000a_・業務に占める貸金業務の状況_x000a_・貸金業務の営業状況の推移(残高の対前年増減額や理由等)_x000a_・海外における事業展開等_x000a_などについて記載してください。_x000a_★上記の項目は、記載ポイントの例示です。_x000a__x000a_◆文中で改行する場合_x000a_　「Ａｌｔ」キー ＋ 「Enter」キーを同時に押すと改行できます。_x000a_" sqref="B79:AM82"/>
    <dataValidation imeMode="off" allowBlank="1" showInputMessage="1" showErrorMessage="1" sqref="Y22:AI22"/>
    <dataValidation imeMode="off" allowBlank="1" showInputMessage="1" showErrorMessage="1" promptTitle="郵便番号を入力してください。" prompt="入力方法は、「－」（ハイフン）を入れずに、_x000a_例１：「1001234」と７桁の数字を入力してください。_x000a_例２：「0701234」と７桁の数字を入力してください。" sqref="Y19:AB19"/>
    <dataValidation type="textLength" imeMode="hiragana" allowBlank="1" showInputMessage="1" showErrorMessage="1" promptTitle="登録番号を記載してください。" prompt="登録番号は、原則５桁になります。_x000a_例：「０１２３４」_x000a__x000a_★岐阜県だけは,４桁になります。_x000a_　例：「０１２３」_x000a__x000a_※頭の「０」も必ずつけて下さい" sqref="AI16:AL17">
      <formula1>4</formula1>
      <formula2>5</formula2>
    </dataValidation>
    <dataValidation type="custom" imeMode="off" allowBlank="1" showInputMessage="1" showErrorMessage="1" promptTitle="更新回数を入れて下さい。" prompt="・カッコの前後に支所・総合振興局等を入れる場合は、_x000a_「（」又は「）」の部分を修正してください。_x000a_・括弧書を省略する場合は（）の部分を削除してください。" sqref="AE16:AE17">
      <formula1>OR(AE16&gt;0,AE16&lt;100)</formula1>
    </dataValidation>
    <dataValidation imeMode="hiragana" allowBlank="1" promptTitle="登録行政庁（知事登録）名をプルダウンから選択してください。" prompt="登録行政庁（知事登録））名をプルダウンから選択してください。_x000a__x000a_★財務局登録の場合は、知事名を削除してください。_x000a_　「殿」も自動的に消えます。" sqref="AF17:AH17 AM17"/>
    <dataValidation allowBlank="1" sqref="AC16 AF16:AH16"/>
    <dataValidation type="list" imeMode="hiragana" allowBlank="1" showInputMessage="1" promptTitle="自動入力されます（入力不要）" prompt="_x000a_事業報告書の提出先欄に､財務局長名か知事名を入れると自動的に登録行政庁名が表示されます。_x000a_※従って、本欄は「入力不要」です。_x000a_★事業報告書の提出先欄に､財務局長_x000a_　名が残っていると「知事名」は表示され_x000a_　ません。_x000a_　知事登録の場合は、財務局長名を_x000a_　必ず消して下さい。" sqref="V16:AB17">
      <formula1>$EK$1:$EK$68</formula1>
    </dataValidation>
    <dataValidation type="list" imeMode="hiragana" allowBlank="1" showInputMessage="1" showErrorMessage="1" promptTitle="登録行政庁（財務局長）をプルダウンから選択" prompt="北海道、東北、関東、東海、北陸、近畿、中国、四国、九州財務局長、福岡財務支局､沖縄総合事務局長の財務局名を選択のうえ入力してください。_x000a__x000a_★知事登録の場合、財務局名を削除し_x000a_　下の行にカーソルを移動し､_x000a_　知事名をプルダウンから選択してください。_x000a__x000a_★財務局長名を消すと、「殿」も自動的に消えます。" sqref="B11:L11">
      <formula1>"関東財務局長,北海道財務局長,東北財務局長,東海財務局長,北陸財務局長,近畿財務局長,中国財務局長,四国財務局長,福岡財務支局長,九州財務局長,沖縄総合事務局長"</formula1>
    </dataValidation>
    <dataValidation allowBlank="1" showInputMessage="1" showErrorMessage="1" promptTitle="無担保の貸付けの残高を計上してください。" prompt="◆注意_x000a_　手形割引は、物的担保ではないので、無担保に計上してください。" sqref="N159:Y160"/>
    <dataValidation allowBlank="1" showInputMessage="1" showErrorMessage="1" promptTitle="自動計算になっています" prompt="★物的担保の「計」と「保証」・「無担保」の数値が合計されます。_x000a__x000a_" sqref="N161:Y162"/>
    <dataValidation allowBlank="1" showInputMessage="1" showErrorMessage="1" promptTitle="自動計算になっています。" prompt="★集計は自動的に計算されます。_x000a_　　内訳項目は、集計の対象になりません。" sqref="N155:Y156"/>
    <dataValidation imeMode="disabled" allowBlank="1" showInputMessage="1" showErrorMessage="1" promptTitle="手入力してください。" prompt="◆延滞残高のうち、「未収利息」が生じている貸付けの残高を、期間別に分けて集計する。_x000a__x000a_★「残高」の合計であって、「未収利息」の合計ではない。_x000a__x000a_★「初期値」は、「0」になっています。" sqref="AK213:AL213 AK215:AL215"/>
    <dataValidation imeMode="disabled" allowBlank="1" showInputMessage="1" showErrorMessage="1" promptTitle="手入力してください。" prompt="◆当期貸倒損失額のうち、「未収利息」が生じている貸付けの残高を、期間別に分けて集計する。_x000a__x000a_★「残高」の合計であって、「未収利息」の合計ではない。_x000a_★「初期値」は、「0」になっています。" sqref="AG213:AH213"/>
    <dataValidation imeMode="off" allowBlank="1" showInputMessage="1" showErrorMessage="1" promptTitle="社債・ＣＰで資金調達した場合の平均調達金利を記載してください。" prompt="◆本欄は、「その他」の内訳ですので、「その他」に記載された数値より大きくなることはありませんので、注意してください。" sqref="AE194:AK194"/>
    <dataValidation imeMode="off" operator="lessThanOrEqual" allowBlank="1" showInputMessage="1" showErrorMessage="1" promptTitle="社債・ＣＰで資金調達した資金の残高を記載してください" prompt="◆本欄は、「その他」の内訳ですので、「その他」に記載された数値より大きくなることはありませんので、注意してください。" sqref="Q194:AA194"/>
    <dataValidation imeMode="disabled" allowBlank="1" showInputMessage="1" showErrorMessage="1" promptTitle="１つの貸付けに２種類以上の担保がある場合" prompt="★複数の担保設定を行っている時_x000a_複数の担保設定を行っている時は、受入担保の種類の配列順に従って、決算時に評価した担保の評価額を限度に、順次計上してください。（詳細は、添付資料①および添付資料②（記載例）を参照してください）" sqref="N135:Y136"/>
    <dataValidation allowBlank="1" showInputMessage="1" showErrorMessage="1" promptTitle="「保証」欄の計上について" prompt="◆保証と物的担保の両方を設定している契約の場合_x000a_　_x000a_添付資料①および添付資料②（記載例）を参照してください。" sqref="N157:Y158"/>
    <dataValidation imeMode="disabled" allowBlank="1" showInputMessage="1" showErrorMessage="1" promptTitle="「その他」欄には、次の対象を計上してください。" prompt="◆対象_x000a_　・自動車担保_x000a_　・動産担保など_x000a__x000a_★複数の担保設定を行っている時_x000a_複数の担保設定を行っている時は、受入担保の種類の配列順に従って、決算時に評価した担保の評価額を限度に、順次計上してください。（詳細は、添付資料①および添付資料②（記載例）を参照してください）" sqref="N153:Y154"/>
    <dataValidation imeMode="disabled" allowBlank="1" showInputMessage="1" showErrorMessage="1" promptTitle="「商品」欄には、次の担保などが対象となります。" prompt="◆対象_x000a_　・流動資産_x000a_　・在庫など_x000a__x000a_★複数の担保設定を行っている時_x000a_複数の担保設定を行っている時は、受入担保の種類の配列順に従って、決算時に評価した担保の評価額を限度に、順次計上してください。（詳細は、添付資料①および添付資料②（記載例）を参照してください）" sqref="N147:Y148"/>
    <dataValidation imeMode="disabled" allowBlank="1" showInputMessage="1" showErrorMessage="1" promptTitle="この欄は、財団抵当などが対象となります。" prompt="★「財団抵当」などを設定している場合は、本欄に計上してください。_x000a__x000a_★複数の担保設定を行っている時_x000a_複数の担保設定を行っている時は、受入担保の種類の配列順に従って、決算時に評価した担保の評価額を限度に、順次計上してください。（詳細は、添付資料①および添付資料②（記載例）を参照してください）" sqref="N151:Y152"/>
    <dataValidation imeMode="disabled" allowBlank="1" showInputMessage="1" showErrorMessage="1" promptTitle="手形割引は、手形担保欄には含めないでください。" prompt="★手形割引は、「無担保」欄に計上してください。_x000a__x000a_★複数の担保設定を行っている時_x000a_複数の担保設定を行っている時は、受入担保の種類の配列順に従って、決算時に評価した担保の評価額を限度に、順次計上してください。（詳細は、添付資料①および添付資料②（記載例）を参照してください）" sqref="N137:Y138"/>
    <dataValidation imeMode="disabled" allowBlank="1" showInputMessage="1" showErrorMessage="1" promptTitle="複数の担保設定を行っている時" prompt="★複数の担保設定を行っている時_x000a_複数の担保設定を行っている時は、受入担保の種類の配列順に従って、決算時に評価した担保の評価額を限度に、順次計上してください。（詳細は、添付資料①および添付資料②（記載例）を参照してください）" sqref="N139:Y146 N149:Y150"/>
    <dataValidation imeMode="disabled" allowBlank="1" showInputMessage="1" showErrorMessage="1" promptTitle="手入力をして下さい" prompt="◆個人業者の場合_x000a_　　純資産の額と一致します。（財産調書参照）_x000a__x000a_◆法人の場合_x000a_　　純資産と同じではありません。_x000a_　　以下の計算方法で算出してください。_x000a_　　資産合計額－負債合計額－配当金_x000a_　　－役員賞与金予定額＋引当金の合計額" sqref="Q196:AA196"/>
    <dataValidation imeMode="disabled" allowBlank="1" showInputMessage="1" showErrorMessage="1" promptTitle="手入力をして下さい" prompt="◆個人の場合_x000a_　「０」又は「－」を記載_x000a_◆法人の場合_x000a_　　貸借対照表の「資本金」欄に記載された数値を入力_x000a_　　商業登記簿に登記してある資本金と同額_x000a_★外国法人の場合_x000a_　　記載方法について、登録行政庁の指導に従って下さい。" sqref="Q197:AA197"/>
    <dataValidation allowBlank="1" showInputMessage="1" showErrorMessage="1" promptTitle="入力は不要です。" prompt="◆この欄には、入力の必要はありません。" sqref="AE196:AK197"/>
    <dataValidation allowBlank="1" showInputMessage="1" showErrorMessage="1" promptTitle="入力欄ではありません。" prompt="この欄は、入力対象外ですので、集計されません。" sqref="Q188:AM188 AF175:AL175 J175:AD175 AF172:AL172 J172:AD172"/>
    <dataValidation type="list" imeMode="hiragana" allowBlank="1" showInputMessage="1" showErrorMessage="1" promptTitle="プルダウンから選択してください" prompt="◆指定紛争解決機関と手続実施基本契約を締結している場合は、その商号又は名称を記載してください。_x000a_◆プルダウンから選択できます。（手入力もできます）_x000a_　原則、「日本貸金業協会」と入力してください。_x000a_　※だたし、登録行政庁の指導で、「日本貸金業協会　貸金業相談・紛争解決センター」との表記を求められる場合もあります。その場合は、登録行政庁の指導に従って下さい。_x000a_　" sqref="B228:AM230">
      <formula1>"日本貸金業協会,日本貸金業協会　貸金業相談・紛争解決センター"</formula1>
    </dataValidation>
    <dataValidation imeMode="hiragana" allowBlank="1" showInputMessage="1" showErrorMessage="1" promptTitle="自動計算になっています" prompt="【入力不要】" sqref="AB212:AD217"/>
    <dataValidation imeMode="disabled" allowBlank="1" showInputMessage="1" showErrorMessage="1" promptTitle="自動入力になっていますので、入力不要です。" prompt="◆この欄は、自動的に集計されますので、入力はしないでください。" sqref="AG216:AH217 AK216:AL217"/>
    <dataValidation allowBlank="1" showInputMessage="1" showErrorMessage="1" promptTitle="当期の貸倒引当金額を手入力してください。" prompt="◆当期の貸倒引当金額を手入力してください。_x000a_　　消費者向けの分と_x000a_　　事業者向けの分を_x000a_　　分けて入力してください。_x000a__x000a_★「初期値」は、「0」になっています。" sqref="AK214:AL214 AK212:AL212"/>
    <dataValidation imeMode="disabled" allowBlank="1" showInputMessage="1" showErrorMessage="1" promptTitle="当期の貸倒損失額を手入力してください。" prompt="◆当期貸倒損失額を手入力してください。_x000a__x000a_★「初期値」は、「0」になっています。" sqref="AG214:AH214 AG212:AH212"/>
    <dataValidation imeMode="disabled" allowBlank="1" showInputMessage="1" showErrorMessage="1" promptTitle="手入力してください。" prompt="◆当期貸倒損失額のうち、「未収利息」が生じている貸付けの残高を、期間別に分けて集計する。_x000a__x000a_★「残高」の合計であって、「未収利息」の合計ではない。_x000a__x000a_★「初期値」は、「0」になっています。" sqref="AG215:AH215"/>
    <dataValidation imeMode="disabled" allowBlank="1" showInputMessage="1" showErrorMessage="1" promptTitle="手入力してください。" prompt="◆延滞残高のうち、「未収利息」が生じている貸付けの残高を、期間別に分けて集計する。_x000a__x000a_★「残高」の合計であって、「未収利息」の合計ではない。" sqref="X215:Y215 T215:U215 P215:Q215 P213:Q213 L213:M213 L215:M215 T213:U213 X213:Y213"/>
    <dataValidation imeMode="off" allowBlank="1" showInputMessage="1" showErrorMessage="1" promptTitle="手入力してください。" prompt="◆「延滞残高」を延滞期間に応じて入力してください。" sqref="L212:M212 P212:Q212 T212:U212 X212:Y212 L214:M214 P214:Q214 T214:U214 X214:Y214"/>
    <dataValidation imeMode="disabled" allowBlank="1" showInputMessage="1" showErrorMessage="1" prompt="自動計算になっています【入力不要】" sqref="F216:J217"/>
    <dataValidation imeMode="disabled" allowBlank="1" showInputMessage="1" showErrorMessage="1" promptTitle="公正証書の金額（利限法の金利を超過した保証契約）" prompt="◆貸金業法施行前に締結された契約で、利息制限法の上限金利を超過した貸付けに係る契約について、公正証書に記載された「金額」の合計を入力してください。_x000a_★「金額」は、残高ではありません。" sqref="Y174:AD174"/>
    <dataValidation imeMode="disabled" allowBlank="1" showInputMessage="1" showErrorMessage="1" promptTitle="特定公正証書の金額（利限法の金利を超過した保証契約）" prompt="◆貸金業法施行前に締結された契約で、利息制限法の上限金利を超過した貸付けに係る契約について、特定公正証書に記載された金額の合計を入力してください。" sqref="AG174:AL174"/>
    <dataValidation imeMode="disabled" allowBlank="1" showInputMessage="1" showErrorMessage="1" promptTitle="保証に係る公正証書の金額の合計（残高あり）" prompt="◆事業報告書作成時点で、貸付残高のある貸付け契約に係る保証契約に関して作成された公正証書の「金額」合計を入力してください。_x000a_★「金額」は、公正証書に記載された保証の対象となる金額を指し、残高ではありません。" sqref="Y176:AD176"/>
    <dataValidation imeMode="off" allowBlank="1" showInputMessage="1" showErrorMessage="1" promptTitle="特定公正証書の件数（利限法の金利を超過した保証契約）" prompt="◆貸金業法施行前に締結された契約で、利息制限法の上限金利を超過した貸付けに係る契約について、特定公正証書を作成した件数を入力してください。" sqref="R174:V174"/>
    <dataValidation allowBlank="1" showInputMessage="1" showErrorMessage="1" promptTitle="手入力してください。" prompt="◆貸金業法施行前に締結された契約で、利息制限法の上限金利を超過した貸付けに係る契約に係る保証契約の金額を入力してください。_x000a_★「金額」は、公正証書に記載された保証の対象となる金額の合計額です。残高ではありません。" sqref="Y177:AD177"/>
    <dataValidation allowBlank="1" showInputMessage="1" showErrorMessage="1" promptTitle="保証契約のうち利限法の上限金利を超過した特定公正証書の金額" prompt="◆貸金業法施行前に締結された契約で、利息制限法の上限金利を超過した貸付けに係る契約に係る保証契約について、特定公正証書に記載された保証の対象となる「金額」の合計を入力してください。_x000a_★「金額」は、残高ではありません。" sqref="AG177:AL177"/>
    <dataValidation allowBlank="1" showInputMessage="1" showErrorMessage="1" promptTitle="保証について作成した特定公正証書に記載された「金額」の合計" prompt="◆事業報告書作成時点で、貸付残高のある貸付契約に係る保証契約に関して作成された特定公正証書について、保証の対象となる「金額」の合計を入力してください。" sqref="AG176:AL176"/>
    <dataValidation allowBlank="1" showInputMessage="1" showErrorMessage="1" promptTitle="特定公正証書の契約書に記載された「金額」の合計を入力してください" prompt="◆事業報告書作成時点で貸付残高のある貸付契約に関して作成された特定公正証書について、契約書に記載された「金額」の合計を入力してください。" sqref="AG173:AL173"/>
    <dataValidation imeMode="disabled" allowBlank="1" showInputMessage="1" showErrorMessage="1" promptTitle="公正証書に記載された「金額」の合計を入力してください。" prompt="◆事業報告書作成時点で貸付残高のある貸付契約に関して作成された公正証書について、契約書に記載された「金額」の合計を入力してください。" sqref="Y173:AD173"/>
    <dataValidation imeMode="disabled" allowBlank="1" showInputMessage="1" showErrorMessage="1" promptTitle="保証契約のうち利限法の上限金利を超過した特定公正証書の件数" prompt="◆貸金業法施行前に締結された契約で、利息制限法の上限金利を超過した貸付けに係る契約に係る保証契約について、特定公正証書を作成した件数を入力してください。" sqref="R177:V177"/>
    <dataValidation imeMode="disabled" allowBlank="1" showInputMessage="1" showErrorMessage="1" promptTitle="保証に関して公正証書を作成したうち特定公正証書の件数を入力" prompt="◆特定公正証書とは_x000a_　債務不履行時に「強制執行認諾約款」が付された公正証書を指します。_x000a_◆保証契約に関して公正証書を作成したうち、「特定公正証書」の対象件数を入力してください。" sqref="R176:V176"/>
    <dataValidation imeMode="disabled" allowBlank="1" showInputMessage="1" showErrorMessage="1" promptTitle="特定公正証書を作成した件数を入力してください。" prompt="◆特定公正証書とは_x000a_　債務不履行時に「強制執行認諾約款」が付された公正証書を指します。_x000a_◆公正証書を作成したうち、「特定公正証書」の対象件数を入力してください。" sqref="R173:V173"/>
    <dataValidation imeMode="disabled" allowBlank="1" showInputMessage="1" showErrorMessage="1" promptTitle="保証契約のうち公正証書を作成した件数（残高あり）" prompt="◆事業報告書作成時点で、貸付残高のある貸付け契約に係る保証契約に関して作成された公正証書の「件数」を入力してください。" sqref="K176:O176"/>
    <dataValidation imeMode="off" allowBlank="1" showInputMessage="1" showErrorMessage="1" promptTitle="手入力になります。" prompt="◆貸金業法施行前に締結された契約で、利息制限法の上限金利を超過した貸付けに係る契約に係る保証契約の件数を入力してください。" sqref="K177:O177"/>
    <dataValidation allowBlank="1" showInputMessage="1" showErrorMessage="1" promptTitle="手入力になります。" prompt="◆事業報告書作成時点で貸付残高のある貸付契約に関して作成された公正証書の「件数」を入力してください。" sqref="K173:O173"/>
    <dataValidation allowBlank="1" showInputMessage="1" showErrorMessage="1" promptTitle="手入力になります。" prompt="◆貸金業法施行前に締結された契約で、利息制限法の上限金利を超過した貸付けに係る契約の件数を入力してください。_x000a_" sqref="K174:O174"/>
    <dataValidation imeMode="disabled" allowBlank="1" showInputMessage="1" showErrorMessage="1" promptTitle="原則、自動計算です（微調整が必要な場合があります）" prompt="◆調整が必要な場合_x000a_　「合計欄」が「薄紫色」の場合_x000a_　（１００％にするための微調整）_x000a__x000a_「合計」欄が１００％でない場合、「薄紫色」になっています。_x000a_その場合は、構成割合の数値が大きな項目を増減して微調整してください。" sqref="AF135:AK160 AF162:AK162"/>
    <dataValidation imeMode="hiragana" allowBlank="1" showInputMessage="1" showErrorMessage="1" promptTitle="手入力をして下さい【文中改行　Ａｌｔ＋Enter】" prompt="◆自社の監査部署で実施した業務監査だけでなく、外部によるものも含みます。但し、内部管理の一環として行う「検査」などは含みません。_x000a_★記載の要領_x000a_　業務監査の種類ごとに、監査期間、監査対象部署、監査結果の概要、改善策を記載してください。_x000a_◆文中で改行する場合_x000a_　「Ａｌｔ」キー＋「Enter」キーを同時に押すと改行できます。" sqref="B266:AM275"/>
    <dataValidation imeMode="hiragana" allowBlank="1" showInputMessage="1" showErrorMessage="1" promptTitle="手入力をして下さい【文中改行　Ａｌｔ＋Enter】" prompt="◆従業者に対して、自社で実施した研修の実施状況を手入力をして下さい。協会で行った研修については、記載しないでください。_x000a_★記載の内容_x000a_　研修の名称、目的、期間、対象者、実際に行った研修の内容を記載してください。_x000a_◆文中で改行する場合_x000a_　「Ａｌｔ」キー＋「Enter」キーを同時に押すと改行できます。" sqref="B251:AM258"/>
    <dataValidation imeMode="hiragana" allowBlank="1" showInputMessage="1" showErrorMessage="1" promptTitle="手入力してください【文中改行　Ａｌｔ＋Enter】" prompt="◆社内規則等の整備及び改正状況について、手入力してください。_x000a__x000a_★貸金業協会の協会員は、本欄について記載する必要はありません。_x000a__x000a_◆文中で改行する場合_x000a_　「Ａｌｔ」キー＋「Enter」キーを同時に押すと改行できます。" sqref="B236:AM243"/>
    <dataValidation type="whole" imeMode="off" operator="equal" allowBlank="1" showInputMessage="1" showErrorMessage="1" promptTitle="自動計算になっています。" prompt="手入力しないでください。" sqref="P102:Y102">
      <formula1>P96+P97+P99+P101</formula1>
    </dataValidation>
    <dataValidation type="whole" imeMode="off" operator="equal" allowBlank="1" showInputMessage="1" showErrorMessage="1" promptTitle="自動入力です。" prompt="★手入力しないでください。_x000a_★職員欄・その他欄の数値が自動的に入力されます。" sqref="Z91:AF92">
      <formula1>P91</formula1>
    </dataValidation>
    <dataValidation type="whole" imeMode="off" allowBlank="1" showInputMessage="1" showErrorMessage="1" promptTitle="常勤の役員数または経営者数を入力してください。" prompt="・最低1名以上になります。_x000a_・役員欄の人数が最大値になります。" sqref="P90:Y90">
      <formula1>1</formula1>
      <formula2>P89</formula2>
    </dataValidation>
    <dataValidation type="whole" imeMode="off" operator="lessThanOrEqual" allowBlank="1" showInputMessage="1" showErrorMessage="1" promptTitle="原則、自動入力です。" prompt="★基本的に、常勤役員数が自動的に入力されます。_x000a_　但し、会計参与など「法人役員」がいる場合は、_x000a_　個人の常勤役員数を入力してください。_x000a_　※個人の常勤役員数を入力すると、計算式を上書きします。" sqref="Z90:AF90">
      <formula1>P90</formula1>
    </dataValidation>
  </dataValidations>
  <printOptions horizontalCentered="1"/>
  <pageMargins left="0.59055118110236227" right="0.51181102362204722" top="0.6692913385826772" bottom="0.74803149606299213" header="0.39370078740157483" footer="0.39370078740157483"/>
  <pageSetup paperSize="9" scale="99" orientation="portrait" cellComments="asDisplayed" r:id="rId1"/>
  <headerFooter alignWithMargins="0">
    <oddFooter>&amp;L&amp;"ＭＳ Ｐゴシック,標準"〔&amp;KFF000020201223&amp;K000000－事業報告書（千円）〕&amp;R&amp;"ＭＳ Ｐゴシック,標準"&amp;9〔&amp;P／&amp;N〕</oddFooter>
  </headerFooter>
  <rowBreaks count="10" manualBreakCount="10">
    <brk id="40" max="39" man="1"/>
    <brk id="71" max="39" man="1"/>
    <brk id="104" max="16383" man="1"/>
    <brk id="109" max="39" man="1"/>
    <brk id="130" max="39" man="1"/>
    <brk id="167" max="39" man="1"/>
    <brk id="184" max="39" man="1"/>
    <brk id="206" max="39" man="1"/>
    <brk id="225" max="39" man="1"/>
    <brk id="263"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様式第8号（事業報告(千円版)20201223）</vt:lpstr>
      <vt:lpstr>'様式第8号（事業報告(千円版)20201223）'!Print_Area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2022-01-24T06:51:08Z</dcterms:created>
  <dcterms:modified xsi:type="dcterms:W3CDTF">2022-01-24T06:56:27Z</dcterms:modified>
</cp:coreProperties>
</file>