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192.168.1.5\share\04-10　サ高住　百花\事務長専用\サ高住瀬川\県・市等への報告文書\県への有料老人ホーム情報等報告関係\令和6年度  有料老人ホーム情報報告\"/>
    </mc:Choice>
  </mc:AlternateContent>
  <xr:revisionPtr revIDLastSave="0" documentId="13_ncr:1_{DCA54544-C15D-492B-B244-586C6C2AE2E0}"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activeTab="1"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<sst xmlns="http://schemas.openxmlformats.org/spreadsheetml/2006/main" count="3119" uniqueCount="2579">
  <si>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</si>
  <si>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</si>
  <si>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</si>
  <si>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</si>
  <si>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</si>
  <si>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</si>
  <si>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</si>
  <si>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</si>
  <si>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</si>
  <si>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</si>
  <si>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</si>
  <si>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</si>
  <si>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</si>
  <si>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</si>
  <si>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</si>
  <si>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</si>
  <si>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</si>
  <si>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</si>
  <si>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</si>
  <si>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</si>
  <si>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</si>
  <si>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</si>
  <si>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</si>
  <si>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</si>
  <si>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</si>
  <si>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</si>
  <si>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</si>
  <si>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</si>
  <si>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</si>
  <si>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</si>
  <si>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</si>
  <si>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</si>
  <si>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</si>
  <si>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</si>
  <si>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</si>
  <si>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</si>
  <si>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</si>
  <si>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</si>
  <si>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</si>
  <si>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</si>
  <si>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</si>
  <si>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</si>
  <si>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</si>
  <si>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</si>
  <si>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</si>
  <si>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</si>
  <si>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</si>
  <si>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</si>
  <si>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</si>
  <si>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</si>
  <si>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</si>
  <si>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</si>
  <si>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</si>
  <si>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</si>
  <si>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</si>
  <si>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</si>
  <si>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</si>
  <si>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</si>
  <si>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</si>
  <si>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</si>
  <si>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</si>
  <si>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</si>
  <si>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</si>
  <si>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</si>
  <si>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</si>
  <si>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</si>
  <si>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</si>
  <si>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</si>
  <si>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</si>
  <si>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</si>
  <si>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</si>
  <si>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</si>
  <si>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</si>
  <si>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</si>
  <si>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</si>
  <si>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</si>
  <si>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</si>
  <si>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</si>
  <si>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</si>
  <si>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</si>
  <si>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</si>
  <si>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</si>
  <si>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</si>
  <si>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</si>
  <si>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</si>
  <si>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</si>
  <si>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</si>
  <si>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</si>
  <si>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</si>
  <si>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</si>
  <si>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</si>
  <si>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</si>
  <si>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</si>
  <si>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</si>
  <si>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</si>
  <si>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</si>
  <si>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</si>
  <si>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</si>
  <si>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</si>
  <si>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</si>
  <si>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</si>
  <si>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</si>
  <si>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</si>
  <si>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</si>
  <si>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</si>
  <si>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</si>
  <si>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</si>
  <si>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</si>
  <si>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</si>
  <si>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</si>
  <si>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</si>
  <si>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</si>
  <si>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</si>
  <si>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</si>
  <si>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</si>
  <si>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</si>
  <si>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</si>
  <si>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</si>
  <si>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</si>
  <si>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</si>
  <si>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</si>
  <si>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</si>
  <si>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</si>
  <si>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</si>
  <si>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</si>
  <si>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</si>
  <si>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</si>
  <si>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</si>
  <si>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</si>
  <si>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</si>
  <si>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</si>
  <si>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</si>
  <si>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</si>
  <si>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</si>
  <si>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</si>
  <si>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</si>
  <si>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</si>
  <si>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</si>
  <si>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</si>
  <si>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</si>
  <si>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</si>
  <si>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</si>
  <si>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</si>
  <si>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</si>
  <si>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</si>
  <si>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</si>
  <si>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</si>
  <si>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</si>
  <si>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</si>
  <si>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</si>
  <si>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</si>
  <si>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</si>
  <si>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</si>
  <si>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</si>
  <si>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</si>
  <si>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</si>
  <si>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</si>
  <si>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</si>
  <si>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</si>
  <si>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</si>
  <si>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</si>
  <si>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</si>
  <si>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</si>
  <si>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</si>
  <si>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</si>
  <si>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</si>
  <si>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</si>
  <si>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</si>
  <si>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</si>
  <si>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</si>
  <si>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</si>
  <si>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</si>
  <si>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</si>
  <si>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</si>
  <si>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</si>
  <si>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</si>
  <si>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</si>
  <si>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</si>
  <si>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</si>
  <si>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</si>
  <si>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</si>
  <si>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</si>
  <si>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</si>
  <si>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</si>
  <si>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</si>
  <si>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</si>
  <si>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</si>
  <si>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</si>
  <si>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</si>
  <si>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</si>
  <si>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</si>
  <si>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</si>
  <si>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</si>
  <si>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</si>
  <si>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</si>
  <si>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</si>
  <si>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</si>
  <si>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</si>
  <si>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</si>
  <si>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</si>
  <si>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</si>
  <si>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</si>
  <si>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</si>
  <si>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</si>
  <si>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</si>
  <si>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</si>
  <si>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</si>
  <si>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</si>
  <si>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</si>
  <si>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</si>
  <si>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</si>
  <si>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</si>
  <si>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</si>
  <si>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</si>
  <si>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</si>
  <si>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</si>
  <si>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</si>
  <si>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</si>
  <si>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</si>
  <si>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</si>
  <si>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</si>
  <si>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</si>
  <si>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</si>
  <si>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</si>
  <si>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</si>
  <si>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</si>
  <si>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</si>
  <si>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</si>
  <si>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</si>
  <si>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</si>
  <si>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</si>
  <si>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</si>
  <si>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</si>
  <si>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</si>
  <si>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</si>
  <si>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</si>
  <si>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</si>
  <si>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</si>
  <si>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</si>
  <si>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</si>
  <si>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</si>
  <si>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</si>
  <si>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</si>
  <si>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</si>
  <si>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</si>
  <si>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</si>
  <si>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</si>
  <si>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</si>
  <si>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</si>
  <si>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</si>
  <si>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</si>
  <si>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</si>
  <si>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</si>
  <si>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</si>
  <si>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</si>
  <si>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</si>
  <si>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</si>
  <si>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</si>
  <si>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</si>
  <si>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</si>
  <si>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</si>
  <si>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</si>
  <si>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</si>
  <si>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</si>
  <si>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</si>
  <si>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</si>
  <si>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</si>
  <si>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</si>
  <si>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</si>
  <si>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</si>
  <si>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</si>
  <si>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</si>
  <si>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</si>
  <si>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</si>
  <si>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</si>
  <si>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</si>
  <si>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</si>
  <si>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</si>
  <si>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</si>
  <si>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</si>
  <si>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</si>
  <si>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</si>
  <si>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</si>
  <si>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</si>
  <si>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</si>
  <si>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</si>
  <si>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</si>
  <si>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</si>
  <si>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</si>
  <si>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</si>
  <si>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</si>
  <si>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</si>
  <si>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</si>
  <si>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</si>
  <si>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</si>
  <si>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</si>
  <si>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</si>
  <si>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</si>
  <si>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</si>
  <si>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</si>
  <si>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</si>
  <si>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</si>
  <si>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</si>
  <si>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</si>
  <si>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</si>
  <si>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</si>
  <si>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</si>
  <si>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</si>
  <si>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</si>
  <si>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</si>
  <si>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</si>
  <si>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</si>
  <si>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</si>
  <si>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</si>
  <si>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</si>
  <si>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</si>
  <si>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</si>
  <si>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</si>
  <si>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</si>
  <si>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</si>
  <si>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</si>
  <si>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</si>
  <si>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</si>
  <si>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</si>
  <si>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</si>
  <si>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</si>
  <si>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</si>
  <si>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</si>
  <si>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</si>
  <si>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</si>
  <si>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</si>
  <si>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</si>
  <si>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</si>
  <si>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</si>
  <si>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</si>
  <si>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</si>
  <si>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</si>
  <si>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</si>
  <si>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</si>
  <si>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</si>
  <si>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</si>
  <si>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</si>
  <si>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</si>
  <si>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</si>
  <si>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</si>
  <si>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</si>
  <si>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</si>
  <si>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</si>
  <si>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</si>
  <si>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</si>
  <si>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</si>
  <si>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</si>
  <si>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</si>
  <si>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</si>
  <si>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</si>
  <si>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</si>
  <si>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</si>
  <si>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</si>
  <si>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</si>
  <si>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</si>
  <si>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</si>
  <si>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</si>
  <si>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</si>
  <si>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</si>
  <si>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</si>
  <si>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</si>
  <si>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</si>
  <si>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</si>
  <si>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</si>
  <si>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</si>
  <si>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</si>
  <si>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</si>
  <si>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</si>
  <si>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</si>
  <si>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</si>
  <si>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</si>
  <si>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</si>
  <si>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</si>
  <si>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</si>
  <si>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</si>
  <si>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</si>
  <si>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</si>
  <si>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</si>
  <si>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</si>
  <si>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</si>
  <si>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</si>
  <si>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</si>
  <si>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</si>
  <si>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</si>
  <si>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</si>
  <si>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</si>
  <si>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</si>
  <si>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</si>
  <si>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</si>
  <si>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</si>
  <si>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</si>
  <si>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</si>
  <si>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</si>
  <si>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</si>
  <si>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</si>
  <si>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</si>
  <si>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</si>
  <si>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</si>
  <si>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</si>
  <si>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</si>
  <si>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</si>
  <si>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</si>
  <si>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</si>
  <si>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</si>
  <si>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</si>
  <si>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</si>
  <si>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</si>
  <si>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</si>
  <si>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</si>
  <si>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</si>
  <si>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</si>
  <si>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</si>
  <si>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</si>
  <si>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</si>
  <si>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</si>
  <si>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</si>
  <si>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</si>
  <si>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</si>
  <si>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</si>
  <si>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</si>
  <si>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</si>
  <si>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</si>
  <si>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</si>
  <si>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</si>
  <si>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</si>
  <si>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</si>
  <si>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</si>
  <si>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</si>
  <si>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</si>
  <si>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</si>
  <si>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</si>
  <si>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</si>
  <si>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</si>
  <si>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</si>
  <si>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</si>
  <si>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</si>
  <si>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</si>
  <si>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</si>
  <si>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</si>
  <si>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</si>
  <si>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</si>
  <si>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</si>
  <si>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</si>
  <si>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</si>
  <si>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</si>
  <si>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</si>
  <si>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</si>
  <si>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</si>
  <si>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</si>
  <si>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</si>
  <si>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</si>
  <si>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</si>
  <si>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</si>
  <si>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</si>
  <si>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</si>
  <si>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</si>
  <si>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</si>
  <si>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</si>
  <si>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</si>
  <si>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</si>
  <si>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</si>
  <si>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</si>
  <si>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</si>
  <si>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</si>
  <si>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</si>
  <si>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</si>
  <si>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</si>
  <si>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</si>
  <si>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</si>
  <si>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</si>
  <si>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</si>
  <si>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</si>
  <si>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</si>
  <si>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</si>
  <si>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</si>
  <si>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</si>
  <si>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</si>
  <si>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</si>
  <si>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</si>
  <si>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</si>
  <si>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</si>
  <si>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</si>
  <si>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</si>
  <si>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</si>
  <si>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</si>
  <si>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</si>
  <si>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</si>
  <si>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</si>
  <si>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</si>
  <si>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</si>
  <si>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</si>
  <si>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</si>
  <si>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</si>
  <si>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</si>
  <si>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</si>
  <si>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</si>
  <si>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</si>
  <si>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</si>
  <si>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</si>
  <si>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</si>
  <si>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</si>
  <si>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</si>
  <si>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</si>
  <si>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</si>
  <si>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</si>
  <si>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</si>
  <si>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</si>
  <si>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</si>
  <si>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</si>
  <si>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</si>
  <si>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</si>
  <si>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</si>
  <si>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</si>
  <si>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</si>
  <si>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</si>
  <si>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</si>
  <si>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</si>
  <si>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</si>
  <si>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</si>
  <si>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</si>
  <si>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</si>
  <si>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</si>
  <si>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</si>
  <si>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</si>
  <si>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</si>
  <si>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</si>
  <si>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</si>
  <si>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</si>
  <si>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</si>
  <si>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</si>
  <si>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</si>
  <si>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</si>
  <si>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</si>
  <si>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</si>
  <si>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</si>
  <si>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</si>
  <si>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</si>
  <si>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</si>
  <si>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</si>
  <si>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</si>
  <si>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</si>
  <si>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</si>
  <si>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</si>
  <si>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</si>
  <si>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</si>
  <si>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</si>
  <si>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</si>
  <si>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</si>
  <si>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</si>
  <si>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</si>
  <si>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</si>
  <si>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</si>
  <si>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</si>
  <si>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</si>
  <si>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</si>
  <si>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</si>
  <si>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</si>
  <si>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</si>
  <si>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</si>
  <si>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</si>
  <si>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</si>
  <si>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</si>
  <si>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</si>
  <si>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</si>
  <si>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</si>
  <si>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</si>
  <si>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</si>
  <si>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</si>
  <si>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</si>
  <si>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</si>
  <si>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</si>
  <si>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</si>
  <si>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</si>
  <si>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</si>
  <si>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</si>
  <si>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</si>
  <si>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</si>
  <si>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</si>
  <si>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</si>
  <si>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</si>
  <si>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</si>
  <si>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</si>
  <si>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</si>
  <si>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</si>
  <si>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</si>
  <si>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</si>
  <si>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</si>
  <si>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</si>
  <si>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</si>
  <si>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</si>
  <si>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</si>
  <si>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</si>
  <si>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</si>
  <si>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</si>
  <si>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</si>
  <si>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</si>
  <si>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</si>
  <si>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</si>
  <si>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</si>
  <si>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</si>
  <si>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</si>
  <si>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</si>
  <si>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</si>
  <si>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</si>
  <si>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</si>
  <si>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</si>
  <si>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</si>
  <si>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</si>
  <si>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</si>
  <si>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</si>
  <si>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</si>
  <si>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</si>
  <si>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</si>
  <si>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</si>
  <si>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</si>
  <si>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</si>
  <si>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</si>
  <si>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</si>
  <si>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</si>
  <si>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</si>
  <si>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</si>
  <si>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</si>
  <si>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</si>
  <si>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</si>
  <si>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</si>
  <si>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</si>
  <si>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</si>
  <si>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</si>
  <si>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</si>
  <si>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</si>
  <si>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</si>
  <si>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</si>
  <si>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</si>
  <si>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</si>
  <si>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</si>
  <si>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</si>
  <si>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</si>
  <si>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</si>
  <si>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</si>
  <si>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</si>
  <si>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</si>
  <si>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</si>
  <si>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</si>
  <si>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</si>
  <si>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</si>
  <si>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</si>
  <si>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</si>
  <si>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</si>
  <si>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</si>
  <si>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</si>
  <si>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</si>
  <si>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</si>
  <si>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</si>
  <si>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</si>
  <si>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</si>
  <si>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</si>
  <si>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</si>
  <si>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</si>
  <si>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</si>
  <si>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</si>
  <si>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</si>
  <si>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</si>
  <si>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</si>
  <si>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</si>
  <si>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</si>
  <si>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</si>
  <si>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</si>
  <si>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</si>
  <si>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</si>
  <si>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</si>
  <si>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</si>
  <si>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</si>
  <si>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</si>
  <si>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</si>
  <si>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</si>
  <si>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</si>
  <si>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</si>
  <si>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</si>
  <si>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</si>
  <si>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</si>
  <si>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</si>
  <si>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</si>
  <si>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</si>
  <si>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</si>
  <si>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</si>
  <si>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</si>
  <si>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</si>
  <si>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</si>
  <si>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</si>
  <si>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</si>
  <si>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</si>
  <si>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</si>
  <si>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</si>
  <si>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</si>
  <si>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</si>
  <si>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</si>
  <si>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</si>
  <si>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</si>
  <si>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</si>
  <si>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</si>
  <si>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</si>
  <si>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</si>
  <si>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</si>
  <si>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</si>
  <si>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</si>
  <si>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</si>
  <si>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</si>
  <si>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</si>
  <si>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</si>
  <si>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</si>
  <si>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</si>
  <si>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</si>
  <si>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</si>
  <si>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</si>
  <si>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</si>
  <si>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</si>
  <si>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</si>
  <si>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</si>
  <si>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</si>
  <si>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</si>
  <si>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</si>
  <si>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</si>
  <si>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</si>
  <si>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</si>
  <si>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</si>
  <si>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</si>
  <si>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</si>
  <si>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</si>
  <si>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</si>
  <si>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</si>
  <si>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</si>
  <si>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</si>
  <si>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</si>
  <si>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</si>
  <si>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</si>
  <si>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</si>
  <si>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</si>
  <si>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</si>
  <si>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</si>
  <si>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</si>
  <si>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</si>
  <si>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</si>
  <si>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</si>
  <si>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</si>
  <si>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</si>
  <si>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</si>
  <si>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</si>
  <si>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</si>
  <si>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</si>
  <si>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</si>
  <si>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</si>
  <si>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</si>
  <si>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</si>
  <si>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</si>
  <si>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</si>
  <si>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</si>
  <si>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</si>
  <si>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</si>
  <si>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</si>
  <si>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</si>
  <si>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</si>
  <si>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</si>
  <si>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</si>
  <si>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</si>
  <si>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</si>
  <si>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</si>
  <si>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</si>
  <si>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</si>
  <si>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</si>
  <si>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</si>
  <si>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</si>
  <si>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</si>
  <si>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</si>
  <si>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</si>
  <si>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</si>
  <si>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</si>
  <si>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</si>
  <si>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</si>
  <si>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</si>
  <si>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</si>
  <si>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</si>
  <si>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</si>
  <si>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</si>
  <si>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</si>
  <si>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</si>
  <si>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</si>
  <si>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</si>
  <si>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</si>
  <si>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</si>
  <si>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</si>
  <si>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</si>
  <si>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</si>
  <si>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</si>
  <si>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</si>
  <si>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</si>
  <si>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</si>
  <si>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</si>
  <si>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</si>
  <si>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</si>
  <si>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</si>
  <si>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</si>
  <si>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</si>
  <si>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</si>
  <si>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</si>
  <si>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</si>
  <si>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</si>
  <si>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</si>
  <si>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</si>
  <si>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</si>
  <si>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</si>
  <si>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</si>
  <si>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</si>
  <si>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</si>
  <si>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</si>
  <si>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</si>
  <si>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</si>
  <si>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</si>
  <si>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</si>
  <si>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</si>
  <si>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</si>
  <si>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</si>
  <si>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</si>
  <si>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</si>
  <si>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</si>
  <si>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</si>
  <si>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</si>
  <si>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</si>
  <si>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</si>
  <si>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</si>
  <si>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</si>
  <si>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</si>
  <si>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</si>
  <si>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</si>
  <si>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</si>
  <si>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</si>
  <si>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</si>
  <si>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</si>
  <si>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</si>
  <si>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</si>
  <si>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</si>
  <si>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</si>
  <si>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</si>
  <si>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</si>
  <si>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</si>
  <si>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</si>
  <si>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</si>
  <si>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</si>
  <si>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</si>
  <si>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</si>
  <si>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</si>
  <si>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</si>
  <si>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</si>
  <si>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</si>
  <si>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</si>
  <si>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</si>
  <si>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</si>
  <si>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</si>
  <si>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</si>
  <si>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</si>
  <si>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</si>
  <si>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</si>
  <si>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</si>
  <si>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</si>
  <si>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</si>
  <si>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</si>
  <si>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</si>
  <si>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</si>
  <si>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</si>
  <si>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</si>
  <si>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</si>
  <si>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</si>
  <si>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</si>
  <si>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</si>
  <si>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</si>
  <si>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</si>
  <si>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</si>
  <si>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</si>
  <si>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</si>
  <si>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</si>
  <si>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</si>
  <si>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</si>
  <si>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</si>
  <si>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</si>
  <si>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</si>
  <si>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</si>
  <si>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</si>
  <si>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</si>
  <si>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</si>
  <si>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</si>
  <si>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</si>
  <si>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</si>
  <si>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</si>
  <si>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</si>
  <si>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</si>
  <si>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</si>
  <si>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</si>
  <si>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</si>
  <si>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</si>
  <si>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</si>
  <si>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</si>
  <si>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</si>
  <si>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</si>
  <si>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</si>
  <si>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</si>
  <si>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</si>
  <si>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</si>
  <si>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</si>
  <si>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</si>
  <si>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</si>
  <si>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</si>
  <si>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</si>
  <si>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</si>
  <si>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</si>
  <si>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</si>
  <si>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</si>
  <si>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</si>
  <si>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</si>
  <si>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</si>
  <si>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</si>
  <si>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</si>
  <si>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</si>
  <si>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</si>
  <si>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</si>
  <si>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</si>
  <si>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</si>
  <si>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</si>
  <si>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</si>
  <si>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</si>
  <si>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</si>
  <si>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</si>
  <si>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</si>
  <si>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</si>
  <si>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</si>
  <si>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</si>
  <si>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</si>
  <si>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</si>
  <si>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</si>
  <si>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</si>
  <si>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</si>
  <si>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</si>
  <si>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</si>
  <si>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</si>
  <si>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</si>
  <si>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</si>
  <si>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</si>
  <si>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</si>
  <si>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</si>
  <si>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</si>
  <si>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</si>
  <si>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</si>
  <si>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</si>
  <si>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</si>
  <si>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</si>
  <si>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</si>
  <si>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</si>
  <si>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</si>
  <si>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</si>
  <si>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</si>
  <si>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</si>
  <si>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</si>
  <si>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</si>
  <si>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</si>
  <si>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</si>
  <si>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</si>
  <si>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</si>
  <si>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</si>
  <si>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</si>
  <si>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</si>
  <si>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</si>
  <si>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</si>
  <si>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</si>
  <si>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</si>
  <si>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</si>
  <si>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</si>
  <si>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</si>
  <si>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</si>
  <si>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</si>
  <si>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</si>
  <si>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</si>
  <si>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</si>
  <si>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</si>
  <si>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</si>
  <si>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</si>
  <si>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</si>
  <si>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</si>
  <si>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</si>
  <si>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</si>
  <si>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</si>
  <si>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</si>
  <si>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</si>
  <si>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</si>
  <si>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</si>
  <si>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</si>
  <si>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</si>
  <si>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</si>
  <si>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</si>
  <si>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</si>
  <si>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</si>
  <si>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</si>
  <si>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</si>
  <si>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</si>
  <si>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</si>
  <si>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</si>
  <si>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</si>
  <si>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</si>
  <si>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</si>
  <si>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</si>
  <si>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</si>
  <si>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</si>
  <si>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</si>
  <si>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</si>
  <si>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</si>
  <si>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</si>
  <si>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</si>
  <si>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</si>
  <si>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</si>
  <si>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</si>
  <si>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</si>
  <si>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</si>
  <si>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</si>
  <si>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</si>
  <si>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</si>
  <si>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</si>
  <si>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</si>
  <si>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</si>
  <si>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</si>
  <si>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</si>
  <si>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</si>
  <si>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</si>
  <si>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</si>
  <si>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</si>
  <si>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</si>
  <si>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</si>
  <si>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</si>
  <si>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</si>
  <si>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</si>
  <si>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</si>
  <si>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</si>
  <si>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</si>
  <si>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</si>
  <si>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</si>
  <si>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</si>
  <si>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</si>
  <si>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</si>
  <si>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</si>
  <si>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</si>
  <si>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</si>
  <si>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</si>
  <si>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</si>
  <si>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</si>
  <si>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</si>
  <si>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</si>
  <si>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</si>
  <si>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</si>
  <si>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</si>
  <si>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</si>
  <si>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</si>
  <si>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</si>
  <si>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</si>
  <si>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</si>
  <si>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</si>
  <si>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</si>
  <si>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</si>
  <si>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</si>
  <si>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</si>
  <si>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</si>
  <si>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</si>
  <si>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</si>
  <si>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</si>
  <si>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</si>
  <si>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</si>
  <si>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</si>
  <si>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</si>
  <si>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</si>
  <si>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</si>
  <si>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</si>
  <si>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</si>
  <si>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</si>
  <si>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</si>
  <si>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</si>
  <si>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</si>
  <si>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</si>
  <si>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</si>
  <si>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</si>
  <si>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</si>
  <si>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</si>
  <si>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</si>
  <si>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</si>
  <si>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</si>
  <si>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</si>
  <si>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</si>
  <si>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</si>
  <si>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</si>
  <si>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</si>
  <si>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</si>
  <si>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</si>
  <si>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</si>
  <si>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</si>
  <si>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</si>
  <si>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</si>
  <si>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</si>
  <si>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</si>
  <si>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</si>
  <si>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</si>
  <si>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</si>
  <si>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</si>
  <si>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</si>
  <si>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</si>
  <si>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</si>
  <si>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</si>
  <si>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</si>
  <si>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</si>
  <si>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</si>
  <si>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</si>
  <si>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</si>
  <si>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</si>
  <si>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</si>
  <si>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</si>
  <si>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</si>
  <si>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</si>
  <si>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</si>
  <si>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</si>
  <si>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</si>
  <si>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</si>
  <si>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</si>
  <si>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</si>
  <si>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</si>
  <si>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</si>
  <si>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</si>
  <si>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</si>
  <si>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</si>
  <si>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</si>
  <si>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</si>
  <si>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</si>
  <si>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</si>
  <si>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</si>
  <si>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</si>
  <si>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</si>
  <si>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</si>
  <si>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</si>
  <si>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</si>
  <si>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</si>
  <si>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</si>
  <si>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</si>
  <si>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</si>
  <si>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</si>
  <si>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</si>
  <si>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</si>
  <si>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</si>
  <si>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</si>
  <si>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</si>
  <si>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</si>
  <si>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</si>
  <si>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</si>
  <si>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</si>
  <si>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</si>
  <si>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</si>
  <si>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</si>
  <si>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</si>
  <si>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</si>
  <si>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</si>
  <si>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</si>
  <si>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</si>
  <si>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</si>
  <si>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</si>
  <si>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</si>
  <si>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</si>
  <si>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</si>
  <si>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</si>
  <si>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</si>
  <si>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</si>
  <si>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</si>
  <si>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</si>
  <si>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</si>
  <si>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</si>
  <si>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</si>
  <si>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</si>
  <si>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</si>
  <si>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</si>
  <si>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</si>
  <si>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</si>
  <si>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</si>
  <si>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</si>
  <si>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</si>
  <si>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</si>
  <si>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</si>
  <si>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</si>
  <si>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</si>
  <si>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</si>
  <si>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</si>
  <si>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</si>
  <si>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</si>
  <si>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</si>
  <si>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</si>
  <si>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</si>
  <si>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</si>
  <si>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</si>
  <si>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</si>
  <si>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</si>
  <si>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</si>
  <si>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</si>
  <si>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</si>
  <si>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</si>
  <si>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</si>
  <si>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</si>
  <si>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</si>
  <si>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</si>
  <si>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</si>
  <si>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</si>
  <si>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</si>
  <si>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</si>
  <si>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</si>
  <si>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</si>
  <si>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</si>
  <si>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</si>
  <si>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</si>
  <si>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</si>
  <si>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</si>
  <si>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</si>
  <si>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</si>
  <si>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</si>
  <si>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</si>
  <si>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</si>
  <si>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</si>
  <si>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</si>
  <si>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</si>
  <si>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</si>
  <si>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</si>
  <si>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</si>
  <si>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</si>
  <si>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</si>
  <si>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</si>
  <si>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</si>
  <si>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</si>
  <si>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</si>
  <si>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</si>
  <si>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</si>
  <si>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</si>
  <si>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</si>
  <si>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</si>
  <si>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</si>
  <si>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</si>
  <si>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</si>
  <si>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</si>
  <si>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</si>
  <si>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</si>
  <si>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</si>
  <si>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</si>
  <si>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</si>
  <si>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</si>
  <si>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</si>
  <si>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</si>
  <si>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</si>
  <si>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</si>
  <si>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</si>
  <si>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</si>
  <si>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</si>
  <si>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</si>
  <si>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</si>
  <si>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</si>
  <si>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</si>
  <si>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</si>
  <si>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</si>
  <si>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</si>
  <si>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</si>
  <si>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</si>
  <si>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</si>
  <si>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</si>
  <si>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</si>
  <si>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</si>
  <si>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</si>
  <si>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</si>
  <si>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</si>
  <si>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</si>
  <si>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</si>
  <si>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</si>
  <si>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</si>
  <si>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</si>
  <si>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</si>
  <si>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</si>
  <si>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</si>
  <si>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</si>
  <si>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</si>
  <si>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</si>
  <si>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</si>
  <si>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</si>
  <si>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</si>
  <si>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</si>
  <si>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</si>
  <si>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</si>
  <si>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</si>
  <si>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</si>
  <si>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</si>
  <si>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</si>
  <si>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</si>
  <si>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</si>
  <si>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</si>
  <si>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</si>
  <si>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</si>
  <si>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</si>
  <si>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</si>
  <si>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</si>
  <si>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</si>
  <si>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</si>
  <si>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</si>
  <si>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</si>
  <si>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</si>
  <si>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</si>
  <si>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</si>
  <si>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</si>
  <si>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</si>
  <si>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</si>
  <si>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</si>
  <si>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</si>
  <si>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</si>
  <si>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</si>
  <si>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</si>
  <si>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</si>
  <si>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</si>
  <si>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</si>
  <si>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</si>
  <si>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</si>
  <si>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</si>
  <si>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</si>
  <si>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</si>
  <si>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</si>
  <si>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</si>
  <si>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</si>
  <si>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</si>
  <si>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</si>
  <si>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</si>
  <si>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</si>
  <si>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</si>
  <si>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</si>
  <si>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</si>
  <si>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</si>
  <si>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</si>
  <si>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</si>
  <si>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</si>
  <si>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</si>
  <si>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</si>
  <si>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</si>
  <si>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</si>
  <si>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</si>
  <si>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</si>
  <si>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</si>
  <si>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</si>
  <si>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</si>
  <si>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</si>
  <si>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</si>
  <si>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</si>
  <si>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</si>
  <si>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</si>
  <si>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</si>
  <si>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</si>
  <si>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</si>
  <si>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</si>
  <si>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</si>
  <si>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</si>
  <si>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</si>
  <si>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</si>
  <si>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</si>
  <si>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</si>
  <si>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</si>
  <si>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</si>
  <si>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</si>
  <si>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</si>
  <si>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</si>
  <si>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</si>
  <si>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</si>
  <si>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</si>
  <si>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</si>
  <si>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</si>
  <si>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</si>
  <si>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</si>
  <si>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</si>
  <si>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</si>
  <si>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</si>
  <si>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</si>
  <si>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</si>
  <si>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</si>
  <si>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</si>
  <si>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</si>
  <si>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</si>
  <si>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</si>
  <si>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</si>
  <si>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</si>
  <si>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</si>
  <si>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</si>
  <si>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</si>
  <si>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</si>
  <si>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</si>
  <si>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</si>
  <si>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</si>
  <si>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</si>
  <si>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</si>
  <si>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</si>
  <si>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</si>
  <si>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</si>
  <si>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</si>
  <si>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</si>
  <si>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</si>
  <si>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</si>
  <si>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</si>
  <si>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</si>
  <si>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</si>
  <si>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</si>
  <si>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</si>
  <si>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</si>
  <si>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</si>
  <si>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</si>
  <si>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</si>
  <si>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</si>
  <si>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</si>
  <si>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</si>
  <si>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</si>
  <si>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</si>
  <si>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</si>
  <si>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</si>
  <si>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</si>
  <si>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</si>
  <si>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</si>
  <si>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</si>
  <si>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</si>
  <si>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</si>
  <si>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</si>
  <si>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</si>
  <si>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</si>
  <si>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</si>
  <si>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</si>
  <si>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</si>
  <si>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</si>
  <si>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</si>
  <si>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</si>
  <si>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</si>
  <si>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</si>
  <si>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</si>
  <si>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</si>
  <si>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</si>
  <si>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</si>
  <si>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</si>
  <si>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</si>
  <si>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</si>
  <si>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</si>
  <si>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</si>
  <si>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</si>
  <si>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</si>
  <si>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</si>
  <si>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</si>
  <si>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</si>
  <si>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</si>
  <si>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</si>
  <si>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</si>
  <si>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</si>
  <si>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</si>
  <si>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</si>
  <si>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</si>
  <si>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</si>
  <si>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</si>
  <si>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</si>
  <si>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</si>
  <si>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</si>
  <si>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</si>
  <si>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</si>
  <si>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</si>
  <si>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</si>
  <si>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</si>
  <si>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</si>
  <si>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</si>
  <si>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</si>
  <si>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</si>
  <si>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</si>
  <si>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</si>
  <si>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</si>
  <si>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</si>
  <si>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</si>
  <si>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</si>
  <si>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</si>
  <si>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</si>
  <si>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</si>
  <si>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</si>
  <si>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</si>
  <si>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</si>
  <si>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</si>
  <si>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</si>
  <si>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</si>
  <si>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</si>
  <si>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</si>
  <si>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</si>
  <si>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</si>
  <si>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</si>
  <si>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</si>
  <si>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</si>
  <si>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</si>
  <si>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</si>
  <si>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</si>
  <si>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</si>
  <si>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</si>
  <si>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</si>
  <si>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</si>
  <si>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</si>
  <si>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</si>
  <si>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</si>
  <si>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</si>
  <si>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</si>
  <si>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</si>
  <si>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</si>
  <si>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</si>
  <si>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</si>
  <si>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</si>
  <si>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</si>
  <si>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</si>
  <si>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</si>
  <si>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</si>
  <si>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</si>
  <si>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</si>
  <si>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</si>
  <si>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</si>
  <si>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</si>
  <si>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</si>
  <si>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</si>
  <si>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</si>
  <si>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</si>
  <si>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</si>
  <si>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</si>
  <si>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</si>
  <si>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</si>
  <si>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</si>
  <si>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</si>
  <si>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</si>
  <si>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</si>
  <si>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</si>
  <si>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</si>
  <si>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</si>
  <si>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</si>
  <si>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</si>
  <si>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</si>
  <si>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</si>
  <si>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</si>
  <si>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</si>
  <si>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</si>
  <si>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</si>
  <si>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</si>
  <si>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</si>
  <si>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</si>
  <si>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</si>
  <si>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</si>
  <si>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</si>
  <si>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</si>
  <si>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</si>
  <si>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</si>
  <si>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</si>
  <si>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</si>
  <si>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</si>
  <si>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</si>
  <si>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</si>
  <si>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</si>
  <si>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</si>
  <si>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</si>
  <si>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</si>
  <si>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</si>
  <si>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</si>
  <si>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</si>
  <si>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</si>
  <si>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</si>
  <si>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</si>
  <si>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</si>
  <si>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</si>
  <si>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</si>
  <si>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</si>
  <si>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</si>
  <si>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</si>
  <si>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</si>
  <si>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</si>
  <si>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</si>
  <si>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</si>
  <si>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</si>
  <si>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</si>
  <si>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</si>
  <si>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</si>
  <si>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</si>
  <si>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</si>
  <si>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</si>
  <si>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</si>
  <si>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</si>
  <si>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</si>
  <si>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</si>
  <si>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</si>
  <si>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</si>
  <si>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</si>
  <si>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</si>
  <si>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</si>
  <si>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</si>
  <si>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</si>
  <si>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</si>
  <si>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</si>
  <si>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</si>
  <si>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</si>
  <si>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</si>
  <si>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</si>
  <si>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</si>
  <si>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</si>
  <si>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</si>
  <si>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</si>
  <si>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</si>
  <si>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</si>
  <si>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</si>
  <si>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</si>
  <si>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</si>
  <si>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</si>
  <si>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</si>
  <si>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</si>
  <si>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</si>
  <si>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</si>
  <si>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</si>
  <si>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</si>
  <si>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</si>
  <si>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</si>
  <si>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</si>
  <si>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</si>
  <si>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</si>
  <si>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</si>
  <si>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</si>
  <si>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</si>
  <si>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</si>
  <si>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</si>
  <si>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</si>
  <si>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</si>
  <si>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</si>
  <si>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</si>
  <si>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</si>
  <si>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</si>
  <si>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</si>
  <si>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</si>
  <si>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</si>
  <si>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</si>
  <si>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</si>
  <si>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</si>
  <si>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</si>
  <si>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</si>
  <si>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</si>
  <si>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</si>
  <si>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</si>
  <si>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</si>
  <si>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</si>
  <si>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</si>
  <si>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</si>
  <si>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</si>
  <si>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</si>
  <si>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</si>
  <si>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</si>
  <si>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</si>
  <si>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</si>
  <si>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</si>
  <si>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</si>
  <si>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</si>
  <si>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</si>
  <si>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</si>
  <si>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</si>
  <si>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</si>
  <si>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</si>
  <si>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</si>
  <si>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</si>
  <si>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</si>
  <si>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</si>
  <si>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</si>
  <si>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</si>
  <si>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</si>
  <si>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</si>
  <si>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</si>
  <si>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</si>
  <si>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</si>
  <si>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</si>
  <si>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</si>
  <si>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</si>
  <si>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</si>
  <si>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</si>
  <si>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</si>
  <si>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</si>
  <si>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</si>
  <si>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</si>
  <si>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</si>
  <si>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</si>
  <si>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</si>
  <si>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</si>
  <si>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</si>
  <si>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</si>
  <si>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</si>
  <si>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</si>
  <si>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</si>
  <si>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</si>
  <si>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</si>
  <si>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</si>
  <si>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</si>
  <si>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</si>
  <si>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</si>
  <si>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</si>
  <si>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</si>
  <si>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</si>
  <si>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</si>
  <si>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</si>
  <si>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</si>
  <si>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</si>
  <si>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</si>
  <si>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</si>
  <si>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</si>
  <si>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</si>
  <si>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</si>
  <si>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</si>
  <si>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</si>
  <si>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</si>
  <si>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</si>
  <si>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</si>
  <si>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</si>
  <si>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</si>
  <si>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</si>
  <si>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</si>
  <si>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</si>
  <si>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</si>
  <si>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</si>
  <si>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</si>
  <si>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</si>
  <si>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</si>
  <si>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</si>
  <si>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</si>
  <si>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</si>
  <si>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</si>
  <si>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</si>
  <si>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</si>
  <si>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</si>
  <si>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</si>
  <si>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</si>
  <si>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</si>
  <si>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</si>
  <si>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</si>
  <si>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</si>
  <si>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</si>
  <si>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</si>
  <si>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</si>
  <si>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</si>
  <si>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</si>
  <si>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</si>
  <si>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</si>
  <si>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</si>
  <si>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</si>
  <si>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</si>
  <si>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</si>
  <si>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</si>
  <si>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</si>
  <si>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</si>
  <si>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</si>
  <si>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</si>
  <si>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</si>
  <si>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</si>
  <si>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</si>
  <si>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</si>
  <si>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</si>
  <si>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</si>
  <si>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</si>
  <si>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</si>
  <si>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</si>
  <si>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</si>
  <si>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</si>
  <si>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</si>
  <si>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</si>
  <si>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</si>
  <si>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</si>
  <si>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</si>
  <si>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</si>
  <si>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</si>
  <si>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</si>
  <si>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</si>
  <si>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</si>
  <si>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</si>
  <si>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</si>
  <si>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</si>
  <si>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</si>
  <si>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</si>
  <si>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</si>
  <si>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</si>
  <si>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</si>
  <si>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</si>
  <si>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</si>
  <si>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</si>
  <si>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</si>
  <si>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</si>
  <si>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</si>
  <si>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</si>
  <si>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</si>
  <si>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</si>
  <si>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</si>
  <si>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</si>
  <si>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</si>
  <si>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</si>
  <si>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</si>
  <si>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</si>
  <si>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</si>
  <si>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</si>
  <si>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</si>
  <si>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</si>
  <si>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</si>
  <si>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</si>
  <si>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</si>
  <si>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</si>
  <si>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</si>
  <si>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</si>
  <si>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</si>
  <si>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</si>
  <si>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</si>
  <si>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</si>
  <si>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</si>
  <si>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</si>
  <si>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</si>
  <si>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</si>
  <si>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</si>
  <si>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</si>
  <si>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</si>
  <si>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</si>
  <si>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</si>
  <si>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</si>
  <si>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</si>
  <si>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</si>
  <si>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</si>
  <si>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</si>
  <si>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</si>
  <si>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</si>
  <si>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</si>
  <si>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</si>
  <si>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</si>
  <si>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</si>
  <si>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</si>
  <si>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</si>
  <si>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</si>
  <si>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</si>
  <si>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</si>
  <si>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</si>
  <si>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</si>
  <si>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</si>
  <si>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</si>
  <si>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</si>
  <si>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</si>
  <si>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</si>
  <si>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</si>
  <si>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</si>
  <si>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</si>
  <si>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</si>
  <si>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</si>
  <si>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</si>
  <si>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</si>
  <si>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</si>
  <si>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</si>
  <si>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</si>
  <si>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</si>
  <si>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</si>
  <si>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</si>
  <si>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</si>
  <si>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</si>
  <si>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</si>
  <si>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</si>
  <si>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</si>
  <si>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</si>
  <si>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</si>
  <si>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</si>
  <si>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</si>
  <si>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</si>
  <si>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</si>
  <si>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</si>
  <si>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</si>
  <si>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</si>
  <si>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</si>
  <si>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</si>
  <si>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</si>
  <si>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</si>
  <si>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</si>
  <si>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</si>
  <si>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</si>
  <si>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</si>
  <si>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</si>
  <si>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</si>
  <si>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</si>
  <si>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</si>
  <si>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</si>
  <si>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</si>
  <si>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</si>
  <si>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</si>
  <si>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</si>
  <si>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</si>
  <si>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</si>
  <si>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</si>
  <si>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</si>
  <si>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</si>
  <si>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</si>
  <si>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</si>
  <si>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</si>
  <si>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</si>
  <si>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</si>
  <si>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</si>
  <si>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</si>
  <si>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</si>
  <si>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</si>
  <si>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</si>
  <si>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</si>
  <si>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</si>
  <si>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</si>
  <si>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</si>
  <si>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</si>
  <si>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</si>
  <si>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</si>
  <si>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</si>
  <si>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</si>
  <si>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</si>
  <si>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</si>
  <si>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</si>
  <si>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</si>
  <si>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</si>
  <si>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</si>
  <si>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</si>
  <si>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</si>
  <si>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</si>
  <si>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</si>
  <si>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</si>
  <si>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</si>
  <si>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</si>
  <si>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</si>
  <si>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</si>
  <si>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</si>
  <si>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</si>
  <si>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</si>
  <si>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</si>
  <si>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</si>
  <si>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</si>
  <si>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</si>
  <si>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</si>
  <si>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</si>
  <si>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</si>
  <si>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</si>
  <si>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</si>
  <si>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</si>
  <si>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</si>
  <si>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</si>
  <si>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</si>
  <si>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</si>
  <si>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</si>
  <si>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</si>
  <si>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</si>
  <si>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</si>
  <si>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</si>
  <si>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</si>
  <si>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</si>
  <si>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</si>
  <si>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</si>
  <si>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</si>
  <si>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</si>
  <si>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</si>
  <si>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</si>
  <si>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</si>
  <si>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</si>
  <si>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</si>
  <si>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</si>
  <si>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</si>
  <si>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</si>
  <si>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</si>
  <si>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</si>
  <si>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</si>
  <si>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</si>
  <si>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</si>
  <si>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</si>
  <si>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</si>
  <si>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</si>
  <si>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</si>
  <si>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</si>
  <si>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</si>
  <si>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</si>
  <si>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</si>
  <si>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</si>
  <si>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</si>
  <si>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</si>
  <si>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</si>
  <si>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</si>
  <si>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</si>
  <si>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</si>
  <si>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</si>
  <si>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</si>
  <si>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</si>
  <si>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</si>
  <si>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</si>
  <si>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</si>
  <si>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</si>
  <si>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</si>
  <si>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</si>
  <si>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</si>
  <si>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</si>
  <si>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</si>
  <si>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</si>
  <si>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</si>
  <si>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</si>
  <si>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</si>
  <si>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</si>
  <si>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</si>
  <si>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</si>
  <si>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</si>
  <si>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</si>
  <si>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</si>
  <si>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</si>
  <si>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</si>
  <si>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</si>
  <si>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</si>
  <si>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</si>
  <si>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</si>
  <si>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</si>
  <si>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</si>
  <si>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</si>
  <si>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</si>
  <si>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</si>
  <si>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</si>
  <si>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</si>
  <si>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</si>
  <si>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</si>
  <si>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</si>
  <si>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</si>
  <si>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</si>
  <si>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</si>
  <si>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</si>
  <si>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</si>
  <si>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</si>
  <si>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</si>
  <si>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</si>
  <si>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</si>
  <si>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</si>
  <si>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</si>
  <si>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</si>
  <si>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</si>
  <si>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</si>
  <si>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</si>
  <si>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</si>
  <si>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</si>
  <si>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</si>
  <si>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</si>
  <si>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</si>
  <si>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</si>
  <si>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</si>
  <si>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</si>
  <si>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</si>
  <si>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</si>
  <si>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</si>
  <si>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</si>
  <si>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</si>
  <si>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</si>
  <si>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</si>
  <si>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</si>
  <si>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</si>
  <si>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</si>
  <si>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</si>
  <si>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</si>
  <si>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</si>
  <si>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</si>
  <si>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</si>
  <si>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</si>
  <si>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</si>
  <si>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</si>
  <si>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</si>
  <si>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</si>
  <si>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</si>
  <si>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</si>
  <si>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</si>
  <si>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</si>
  <si>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</si>
  <si>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</si>
  <si>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</si>
  <si>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</si>
  <si>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</si>
  <si>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</si>
  <si>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</si>
  <si>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</si>
  <si>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</si>
  <si>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</si>
  <si>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</si>
  <si>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</si>
  <si>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</si>
  <si>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</si>
  <si>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</si>
  <si>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</si>
  <si>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</si>
  <si>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</si>
  <si>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</si>
  <si>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</si>
  <si>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</si>
  <si>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</si>
  <si>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</si>
  <si>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</si>
  <si>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</si>
  <si>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</si>
  <si>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</si>
  <si>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</si>
  <si>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</si>
  <si>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</si>
  <si>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</si>
  <si>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</si>
  <si>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</si>
  <si>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</si>
  <si>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</si>
  <si>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</si>
  <si>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</si>
  <si>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</si>
  <si>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</si>
  <si>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</si>
  <si>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</si>
  <si>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</si>
  <si>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</si>
  <si>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</si>
  <si>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</si>
  <si>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</si>
  <si>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</si>
  <si>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</si>
  <si>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</si>
  <si>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</si>
  <si>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</si>
  <si>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</si>
  <si>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</si>
  <si>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</si>
  <si>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</si>
  <si>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</si>
  <si>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</si>
  <si>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</si>
  <si>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</si>
  <si>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</si>
  <si>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</si>
  <si>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</si>
  <si>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</si>
  <si>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</si>
  <si>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</si>
  <si>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</si>
  <si>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</si>
  <si>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</si>
  <si>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</si>
  <si>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</si>
  <si>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</si>
  <si>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</si>
  <si>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</si>
  <si>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</si>
  <si>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</si>
  <si>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</si>
  <si>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</si>
  <si>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</si>
  <si>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</si>
  <si>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</si>
  <si>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</si>
  <si>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</si>
  <si>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</si>
  <si>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</si>
  <si>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</si>
  <si>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</si>
  <si>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</si>
  <si>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</si>
  <si>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</si>
  <si>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</si>
  <si>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</si>
  <si>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</si>
  <si>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</si>
  <si>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</si>
  <si>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</si>
  <si>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</si>
  <si>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</si>
  <si>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</si>
  <si>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</si>
  <si>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</si>
  <si>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</si>
  <si>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</si>
  <si>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</si>
  <si>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</si>
  <si>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</si>
  <si>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</si>
  <si>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</si>
  <si>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</si>
  <si>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</si>
  <si>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</si>
  <si>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</si>
  <si>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</si>
  <si>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</si>
  <si>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</si>
  <si>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</si>
  <si>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</si>
  <si>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</si>
  <si>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</si>
  <si>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</si>
  <si>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</si>
  <si>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</si>
  <si>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</si>
  <si>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</si>
  <si>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</si>
  <si>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</si>
  <si>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</si>
  <si>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</si>
  <si>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</si>
  <si>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</si>
  <si>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</si>
  <si>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</si>
  <si>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</si>
  <si>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</si>
  <si>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</si>
  <si>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</si>
  <si>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</si>
  <si>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</si>
  <si>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</si>
  <si>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</si>
  <si>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</si>
  <si>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</si>
  <si>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</si>
  <si>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</si>
  <si>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</si>
  <si>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</si>
  <si>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</si>
  <si>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</si>
  <si>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</si>
  <si>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</si>
  <si>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</si>
  <si>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</si>
  <si>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</si>
  <si>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</si>
  <si>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</si>
  <si>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</si>
  <si>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</si>
  <si>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</si>
  <si>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</si>
  <si>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</si>
  <si>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</si>
  <si>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</si>
  <si>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</si>
  <si>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</si>
  <si>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</si>
  <si>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</si>
  <si>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</si>
  <si>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</si>
  <si>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</si>
  <si>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</si>
  <si>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</si>
  <si>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</si>
  <si>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</si>
  <si>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</si>
  <si>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</si>
  <si>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</si>
  <si>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</si>
  <si>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</si>
  <si>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</si>
  <si>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</si>
  <si>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</si>
  <si>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</si>
  <si>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</si>
  <si>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</si>
  <si>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</si>
  <si>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</si>
  <si>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</si>
  <si>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</si>
  <si>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</si>
  <si>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</si>
  <si>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</si>
  <si>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</si>
  <si>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</si>
  <si>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</si>
  <si>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</si>
  <si>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</si>
  <si>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</si>
  <si>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</si>
  <si>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</si>
  <si>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</si>
  <si>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</si>
  <si>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</si>
  <si>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</si>
  <si>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</si>
  <si>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</si>
  <si>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</si>
  <si>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</si>
  <si>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</si>
  <si>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</si>
  <si>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</si>
  <si>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</si>
  <si>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</si>
  <si>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</si>
  <si>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</si>
  <si>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</si>
  <si>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</si>
  <si>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</si>
  <si>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</si>
  <si>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</si>
  <si>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</si>
  <si>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</si>
  <si>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</si>
  <si>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</si>
  <si>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</si>
  <si>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</si>
  <si>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</si>
  <si>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</si>
  <si>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</si>
  <si>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</si>
  <si>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</si>
  <si>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</si>
  <si>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</si>
  <si>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</si>
  <si>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</si>
  <si>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</si>
  <si>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</si>
  <si>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</si>
  <si>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</si>
  <si>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</si>
  <si>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</si>
  <si>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</si>
  <si>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</si>
  <si>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</si>
  <si>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</si>
  <si>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</si>
  <si>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</si>
  <si>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</si>
  <si>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</si>
  <si>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</si>
  <si>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</si>
  <si>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</si>
  <si>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</si>
  <si>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</si>
  <si>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</si>
  <si>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</si>
  <si>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</si>
  <si>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</si>
  <si>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</si>
  <si>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</si>
  <si>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</si>
  <si>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</si>
  <si>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</si>
  <si>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</si>
  <si>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</si>
  <si>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</si>
  <si>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</si>
  <si>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</si>
  <si>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</si>
  <si>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</si>
  <si>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</si>
  <si>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</si>
  <si>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</si>
  <si>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</si>
  <si>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</si>
  <si>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</si>
  <si>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</si>
  <si>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</si>
  <si>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</si>
  <si>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</si>
  <si>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</si>
  <si>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</si>
  <si>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</si>
  <si>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</si>
  <si>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</si>
  <si>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</si>
  <si>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</si>
  <si>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</si>
  <si>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</si>
  <si>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</si>
  <si>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</si>
  <si>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</si>
  <si>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</si>
  <si>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</si>
  <si>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</si>
  <si>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</si>
  <si>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</si>
  <si>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</si>
  <si>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</si>
  <si>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</si>
  <si>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</si>
  <si>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</si>
  <si>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</si>
  <si>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</si>
  <si>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</si>
  <si>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</si>
  <si>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</si>
  <si>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</si>
  <si>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</si>
  <si>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</si>
  <si>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</si>
  <si>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</si>
  <si>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</si>
  <si>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</si>
  <si>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</si>
  <si>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</si>
  <si>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</si>
  <si>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</si>
  <si>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</si>
  <si>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</si>
  <si>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</si>
  <si>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</si>
  <si>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</si>
  <si>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</si>
  <si>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</si>
  <si>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</si>
  <si>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</si>
  <si>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</si>
  <si>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</si>
  <si>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</si>
  <si>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</si>
  <si>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</si>
  <si>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</si>
  <si>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</si>
  <si>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</si>
  <si>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</si>
  <si>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</si>
  <si>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</si>
  <si>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</si>
  <si>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</si>
  <si>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</si>
  <si>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</si>
  <si>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</si>
  <si>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</si>
  <si>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</si>
  <si>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</si>
  <si>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</si>
  <si>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</si>
  <si>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</si>
  <si>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</si>
  <si>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</si>
  <si>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</si>
  <si>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</si>
  <si>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</si>
  <si>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</si>
  <si>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</si>
  <si>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</si>
  <si>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</si>
  <si>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</si>
  <si>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</si>
  <si>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</si>
  <si>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</si>
  <si>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</si>
  <si>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</si>
  <si>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</si>
  <si>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</si>
  <si>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</si>
  <si>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</si>
  <si>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</si>
  <si>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</si>
  <si>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</si>
  <si>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</si>
  <si>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</si>
  <si>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</si>
  <si>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</si>
  <si>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</si>
  <si>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</si>
  <si>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</si>
  <si>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</si>
  <si>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</si>
  <si>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</si>
  <si>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</si>
  <si>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</si>
  <si>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</si>
  <si>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</si>
  <si>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</si>
  <si>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</si>
  <si>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</si>
  <si>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</si>
  <si>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</si>
  <si>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</si>
  <si>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</si>
  <si>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</si>
  <si>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</si>
  <si>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</si>
  <si>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</si>
  <si>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</si>
  <si>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</si>
  <si>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</si>
  <si>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</si>
  <si>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</si>
  <si>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</si>
  <si>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</si>
  <si>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</si>
  <si>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</si>
  <si>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</si>
  <si>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</si>
  <si>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</si>
  <si>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</si>
  <si>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</si>
  <si>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</si>
  <si>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</si>
  <si>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</si>
  <si>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</si>
  <si>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</si>
  <si>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</si>
  <si>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</si>
  <si>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</si>
  <si>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</si>
  <si>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</si>
  <si>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</si>
  <si>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</si>
  <si>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</si>
  <si>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</si>
  <si>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</si>
  <si>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</si>
  <si>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</si>
  <si>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</si>
  <si>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</si>
  <si>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</si>
  <si>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</si>
  <si>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</si>
  <si>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</si>
  <si>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</si>
  <si>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</si>
  <si>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</si>
  <si>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</si>
  <si>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</si>
  <si>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</si>
  <si>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</si>
  <si>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</si>
  <si>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</si>
  <si>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</si>
  <si>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</si>
  <si>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</si>
  <si>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</si>
  <si>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</si>
  <si>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</si>
  <si>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</si>
  <si>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</si>
  <si>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</si>
  <si>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</si>
  <si>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</si>
  <si>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</si>
  <si>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</si>
  <si>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</si>
  <si>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</si>
  <si>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</si>
  <si>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瀬川　利英</t>
    <rPh sb="0" eb="2">
      <t>セガワ</t>
    </rPh>
    <rPh sb="3" eb="5">
      <t>トシヒデ</t>
    </rPh>
    <phoneticPr fontId="1"/>
  </si>
  <si>
    <t>サービス付き高齢者向け住宅百花・事務長</t>
    <rPh sb="4" eb="5">
      <t>ツ</t>
    </rPh>
    <rPh sb="6" eb="10">
      <t>コウレイシャム</t>
    </rPh>
    <rPh sb="11" eb="15">
      <t>ジュウタクモモカ</t>
    </rPh>
    <rPh sb="16" eb="19">
      <t>ジムチョウ</t>
    </rPh>
    <phoneticPr fontId="1"/>
  </si>
  <si>
    <t>３　なし</t>
  </si>
  <si>
    <t>２　委託</t>
  </si>
  <si>
    <t>１　自ら実施</t>
  </si>
  <si>
    <t>○</t>
  </si>
  <si>
    <t>百花クリニック</t>
    <rPh sb="0" eb="2">
      <t>モモカ</t>
    </rPh>
    <phoneticPr fontId="1"/>
  </si>
  <si>
    <t>同建物内等</t>
    <rPh sb="0" eb="1">
      <t>ドウ</t>
    </rPh>
    <rPh sb="1" eb="4">
      <t>タテモノナイ</t>
    </rPh>
    <rPh sb="4" eb="5">
      <t>ナド</t>
    </rPh>
    <phoneticPr fontId="1"/>
  </si>
  <si>
    <t>整形外科・内科・リハビリ科</t>
    <rPh sb="0" eb="4">
      <t>セイケイゲカ</t>
    </rPh>
    <rPh sb="5" eb="7">
      <t>ナイカ</t>
    </rPh>
    <rPh sb="12" eb="13">
      <t>カ</t>
    </rPh>
    <phoneticPr fontId="1"/>
  </si>
  <si>
    <t>同上</t>
    <rPh sb="0" eb="2">
      <t>ドウジョウ</t>
    </rPh>
    <phoneticPr fontId="1"/>
  </si>
  <si>
    <t>１　あり</t>
  </si>
  <si>
    <t>２　なし</t>
  </si>
  <si>
    <t>前原総合医療病院</t>
    <rPh sb="0" eb="8">
      <t>マエハラソウゴウイリョウビョウイン</t>
    </rPh>
    <phoneticPr fontId="1"/>
  </si>
  <si>
    <t>鹿児島県日置市伊集院町妙円寺1-1-6</t>
    <rPh sb="0" eb="4">
      <t>カゴシマケン</t>
    </rPh>
    <rPh sb="4" eb="7">
      <t>ヒオキシ</t>
    </rPh>
    <rPh sb="7" eb="11">
      <t>イジュウインマチ</t>
    </rPh>
    <rPh sb="11" eb="14">
      <t>ミョウエンジ</t>
    </rPh>
    <phoneticPr fontId="1"/>
  </si>
  <si>
    <t>整形外科・内科・ペインクリニック科・リウマチ科・リハビリテーション科・呼吸器外科・消化器外科・循環器内科・放射線科・麻酔科・眼科・耳鼻咽喉科・口腔外科</t>
    <rPh sb="0" eb="4">
      <t>セイケイゲカ</t>
    </rPh>
    <rPh sb="5" eb="7">
      <t>ナイカ</t>
    </rPh>
    <rPh sb="16" eb="17">
      <t>カ</t>
    </rPh>
    <rPh sb="22" eb="23">
      <t>カ</t>
    </rPh>
    <rPh sb="33" eb="34">
      <t>カ</t>
    </rPh>
    <rPh sb="35" eb="40">
      <t>コキュウキゲカ</t>
    </rPh>
    <rPh sb="41" eb="46">
      <t>ショウカキゲカ</t>
    </rPh>
    <rPh sb="47" eb="52">
      <t>ジュンカンキナイカ</t>
    </rPh>
    <rPh sb="53" eb="57">
      <t>ホウシャセンカ</t>
    </rPh>
    <rPh sb="58" eb="61">
      <t>マスイカ</t>
    </rPh>
    <rPh sb="62" eb="64">
      <t>ガンカ</t>
    </rPh>
    <rPh sb="65" eb="70">
      <t>ジビインコウカ</t>
    </rPh>
    <rPh sb="71" eb="75">
      <t>コウクウゲカ</t>
    </rPh>
    <phoneticPr fontId="1"/>
  </si>
  <si>
    <t>前原総合医療病院　歯科</t>
    <rPh sb="0" eb="8">
      <t>マエハラソウゴウイリョウビョウイン</t>
    </rPh>
    <rPh sb="9" eb="11">
      <t>シカ</t>
    </rPh>
    <phoneticPr fontId="1"/>
  </si>
  <si>
    <t>医療連携による診療、各種検査対応</t>
    <rPh sb="0" eb="4">
      <t>イリョウレンケイ</t>
    </rPh>
    <rPh sb="7" eb="9">
      <t>シンリョウ</t>
    </rPh>
    <rPh sb="10" eb="16">
      <t>カクシュケンサタイオウ</t>
    </rPh>
    <phoneticPr fontId="1"/>
  </si>
  <si>
    <t>①入居者の負担となる費用の支払いを１月以上怠り、相当の期間を定めても支払いがないとき。
②行動が居住者本人及び他の居住者の心身又は生活に危害を及ぼす恐れがあり、かつ通常の生活支援方法では、これを防止することができず、本契約を将来にわたって継続することが困難であると考えられる場合。
③入居者の健康状態・介護状態などの悪化により、当事業所の医療連携する医師及びスタッフ等が居住困難と判断した場合。</t>
    <rPh sb="1" eb="4">
      <t>ニュウキョシャ</t>
    </rPh>
    <rPh sb="5" eb="7">
      <t>フタン</t>
    </rPh>
    <rPh sb="10" eb="12">
      <t>ヒヨウ</t>
    </rPh>
    <rPh sb="13" eb="15">
      <t>シハラ</t>
    </rPh>
    <rPh sb="18" eb="21">
      <t>ツキイジョウ</t>
    </rPh>
    <rPh sb="21" eb="22">
      <t>オコタ</t>
    </rPh>
    <rPh sb="24" eb="26">
      <t>ソウトウ</t>
    </rPh>
    <rPh sb="27" eb="29">
      <t>キカン</t>
    </rPh>
    <rPh sb="30" eb="31">
      <t>サダ</t>
    </rPh>
    <rPh sb="34" eb="36">
      <t>シハラ</t>
    </rPh>
    <rPh sb="45" eb="47">
      <t>コウドウ</t>
    </rPh>
    <rPh sb="48" eb="53">
      <t>キョジュウシャホンニン</t>
    </rPh>
    <rPh sb="53" eb="54">
      <t>オヨ</t>
    </rPh>
    <rPh sb="55" eb="56">
      <t>タ</t>
    </rPh>
    <rPh sb="57" eb="60">
      <t>キョジュウシャ</t>
    </rPh>
    <rPh sb="61" eb="64">
      <t>シンシンマタ</t>
    </rPh>
    <rPh sb="65" eb="67">
      <t>セイカツ</t>
    </rPh>
    <rPh sb="68" eb="70">
      <t>キガイ</t>
    </rPh>
    <rPh sb="71" eb="72">
      <t>オヨ</t>
    </rPh>
    <rPh sb="74" eb="75">
      <t>オソ</t>
    </rPh>
    <rPh sb="82" eb="84">
      <t>ツウジョウ</t>
    </rPh>
    <rPh sb="85" eb="91">
      <t>セイカツシエンホウホウ</t>
    </rPh>
    <rPh sb="97" eb="99">
      <t>ボウシ</t>
    </rPh>
    <rPh sb="108" eb="111">
      <t>ホンケイヤク</t>
    </rPh>
    <rPh sb="112" eb="114">
      <t>ショウライ</t>
    </rPh>
    <rPh sb="119" eb="121">
      <t>ケイゾク</t>
    </rPh>
    <rPh sb="126" eb="128">
      <t>コンナン</t>
    </rPh>
    <rPh sb="132" eb="133">
      <t>カンガ</t>
    </rPh>
    <rPh sb="137" eb="139">
      <t>バアイ</t>
    </rPh>
    <rPh sb="142" eb="145">
      <t>ニュウキョシャ</t>
    </rPh>
    <rPh sb="146" eb="150">
      <t>ケンコウジョウタイ</t>
    </rPh>
    <rPh sb="151" eb="155">
      <t>カイゴジョウタイ</t>
    </rPh>
    <rPh sb="158" eb="160">
      <t>アッカ</t>
    </rPh>
    <rPh sb="164" eb="165">
      <t>トウ</t>
    </rPh>
    <rPh sb="165" eb="168">
      <t>ジギョウショ</t>
    </rPh>
    <rPh sb="169" eb="173">
      <t>イリョウレンケイ</t>
    </rPh>
    <rPh sb="175" eb="178">
      <t>イシオヨ</t>
    </rPh>
    <rPh sb="183" eb="184">
      <t>ナド</t>
    </rPh>
    <rPh sb="185" eb="189">
      <t>キョジュウコンナン</t>
    </rPh>
    <rPh sb="190" eb="192">
      <t>ハンダン</t>
    </rPh>
    <rPh sb="194" eb="196">
      <t>バアイ</t>
    </rPh>
    <phoneticPr fontId="1"/>
  </si>
  <si>
    <t>空き室がある場合、所定の家賃、食費、水光熱費を支払うことで可能。</t>
    <rPh sb="0" eb="1">
      <t>ア</t>
    </rPh>
    <rPh sb="2" eb="3">
      <t>シツ</t>
    </rPh>
    <rPh sb="6" eb="8">
      <t>バアイ</t>
    </rPh>
    <rPh sb="9" eb="11">
      <t>ショテイ</t>
    </rPh>
    <rPh sb="12" eb="14">
      <t>ヤチン</t>
    </rPh>
    <rPh sb="15" eb="17">
      <t>ショクヒ</t>
    </rPh>
    <rPh sb="18" eb="22">
      <t>スイコウネツヒ</t>
    </rPh>
    <rPh sb="23" eb="25">
      <t>シハラ</t>
    </rPh>
    <rPh sb="29" eb="31">
      <t>カノウ</t>
    </rPh>
    <phoneticPr fontId="1"/>
  </si>
  <si>
    <t>本人及び家族等からの申し入れによるもの。</t>
    <rPh sb="0" eb="3">
      <t>ホンニンオヨ</t>
    </rPh>
    <rPh sb="4" eb="7">
      <t>カゾクナド</t>
    </rPh>
    <rPh sb="10" eb="11">
      <t>モウ</t>
    </rPh>
    <rPh sb="12" eb="13">
      <t>イ</t>
    </rPh>
    <phoneticPr fontId="1"/>
  </si>
  <si>
    <t>サービス付き高齢者向け住宅百花　苦情相談窓口</t>
    <rPh sb="4" eb="5">
      <t>ツ</t>
    </rPh>
    <rPh sb="6" eb="10">
      <t>コウレイシャム</t>
    </rPh>
    <rPh sb="11" eb="15">
      <t>ジュウタクモモカ</t>
    </rPh>
    <rPh sb="16" eb="22">
      <t>クジョウソウダンマドグチ</t>
    </rPh>
    <phoneticPr fontId="1"/>
  </si>
  <si>
    <t>099</t>
    <phoneticPr fontId="1"/>
  </si>
  <si>
    <t>272</t>
    <phoneticPr fontId="1"/>
  </si>
  <si>
    <t>6625</t>
    <phoneticPr fontId="1"/>
  </si>
  <si>
    <t>なし</t>
    <phoneticPr fontId="1"/>
  </si>
  <si>
    <t>鹿児島県くらし保健福祉部高齢者生き生き推進課</t>
    <rPh sb="0" eb="4">
      <t>カゴシマケン</t>
    </rPh>
    <rPh sb="7" eb="12">
      <t>ホケンフクシブ</t>
    </rPh>
    <rPh sb="12" eb="16">
      <t>コウレイシャイ</t>
    </rPh>
    <rPh sb="17" eb="18">
      <t>イ</t>
    </rPh>
    <rPh sb="19" eb="22">
      <t>スイシンカ</t>
    </rPh>
    <phoneticPr fontId="1"/>
  </si>
  <si>
    <t>286</t>
    <phoneticPr fontId="1"/>
  </si>
  <si>
    <t>2703</t>
    <phoneticPr fontId="1"/>
  </si>
  <si>
    <t>土曜、日曜、祝日、１２月２９日～１月３日</t>
    <rPh sb="0" eb="2">
      <t>ドヨウ</t>
    </rPh>
    <rPh sb="3" eb="5">
      <t>ニチヨウ</t>
    </rPh>
    <rPh sb="6" eb="8">
      <t>シュクジツ</t>
    </rPh>
    <rPh sb="11" eb="12">
      <t>ガツ</t>
    </rPh>
    <rPh sb="14" eb="15">
      <t>ニチ</t>
    </rPh>
    <rPh sb="17" eb="18">
      <t>ガツ</t>
    </rPh>
    <rPh sb="19" eb="20">
      <t>ニチ</t>
    </rPh>
    <phoneticPr fontId="1"/>
  </si>
  <si>
    <t>鹿児島県土木部建築課住宅政策室</t>
    <rPh sb="0" eb="4">
      <t>カゴシマケン</t>
    </rPh>
    <rPh sb="4" eb="7">
      <t>ドボクブ</t>
    </rPh>
    <rPh sb="7" eb="10">
      <t>ケンチクカ</t>
    </rPh>
    <rPh sb="10" eb="15">
      <t>ジュウタクセイサクシツ</t>
    </rPh>
    <phoneticPr fontId="1"/>
  </si>
  <si>
    <t>3740</t>
    <phoneticPr fontId="1"/>
  </si>
  <si>
    <t>施設賠償責任保険</t>
    <rPh sb="0" eb="2">
      <t>シセツ</t>
    </rPh>
    <rPh sb="2" eb="4">
      <t>バイショウ</t>
    </rPh>
    <rPh sb="4" eb="6">
      <t>セキニン</t>
    </rPh>
    <rPh sb="6" eb="8">
      <t>ホケン</t>
    </rPh>
    <phoneticPr fontId="1"/>
  </si>
  <si>
    <t>事故発生時には、各行政担当部署に報告するとともに、いつでも保険による対応が可能な体制を整える。</t>
    <rPh sb="0" eb="2">
      <t>ジコ</t>
    </rPh>
    <rPh sb="2" eb="5">
      <t>ハッセイジ</t>
    </rPh>
    <rPh sb="8" eb="11">
      <t>カクギョウセイ</t>
    </rPh>
    <rPh sb="11" eb="15">
      <t>タントウブショ</t>
    </rPh>
    <rPh sb="16" eb="18">
      <t>ホウコク</t>
    </rPh>
    <rPh sb="29" eb="31">
      <t>ホケン</t>
    </rPh>
    <rPh sb="34" eb="36">
      <t>タイオウ</t>
    </rPh>
    <rPh sb="37" eb="39">
      <t>カノウ</t>
    </rPh>
    <rPh sb="40" eb="42">
      <t>タイセイ</t>
    </rPh>
    <rPh sb="43" eb="44">
      <t>トトノ</t>
    </rPh>
    <phoneticPr fontId="1"/>
  </si>
  <si>
    <t>令和７年１月開催予定</t>
    <rPh sb="0" eb="2">
      <t>レイワ</t>
    </rPh>
    <rPh sb="3" eb="4">
      <t>ネン</t>
    </rPh>
    <rPh sb="5" eb="6">
      <t>ガツ</t>
    </rPh>
    <rPh sb="6" eb="10">
      <t>カイサイヨテイ</t>
    </rPh>
    <phoneticPr fontId="1"/>
  </si>
  <si>
    <t>１　入居希望者に公開</t>
  </si>
  <si>
    <t>３　公開していない</t>
  </si>
  <si>
    <t>３　サービス付き高齢者向け住宅の登録を行っているため、高齢者の居住の安定確保に関する法律第23条の規定により、届出が不要</t>
  </si>
  <si>
    <t>日置市伊集院町徳重338-1</t>
    <rPh sb="0" eb="3">
      <t>ヒオキシ</t>
    </rPh>
    <rPh sb="3" eb="6">
      <t>イジュウイン</t>
    </rPh>
    <rPh sb="6" eb="7">
      <t>チョウ</t>
    </rPh>
    <rPh sb="7" eb="9">
      <t>トクシゲ</t>
    </rPh>
    <phoneticPr fontId="1"/>
  </si>
  <si>
    <t>特別養護老人ホーム青松苑</t>
    <rPh sb="0" eb="6">
      <t>トクベツヨウゴロウジン</t>
    </rPh>
    <rPh sb="9" eb="12">
      <t>セイショウエン</t>
    </rPh>
    <phoneticPr fontId="1"/>
  </si>
  <si>
    <t>日置市伊集院町妙円寺1-1-8</t>
    <rPh sb="0" eb="3">
      <t>ヒオキシ</t>
    </rPh>
    <rPh sb="3" eb="7">
      <t>イジュウインマチ</t>
    </rPh>
    <rPh sb="7" eb="10">
      <t>ミョウエンジ</t>
    </rPh>
    <phoneticPr fontId="1"/>
  </si>
  <si>
    <t>デイサービス百花</t>
    <rPh sb="6" eb="8">
      <t>モモカ</t>
    </rPh>
    <phoneticPr fontId="1"/>
  </si>
  <si>
    <t>日置市伊集院町徳重338-1</t>
    <rPh sb="0" eb="3">
      <t>ヒオキシ</t>
    </rPh>
    <rPh sb="3" eb="7">
      <t>イジュウインマチ</t>
    </rPh>
    <rPh sb="7" eb="9">
      <t>トクシゲ</t>
    </rPh>
    <phoneticPr fontId="1"/>
  </si>
  <si>
    <t>日置市伊集院町妙円寺1-1-8</t>
    <rPh sb="0" eb="3">
      <t>ヒオキシ</t>
    </rPh>
    <rPh sb="3" eb="6">
      <t>イジュウイン</t>
    </rPh>
    <rPh sb="6" eb="7">
      <t>チョウ</t>
    </rPh>
    <rPh sb="7" eb="10">
      <t>ミョウエンジ</t>
    </rPh>
    <phoneticPr fontId="1"/>
  </si>
  <si>
    <t>必要時にはサービス提供事業所を紹介可。</t>
    <rPh sb="0" eb="3">
      <t>ヒツヨウジ</t>
    </rPh>
    <rPh sb="9" eb="11">
      <t>テイキョウ</t>
    </rPh>
    <rPh sb="11" eb="14">
      <t>ジギョウショ</t>
    </rPh>
    <rPh sb="15" eb="18">
      <t>ショウカイカ</t>
    </rPh>
    <phoneticPr fontId="1"/>
  </si>
  <si>
    <t>必要時には医療機関を紹介可。</t>
    <rPh sb="0" eb="3">
      <t>ヒツヨウジ</t>
    </rPh>
    <rPh sb="5" eb="9">
      <t>イリョウキカン</t>
    </rPh>
    <rPh sb="10" eb="13">
      <t>ショウカイカ</t>
    </rPh>
    <phoneticPr fontId="1"/>
  </si>
  <si>
    <t>通常の相談には対応可。</t>
    <rPh sb="0" eb="2">
      <t>ツウジョウ</t>
    </rPh>
    <rPh sb="3" eb="5">
      <t>ソウダン</t>
    </rPh>
    <rPh sb="7" eb="10">
      <t>タイオウカ</t>
    </rPh>
    <phoneticPr fontId="1"/>
  </si>
  <si>
    <t>当住宅が連携する医療機関については無償。</t>
    <rPh sb="0" eb="3">
      <t>トウジュウタク</t>
    </rPh>
    <rPh sb="4" eb="6">
      <t>レンケイ</t>
    </rPh>
    <rPh sb="8" eb="12">
      <t>イリョウキカン</t>
    </rPh>
    <rPh sb="17" eb="19">
      <t>ムショウ</t>
    </rPh>
    <phoneticPr fontId="1"/>
  </si>
  <si>
    <t xml:space="preserve">・６０歳以上の方（６０歳未満でも要支援・要介護認定を受けている方）
・身体状況、共同生活への適応等の施設利用基準を満たした方。
</t>
    <rPh sb="3" eb="6">
      <t>サイイジョウ</t>
    </rPh>
    <rPh sb="7" eb="8">
      <t>カタ</t>
    </rPh>
    <rPh sb="11" eb="14">
      <t>サイミマン</t>
    </rPh>
    <rPh sb="16" eb="19">
      <t>ヨウシエン</t>
    </rPh>
    <rPh sb="20" eb="23">
      <t>ヨウカイゴ</t>
    </rPh>
    <rPh sb="23" eb="25">
      <t>ニンテイ</t>
    </rPh>
    <rPh sb="26" eb="27">
      <t>ウ</t>
    </rPh>
    <rPh sb="31" eb="32">
      <t>カタ</t>
    </rPh>
    <rPh sb="35" eb="39">
      <t>シンタイジョウキョウ</t>
    </rPh>
    <rPh sb="40" eb="44">
      <t>キョウドウセイカツ</t>
    </rPh>
    <rPh sb="46" eb="49">
      <t>テキオウナド</t>
    </rPh>
    <rPh sb="50" eb="56">
      <t>シセツリヨウキジュン</t>
    </rPh>
    <rPh sb="57" eb="58">
      <t>ミ</t>
    </rPh>
    <rPh sb="61" eb="62">
      <t>カタ</t>
    </rPh>
    <phoneticPr fontId="1"/>
  </si>
  <si>
    <t>サービス付き高齢者向け住宅百花入居契約書による。</t>
    <rPh sb="4" eb="5">
      <t>ツ</t>
    </rPh>
    <rPh sb="6" eb="10">
      <t>コウレイシャム</t>
    </rPh>
    <rPh sb="11" eb="15">
      <t>ジュウタクモモカ</t>
    </rPh>
    <rPh sb="15" eb="20">
      <t>ニュウキョケイヤクショ</t>
    </rPh>
    <phoneticPr fontId="1"/>
  </si>
  <si>
    <t>看護師</t>
    <rPh sb="0" eb="3">
      <t>カンゴシ</t>
    </rPh>
    <phoneticPr fontId="1"/>
  </si>
  <si>
    <t>・ご入居一時金０円（敷金・礼金は不要です。）
・サービス内容　安否確認見守りサービス
　　　　　　　　生活相談サービス　　　　　　　　
・医療機関への同行サービス
　協力医療機関への送迎、通院介助、同行は無料で行います。その他については、ご家族、有償ボランティア、介護タクシー等のご利用となります。</t>
    <rPh sb="2" eb="7">
      <t>ニュウキョイチジキン</t>
    </rPh>
    <rPh sb="8" eb="9">
      <t>エン</t>
    </rPh>
    <rPh sb="10" eb="12">
      <t>シキキン</t>
    </rPh>
    <rPh sb="13" eb="15">
      <t>レイキン</t>
    </rPh>
    <rPh sb="16" eb="18">
      <t>フヨウ</t>
    </rPh>
    <rPh sb="28" eb="30">
      <t>ナイヨウ</t>
    </rPh>
    <rPh sb="31" eb="35">
      <t>アンピカクニン</t>
    </rPh>
    <rPh sb="35" eb="37">
      <t>ミマモ</t>
    </rPh>
    <rPh sb="51" eb="55">
      <t>セイカツソウダン</t>
    </rPh>
    <rPh sb="69" eb="71">
      <t>イリョウ</t>
    </rPh>
    <rPh sb="71" eb="73">
      <t>キカン</t>
    </rPh>
    <rPh sb="75" eb="77">
      <t>ドウコウ</t>
    </rPh>
    <rPh sb="83" eb="85">
      <t>キョウリョク</t>
    </rPh>
    <rPh sb="85" eb="89">
      <t>イリョウキカン</t>
    </rPh>
    <rPh sb="91" eb="93">
      <t>ソウゲイ</t>
    </rPh>
    <rPh sb="94" eb="98">
      <t>ツウインカイジョ</t>
    </rPh>
    <rPh sb="99" eb="101">
      <t>ドウコウ</t>
    </rPh>
    <rPh sb="102" eb="104">
      <t>ムリョウ</t>
    </rPh>
    <rPh sb="105" eb="106">
      <t>オコナ</t>
    </rPh>
    <rPh sb="112" eb="113">
      <t>タ</t>
    </rPh>
    <rPh sb="120" eb="122">
      <t>カゾク</t>
    </rPh>
    <rPh sb="123" eb="125">
      <t>ユウショウ</t>
    </rPh>
    <rPh sb="132" eb="134">
      <t>カイゴ</t>
    </rPh>
    <rPh sb="138" eb="139">
      <t>ナド</t>
    </rPh>
    <rPh sb="141" eb="143">
      <t>リヨウ</t>
    </rPh>
    <phoneticPr fontId="1"/>
  </si>
  <si>
    <t>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</si>
</sst>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topLeftCell="A589" zoomScaleNormal="100" zoomScaleSheetLayoutView="100" workbookViewId="0">
      <selection activeCell="H467" sqref="H467:O46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2024</v>
      </c>
      <c r="G4" s="471"/>
      <c r="H4" s="33" t="s">
        <v>466</v>
      </c>
      <c r="I4" s="471">
        <v>6</v>
      </c>
      <c r="J4" s="471"/>
      <c r="K4" s="33" t="s">
        <v>2448</v>
      </c>
      <c r="L4" s="471">
        <v>1</v>
      </c>
      <c r="M4" s="471"/>
      <c r="N4" s="468" t="s">
        <v>468</v>
      </c>
      <c r="O4" s="468"/>
      <c r="P4" s="472"/>
    </row>
    <row r="5" spans="1:20" ht="20.100000000000001" customHeight="1">
      <c r="B5" s="452" t="s">
        <v>1</v>
      </c>
      <c r="C5" s="325"/>
      <c r="D5" s="325"/>
      <c r="E5" s="326"/>
      <c r="F5" s="110" t="s">
        <v>2527</v>
      </c>
      <c r="G5" s="341"/>
      <c r="H5" s="341"/>
      <c r="I5" s="341"/>
      <c r="J5" s="341"/>
      <c r="K5" s="341"/>
      <c r="L5" s="341"/>
      <c r="M5" s="341"/>
      <c r="N5" s="341"/>
      <c r="O5" s="341"/>
      <c r="P5" s="341"/>
      <c r="Q5" s="12"/>
    </row>
    <row r="6" spans="1:20" ht="20.100000000000001" customHeight="1">
      <c r="B6" s="452" t="s">
        <v>2</v>
      </c>
      <c r="C6" s="325"/>
      <c r="D6" s="325"/>
      <c r="E6" s="326"/>
      <c r="F6" s="110" t="s">
        <v>2528</v>
      </c>
      <c r="G6" s="341"/>
      <c r="H6" s="341"/>
      <c r="I6" s="341"/>
      <c r="J6" s="341"/>
      <c r="K6" s="341"/>
      <c r="L6" s="341"/>
      <c r="M6" s="341"/>
      <c r="N6" s="341"/>
      <c r="O6" s="341"/>
      <c r="P6" s="341"/>
    </row>
    <row r="7" spans="1:20" ht="20.100000000000001" customHeight="1">
      <c r="B7" s="452" t="s">
        <v>416</v>
      </c>
      <c r="C7" s="325"/>
      <c r="D7" s="325"/>
      <c r="E7" s="326"/>
      <c r="F7" s="109"/>
      <c r="G7" s="117"/>
      <c r="H7" s="117"/>
      <c r="I7" s="117"/>
      <c r="J7" s="117"/>
      <c r="K7" s="117"/>
      <c r="L7" s="117"/>
      <c r="M7" s="117"/>
      <c r="N7" s="117"/>
      <c r="O7" s="117"/>
      <c r="P7" s="118"/>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c r="G11" s="94"/>
      <c r="H11" s="94"/>
      <c r="I11" s="94"/>
      <c r="J11" s="94"/>
      <c r="K11" s="94"/>
      <c r="L11" s="94"/>
      <c r="M11" s="94"/>
      <c r="N11" s="94"/>
      <c r="O11" s="94"/>
      <c r="P11" s="95"/>
    </row>
    <row r="12" spans="1:20" ht="40.5" customHeight="1">
      <c r="B12" s="476"/>
      <c r="C12" s="477"/>
      <c r="D12" s="477"/>
      <c r="E12" s="478"/>
      <c r="F12" s="130" t="s">
        <v>11</v>
      </c>
      <c r="G12" s="130"/>
      <c r="H12" s="130"/>
      <c r="I12" s="130"/>
      <c r="J12" s="429"/>
      <c r="K12" s="429"/>
      <c r="L12" s="429"/>
      <c r="M12" s="429"/>
      <c r="N12" s="429"/>
      <c r="O12" s="430"/>
      <c r="P12" s="431"/>
    </row>
    <row r="13" spans="1:20" ht="39" customHeight="1">
      <c r="B13" s="186" t="s">
        <v>5</v>
      </c>
      <c r="C13" s="130"/>
      <c r="D13" s="130"/>
      <c r="E13" s="130"/>
      <c r="F13" s="96" t="s">
        <v>12</v>
      </c>
      <c r="G13" s="97"/>
      <c r="H13" s="479"/>
      <c r="I13" s="480"/>
      <c r="J13" s="480"/>
      <c r="K13" s="480"/>
      <c r="L13" s="480"/>
      <c r="M13" s="480"/>
      <c r="N13" s="480"/>
      <c r="O13" s="480"/>
      <c r="P13" s="481"/>
      <c r="S13" s="15" t="str">
        <f>IF(H13="","未記入","")</f>
        <v>未記入</v>
      </c>
    </row>
    <row r="14" spans="1:20" ht="39" customHeight="1">
      <c r="B14" s="186"/>
      <c r="C14" s="130"/>
      <c r="D14" s="130"/>
      <c r="E14" s="130"/>
      <c r="F14" s="148"/>
      <c r="G14" s="175"/>
      <c r="H14" s="175"/>
      <c r="I14" s="175"/>
      <c r="J14" s="175"/>
      <c r="K14" s="175"/>
      <c r="L14" s="175"/>
      <c r="M14" s="175"/>
      <c r="N14" s="175"/>
      <c r="O14" s="175"/>
      <c r="P14" s="176"/>
      <c r="S14" s="15" t="str">
        <f>IF(F14="","未記入","")</f>
        <v>未記入</v>
      </c>
    </row>
    <row r="15" spans="1:20" ht="19.899999999999999" customHeight="1">
      <c r="B15" s="303" t="s">
        <v>499</v>
      </c>
      <c r="C15" s="102"/>
      <c r="D15" s="102"/>
      <c r="E15" s="103"/>
      <c r="F15" s="130" t="s">
        <v>500</v>
      </c>
      <c r="G15" s="130"/>
      <c r="H15" s="130"/>
      <c r="I15" s="130"/>
      <c r="J15" s="109"/>
      <c r="K15" s="117"/>
      <c r="L15" s="117"/>
      <c r="M15" s="117"/>
      <c r="N15" s="117"/>
      <c r="O15" s="117"/>
      <c r="P15" s="118"/>
    </row>
    <row r="16" spans="1:20" ht="19.899999999999999" customHeight="1">
      <c r="B16" s="303"/>
      <c r="C16" s="102"/>
      <c r="D16" s="102"/>
      <c r="E16" s="103"/>
      <c r="F16" s="130" t="s">
        <v>499</v>
      </c>
      <c r="G16" s="130"/>
      <c r="H16" s="130"/>
      <c r="I16" s="130"/>
      <c r="J16" s="217"/>
      <c r="K16" s="132"/>
      <c r="L16" s="132"/>
      <c r="M16" s="132"/>
      <c r="N16" s="132"/>
      <c r="O16" s="132"/>
      <c r="P16" s="133"/>
    </row>
    <row r="17" spans="1:20" ht="20.100000000000001" customHeight="1">
      <c r="B17" s="339" t="s">
        <v>6</v>
      </c>
      <c r="C17" s="97"/>
      <c r="D17" s="97"/>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131"/>
      <c r="G18" s="105"/>
      <c r="H18" s="105"/>
      <c r="I18" s="105"/>
      <c r="J18" s="105"/>
      <c r="K18" s="105"/>
      <c r="L18" s="105"/>
      <c r="M18" s="105"/>
      <c r="N18" s="105"/>
      <c r="O18" s="106"/>
      <c r="P18" s="107"/>
      <c r="S18" s="15" t="str">
        <f>IF(F18="","未記入","")</f>
        <v>未記入</v>
      </c>
    </row>
    <row r="19" spans="1:20" ht="20.100000000000001" customHeight="1">
      <c r="B19" s="339" t="s">
        <v>7</v>
      </c>
      <c r="C19" s="97"/>
      <c r="D19" s="97"/>
      <c r="E19" s="267"/>
      <c r="F19" s="130" t="s">
        <v>14</v>
      </c>
      <c r="G19" s="130"/>
      <c r="H19" s="130"/>
      <c r="I19" s="130"/>
      <c r="J19" s="64"/>
      <c r="K19" s="35" t="s">
        <v>469</v>
      </c>
      <c r="L19" s="63"/>
      <c r="M19" s="35" t="s">
        <v>469</v>
      </c>
      <c r="N19" s="63"/>
      <c r="O19" s="313"/>
      <c r="P19" s="314"/>
      <c r="Q19" s="12"/>
    </row>
    <row r="20" spans="1:20" ht="20.100000000000001" customHeight="1">
      <c r="B20" s="364"/>
      <c r="C20" s="365"/>
      <c r="D20" s="365"/>
      <c r="E20" s="366"/>
      <c r="F20" s="130" t="s">
        <v>15</v>
      </c>
      <c r="G20" s="130"/>
      <c r="H20" s="130"/>
      <c r="I20" s="130"/>
      <c r="J20" s="64"/>
      <c r="K20" s="35" t="s">
        <v>469</v>
      </c>
      <c r="L20" s="63"/>
      <c r="M20" s="35" t="s">
        <v>469</v>
      </c>
      <c r="N20" s="63"/>
      <c r="O20" s="313"/>
      <c r="P20" s="314"/>
      <c r="Q20" s="12"/>
    </row>
    <row r="21" spans="1:20" ht="20.100000000000001" customHeight="1">
      <c r="B21" s="364"/>
      <c r="C21" s="365"/>
      <c r="D21" s="365"/>
      <c r="E21" s="366"/>
      <c r="F21" s="194" t="s">
        <v>411</v>
      </c>
      <c r="G21" s="195"/>
      <c r="H21" s="195"/>
      <c r="I21" s="196"/>
      <c r="J21" s="109"/>
      <c r="K21" s="117"/>
      <c r="L21" s="117"/>
      <c r="M21" s="35" t="s">
        <v>465</v>
      </c>
      <c r="N21" s="117"/>
      <c r="O21" s="117"/>
      <c r="P21" s="118"/>
    </row>
    <row r="22" spans="1:20" ht="20.100000000000001" customHeight="1">
      <c r="B22" s="364"/>
      <c r="C22" s="365"/>
      <c r="D22" s="365"/>
      <c r="E22" s="366"/>
      <c r="F22" s="130" t="s">
        <v>417</v>
      </c>
      <c r="G22" s="130"/>
      <c r="H22" s="130"/>
      <c r="I22" s="130"/>
      <c r="J22" s="109"/>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c r="K24" s="108"/>
      <c r="L24" s="108"/>
      <c r="M24" s="108"/>
      <c r="N24" s="108"/>
      <c r="O24" s="109"/>
      <c r="P24" s="110"/>
    </row>
    <row r="25" spans="1:20" ht="20.100000000000001" customHeight="1">
      <c r="B25" s="301"/>
      <c r="C25" s="323"/>
      <c r="D25" s="323"/>
      <c r="E25" s="302"/>
      <c r="F25" s="260" t="s">
        <v>18</v>
      </c>
      <c r="G25" s="260"/>
      <c r="H25" s="130"/>
      <c r="I25" s="130"/>
      <c r="J25" s="108"/>
      <c r="K25" s="108"/>
      <c r="L25" s="108"/>
      <c r="M25" s="108"/>
      <c r="N25" s="108"/>
      <c r="O25" s="109"/>
      <c r="P25" s="110"/>
    </row>
    <row r="26" spans="1:20" ht="20.100000000000001" customHeight="1">
      <c r="B26" s="186" t="s">
        <v>9</v>
      </c>
      <c r="C26" s="130"/>
      <c r="D26" s="130"/>
      <c r="E26" s="130"/>
      <c r="F26" s="444"/>
      <c r="G26" s="445"/>
      <c r="H26" s="35" t="s">
        <v>466</v>
      </c>
      <c r="I26" s="445"/>
      <c r="J26" s="445"/>
      <c r="K26" s="35" t="s">
        <v>467</v>
      </c>
      <c r="L26" s="445"/>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8"/>
      <c r="G32" s="149"/>
      <c r="H32" s="149"/>
      <c r="I32" s="149"/>
      <c r="J32" s="149"/>
      <c r="K32" s="149"/>
      <c r="L32" s="149"/>
      <c r="M32" s="149"/>
      <c r="N32" s="149"/>
      <c r="O32" s="149"/>
      <c r="P32" s="150"/>
      <c r="S32" s="15" t="str">
        <f>IF(F32="","未記入","")</f>
        <v>未記入</v>
      </c>
    </row>
    <row r="33" spans="2:20" ht="20.100000000000001" customHeight="1">
      <c r="B33" s="339" t="s">
        <v>25</v>
      </c>
      <c r="C33" s="97"/>
      <c r="D33" s="97"/>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131"/>
      <c r="G34" s="131"/>
      <c r="H34" s="131"/>
      <c r="I34" s="131"/>
      <c r="J34" s="131"/>
      <c r="K34" s="131"/>
      <c r="L34" s="131"/>
      <c r="M34" s="131"/>
      <c r="N34" s="131"/>
      <c r="O34" s="121"/>
      <c r="P34" s="426"/>
      <c r="S34" s="15" t="str">
        <f>IF(F34="","未記入","")</f>
        <v>未記入</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6" t="s">
        <v>24</v>
      </c>
      <c r="C37" s="130"/>
      <c r="D37" s="130"/>
      <c r="E37" s="130"/>
      <c r="F37" s="250" t="s">
        <v>26</v>
      </c>
      <c r="G37" s="250"/>
      <c r="H37" s="250"/>
      <c r="I37" s="250"/>
      <c r="J37" s="218"/>
      <c r="K37" s="117"/>
      <c r="L37" s="117"/>
      <c r="M37" s="117"/>
      <c r="N37" s="102" t="s">
        <v>471</v>
      </c>
      <c r="O37" s="102"/>
      <c r="P37" s="263"/>
      <c r="S37" s="15" t="str">
        <f>IF(J37="","未記入","")</f>
        <v>未記入</v>
      </c>
    </row>
    <row r="38" spans="2:20" ht="26.25" customHeight="1">
      <c r="B38" s="186"/>
      <c r="C38" s="130"/>
      <c r="D38" s="130"/>
      <c r="E38" s="130"/>
      <c r="F38" s="96" t="s">
        <v>27</v>
      </c>
      <c r="G38" s="97"/>
      <c r="H38" s="97"/>
      <c r="I38" s="267"/>
      <c r="J38" s="145"/>
      <c r="K38" s="146"/>
      <c r="L38" s="146"/>
      <c r="M38" s="146"/>
      <c r="N38" s="146"/>
      <c r="O38" s="146"/>
      <c r="P38" s="147"/>
      <c r="S38" s="249" t="str">
        <f>IF(J38="","未記入","")</f>
        <v>未記入</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c r="K43" s="35" t="s">
        <v>469</v>
      </c>
      <c r="L43" s="11"/>
      <c r="M43" s="35" t="s">
        <v>469</v>
      </c>
      <c r="N43" s="11"/>
      <c r="O43" s="313"/>
      <c r="P43" s="314"/>
      <c r="S43" s="15" t="str">
        <f>IF(OR(J43="",L43="",N43=""),"未記入","")</f>
        <v>未記入</v>
      </c>
    </row>
    <row r="44" spans="2:20" ht="20.100000000000001" customHeight="1">
      <c r="B44" s="186"/>
      <c r="C44" s="130"/>
      <c r="D44" s="130"/>
      <c r="E44" s="130"/>
      <c r="F44" s="130" t="s">
        <v>15</v>
      </c>
      <c r="G44" s="130"/>
      <c r="H44" s="130"/>
      <c r="I44" s="130"/>
      <c r="J44" s="64"/>
      <c r="K44" s="35" t="s">
        <v>469</v>
      </c>
      <c r="L44" s="63"/>
      <c r="M44" s="35" t="s">
        <v>469</v>
      </c>
      <c r="N44" s="63"/>
      <c r="O44" s="313"/>
      <c r="P44" s="314"/>
    </row>
    <row r="45" spans="2:20" ht="20.100000000000001" customHeight="1">
      <c r="B45" s="186"/>
      <c r="C45" s="130"/>
      <c r="D45" s="130"/>
      <c r="E45" s="130"/>
      <c r="F45" s="194" t="s">
        <v>411</v>
      </c>
      <c r="G45" s="195"/>
      <c r="H45" s="195"/>
      <c r="I45" s="196"/>
      <c r="J45" s="109"/>
      <c r="K45" s="117"/>
      <c r="L45" s="117"/>
      <c r="M45" s="35" t="s">
        <v>465</v>
      </c>
      <c r="N45" s="117"/>
      <c r="O45" s="117"/>
      <c r="P45" s="118"/>
    </row>
    <row r="46" spans="2:20" ht="20.100000000000001" customHeight="1">
      <c r="B46" s="186"/>
      <c r="C46" s="130"/>
      <c r="D46" s="130"/>
      <c r="E46" s="130"/>
      <c r="F46" s="130" t="s">
        <v>417</v>
      </c>
      <c r="G46" s="130"/>
      <c r="H46" s="130"/>
      <c r="I46" s="130"/>
      <c r="J46" s="108"/>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c r="K48" s="108"/>
      <c r="L48" s="108"/>
      <c r="M48" s="108"/>
      <c r="N48" s="108"/>
      <c r="O48" s="109"/>
      <c r="P48" s="110"/>
    </row>
    <row r="49" spans="1:20" ht="20.100000000000001" customHeight="1">
      <c r="B49" s="186"/>
      <c r="C49" s="130"/>
      <c r="D49" s="130"/>
      <c r="E49" s="130"/>
      <c r="F49" s="130" t="s">
        <v>18</v>
      </c>
      <c r="G49" s="130"/>
      <c r="H49" s="130"/>
      <c r="I49" s="130"/>
      <c r="J49" s="108"/>
      <c r="K49" s="108"/>
      <c r="L49" s="108"/>
      <c r="M49" s="108"/>
      <c r="N49" s="108"/>
      <c r="O49" s="109"/>
      <c r="P49" s="110"/>
    </row>
    <row r="50" spans="1:20" ht="20.100000000000001" customHeight="1">
      <c r="B50" s="151" t="s">
        <v>28</v>
      </c>
      <c r="C50" s="100"/>
      <c r="D50" s="100"/>
      <c r="E50" s="100"/>
      <c r="F50" s="100"/>
      <c r="G50" s="100"/>
      <c r="H50" s="100"/>
      <c r="I50" s="100"/>
      <c r="J50" s="444"/>
      <c r="K50" s="445"/>
      <c r="L50" s="35" t="s">
        <v>466</v>
      </c>
      <c r="M50" s="61"/>
      <c r="N50" s="35" t="s">
        <v>467</v>
      </c>
      <c r="O50" s="61"/>
      <c r="P50" s="37" t="s">
        <v>468</v>
      </c>
      <c r="S50" s="15" t="str">
        <f>IF(OR(J50="",M50="",O50=""),"未記入","")</f>
        <v>未記入</v>
      </c>
    </row>
    <row r="51" spans="1:20" ht="20.100000000000001" customHeight="1" thickBot="1">
      <c r="B51" s="152"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c r="F54" s="94"/>
      <c r="G54" s="94"/>
      <c r="H54" s="94"/>
      <c r="I54" s="94"/>
      <c r="J54" s="94"/>
      <c r="K54" s="94"/>
      <c r="L54" s="94"/>
      <c r="M54" s="94"/>
      <c r="N54" s="94"/>
      <c r="O54" s="94"/>
      <c r="P54" s="95"/>
      <c r="S54" s="15" t="str">
        <f>IF(E54="","未記入","")</f>
        <v>未記入</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c r="H61" s="94"/>
      <c r="I61" s="94"/>
      <c r="J61" s="94"/>
      <c r="K61" s="443"/>
      <c r="L61" s="367" t="s">
        <v>497</v>
      </c>
      <c r="M61" s="306"/>
      <c r="N61" s="306"/>
      <c r="O61" s="306"/>
      <c r="P61" s="410"/>
    </row>
    <row r="62" spans="1:20" ht="20.100000000000001" customHeight="1">
      <c r="B62" s="186"/>
      <c r="C62" s="130"/>
      <c r="D62" s="96" t="s">
        <v>39</v>
      </c>
      <c r="E62" s="97"/>
      <c r="F62" s="267"/>
      <c r="G62" s="108"/>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c r="L64" s="117"/>
      <c r="M64" s="117"/>
      <c r="N64" s="117"/>
      <c r="O64" s="117"/>
      <c r="P64" s="118"/>
    </row>
    <row r="65" spans="2:16" ht="20.100000000000001" customHeight="1">
      <c r="B65" s="186"/>
      <c r="C65" s="130"/>
      <c r="D65" s="436"/>
      <c r="E65" s="365"/>
      <c r="F65" s="366"/>
      <c r="G65" s="119"/>
      <c r="H65" s="102" t="s">
        <v>420</v>
      </c>
      <c r="I65" s="102"/>
      <c r="J65" s="103"/>
      <c r="K65" s="109"/>
      <c r="L65" s="117"/>
      <c r="M65" s="117"/>
      <c r="N65" s="117"/>
      <c r="O65" s="117"/>
      <c r="P65" s="118"/>
    </row>
    <row r="66" spans="2:16" ht="20.100000000000001" customHeight="1">
      <c r="B66" s="186"/>
      <c r="C66" s="130"/>
      <c r="D66" s="436"/>
      <c r="E66" s="365"/>
      <c r="F66" s="366"/>
      <c r="G66" s="119"/>
      <c r="H66" s="96" t="s">
        <v>421</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c r="L68" s="39" t="s">
        <v>466</v>
      </c>
      <c r="M68" s="61"/>
      <c r="N68" s="39" t="s">
        <v>467</v>
      </c>
      <c r="O68" s="61"/>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6"/>
      <c r="K72" s="109"/>
      <c r="L72" s="117"/>
      <c r="M72" s="117"/>
      <c r="N72" s="102" t="s">
        <v>472</v>
      </c>
      <c r="O72" s="102"/>
      <c r="P72" s="263"/>
    </row>
    <row r="73" spans="2:16" ht="20.100000000000001" customHeight="1">
      <c r="B73" s="207"/>
      <c r="C73" s="208"/>
      <c r="D73" s="322"/>
      <c r="E73" s="323"/>
      <c r="F73" s="302"/>
      <c r="G73" s="100" t="s">
        <v>42</v>
      </c>
      <c r="H73" s="100"/>
      <c r="I73" s="100"/>
      <c r="J73" s="100"/>
      <c r="K73" s="109"/>
      <c r="L73" s="117"/>
      <c r="M73" s="117"/>
      <c r="N73" s="102" t="s">
        <v>472</v>
      </c>
      <c r="O73" s="102"/>
      <c r="P73" s="263"/>
    </row>
    <row r="74" spans="2:16" ht="20.100000000000001" customHeight="1">
      <c r="B74" s="207"/>
      <c r="C74" s="208"/>
      <c r="D74" s="130" t="s">
        <v>43</v>
      </c>
      <c r="E74" s="130"/>
      <c r="F74" s="130"/>
      <c r="G74" s="108"/>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c r="L86" s="39" t="s">
        <v>466</v>
      </c>
      <c r="M86" s="61"/>
      <c r="N86" s="39" t="s">
        <v>467</v>
      </c>
      <c r="O86" s="61"/>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c r="H90" s="108"/>
      <c r="I90" s="108"/>
      <c r="J90" s="108"/>
      <c r="K90" s="108"/>
      <c r="L90" s="108"/>
      <c r="M90" s="108"/>
      <c r="N90" s="108"/>
      <c r="O90" s="109"/>
      <c r="P90" s="110"/>
      <c r="S90" s="15" t="str">
        <f>IF(G90="","未記入","")</f>
        <v>未記入</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c r="G95" s="108"/>
      <c r="H95" s="108"/>
      <c r="I95" s="108"/>
      <c r="J95" s="23"/>
      <c r="K95" s="50" t="s">
        <v>472</v>
      </c>
      <c r="L95" s="109"/>
      <c r="M95" s="400"/>
      <c r="N95" s="429"/>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c r="H105" s="103" t="s">
        <v>474</v>
      </c>
      <c r="I105" s="399" t="s">
        <v>66</v>
      </c>
      <c r="J105" s="399"/>
      <c r="K105" s="399"/>
      <c r="L105" s="399"/>
      <c r="M105" s="399"/>
      <c r="N105" s="109"/>
      <c r="O105" s="117"/>
      <c r="P105" s="37" t="s">
        <v>474</v>
      </c>
    </row>
    <row r="106" spans="2:19" ht="20.100000000000001" customHeight="1">
      <c r="B106" s="432"/>
      <c r="C106" s="433"/>
      <c r="D106" s="153"/>
      <c r="E106" s="143"/>
      <c r="F106" s="144"/>
      <c r="G106" s="109"/>
      <c r="H106" s="103"/>
      <c r="I106" s="428" t="s">
        <v>67</v>
      </c>
      <c r="J106" s="428"/>
      <c r="K106" s="428"/>
      <c r="L106" s="428"/>
      <c r="M106" s="428"/>
      <c r="N106" s="109"/>
      <c r="O106" s="117"/>
      <c r="P106" s="37" t="s">
        <v>474</v>
      </c>
    </row>
    <row r="107" spans="2:19" ht="20.100000000000001" customHeight="1">
      <c r="B107" s="432"/>
      <c r="C107" s="433"/>
      <c r="D107" s="96" t="s">
        <v>64</v>
      </c>
      <c r="E107" s="97"/>
      <c r="F107" s="267"/>
      <c r="G107" s="160"/>
      <c r="H107" s="267" t="s">
        <v>474</v>
      </c>
      <c r="I107" s="130" t="s">
        <v>68</v>
      </c>
      <c r="J107" s="130"/>
      <c r="K107" s="130"/>
      <c r="L107" s="130"/>
      <c r="M107" s="130"/>
      <c r="N107" s="109"/>
      <c r="O107" s="117"/>
      <c r="P107" s="37" t="s">
        <v>474</v>
      </c>
    </row>
    <row r="108" spans="2:19" ht="20.100000000000001" customHeight="1">
      <c r="B108" s="432"/>
      <c r="C108" s="433"/>
      <c r="D108" s="322"/>
      <c r="E108" s="323"/>
      <c r="F108" s="302"/>
      <c r="G108" s="166"/>
      <c r="H108" s="302"/>
      <c r="I108" s="130" t="s">
        <v>69</v>
      </c>
      <c r="J108" s="130"/>
      <c r="K108" s="130"/>
      <c r="L108" s="130"/>
      <c r="M108" s="130"/>
      <c r="N108" s="109"/>
      <c r="O108" s="117"/>
      <c r="P108" s="37" t="s">
        <v>474</v>
      </c>
    </row>
    <row r="109" spans="2:19" ht="20.100000000000001" customHeight="1">
      <c r="B109" s="432"/>
      <c r="C109" s="433"/>
      <c r="D109" s="134" t="s">
        <v>65</v>
      </c>
      <c r="E109" s="112"/>
      <c r="F109" s="113"/>
      <c r="G109" s="160"/>
      <c r="H109" s="412" t="s">
        <v>474</v>
      </c>
      <c r="I109" s="130" t="s">
        <v>81</v>
      </c>
      <c r="J109" s="130"/>
      <c r="K109" s="130"/>
      <c r="L109" s="130"/>
      <c r="M109" s="130"/>
      <c r="N109" s="109"/>
      <c r="O109" s="117"/>
      <c r="P109" s="37" t="s">
        <v>474</v>
      </c>
    </row>
    <row r="110" spans="2:19" ht="20.100000000000001" customHeight="1">
      <c r="B110" s="432"/>
      <c r="C110" s="433"/>
      <c r="D110" s="135"/>
      <c r="E110" s="88"/>
      <c r="F110" s="89"/>
      <c r="G110" s="163"/>
      <c r="H110" s="414"/>
      <c r="I110" s="130" t="s">
        <v>82</v>
      </c>
      <c r="J110" s="130"/>
      <c r="K110" s="130"/>
      <c r="L110" s="130"/>
      <c r="M110" s="130"/>
      <c r="N110" s="109"/>
      <c r="O110" s="117"/>
      <c r="P110" s="37" t="s">
        <v>474</v>
      </c>
    </row>
    <row r="111" spans="2:19" ht="20.100000000000001"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c r="H113" s="108"/>
      <c r="I113" s="108"/>
      <c r="J113" s="108"/>
      <c r="K113" s="108"/>
      <c r="L113" s="108"/>
      <c r="M113" s="108"/>
      <c r="N113" s="108"/>
      <c r="O113" s="109"/>
      <c r="P113" s="110"/>
    </row>
    <row r="114" spans="2:16" ht="20.100000000000001" customHeight="1">
      <c r="B114" s="432"/>
      <c r="C114" s="433"/>
      <c r="D114" s="134" t="s">
        <v>79</v>
      </c>
      <c r="E114" s="112"/>
      <c r="F114" s="113"/>
      <c r="G114" s="160"/>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c r="H116" s="108"/>
      <c r="I116" s="108"/>
      <c r="J116" s="108"/>
      <c r="K116" s="108"/>
      <c r="L116" s="108"/>
      <c r="M116" s="108"/>
      <c r="N116" s="108"/>
      <c r="O116" s="109"/>
      <c r="P116" s="110"/>
    </row>
    <row r="117" spans="2:16" ht="20.100000000000001" customHeight="1">
      <c r="B117" s="111" t="s">
        <v>70</v>
      </c>
      <c r="C117" s="113"/>
      <c r="D117" s="101" t="s">
        <v>72</v>
      </c>
      <c r="E117" s="102"/>
      <c r="F117" s="103"/>
      <c r="G117" s="108"/>
      <c r="H117" s="108"/>
      <c r="I117" s="108"/>
      <c r="J117" s="108"/>
      <c r="K117" s="108"/>
      <c r="L117" s="108"/>
      <c r="M117" s="108"/>
      <c r="N117" s="108"/>
      <c r="O117" s="109"/>
      <c r="P117" s="110"/>
    </row>
    <row r="118" spans="2:16" ht="20.100000000000001" customHeight="1">
      <c r="B118" s="87"/>
      <c r="C118" s="89"/>
      <c r="D118" s="153" t="s">
        <v>73</v>
      </c>
      <c r="E118" s="143"/>
      <c r="F118" s="144"/>
      <c r="G118" s="108"/>
      <c r="H118" s="108"/>
      <c r="I118" s="108"/>
      <c r="J118" s="108"/>
      <c r="K118" s="108"/>
      <c r="L118" s="108"/>
      <c r="M118" s="108"/>
      <c r="N118" s="108"/>
      <c r="O118" s="109"/>
      <c r="P118" s="110"/>
    </row>
    <row r="119" spans="2:16" ht="20.100000000000001" customHeight="1">
      <c r="B119" s="87"/>
      <c r="C119" s="89"/>
      <c r="D119" s="137" t="s">
        <v>74</v>
      </c>
      <c r="E119" s="340"/>
      <c r="F119" s="138"/>
      <c r="G119" s="108"/>
      <c r="H119" s="108"/>
      <c r="I119" s="108"/>
      <c r="J119" s="108"/>
      <c r="K119" s="108"/>
      <c r="L119" s="108"/>
      <c r="M119" s="108"/>
      <c r="N119" s="108"/>
      <c r="O119" s="109"/>
      <c r="P119" s="110"/>
    </row>
    <row r="120" spans="2:16" ht="20.100000000000001" customHeight="1">
      <c r="B120" s="87"/>
      <c r="C120" s="89"/>
      <c r="D120" s="101" t="s">
        <v>75</v>
      </c>
      <c r="E120" s="102"/>
      <c r="F120" s="103"/>
      <c r="G120" s="108"/>
      <c r="H120" s="108"/>
      <c r="I120" s="108"/>
      <c r="J120" s="108"/>
      <c r="K120" s="108"/>
      <c r="L120" s="108"/>
      <c r="M120" s="108"/>
      <c r="N120" s="108"/>
      <c r="O120" s="109"/>
      <c r="P120" s="110"/>
    </row>
    <row r="121" spans="2:16" ht="20.100000000000001" customHeight="1">
      <c r="B121" s="87"/>
      <c r="C121" s="89"/>
      <c r="D121" s="101" t="s">
        <v>76</v>
      </c>
      <c r="E121" s="102"/>
      <c r="F121" s="103"/>
      <c r="G121" s="108"/>
      <c r="H121" s="108"/>
      <c r="I121" s="108"/>
      <c r="J121" s="108"/>
      <c r="K121" s="108"/>
      <c r="L121" s="108"/>
      <c r="M121" s="108"/>
      <c r="N121" s="108"/>
      <c r="O121" s="109"/>
      <c r="P121" s="110"/>
    </row>
    <row r="122" spans="2:16" ht="20.100000000000001" customHeight="1">
      <c r="B122" s="90"/>
      <c r="C122" s="92"/>
      <c r="D122" s="101" t="s">
        <v>77</v>
      </c>
      <c r="E122" s="102"/>
      <c r="F122" s="103"/>
      <c r="G122" s="108"/>
      <c r="H122" s="108"/>
      <c r="I122" s="108"/>
      <c r="J122" s="108"/>
      <c r="K122" s="108"/>
      <c r="L122" s="108"/>
      <c r="M122" s="108"/>
      <c r="N122" s="108"/>
      <c r="O122" s="109"/>
      <c r="P122" s="110"/>
    </row>
    <row r="123" spans="2:16" ht="20.100000000000001" customHeight="1">
      <c r="B123" s="111" t="s">
        <v>412</v>
      </c>
      <c r="C123" s="113"/>
      <c r="D123" s="101" t="s">
        <v>430</v>
      </c>
      <c r="E123" s="102"/>
      <c r="F123" s="103"/>
      <c r="G123" s="108"/>
      <c r="H123" s="108"/>
      <c r="I123" s="108"/>
      <c r="J123" s="108"/>
      <c r="K123" s="108"/>
      <c r="L123" s="108"/>
      <c r="M123" s="108"/>
      <c r="N123" s="108"/>
      <c r="O123" s="109"/>
      <c r="P123" s="110"/>
    </row>
    <row r="124" spans="2:16" ht="20.100000000000001" customHeight="1">
      <c r="B124" s="87"/>
      <c r="C124" s="89"/>
      <c r="D124" s="153" t="s">
        <v>431</v>
      </c>
      <c r="E124" s="143"/>
      <c r="F124" s="144"/>
      <c r="G124" s="108"/>
      <c r="H124" s="108"/>
      <c r="I124" s="108"/>
      <c r="J124" s="108"/>
      <c r="K124" s="108"/>
      <c r="L124" s="108"/>
      <c r="M124" s="108"/>
      <c r="N124" s="108"/>
      <c r="O124" s="109"/>
      <c r="P124" s="110"/>
    </row>
    <row r="125" spans="2:16" ht="20.100000000000001" customHeight="1">
      <c r="B125" s="87"/>
      <c r="C125" s="89"/>
      <c r="D125" s="137" t="s">
        <v>432</v>
      </c>
      <c r="E125" s="340"/>
      <c r="F125" s="138"/>
      <c r="G125" s="108"/>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2577</v>
      </c>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t="s">
        <v>2529</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2530</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2529</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2529</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2531</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2531</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2532</v>
      </c>
      <c r="G196" s="306" t="s">
        <v>456</v>
      </c>
      <c r="H196" s="306"/>
      <c r="I196" s="306"/>
      <c r="J196" s="306"/>
      <c r="K196" s="306"/>
      <c r="L196" s="306"/>
      <c r="M196" s="306"/>
      <c r="N196" s="306"/>
      <c r="O196" s="306"/>
      <c r="P196" s="410"/>
    </row>
    <row r="197" spans="1:20" ht="20.100000000000001" customHeight="1">
      <c r="B197" s="186"/>
      <c r="C197" s="130"/>
      <c r="D197" s="130"/>
      <c r="E197" s="130"/>
      <c r="F197" s="14" t="s">
        <v>2532</v>
      </c>
      <c r="G197" s="102" t="s">
        <v>457</v>
      </c>
      <c r="H197" s="102"/>
      <c r="I197" s="102"/>
      <c r="J197" s="102"/>
      <c r="K197" s="102"/>
      <c r="L197" s="102"/>
      <c r="M197" s="102"/>
      <c r="N197" s="102"/>
      <c r="O197" s="102"/>
      <c r="P197" s="263"/>
    </row>
    <row r="198" spans="1:20" ht="20.100000000000001" customHeight="1">
      <c r="B198" s="186"/>
      <c r="C198" s="130"/>
      <c r="D198" s="130"/>
      <c r="E198" s="130"/>
      <c r="F198" s="14" t="s">
        <v>2532</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3">
        <v>1</v>
      </c>
      <c r="E200" s="412"/>
      <c r="F200" s="130" t="s">
        <v>5</v>
      </c>
      <c r="G200" s="130"/>
      <c r="H200" s="130"/>
      <c r="I200" s="131" t="s">
        <v>2533</v>
      </c>
      <c r="J200" s="105"/>
      <c r="K200" s="105"/>
      <c r="L200" s="105"/>
      <c r="M200" s="105"/>
      <c r="N200" s="105"/>
      <c r="O200" s="106"/>
      <c r="P200" s="107"/>
    </row>
    <row r="201" spans="1:20" ht="39.950000000000003" customHeight="1">
      <c r="B201" s="82"/>
      <c r="C201" s="78"/>
      <c r="D201" s="486"/>
      <c r="E201" s="414"/>
      <c r="F201" s="130" t="s">
        <v>103</v>
      </c>
      <c r="G201" s="130"/>
      <c r="H201" s="130"/>
      <c r="I201" s="131" t="s">
        <v>2534</v>
      </c>
      <c r="J201" s="105"/>
      <c r="K201" s="105"/>
      <c r="L201" s="105"/>
      <c r="M201" s="105"/>
      <c r="N201" s="105"/>
      <c r="O201" s="106"/>
      <c r="P201" s="107"/>
    </row>
    <row r="202" spans="1:20" ht="79.5" customHeight="1">
      <c r="B202" s="82"/>
      <c r="C202" s="78"/>
      <c r="D202" s="486"/>
      <c r="E202" s="414"/>
      <c r="F202" s="130" t="s">
        <v>104</v>
      </c>
      <c r="G202" s="130"/>
      <c r="H202" s="130"/>
      <c r="I202" s="131" t="s">
        <v>2535</v>
      </c>
      <c r="J202" s="105"/>
      <c r="K202" s="105"/>
      <c r="L202" s="105"/>
      <c r="M202" s="105"/>
      <c r="N202" s="105"/>
      <c r="O202" s="106"/>
      <c r="P202" s="107"/>
    </row>
    <row r="203" spans="1:20" ht="79.5" customHeight="1">
      <c r="B203" s="82"/>
      <c r="C203" s="78"/>
      <c r="D203" s="486"/>
      <c r="E203" s="414"/>
      <c r="F203" s="130" t="s">
        <v>414</v>
      </c>
      <c r="G203" s="130"/>
      <c r="H203" s="130"/>
      <c r="I203" s="131" t="s">
        <v>2536</v>
      </c>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t="s">
        <v>2537</v>
      </c>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t="s">
        <v>2538</v>
      </c>
      <c r="N205" s="117"/>
      <c r="O205" s="117"/>
      <c r="P205" s="118"/>
      <c r="T205" s="69"/>
    </row>
    <row r="206" spans="1:20" ht="39.950000000000003" customHeight="1">
      <c r="B206" s="82"/>
      <c r="C206" s="78"/>
      <c r="D206" s="453">
        <v>2</v>
      </c>
      <c r="E206" s="412"/>
      <c r="F206" s="130" t="s">
        <v>5</v>
      </c>
      <c r="G206" s="130"/>
      <c r="H206" s="130"/>
      <c r="I206" s="121" t="s">
        <v>2539</v>
      </c>
      <c r="J206" s="268"/>
      <c r="K206" s="268"/>
      <c r="L206" s="268"/>
      <c r="M206" s="268"/>
      <c r="N206" s="268"/>
      <c r="O206" s="268"/>
      <c r="P206" s="269"/>
    </row>
    <row r="207" spans="1:20" ht="39.950000000000003" customHeight="1">
      <c r="B207" s="82"/>
      <c r="C207" s="78"/>
      <c r="D207" s="486"/>
      <c r="E207" s="414"/>
      <c r="F207" s="130" t="s">
        <v>103</v>
      </c>
      <c r="G207" s="130"/>
      <c r="H207" s="130"/>
      <c r="I207" s="131" t="s">
        <v>2540</v>
      </c>
      <c r="J207" s="105"/>
      <c r="K207" s="105"/>
      <c r="L207" s="105"/>
      <c r="M207" s="105"/>
      <c r="N207" s="105"/>
      <c r="O207" s="106"/>
      <c r="P207" s="107"/>
    </row>
    <row r="208" spans="1:20" ht="79.5" customHeight="1">
      <c r="B208" s="82"/>
      <c r="C208" s="78"/>
      <c r="D208" s="486"/>
      <c r="E208" s="414"/>
      <c r="F208" s="130" t="s">
        <v>104</v>
      </c>
      <c r="G208" s="130"/>
      <c r="H208" s="130"/>
      <c r="I208" s="131" t="s">
        <v>2541</v>
      </c>
      <c r="J208" s="105"/>
      <c r="K208" s="105"/>
      <c r="L208" s="105"/>
      <c r="M208" s="105"/>
      <c r="N208" s="105"/>
      <c r="O208" s="106"/>
      <c r="P208" s="107"/>
    </row>
    <row r="209" spans="1:20" ht="79.5" customHeight="1">
      <c r="B209" s="82"/>
      <c r="C209" s="78"/>
      <c r="D209" s="486"/>
      <c r="E209" s="414"/>
      <c r="F209" s="130" t="s">
        <v>414</v>
      </c>
      <c r="G209" s="130"/>
      <c r="H209" s="130"/>
      <c r="I209" s="131" t="s">
        <v>2536</v>
      </c>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t="s">
        <v>2537</v>
      </c>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t="s">
        <v>2537</v>
      </c>
      <c r="N211" s="117"/>
      <c r="O211" s="117"/>
      <c r="P211" s="118"/>
      <c r="T211" s="69"/>
    </row>
    <row r="212" spans="1:20" ht="39.950000000000003" customHeight="1">
      <c r="B212" s="82"/>
      <c r="C212" s="78"/>
      <c r="D212" s="453">
        <v>3</v>
      </c>
      <c r="E212" s="412"/>
      <c r="F212" s="130" t="s">
        <v>5</v>
      </c>
      <c r="G212" s="130"/>
      <c r="H212" s="130"/>
      <c r="I212" s="121"/>
      <c r="J212" s="268"/>
      <c r="K212" s="268"/>
      <c r="L212" s="268"/>
      <c r="M212" s="268"/>
      <c r="N212" s="268"/>
      <c r="O212" s="268"/>
      <c r="P212" s="269"/>
    </row>
    <row r="213" spans="1:20" ht="39.950000000000003"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2537</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t="s">
        <v>2539</v>
      </c>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t="s">
        <v>2540</v>
      </c>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t="s">
        <v>2542</v>
      </c>
      <c r="J234" s="105"/>
      <c r="K234" s="105"/>
      <c r="L234" s="105"/>
      <c r="M234" s="105"/>
      <c r="N234" s="105"/>
      <c r="O234" s="106"/>
      <c r="P234" s="107"/>
    </row>
    <row r="235" spans="1:20" ht="39.950000000000003" customHeight="1">
      <c r="B235" s="82"/>
      <c r="C235" s="78"/>
      <c r="D235" s="413"/>
      <c r="E235" s="414"/>
      <c r="F235" s="130" t="s">
        <v>103</v>
      </c>
      <c r="G235" s="130"/>
      <c r="H235" s="130"/>
      <c r="I235" s="131" t="s">
        <v>2540</v>
      </c>
      <c r="J235" s="105"/>
      <c r="K235" s="105"/>
      <c r="L235" s="105"/>
      <c r="M235" s="105"/>
      <c r="N235" s="105"/>
      <c r="O235" s="106"/>
      <c r="P235" s="107"/>
    </row>
    <row r="236" spans="1:20" ht="39.950000000000003" customHeight="1">
      <c r="B236" s="82"/>
      <c r="C236" s="78"/>
      <c r="D236" s="413"/>
      <c r="E236" s="414"/>
      <c r="F236" s="260" t="s">
        <v>105</v>
      </c>
      <c r="G236" s="260"/>
      <c r="H236" s="260"/>
      <c r="I236" s="131" t="s">
        <v>2543</v>
      </c>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2537</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2537</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2537</v>
      </c>
      <c r="K262" s="108"/>
      <c r="L262" s="108"/>
      <c r="M262" s="108"/>
      <c r="N262" s="108"/>
      <c r="O262" s="109"/>
      <c r="P262" s="110"/>
      <c r="S262" s="15" t="str">
        <f>IF(J262="","未記入","")</f>
        <v/>
      </c>
    </row>
    <row r="263" spans="2:20" ht="120" customHeight="1">
      <c r="B263" s="186" t="s">
        <v>123</v>
      </c>
      <c r="C263" s="130"/>
      <c r="D263" s="130"/>
      <c r="E263" s="130"/>
      <c r="F263" s="121" t="s">
        <v>2574</v>
      </c>
      <c r="G263" s="268"/>
      <c r="H263" s="268"/>
      <c r="I263" s="268"/>
      <c r="J263" s="268"/>
      <c r="K263" s="268"/>
      <c r="L263" s="268"/>
      <c r="M263" s="268"/>
      <c r="N263" s="268"/>
      <c r="O263" s="268"/>
      <c r="P263" s="269"/>
    </row>
    <row r="264" spans="2:20" ht="60" customHeight="1">
      <c r="B264" s="186" t="s">
        <v>475</v>
      </c>
      <c r="C264" s="130"/>
      <c r="D264" s="130"/>
      <c r="E264" s="130"/>
      <c r="F264" s="121"/>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2544</v>
      </c>
      <c r="K265" s="122"/>
      <c r="L265" s="122"/>
      <c r="M265" s="122"/>
      <c r="N265" s="122"/>
      <c r="O265" s="122"/>
      <c r="P265" s="123"/>
    </row>
    <row r="266" spans="2:20" ht="20.100000000000001" customHeight="1">
      <c r="B266" s="90"/>
      <c r="C266" s="91"/>
      <c r="D266" s="91"/>
      <c r="E266" s="92"/>
      <c r="F266" s="101" t="s">
        <v>132</v>
      </c>
      <c r="G266" s="102"/>
      <c r="H266" s="102"/>
      <c r="I266" s="103"/>
      <c r="J266" s="109"/>
      <c r="K266" s="117"/>
      <c r="L266" s="117"/>
      <c r="M266" s="117"/>
      <c r="N266" s="102" t="s">
        <v>476</v>
      </c>
      <c r="O266" s="102"/>
      <c r="P266" s="263"/>
    </row>
    <row r="267" spans="2:20" ht="20.100000000000001" customHeight="1">
      <c r="B267" s="404" t="s">
        <v>125</v>
      </c>
      <c r="C267" s="340"/>
      <c r="D267" s="340"/>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2537</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2545</v>
      </c>
      <c r="K270" s="122"/>
      <c r="L270" s="122"/>
      <c r="M270" s="122"/>
      <c r="N270" s="122"/>
      <c r="O270" s="122"/>
      <c r="P270" s="123"/>
    </row>
    <row r="271" spans="2:20" ht="20.100000000000001" customHeight="1">
      <c r="B271" s="186" t="s">
        <v>127</v>
      </c>
      <c r="C271" s="130"/>
      <c r="D271" s="130"/>
      <c r="E271" s="130"/>
      <c r="F271" s="109">
        <v>100</v>
      </c>
      <c r="G271" s="117"/>
      <c r="H271" s="117"/>
      <c r="I271" s="117"/>
      <c r="J271" s="117"/>
      <c r="K271" s="117"/>
      <c r="L271" s="117"/>
      <c r="M271" s="117"/>
      <c r="N271" s="102" t="s">
        <v>477</v>
      </c>
      <c r="O271" s="102"/>
      <c r="P271" s="263"/>
    </row>
    <row r="272" spans="2:20" ht="120" customHeight="1" thickBot="1">
      <c r="B272" s="315" t="s">
        <v>71</v>
      </c>
      <c r="C272" s="125"/>
      <c r="D272" s="125"/>
      <c r="E272" s="126"/>
      <c r="F272" s="242" t="s">
        <v>2575</v>
      </c>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v>1</v>
      </c>
      <c r="I281" s="117"/>
      <c r="J281" s="400"/>
      <c r="K281" s="108">
        <v>0</v>
      </c>
      <c r="L281" s="108"/>
      <c r="M281" s="108"/>
      <c r="N281" s="108"/>
      <c r="O281" s="109"/>
      <c r="P281" s="110"/>
    </row>
    <row r="282" spans="1:20" ht="20.100000000000001" customHeight="1">
      <c r="B282" s="186" t="s">
        <v>136</v>
      </c>
      <c r="C282" s="130"/>
      <c r="D282" s="130"/>
      <c r="E282" s="399">
        <f>IF(OR($H$282&lt;&gt;"",$K$282&lt;&gt;""),SUM($H$282,$K$282),"")</f>
        <v>0</v>
      </c>
      <c r="F282" s="399"/>
      <c r="G282" s="399"/>
      <c r="H282" s="109">
        <v>0</v>
      </c>
      <c r="I282" s="117"/>
      <c r="J282" s="400"/>
      <c r="K282" s="108">
        <v>0</v>
      </c>
      <c r="L282" s="108"/>
      <c r="M282" s="108"/>
      <c r="N282" s="108"/>
      <c r="O282" s="109"/>
      <c r="P282" s="110"/>
    </row>
    <row r="283" spans="1:20" ht="20.100000000000001" customHeight="1">
      <c r="B283" s="259" t="s">
        <v>137</v>
      </c>
      <c r="C283" s="130"/>
      <c r="D283" s="130"/>
      <c r="E283" s="399">
        <f>IF(OR($H$283&lt;&gt;"",$K$283&lt;&gt;""),SUM($H$283,$K$283),"")</f>
        <v>14</v>
      </c>
      <c r="F283" s="399"/>
      <c r="G283" s="399"/>
      <c r="H283" s="109">
        <v>0</v>
      </c>
      <c r="I283" s="117"/>
      <c r="J283" s="400"/>
      <c r="K283" s="108">
        <v>14</v>
      </c>
      <c r="L283" s="108"/>
      <c r="M283" s="108"/>
      <c r="N283" s="108"/>
      <c r="O283" s="109"/>
      <c r="P283" s="110"/>
    </row>
    <row r="284" spans="1:20" ht="20.100000000000001" customHeight="1">
      <c r="B284" s="44"/>
      <c r="C284" s="130" t="s">
        <v>138</v>
      </c>
      <c r="D284" s="130"/>
      <c r="E284" s="399">
        <f>IF(OR($H$284&lt;&gt;"",$K$284&lt;&gt;""),SUM($H$284,$K$284),"")</f>
        <v>14</v>
      </c>
      <c r="F284" s="399"/>
      <c r="G284" s="399"/>
      <c r="H284" s="109">
        <v>0</v>
      </c>
      <c r="I284" s="117"/>
      <c r="J284" s="400"/>
      <c r="K284" s="108">
        <v>14</v>
      </c>
      <c r="L284" s="108"/>
      <c r="M284" s="108"/>
      <c r="N284" s="108"/>
      <c r="O284" s="109"/>
      <c r="P284" s="110"/>
    </row>
    <row r="285" spans="1:20" ht="20.100000000000001" customHeight="1">
      <c r="B285" s="45"/>
      <c r="C285" s="130" t="s">
        <v>139</v>
      </c>
      <c r="D285" s="130"/>
      <c r="E285" s="399">
        <f>IF(OR($H$285&lt;&gt;"",$K$285&lt;&gt;""),SUM($H$285,$K$285),"")</f>
        <v>0</v>
      </c>
      <c r="F285" s="399"/>
      <c r="G285" s="399"/>
      <c r="H285" s="109">
        <v>0</v>
      </c>
      <c r="I285" s="117"/>
      <c r="J285" s="400"/>
      <c r="K285" s="108">
        <v>0</v>
      </c>
      <c r="L285" s="108"/>
      <c r="M285" s="108"/>
      <c r="N285" s="108"/>
      <c r="O285" s="109"/>
      <c r="P285" s="110"/>
    </row>
    <row r="286" spans="1:20" ht="20.100000000000001" customHeight="1">
      <c r="B286" s="186" t="s">
        <v>140</v>
      </c>
      <c r="C286" s="130"/>
      <c r="D286" s="130"/>
      <c r="E286" s="399">
        <f>IF(OR($H$286&lt;&gt;"",$K$286&lt;&gt;""),SUM($H$286,$K$286),"")</f>
        <v>0</v>
      </c>
      <c r="F286" s="399"/>
      <c r="G286" s="399"/>
      <c r="H286" s="109">
        <v>0</v>
      </c>
      <c r="I286" s="117"/>
      <c r="J286" s="400"/>
      <c r="K286" s="108">
        <v>0</v>
      </c>
      <c r="L286" s="108"/>
      <c r="M286" s="108"/>
      <c r="N286" s="108"/>
      <c r="O286" s="109"/>
      <c r="P286" s="110"/>
    </row>
    <row r="287" spans="1:20" ht="20.100000000000001" customHeight="1">
      <c r="B287" s="186" t="s">
        <v>141</v>
      </c>
      <c r="C287" s="130"/>
      <c r="D287" s="130"/>
      <c r="E287" s="399">
        <f>IF(OR($H$287&lt;&gt;"",$K$287&lt;&gt;""),SUM($H$287,$K$287),"")</f>
        <v>0</v>
      </c>
      <c r="F287" s="399"/>
      <c r="G287" s="399"/>
      <c r="H287" s="109">
        <v>0</v>
      </c>
      <c r="I287" s="117"/>
      <c r="J287" s="400"/>
      <c r="K287" s="108">
        <v>0</v>
      </c>
      <c r="L287" s="108"/>
      <c r="M287" s="108"/>
      <c r="N287" s="108"/>
      <c r="O287" s="109"/>
      <c r="P287" s="110"/>
    </row>
    <row r="288" spans="1:20" ht="20.100000000000001" customHeight="1">
      <c r="B288" s="186" t="s">
        <v>142</v>
      </c>
      <c r="C288" s="130"/>
      <c r="D288" s="130"/>
      <c r="E288" s="399">
        <f>IF(OR($H$288&lt;&gt;"",$K$288&lt;&gt;""),SUM($H$288,$K$288),"")</f>
        <v>0</v>
      </c>
      <c r="F288" s="399"/>
      <c r="G288" s="399"/>
      <c r="H288" s="109">
        <v>0</v>
      </c>
      <c r="I288" s="117"/>
      <c r="J288" s="400"/>
      <c r="K288" s="108">
        <v>0</v>
      </c>
      <c r="L288" s="108"/>
      <c r="M288" s="108"/>
      <c r="N288" s="108"/>
      <c r="O288" s="109"/>
      <c r="P288" s="110"/>
    </row>
    <row r="289" spans="2:20" ht="20.100000000000001" customHeight="1">
      <c r="B289" s="186" t="s">
        <v>143</v>
      </c>
      <c r="C289" s="130"/>
      <c r="D289" s="130"/>
      <c r="E289" s="399">
        <f>IF(OR($H$289&lt;&gt;"",$K$289&lt;&gt;""),SUM($H$289,$K$289),"")</f>
        <v>0</v>
      </c>
      <c r="F289" s="399"/>
      <c r="G289" s="399"/>
      <c r="H289" s="109">
        <v>0</v>
      </c>
      <c r="I289" s="117"/>
      <c r="J289" s="400"/>
      <c r="K289" s="108">
        <v>0</v>
      </c>
      <c r="L289" s="108"/>
      <c r="M289" s="108"/>
      <c r="N289" s="108"/>
      <c r="O289" s="109"/>
      <c r="P289" s="110"/>
    </row>
    <row r="290" spans="2:20" ht="20.100000000000001" customHeight="1">
      <c r="B290" s="186" t="s">
        <v>144</v>
      </c>
      <c r="C290" s="130"/>
      <c r="D290" s="130"/>
      <c r="E290" s="399">
        <f>IF(OR($H$290&lt;&gt;"",$K$290&lt;&gt;""),SUM($H$290,$K$290),"")</f>
        <v>2</v>
      </c>
      <c r="F290" s="399"/>
      <c r="G290" s="399"/>
      <c r="H290" s="109">
        <v>2</v>
      </c>
      <c r="I290" s="117"/>
      <c r="J290" s="400"/>
      <c r="K290" s="108">
        <v>0</v>
      </c>
      <c r="L290" s="108"/>
      <c r="M290" s="108"/>
      <c r="N290" s="108"/>
      <c r="O290" s="109"/>
      <c r="P290" s="110"/>
    </row>
    <row r="291" spans="2:20" ht="20.100000000000001" customHeight="1">
      <c r="B291" s="186" t="s">
        <v>145</v>
      </c>
      <c r="C291" s="130"/>
      <c r="D291" s="130"/>
      <c r="E291" s="399">
        <f>IF(OR($H$291&lt;&gt;"",$K$291&lt;&gt;""),SUM($H$291,$K$291),"")</f>
        <v>3</v>
      </c>
      <c r="F291" s="399"/>
      <c r="G291" s="399"/>
      <c r="H291" s="109">
        <v>1</v>
      </c>
      <c r="I291" s="117"/>
      <c r="J291" s="400"/>
      <c r="K291" s="108">
        <v>2</v>
      </c>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f>IF(OR($J$301&lt;&gt;"",$M$301&lt;&gt;""),SUM($J$301,$M$301),"")</f>
        <v>0</v>
      </c>
      <c r="H301" s="195"/>
      <c r="I301" s="196"/>
      <c r="J301" s="108">
        <v>0</v>
      </c>
      <c r="K301" s="108"/>
      <c r="L301" s="108"/>
      <c r="M301" s="108">
        <v>0</v>
      </c>
      <c r="N301" s="108"/>
      <c r="O301" s="109"/>
      <c r="P301" s="110"/>
    </row>
    <row r="302" spans="2:20" ht="20.100000000000001" customHeight="1">
      <c r="B302" s="186" t="s">
        <v>157</v>
      </c>
      <c r="C302" s="130"/>
      <c r="D302" s="130"/>
      <c r="E302" s="130"/>
      <c r="F302" s="130"/>
      <c r="G302" s="194">
        <f>IF(OR($J$302&lt;&gt;"",$M$302&lt;&gt;""),SUM($J$302,$M$302),"")</f>
        <v>0</v>
      </c>
      <c r="H302" s="195"/>
      <c r="I302" s="196"/>
      <c r="J302" s="108">
        <v>0</v>
      </c>
      <c r="K302" s="108"/>
      <c r="L302" s="108"/>
      <c r="M302" s="108">
        <v>0</v>
      </c>
      <c r="N302" s="108"/>
      <c r="O302" s="109"/>
      <c r="P302" s="110"/>
    </row>
    <row r="303" spans="2:20" ht="20.100000000000001" customHeight="1">
      <c r="B303" s="186" t="s">
        <v>158</v>
      </c>
      <c r="C303" s="130"/>
      <c r="D303" s="130"/>
      <c r="E303" s="130"/>
      <c r="F303" s="130"/>
      <c r="G303" s="194">
        <f>IF(OR($J$303&lt;&gt;"",$M$303&lt;&gt;""),SUM($J$303,$M$303),"")</f>
        <v>0</v>
      </c>
      <c r="H303" s="195"/>
      <c r="I303" s="196"/>
      <c r="J303" s="108">
        <v>0</v>
      </c>
      <c r="K303" s="108"/>
      <c r="L303" s="108"/>
      <c r="M303" s="108">
        <v>0</v>
      </c>
      <c r="N303" s="108"/>
      <c r="O303" s="109"/>
      <c r="P303" s="110"/>
    </row>
    <row r="304" spans="2:20" ht="20.100000000000001" customHeight="1">
      <c r="B304" s="186" t="s">
        <v>390</v>
      </c>
      <c r="C304" s="130"/>
      <c r="D304" s="130"/>
      <c r="E304" s="130"/>
      <c r="F304" s="130"/>
      <c r="G304" s="194">
        <f>IF(OR($J$304&lt;&gt;"",$M$304&lt;&gt;""),SUM($J$304,$M$304),"")</f>
        <v>0</v>
      </c>
      <c r="H304" s="195"/>
      <c r="I304" s="196"/>
      <c r="J304" s="108">
        <v>0</v>
      </c>
      <c r="K304" s="108"/>
      <c r="L304" s="108"/>
      <c r="M304" s="108">
        <v>0</v>
      </c>
      <c r="N304" s="108"/>
      <c r="O304" s="109"/>
      <c r="P304" s="110"/>
    </row>
    <row r="305" spans="1:20" ht="20.100000000000001" customHeight="1" thickBot="1">
      <c r="B305" s="256" t="s">
        <v>159</v>
      </c>
      <c r="C305" s="257"/>
      <c r="D305" s="257"/>
      <c r="E305" s="257"/>
      <c r="F305" s="257"/>
      <c r="G305" s="381">
        <f>IF(OR($J$305&lt;&gt;"",$M$305&lt;&gt;""),SUM($J$305,$M$305),"")</f>
        <v>0</v>
      </c>
      <c r="H305" s="382"/>
      <c r="I305" s="383"/>
      <c r="J305" s="127">
        <v>0</v>
      </c>
      <c r="K305" s="127"/>
      <c r="L305" s="127"/>
      <c r="M305" s="127">
        <v>0</v>
      </c>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f>IF(OR($J$310&lt;&gt;"",$M$310&lt;&gt;""),SUM($J$310,$M$310),"")</f>
        <v>0</v>
      </c>
      <c r="H310" s="195"/>
      <c r="I310" s="196"/>
      <c r="J310" s="108">
        <v>0</v>
      </c>
      <c r="K310" s="108"/>
      <c r="L310" s="108"/>
      <c r="M310" s="108">
        <v>0</v>
      </c>
      <c r="N310" s="108"/>
      <c r="O310" s="109"/>
      <c r="P310" s="110"/>
    </row>
    <row r="311" spans="1:20" ht="20.100000000000001" customHeight="1">
      <c r="B311" s="186" t="s">
        <v>162</v>
      </c>
      <c r="C311" s="130"/>
      <c r="D311" s="130"/>
      <c r="E311" s="130"/>
      <c r="F311" s="130"/>
      <c r="G311" s="194">
        <f>IF(OR($J$311&lt;&gt;"",$M$311&lt;&gt;""),SUM($J$311,$M$311),"")</f>
        <v>0</v>
      </c>
      <c r="H311" s="195"/>
      <c r="I311" s="196"/>
      <c r="J311" s="108">
        <v>0</v>
      </c>
      <c r="K311" s="108"/>
      <c r="L311" s="108"/>
      <c r="M311" s="108">
        <v>0</v>
      </c>
      <c r="N311" s="108"/>
      <c r="O311" s="109"/>
      <c r="P311" s="110"/>
    </row>
    <row r="312" spans="1:20" ht="20.100000000000001" customHeight="1">
      <c r="B312" s="186" t="s">
        <v>163</v>
      </c>
      <c r="C312" s="130"/>
      <c r="D312" s="130"/>
      <c r="E312" s="130"/>
      <c r="F312" s="130"/>
      <c r="G312" s="194">
        <f>IF(OR($J$312&lt;&gt;"",$M$312&lt;&gt;""),SUM($J$312,$M$312),"")</f>
        <v>0</v>
      </c>
      <c r="H312" s="195"/>
      <c r="I312" s="196"/>
      <c r="J312" s="108">
        <v>0</v>
      </c>
      <c r="K312" s="108"/>
      <c r="L312" s="108"/>
      <c r="M312" s="108">
        <v>0</v>
      </c>
      <c r="N312" s="108"/>
      <c r="O312" s="109"/>
      <c r="P312" s="110"/>
    </row>
    <row r="313" spans="1:20" ht="20.100000000000001" customHeight="1">
      <c r="B313" s="186" t="s">
        <v>164</v>
      </c>
      <c r="C313" s="130"/>
      <c r="D313" s="130"/>
      <c r="E313" s="130"/>
      <c r="F313" s="130"/>
      <c r="G313" s="194">
        <f>IF(OR($J$313&lt;&gt;"",$M$313&lt;&gt;""),SUM($J$313,$M$313),"")</f>
        <v>0</v>
      </c>
      <c r="H313" s="195"/>
      <c r="I313" s="196"/>
      <c r="J313" s="108">
        <v>0</v>
      </c>
      <c r="K313" s="108"/>
      <c r="L313" s="108"/>
      <c r="M313" s="108">
        <v>0</v>
      </c>
      <c r="N313" s="108"/>
      <c r="O313" s="109"/>
      <c r="P313" s="110"/>
    </row>
    <row r="314" spans="1:20" ht="20.100000000000001" customHeight="1">
      <c r="B314" s="186" t="s">
        <v>165</v>
      </c>
      <c r="C314" s="130"/>
      <c r="D314" s="130"/>
      <c r="E314" s="130"/>
      <c r="F314" s="130"/>
      <c r="G314" s="194">
        <f>IF(OR($J$314&lt;&gt;"",$M$314&lt;&gt;""),SUM($J$314,$M$314),"")</f>
        <v>0</v>
      </c>
      <c r="H314" s="195"/>
      <c r="I314" s="196"/>
      <c r="J314" s="108">
        <v>0</v>
      </c>
      <c r="K314" s="108"/>
      <c r="L314" s="108"/>
      <c r="M314" s="108">
        <v>0</v>
      </c>
      <c r="N314" s="108"/>
      <c r="O314" s="109"/>
      <c r="P314" s="110"/>
    </row>
    <row r="315" spans="1:20" ht="20.100000000000001" customHeight="1">
      <c r="B315" s="259" t="s">
        <v>166</v>
      </c>
      <c r="C315" s="260"/>
      <c r="D315" s="260"/>
      <c r="E315" s="260"/>
      <c r="F315" s="260"/>
      <c r="G315" s="194">
        <f>IF(OR($J$315&lt;&gt;"",$M$315&lt;&gt;""),SUM($J$315,$M$315),"")</f>
        <v>0</v>
      </c>
      <c r="H315" s="195"/>
      <c r="I315" s="196"/>
      <c r="J315" s="108">
        <v>0</v>
      </c>
      <c r="K315" s="108"/>
      <c r="L315" s="108"/>
      <c r="M315" s="108">
        <v>0</v>
      </c>
      <c r="N315" s="108"/>
      <c r="O315" s="109"/>
      <c r="P315" s="110"/>
    </row>
    <row r="316" spans="1:20" ht="20.100000000000001" customHeight="1">
      <c r="A316" s="4"/>
      <c r="B316" s="102" t="s">
        <v>400</v>
      </c>
      <c r="C316" s="102"/>
      <c r="D316" s="102"/>
      <c r="E316" s="102"/>
      <c r="F316" s="103"/>
      <c r="G316" s="194">
        <f>IF(OR($J$316&lt;&gt;"",$M$316&lt;&gt;""),SUM($J$316,$M$316),"")</f>
        <v>0</v>
      </c>
      <c r="H316" s="195"/>
      <c r="I316" s="196"/>
      <c r="J316" s="108">
        <v>0</v>
      </c>
      <c r="K316" s="108"/>
      <c r="L316" s="108"/>
      <c r="M316" s="108">
        <v>0</v>
      </c>
      <c r="N316" s="108"/>
      <c r="O316" s="109"/>
      <c r="P316" s="110"/>
    </row>
    <row r="317" spans="1:20" ht="20.100000000000001" customHeight="1" thickBot="1">
      <c r="A317" s="4"/>
      <c r="B317" s="125" t="s">
        <v>401</v>
      </c>
      <c r="C317" s="125"/>
      <c r="D317" s="125"/>
      <c r="E317" s="125"/>
      <c r="F317" s="126"/>
      <c r="G317" s="381">
        <f>IF(OR($J$317&lt;&gt;"",$M$317&lt;&gt;""),SUM($J$317,$M$317),"")</f>
        <v>0</v>
      </c>
      <c r="H317" s="382"/>
      <c r="I317" s="383"/>
      <c r="J317" s="127">
        <v>0</v>
      </c>
      <c r="K317" s="127"/>
      <c r="L317" s="127"/>
      <c r="M317" s="127">
        <v>0</v>
      </c>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v>0</v>
      </c>
      <c r="G322" s="117"/>
      <c r="H322" s="117"/>
      <c r="I322" s="117"/>
      <c r="J322" s="50" t="s">
        <v>477</v>
      </c>
      <c r="K322" s="109">
        <v>0</v>
      </c>
      <c r="L322" s="117"/>
      <c r="M322" s="117"/>
      <c r="N322" s="117"/>
      <c r="O322" s="117"/>
      <c r="P322" s="37" t="s">
        <v>477</v>
      </c>
    </row>
    <row r="323" spans="2:20" ht="20.100000000000001" customHeight="1" thickBot="1">
      <c r="B323" s="256" t="s">
        <v>138</v>
      </c>
      <c r="C323" s="257"/>
      <c r="D323" s="257"/>
      <c r="E323" s="257"/>
      <c r="F323" s="128">
        <v>0</v>
      </c>
      <c r="G323" s="240"/>
      <c r="H323" s="240"/>
      <c r="I323" s="240"/>
      <c r="J323" s="51" t="s">
        <v>477</v>
      </c>
      <c r="K323" s="128">
        <v>0</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t="s">
        <v>2538</v>
      </c>
      <c r="M338" s="94"/>
      <c r="N338" s="94"/>
      <c r="O338" s="94"/>
      <c r="P338" s="95"/>
    </row>
    <row r="339" spans="2:20" ht="20.100000000000001" customHeight="1">
      <c r="B339" s="364"/>
      <c r="C339" s="365"/>
      <c r="D339" s="365"/>
      <c r="E339" s="365"/>
      <c r="F339" s="366"/>
      <c r="G339" s="134" t="s">
        <v>441</v>
      </c>
      <c r="H339" s="113"/>
      <c r="I339" s="109" t="s">
        <v>2537</v>
      </c>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2576</v>
      </c>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v>0</v>
      </c>
      <c r="H344" s="28">
        <v>0</v>
      </c>
      <c r="I344" s="28">
        <v>0</v>
      </c>
      <c r="J344" s="28">
        <v>6</v>
      </c>
      <c r="K344" s="28">
        <v>0</v>
      </c>
      <c r="L344" s="28">
        <v>0</v>
      </c>
      <c r="M344" s="28">
        <v>0</v>
      </c>
      <c r="N344" s="28">
        <v>0</v>
      </c>
      <c r="O344" s="28">
        <v>0</v>
      </c>
      <c r="P344" s="28">
        <v>0</v>
      </c>
      <c r="Q344" s="12"/>
    </row>
    <row r="345" spans="2:20" ht="20.100000000000001" customHeight="1">
      <c r="B345" s="111" t="s">
        <v>181</v>
      </c>
      <c r="C345" s="112"/>
      <c r="D345" s="112"/>
      <c r="E345" s="112"/>
      <c r="F345" s="113"/>
      <c r="G345" s="28">
        <v>0</v>
      </c>
      <c r="H345" s="28">
        <v>0</v>
      </c>
      <c r="I345" s="28">
        <v>0</v>
      </c>
      <c r="J345" s="28">
        <v>0</v>
      </c>
      <c r="K345" s="28">
        <v>0</v>
      </c>
      <c r="L345" s="28">
        <v>0</v>
      </c>
      <c r="M345" s="28">
        <v>0</v>
      </c>
      <c r="N345" s="28">
        <v>0</v>
      </c>
      <c r="O345" s="28">
        <v>0</v>
      </c>
      <c r="P345" s="28">
        <v>0</v>
      </c>
      <c r="Q345" s="12"/>
    </row>
    <row r="346" spans="2:20" ht="20.100000000000001" customHeight="1">
      <c r="B346" s="354" t="s">
        <v>182</v>
      </c>
      <c r="C346" s="355"/>
      <c r="D346" s="101" t="s">
        <v>183</v>
      </c>
      <c r="E346" s="102"/>
      <c r="F346" s="103"/>
      <c r="G346" s="28">
        <v>0</v>
      </c>
      <c r="H346" s="28">
        <v>0</v>
      </c>
      <c r="I346" s="28">
        <v>0</v>
      </c>
      <c r="J346" s="28">
        <v>6</v>
      </c>
      <c r="K346" s="28">
        <v>0</v>
      </c>
      <c r="L346" s="28">
        <v>0</v>
      </c>
      <c r="M346" s="28">
        <v>0</v>
      </c>
      <c r="N346" s="28">
        <v>0</v>
      </c>
      <c r="O346" s="28">
        <v>0</v>
      </c>
      <c r="P346" s="28">
        <v>0</v>
      </c>
      <c r="Q346" s="12"/>
    </row>
    <row r="347" spans="2:20" ht="20.100000000000001" customHeight="1">
      <c r="B347" s="356"/>
      <c r="C347" s="357"/>
      <c r="D347" s="134" t="s">
        <v>184</v>
      </c>
      <c r="E347" s="112"/>
      <c r="F347" s="113"/>
      <c r="G347" s="352">
        <v>0</v>
      </c>
      <c r="H347" s="352">
        <v>0</v>
      </c>
      <c r="I347" s="352">
        <v>0</v>
      </c>
      <c r="J347" s="352">
        <v>1</v>
      </c>
      <c r="K347" s="352">
        <v>0</v>
      </c>
      <c r="L347" s="352">
        <v>0</v>
      </c>
      <c r="M347" s="352">
        <v>0</v>
      </c>
      <c r="N347" s="352">
        <v>0</v>
      </c>
      <c r="O347" s="352">
        <v>0</v>
      </c>
      <c r="P347" s="352">
        <v>0</v>
      </c>
      <c r="Q347" s="12"/>
    </row>
    <row r="348" spans="2:20" ht="20.100000000000001" customHeight="1">
      <c r="B348" s="356"/>
      <c r="C348" s="357"/>
      <c r="D348" s="136"/>
      <c r="E348" s="91"/>
      <c r="F348" s="92"/>
      <c r="G348" s="353"/>
      <c r="H348" s="353"/>
      <c r="I348" s="353"/>
      <c r="J348" s="353"/>
      <c r="K348" s="353">
        <v>0</v>
      </c>
      <c r="L348" s="353">
        <v>0</v>
      </c>
      <c r="M348" s="353">
        <v>0</v>
      </c>
      <c r="N348" s="353">
        <v>0</v>
      </c>
      <c r="O348" s="353">
        <v>0</v>
      </c>
      <c r="P348" s="353">
        <v>0</v>
      </c>
      <c r="Q348" s="12"/>
    </row>
    <row r="349" spans="2:20" ht="20.100000000000001" customHeight="1">
      <c r="B349" s="356"/>
      <c r="C349" s="357"/>
      <c r="D349" s="134" t="s">
        <v>185</v>
      </c>
      <c r="E349" s="112"/>
      <c r="F349" s="113"/>
      <c r="G349" s="352">
        <v>0</v>
      </c>
      <c r="H349" s="352">
        <v>0</v>
      </c>
      <c r="I349" s="352">
        <v>0</v>
      </c>
      <c r="J349" s="352">
        <v>4</v>
      </c>
      <c r="K349" s="352">
        <v>0</v>
      </c>
      <c r="L349" s="352">
        <v>0</v>
      </c>
      <c r="M349" s="352">
        <v>0</v>
      </c>
      <c r="N349" s="352">
        <v>0</v>
      </c>
      <c r="O349" s="352">
        <v>0</v>
      </c>
      <c r="P349" s="352">
        <v>0</v>
      </c>
      <c r="Q349" s="12"/>
    </row>
    <row r="350" spans="2:20" ht="20.100000000000001" customHeight="1">
      <c r="B350" s="356"/>
      <c r="C350" s="357"/>
      <c r="D350" s="136"/>
      <c r="E350" s="91"/>
      <c r="F350" s="92"/>
      <c r="G350" s="353"/>
      <c r="H350" s="353"/>
      <c r="I350" s="353"/>
      <c r="J350" s="353"/>
      <c r="K350" s="353">
        <v>0</v>
      </c>
      <c r="L350" s="353">
        <v>0</v>
      </c>
      <c r="M350" s="353">
        <v>0</v>
      </c>
      <c r="N350" s="353">
        <v>0</v>
      </c>
      <c r="O350" s="353">
        <v>0</v>
      </c>
      <c r="P350" s="353">
        <v>0</v>
      </c>
      <c r="Q350" s="12"/>
    </row>
    <row r="351" spans="2:20" ht="20.100000000000001" customHeight="1">
      <c r="B351" s="356"/>
      <c r="C351" s="357"/>
      <c r="D351" s="134" t="s">
        <v>186</v>
      </c>
      <c r="E351" s="112"/>
      <c r="F351" s="113"/>
      <c r="G351" s="352">
        <v>0</v>
      </c>
      <c r="H351" s="352">
        <v>0</v>
      </c>
      <c r="I351" s="352">
        <v>0</v>
      </c>
      <c r="J351" s="352">
        <v>3</v>
      </c>
      <c r="K351" s="352">
        <v>0</v>
      </c>
      <c r="L351" s="352">
        <v>0</v>
      </c>
      <c r="M351" s="352">
        <v>0</v>
      </c>
      <c r="N351" s="352">
        <v>0</v>
      </c>
      <c r="O351" s="352">
        <v>0</v>
      </c>
      <c r="P351" s="352">
        <v>0</v>
      </c>
      <c r="Q351" s="12"/>
    </row>
    <row r="352" spans="2:20" ht="20.100000000000001" customHeight="1">
      <c r="B352" s="356"/>
      <c r="C352" s="357"/>
      <c r="D352" s="136"/>
      <c r="E352" s="91"/>
      <c r="F352" s="92"/>
      <c r="G352" s="353"/>
      <c r="H352" s="353"/>
      <c r="I352" s="353"/>
      <c r="J352" s="353"/>
      <c r="K352" s="353">
        <v>0</v>
      </c>
      <c r="L352" s="353">
        <v>0</v>
      </c>
      <c r="M352" s="353">
        <v>0</v>
      </c>
      <c r="N352" s="353">
        <v>0</v>
      </c>
      <c r="O352" s="353">
        <v>0</v>
      </c>
      <c r="P352" s="353">
        <v>0</v>
      </c>
      <c r="Q352" s="12"/>
    </row>
    <row r="353" spans="1:20" ht="20.100000000000001" customHeight="1">
      <c r="B353" s="358"/>
      <c r="C353" s="359"/>
      <c r="D353" s="101" t="s">
        <v>187</v>
      </c>
      <c r="E353" s="102"/>
      <c r="F353" s="103"/>
      <c r="G353" s="28">
        <v>0</v>
      </c>
      <c r="H353" s="28">
        <v>0</v>
      </c>
      <c r="I353" s="28">
        <v>0</v>
      </c>
      <c r="J353" s="28">
        <v>0</v>
      </c>
      <c r="K353" s="28">
        <v>0</v>
      </c>
      <c r="L353" s="28">
        <v>0</v>
      </c>
      <c r="M353" s="28">
        <v>0</v>
      </c>
      <c r="N353" s="28">
        <v>0</v>
      </c>
      <c r="O353" s="28">
        <v>0</v>
      </c>
      <c r="P353" s="28">
        <v>0</v>
      </c>
      <c r="Q353" s="12"/>
    </row>
    <row r="354" spans="1:20" ht="20.100000000000001" customHeight="1" thickBot="1">
      <c r="B354" s="256" t="s">
        <v>188</v>
      </c>
      <c r="C354" s="257"/>
      <c r="D354" s="257"/>
      <c r="E354" s="257"/>
      <c r="F354" s="257"/>
      <c r="G354" s="257"/>
      <c r="H354" s="128" t="s">
        <v>2537</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c r="G358" s="350"/>
      <c r="H358" s="350"/>
      <c r="I358" s="350"/>
      <c r="J358" s="350"/>
      <c r="K358" s="350"/>
      <c r="L358" s="350"/>
      <c r="M358" s="350"/>
      <c r="N358" s="350"/>
      <c r="O358" s="350"/>
      <c r="P358" s="351"/>
      <c r="S358" s="249" t="str">
        <f>IF(F358="","未記入","")</f>
        <v>未記入</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c r="G360" s="117"/>
      <c r="H360" s="117"/>
      <c r="I360" s="117"/>
      <c r="J360" s="117"/>
      <c r="K360" s="117"/>
      <c r="L360" s="117"/>
      <c r="M360" s="117"/>
      <c r="N360" s="117"/>
      <c r="O360" s="117"/>
      <c r="P360" s="118"/>
      <c r="S360" s="15" t="str">
        <f>IF(F360="","未記入","")</f>
        <v>未記入</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c r="G365" s="117"/>
      <c r="H365" s="117"/>
      <c r="I365" s="117"/>
      <c r="J365" s="117"/>
      <c r="K365" s="117"/>
      <c r="L365" s="117"/>
      <c r="M365" s="117"/>
      <c r="N365" s="117"/>
      <c r="O365" s="117"/>
      <c r="P365" s="118"/>
      <c r="S365" s="15" t="str">
        <f>IF(F365="","未記入","")</f>
        <v>未記入</v>
      </c>
    </row>
    <row r="366" spans="1:20" ht="20.100000000000001" customHeight="1">
      <c r="B366" s="247" t="s">
        <v>194</v>
      </c>
      <c r="C366" s="248"/>
      <c r="D366" s="248"/>
      <c r="E366" s="248"/>
      <c r="F366" s="109"/>
      <c r="G366" s="117"/>
      <c r="H366" s="117"/>
      <c r="I366" s="117"/>
      <c r="J366" s="117"/>
      <c r="K366" s="117"/>
      <c r="L366" s="117"/>
      <c r="M366" s="117"/>
      <c r="N366" s="117"/>
      <c r="O366" s="117"/>
      <c r="P366" s="118"/>
      <c r="S366" s="15" t="str">
        <f>IF(F366="","未記入","")</f>
        <v>未記入</v>
      </c>
    </row>
    <row r="367" spans="1:20" ht="20.100000000000001" customHeight="1">
      <c r="B367" s="111" t="s">
        <v>195</v>
      </c>
      <c r="C367" s="112"/>
      <c r="D367" s="112"/>
      <c r="E367" s="113"/>
      <c r="F367" s="109"/>
      <c r="G367" s="117"/>
      <c r="H367" s="117"/>
      <c r="I367" s="117"/>
      <c r="J367" s="117"/>
      <c r="K367" s="117"/>
      <c r="L367" s="117"/>
      <c r="M367" s="117"/>
      <c r="N367" s="117"/>
      <c r="O367" s="117"/>
      <c r="P367" s="118"/>
      <c r="S367" s="15" t="str">
        <f>IF(F367="","未記入","")</f>
        <v>未記入</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c r="G370" s="268"/>
      <c r="H370" s="268"/>
      <c r="I370" s="268"/>
      <c r="J370" s="268"/>
      <c r="K370" s="268"/>
      <c r="L370" s="268"/>
      <c r="M370" s="268"/>
      <c r="N370" s="268"/>
      <c r="O370" s="268"/>
      <c r="P370" s="269"/>
      <c r="S370" s="15" t="str">
        <f>IF($F$370="","未記入","")</f>
        <v>未記入</v>
      </c>
    </row>
    <row r="371" spans="2:20" ht="120" customHeight="1" thickBot="1">
      <c r="B371" s="256"/>
      <c r="C371" s="257"/>
      <c r="D371" s="257" t="s">
        <v>198</v>
      </c>
      <c r="E371" s="257"/>
      <c r="F371" s="242"/>
      <c r="G371" s="243"/>
      <c r="H371" s="243"/>
      <c r="I371" s="243"/>
      <c r="J371" s="243"/>
      <c r="K371" s="243"/>
      <c r="L371" s="243"/>
      <c r="M371" s="243"/>
      <c r="N371" s="243"/>
      <c r="O371" s="243"/>
      <c r="P371" s="244"/>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c r="J375" s="108"/>
      <c r="K375" s="108"/>
      <c r="L375" s="108"/>
      <c r="M375" s="109"/>
      <c r="N375" s="117"/>
      <c r="O375" s="117"/>
      <c r="P375" s="118"/>
    </row>
    <row r="376" spans="2:20" ht="20.100000000000001" customHeight="1">
      <c r="B376" s="186"/>
      <c r="C376" s="130"/>
      <c r="D376" s="130"/>
      <c r="E376" s="101" t="s">
        <v>210</v>
      </c>
      <c r="F376" s="102"/>
      <c r="G376" s="102"/>
      <c r="H376" s="103"/>
      <c r="I376" s="109"/>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c r="J377" s="117"/>
      <c r="K377" s="117"/>
      <c r="L377" s="55" t="s">
        <v>472</v>
      </c>
      <c r="M377" s="109"/>
      <c r="N377" s="117"/>
      <c r="O377" s="117"/>
      <c r="P377" s="40" t="s">
        <v>472</v>
      </c>
    </row>
    <row r="378" spans="2:20" ht="20.100000000000001" customHeight="1">
      <c r="B378" s="186"/>
      <c r="C378" s="130"/>
      <c r="D378" s="130"/>
      <c r="E378" s="101" t="s">
        <v>212</v>
      </c>
      <c r="F378" s="102"/>
      <c r="G378" s="102"/>
      <c r="H378" s="103"/>
      <c r="I378" s="108"/>
      <c r="J378" s="108"/>
      <c r="K378" s="108"/>
      <c r="L378" s="108"/>
      <c r="M378" s="110"/>
      <c r="N378" s="341"/>
      <c r="O378" s="341"/>
      <c r="P378" s="341"/>
      <c r="Q378" s="12"/>
    </row>
    <row r="379" spans="2:20" ht="20.100000000000001" customHeight="1">
      <c r="B379" s="186"/>
      <c r="C379" s="130"/>
      <c r="D379" s="130"/>
      <c r="E379" s="101" t="s">
        <v>58</v>
      </c>
      <c r="F379" s="102"/>
      <c r="G379" s="102"/>
      <c r="H379" s="103"/>
      <c r="I379" s="108"/>
      <c r="J379" s="108"/>
      <c r="K379" s="108"/>
      <c r="L379" s="108"/>
      <c r="M379" s="110"/>
      <c r="N379" s="341"/>
      <c r="O379" s="341"/>
      <c r="P379" s="341"/>
      <c r="Q379" s="12"/>
    </row>
    <row r="380" spans="2:20" ht="20.100000000000001" customHeight="1">
      <c r="B380" s="186"/>
      <c r="C380" s="130"/>
      <c r="D380" s="130"/>
      <c r="E380" s="101" t="s">
        <v>213</v>
      </c>
      <c r="F380" s="102"/>
      <c r="G380" s="102"/>
      <c r="H380" s="103"/>
      <c r="I380" s="108"/>
      <c r="J380" s="108"/>
      <c r="K380" s="108"/>
      <c r="L380" s="108"/>
      <c r="M380" s="110"/>
      <c r="N380" s="341"/>
      <c r="O380" s="341"/>
      <c r="P380" s="341"/>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39" t="s">
        <v>204</v>
      </c>
      <c r="C383" s="97"/>
      <c r="D383" s="97"/>
      <c r="E383" s="97"/>
      <c r="F383" s="97"/>
      <c r="G383" s="97"/>
      <c r="H383" s="267"/>
      <c r="I383" s="109"/>
      <c r="J383" s="117"/>
      <c r="K383" s="117"/>
      <c r="L383" s="50" t="s">
        <v>481</v>
      </c>
      <c r="M383" s="109"/>
      <c r="N383" s="117"/>
      <c r="O383" s="117"/>
      <c r="P383" s="37" t="s">
        <v>481</v>
      </c>
    </row>
    <row r="384" spans="2:20" ht="20.100000000000001" customHeight="1">
      <c r="B384" s="258"/>
      <c r="C384" s="101" t="s">
        <v>205</v>
      </c>
      <c r="D384" s="102"/>
      <c r="E384" s="102"/>
      <c r="F384" s="102"/>
      <c r="G384" s="102"/>
      <c r="H384" s="103"/>
      <c r="I384" s="109"/>
      <c r="J384" s="117"/>
      <c r="K384" s="117"/>
      <c r="L384" s="50" t="s">
        <v>481</v>
      </c>
      <c r="M384" s="109"/>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c r="J386" s="117"/>
      <c r="K386" s="117"/>
      <c r="L386" s="50" t="s">
        <v>481</v>
      </c>
      <c r="M386" s="109"/>
      <c r="N386" s="117"/>
      <c r="O386" s="117"/>
      <c r="P386" s="37" t="s">
        <v>481</v>
      </c>
    </row>
    <row r="387" spans="2:20" ht="20.100000000000001" customHeight="1">
      <c r="B387" s="186"/>
      <c r="C387" s="338"/>
      <c r="D387" s="338"/>
      <c r="E387" s="101" t="s">
        <v>217</v>
      </c>
      <c r="F387" s="102"/>
      <c r="G387" s="102"/>
      <c r="H387" s="103"/>
      <c r="I387" s="109"/>
      <c r="J387" s="117"/>
      <c r="K387" s="117"/>
      <c r="L387" s="50" t="s">
        <v>481</v>
      </c>
      <c r="M387" s="109"/>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c r="J389" s="117"/>
      <c r="K389" s="117"/>
      <c r="L389" s="50" t="s">
        <v>481</v>
      </c>
      <c r="M389" s="109"/>
      <c r="N389" s="117"/>
      <c r="O389" s="117"/>
      <c r="P389" s="37" t="s">
        <v>481</v>
      </c>
    </row>
    <row r="390" spans="2:20" ht="20.100000000000001" customHeight="1">
      <c r="B390" s="186"/>
      <c r="C390" s="338"/>
      <c r="D390" s="338"/>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c r="H400" s="268"/>
      <c r="I400" s="268"/>
      <c r="J400" s="268"/>
      <c r="K400" s="268"/>
      <c r="L400" s="268"/>
      <c r="M400" s="268"/>
      <c r="N400" s="268"/>
      <c r="O400" s="268"/>
      <c r="P400" s="269"/>
    </row>
    <row r="401" spans="2:20" ht="120" customHeight="1">
      <c r="B401" s="303" t="s">
        <v>216</v>
      </c>
      <c r="C401" s="102"/>
      <c r="D401" s="102"/>
      <c r="E401" s="102"/>
      <c r="F401" s="103"/>
      <c r="G401" s="121"/>
      <c r="H401" s="268"/>
      <c r="I401" s="268"/>
      <c r="J401" s="268"/>
      <c r="K401" s="268"/>
      <c r="L401" s="268"/>
      <c r="M401" s="268"/>
      <c r="N401" s="268"/>
      <c r="O401" s="268"/>
      <c r="P401" s="269"/>
    </row>
    <row r="402" spans="2:20" ht="120" customHeight="1">
      <c r="B402" s="303" t="s">
        <v>219</v>
      </c>
      <c r="C402" s="102"/>
      <c r="D402" s="102"/>
      <c r="E402" s="102"/>
      <c r="F402" s="103"/>
      <c r="G402" s="121"/>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26</v>
      </c>
      <c r="I430" s="94"/>
      <c r="J430" s="94"/>
      <c r="K430" s="94"/>
      <c r="L430" s="94"/>
      <c r="M430" s="94"/>
      <c r="N430" s="94"/>
      <c r="O430" s="94"/>
      <c r="P430" s="49" t="s">
        <v>477</v>
      </c>
    </row>
    <row r="431" spans="1:20" ht="20.100000000000001" customHeight="1">
      <c r="B431" s="301"/>
      <c r="C431" s="302"/>
      <c r="D431" s="130" t="s">
        <v>245</v>
      </c>
      <c r="E431" s="130"/>
      <c r="F431" s="130"/>
      <c r="G431" s="130"/>
      <c r="H431" s="109">
        <v>53</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2</v>
      </c>
      <c r="I432" s="117"/>
      <c r="J432" s="117"/>
      <c r="K432" s="117"/>
      <c r="L432" s="117"/>
      <c r="M432" s="117"/>
      <c r="N432" s="117"/>
      <c r="O432" s="117"/>
      <c r="P432" s="37" t="s">
        <v>479</v>
      </c>
    </row>
    <row r="433" spans="2:16" ht="20.100000000000001" customHeight="1">
      <c r="B433" s="186"/>
      <c r="C433" s="130"/>
      <c r="D433" s="130" t="s">
        <v>247</v>
      </c>
      <c r="E433" s="130"/>
      <c r="F433" s="130"/>
      <c r="G433" s="130"/>
      <c r="H433" s="109">
        <v>14</v>
      </c>
      <c r="I433" s="117"/>
      <c r="J433" s="117"/>
      <c r="K433" s="117"/>
      <c r="L433" s="117"/>
      <c r="M433" s="117"/>
      <c r="N433" s="117"/>
      <c r="O433" s="117"/>
      <c r="P433" s="37" t="s">
        <v>479</v>
      </c>
    </row>
    <row r="434" spans="2:16" ht="20.100000000000001" customHeight="1">
      <c r="B434" s="186"/>
      <c r="C434" s="130"/>
      <c r="D434" s="130" t="s">
        <v>248</v>
      </c>
      <c r="E434" s="130"/>
      <c r="F434" s="130"/>
      <c r="G434" s="130"/>
      <c r="H434" s="109">
        <v>14</v>
      </c>
      <c r="I434" s="117"/>
      <c r="J434" s="117"/>
      <c r="K434" s="117"/>
      <c r="L434" s="117"/>
      <c r="M434" s="117"/>
      <c r="N434" s="117"/>
      <c r="O434" s="117"/>
      <c r="P434" s="37" t="s">
        <v>479</v>
      </c>
    </row>
    <row r="435" spans="2:16" ht="20.100000000000001" customHeight="1">
      <c r="B435" s="186"/>
      <c r="C435" s="130"/>
      <c r="D435" s="130" t="s">
        <v>249</v>
      </c>
      <c r="E435" s="130"/>
      <c r="F435" s="130"/>
      <c r="G435" s="130"/>
      <c r="H435" s="109">
        <v>49</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13</v>
      </c>
      <c r="I436" s="117"/>
      <c r="J436" s="117"/>
      <c r="K436" s="117"/>
      <c r="L436" s="117"/>
      <c r="M436" s="117"/>
      <c r="N436" s="117"/>
      <c r="O436" s="117"/>
      <c r="P436" s="37" t="s">
        <v>479</v>
      </c>
    </row>
    <row r="437" spans="2:16" ht="20.100000000000001" customHeight="1">
      <c r="B437" s="287"/>
      <c r="C437" s="288"/>
      <c r="D437" s="130" t="s">
        <v>251</v>
      </c>
      <c r="E437" s="130"/>
      <c r="F437" s="130"/>
      <c r="G437" s="130"/>
      <c r="H437" s="109">
        <v>17</v>
      </c>
      <c r="I437" s="117"/>
      <c r="J437" s="117"/>
      <c r="K437" s="117"/>
      <c r="L437" s="117"/>
      <c r="M437" s="117"/>
      <c r="N437" s="117"/>
      <c r="O437" s="117"/>
      <c r="P437" s="37" t="s">
        <v>479</v>
      </c>
    </row>
    <row r="438" spans="2:16" ht="20.100000000000001" customHeight="1">
      <c r="B438" s="287"/>
      <c r="C438" s="288"/>
      <c r="D438" s="130" t="s">
        <v>252</v>
      </c>
      <c r="E438" s="130"/>
      <c r="F438" s="130"/>
      <c r="G438" s="130"/>
      <c r="H438" s="109">
        <v>13</v>
      </c>
      <c r="I438" s="117"/>
      <c r="J438" s="117"/>
      <c r="K438" s="117"/>
      <c r="L438" s="117"/>
      <c r="M438" s="117"/>
      <c r="N438" s="117"/>
      <c r="O438" s="117"/>
      <c r="P438" s="37" t="s">
        <v>479</v>
      </c>
    </row>
    <row r="439" spans="2:16" ht="20.100000000000001" customHeight="1">
      <c r="B439" s="287"/>
      <c r="C439" s="288"/>
      <c r="D439" s="130" t="s">
        <v>253</v>
      </c>
      <c r="E439" s="130"/>
      <c r="F439" s="130"/>
      <c r="G439" s="130"/>
      <c r="H439" s="109">
        <v>24</v>
      </c>
      <c r="I439" s="117"/>
      <c r="J439" s="117"/>
      <c r="K439" s="117"/>
      <c r="L439" s="117"/>
      <c r="M439" s="117"/>
      <c r="N439" s="117"/>
      <c r="O439" s="117"/>
      <c r="P439" s="37" t="s">
        <v>479</v>
      </c>
    </row>
    <row r="440" spans="2:16" ht="20.100000000000001" customHeight="1">
      <c r="B440" s="287"/>
      <c r="C440" s="288"/>
      <c r="D440" s="130" t="s">
        <v>254</v>
      </c>
      <c r="E440" s="130"/>
      <c r="F440" s="130"/>
      <c r="G440" s="130"/>
      <c r="H440" s="109">
        <v>10</v>
      </c>
      <c r="I440" s="117"/>
      <c r="J440" s="117"/>
      <c r="K440" s="117"/>
      <c r="L440" s="117"/>
      <c r="M440" s="117"/>
      <c r="N440" s="117"/>
      <c r="O440" s="117"/>
      <c r="P440" s="37" t="s">
        <v>479</v>
      </c>
    </row>
    <row r="441" spans="2:16" ht="20.100000000000001" customHeight="1">
      <c r="B441" s="287"/>
      <c r="C441" s="288"/>
      <c r="D441" s="130" t="s">
        <v>255</v>
      </c>
      <c r="E441" s="130"/>
      <c r="F441" s="130"/>
      <c r="G441" s="130"/>
      <c r="H441" s="109">
        <v>1</v>
      </c>
      <c r="I441" s="117"/>
      <c r="J441" s="117"/>
      <c r="K441" s="117"/>
      <c r="L441" s="117"/>
      <c r="M441" s="117"/>
      <c r="N441" s="117"/>
      <c r="O441" s="117"/>
      <c r="P441" s="37" t="s">
        <v>479</v>
      </c>
    </row>
    <row r="442" spans="2:16" ht="20.100000000000001" customHeight="1">
      <c r="B442" s="287"/>
      <c r="C442" s="288"/>
      <c r="D442" s="130" t="s">
        <v>256</v>
      </c>
      <c r="E442" s="130"/>
      <c r="F442" s="130"/>
      <c r="G442" s="130"/>
      <c r="H442" s="109">
        <v>4</v>
      </c>
      <c r="I442" s="117"/>
      <c r="J442" s="117"/>
      <c r="K442" s="117"/>
      <c r="L442" s="117"/>
      <c r="M442" s="117"/>
      <c r="N442" s="117"/>
      <c r="O442" s="117"/>
      <c r="P442" s="37" t="s">
        <v>479</v>
      </c>
    </row>
    <row r="443" spans="2:16" ht="20.100000000000001" customHeight="1">
      <c r="B443" s="289"/>
      <c r="C443" s="290"/>
      <c r="D443" s="130" t="s">
        <v>257</v>
      </c>
      <c r="E443" s="130"/>
      <c r="F443" s="130"/>
      <c r="G443" s="130"/>
      <c r="H443" s="109">
        <v>0</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8</v>
      </c>
      <c r="I444" s="117"/>
      <c r="J444" s="117"/>
      <c r="K444" s="117"/>
      <c r="L444" s="117"/>
      <c r="M444" s="117"/>
      <c r="N444" s="117"/>
      <c r="O444" s="117"/>
      <c r="P444" s="37" t="s">
        <v>479</v>
      </c>
    </row>
    <row r="445" spans="2:16" ht="20.100000000000001" customHeight="1">
      <c r="B445" s="186"/>
      <c r="C445" s="130"/>
      <c r="D445" s="130" t="s">
        <v>259</v>
      </c>
      <c r="E445" s="130"/>
      <c r="F445" s="130"/>
      <c r="G445" s="130"/>
      <c r="H445" s="109">
        <v>7</v>
      </c>
      <c r="I445" s="117"/>
      <c r="J445" s="117"/>
      <c r="K445" s="117"/>
      <c r="L445" s="117"/>
      <c r="M445" s="117"/>
      <c r="N445" s="117"/>
      <c r="O445" s="117"/>
      <c r="P445" s="37" t="s">
        <v>479</v>
      </c>
    </row>
    <row r="446" spans="2:16" ht="20.100000000000001" customHeight="1">
      <c r="B446" s="186"/>
      <c r="C446" s="130"/>
      <c r="D446" s="130" t="s">
        <v>260</v>
      </c>
      <c r="E446" s="130"/>
      <c r="F446" s="130"/>
      <c r="G446" s="130"/>
      <c r="H446" s="109">
        <v>33</v>
      </c>
      <c r="I446" s="117"/>
      <c r="J446" s="117"/>
      <c r="K446" s="117"/>
      <c r="L446" s="117"/>
      <c r="M446" s="117"/>
      <c r="N446" s="117"/>
      <c r="O446" s="117"/>
      <c r="P446" s="37" t="s">
        <v>479</v>
      </c>
    </row>
    <row r="447" spans="2:16" ht="20.100000000000001" customHeight="1">
      <c r="B447" s="186"/>
      <c r="C447" s="130"/>
      <c r="D447" s="130" t="s">
        <v>261</v>
      </c>
      <c r="E447" s="130"/>
      <c r="F447" s="130"/>
      <c r="G447" s="130"/>
      <c r="H447" s="109">
        <v>31</v>
      </c>
      <c r="I447" s="117"/>
      <c r="J447" s="117"/>
      <c r="K447" s="117"/>
      <c r="L447" s="117"/>
      <c r="M447" s="117"/>
      <c r="N447" s="117"/>
      <c r="O447" s="117"/>
      <c r="P447" s="37" t="s">
        <v>479</v>
      </c>
    </row>
    <row r="448" spans="2:16" ht="20.100000000000001" customHeight="1">
      <c r="B448" s="186"/>
      <c r="C448" s="130"/>
      <c r="D448" s="130" t="s">
        <v>262</v>
      </c>
      <c r="E448" s="130"/>
      <c r="F448" s="130"/>
      <c r="G448" s="130"/>
      <c r="H448" s="109">
        <v>0</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85</v>
      </c>
      <c r="I452" s="94"/>
      <c r="J452" s="94"/>
      <c r="K452" s="94"/>
      <c r="L452" s="94"/>
      <c r="M452" s="94"/>
      <c r="N452" s="94"/>
      <c r="O452" s="94"/>
      <c r="P452" s="49" t="s">
        <v>485</v>
      </c>
    </row>
    <row r="453" spans="2:20" ht="20.100000000000001" customHeight="1">
      <c r="B453" s="186" t="s">
        <v>266</v>
      </c>
      <c r="C453" s="130"/>
      <c r="D453" s="130"/>
      <c r="E453" s="130"/>
      <c r="F453" s="130"/>
      <c r="G453" s="130"/>
      <c r="H453" s="109">
        <v>79</v>
      </c>
      <c r="I453" s="117"/>
      <c r="J453" s="117"/>
      <c r="K453" s="117"/>
      <c r="L453" s="117"/>
      <c r="M453" s="117"/>
      <c r="N453" s="117"/>
      <c r="O453" s="117"/>
      <c r="P453" s="37" t="s">
        <v>477</v>
      </c>
    </row>
    <row r="454" spans="2:20" ht="20.100000000000001" customHeight="1">
      <c r="B454" s="186" t="s">
        <v>267</v>
      </c>
      <c r="C454" s="130"/>
      <c r="D454" s="130"/>
      <c r="E454" s="130"/>
      <c r="F454" s="130"/>
      <c r="G454" s="130"/>
      <c r="H454" s="109">
        <v>79</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17</v>
      </c>
      <c r="I460" s="117"/>
      <c r="J460" s="117"/>
      <c r="K460" s="117"/>
      <c r="L460" s="117"/>
      <c r="M460" s="117"/>
      <c r="N460" s="117"/>
      <c r="O460" s="117"/>
      <c r="P460" s="37" t="s">
        <v>479</v>
      </c>
    </row>
    <row r="461" spans="2:20" ht="20.100000000000001" customHeight="1">
      <c r="B461" s="283"/>
      <c r="C461" s="284"/>
      <c r="D461" s="284"/>
      <c r="E461" s="130" t="s">
        <v>277</v>
      </c>
      <c r="F461" s="130"/>
      <c r="G461" s="130"/>
      <c r="H461" s="109">
        <v>10</v>
      </c>
      <c r="I461" s="117"/>
      <c r="J461" s="117"/>
      <c r="K461" s="117"/>
      <c r="L461" s="117"/>
      <c r="M461" s="117"/>
      <c r="N461" s="117"/>
      <c r="O461" s="117"/>
      <c r="P461" s="37" t="s">
        <v>479</v>
      </c>
    </row>
    <row r="462" spans="2:20" ht="20.100000000000001" customHeight="1">
      <c r="B462" s="283"/>
      <c r="C462" s="284"/>
      <c r="D462" s="284"/>
      <c r="E462" s="130" t="s">
        <v>415</v>
      </c>
      <c r="F462" s="130"/>
      <c r="G462" s="130"/>
      <c r="H462" s="109">
        <v>0</v>
      </c>
      <c r="I462" s="117"/>
      <c r="J462" s="117"/>
      <c r="K462" s="117"/>
      <c r="L462" s="117"/>
      <c r="M462" s="117"/>
      <c r="N462" s="117"/>
      <c r="O462" s="117"/>
      <c r="P462" s="37" t="s">
        <v>479</v>
      </c>
    </row>
    <row r="463" spans="2:20" ht="20.100000000000001" customHeight="1">
      <c r="B463" s="283"/>
      <c r="C463" s="284"/>
      <c r="D463" s="284"/>
      <c r="E463" s="130" t="s">
        <v>71</v>
      </c>
      <c r="F463" s="130"/>
      <c r="G463" s="130"/>
      <c r="H463" s="109"/>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t="s">
        <v>2578</v>
      </c>
      <c r="I466" s="149"/>
      <c r="J466" s="149"/>
      <c r="K466" s="149"/>
      <c r="L466" s="149"/>
      <c r="M466" s="149"/>
      <c r="N466" s="149"/>
      <c r="O466" s="149"/>
      <c r="P466" s="150"/>
    </row>
    <row r="467" spans="1:20" ht="20.100000000000001" customHeight="1">
      <c r="B467" s="186"/>
      <c r="C467" s="130"/>
      <c r="D467" s="130"/>
      <c r="E467" s="130" t="s">
        <v>274</v>
      </c>
      <c r="F467" s="130"/>
      <c r="G467" s="130"/>
      <c r="H467" s="109">
        <v>27</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t="s">
        <v>2546</v>
      </c>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2547</v>
      </c>
      <c r="I474" s="268"/>
      <c r="J474" s="268"/>
      <c r="K474" s="268"/>
      <c r="L474" s="268"/>
      <c r="M474" s="268"/>
      <c r="N474" s="268"/>
      <c r="O474" s="268"/>
      <c r="P474" s="269"/>
    </row>
    <row r="475" spans="1:20" ht="20.100000000000001" customHeight="1">
      <c r="B475" s="280"/>
      <c r="C475" s="101" t="s">
        <v>14</v>
      </c>
      <c r="D475" s="102"/>
      <c r="E475" s="102"/>
      <c r="F475" s="102"/>
      <c r="G475" s="103"/>
      <c r="H475" s="217" t="s">
        <v>2548</v>
      </c>
      <c r="I475" s="132"/>
      <c r="J475" s="35" t="s">
        <v>469</v>
      </c>
      <c r="K475" s="132" t="s">
        <v>2549</v>
      </c>
      <c r="L475" s="132"/>
      <c r="M475" s="35" t="s">
        <v>469</v>
      </c>
      <c r="N475" s="132" t="s">
        <v>2550</v>
      </c>
      <c r="O475" s="132"/>
      <c r="P475" s="133"/>
    </row>
    <row r="476" spans="1:20" ht="20.100000000000001" customHeight="1">
      <c r="B476" s="280"/>
      <c r="C476" s="153" t="s">
        <v>280</v>
      </c>
      <c r="D476" s="143"/>
      <c r="E476" s="144"/>
      <c r="F476" s="137" t="s">
        <v>281</v>
      </c>
      <c r="G476" s="138"/>
      <c r="H476" s="23">
        <v>0</v>
      </c>
      <c r="I476" s="35" t="s">
        <v>486</v>
      </c>
      <c r="J476" s="24">
        <v>0</v>
      </c>
      <c r="K476" s="35" t="s">
        <v>487</v>
      </c>
      <c r="L476" s="56" t="s">
        <v>435</v>
      </c>
      <c r="M476" s="24">
        <v>24</v>
      </c>
      <c r="N476" s="35" t="s">
        <v>486</v>
      </c>
      <c r="O476" s="24">
        <v>0</v>
      </c>
      <c r="P476" s="37" t="s">
        <v>487</v>
      </c>
    </row>
    <row r="477" spans="1:20" ht="20.100000000000001" customHeight="1">
      <c r="B477" s="280"/>
      <c r="C477" s="153"/>
      <c r="D477" s="143"/>
      <c r="E477" s="144"/>
      <c r="F477" s="137" t="s">
        <v>282</v>
      </c>
      <c r="G477" s="138"/>
      <c r="H477" s="23">
        <v>0</v>
      </c>
      <c r="I477" s="35" t="s">
        <v>486</v>
      </c>
      <c r="J477" s="24">
        <v>0</v>
      </c>
      <c r="K477" s="35" t="s">
        <v>487</v>
      </c>
      <c r="L477" s="56" t="s">
        <v>435</v>
      </c>
      <c r="M477" s="24">
        <v>24</v>
      </c>
      <c r="N477" s="35" t="s">
        <v>486</v>
      </c>
      <c r="O477" s="24">
        <v>0</v>
      </c>
      <c r="P477" s="37" t="s">
        <v>487</v>
      </c>
    </row>
    <row r="478" spans="1:20" ht="20.100000000000001" customHeight="1">
      <c r="B478" s="280"/>
      <c r="C478" s="153"/>
      <c r="D478" s="143"/>
      <c r="E478" s="144"/>
      <c r="F478" s="137" t="s">
        <v>283</v>
      </c>
      <c r="G478" s="138"/>
      <c r="H478" s="23">
        <v>0</v>
      </c>
      <c r="I478" s="35" t="s">
        <v>486</v>
      </c>
      <c r="J478" s="24">
        <v>0</v>
      </c>
      <c r="K478" s="35" t="s">
        <v>487</v>
      </c>
      <c r="L478" s="56" t="s">
        <v>435</v>
      </c>
      <c r="M478" s="24">
        <v>24</v>
      </c>
      <c r="N478" s="35" t="s">
        <v>486</v>
      </c>
      <c r="O478" s="24">
        <v>0</v>
      </c>
      <c r="P478" s="37" t="s">
        <v>487</v>
      </c>
    </row>
    <row r="479" spans="1:20" ht="39.950000000000003" customHeight="1">
      <c r="B479" s="280"/>
      <c r="C479" s="101" t="s">
        <v>284</v>
      </c>
      <c r="D479" s="102"/>
      <c r="E479" s="102"/>
      <c r="F479" s="102"/>
      <c r="G479" s="103"/>
      <c r="H479" s="121" t="s">
        <v>2551</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t="s">
        <v>2552</v>
      </c>
      <c r="I481" s="268"/>
      <c r="J481" s="268"/>
      <c r="K481" s="268"/>
      <c r="L481" s="268"/>
      <c r="M481" s="268"/>
      <c r="N481" s="268"/>
      <c r="O481" s="268"/>
      <c r="P481" s="269"/>
    </row>
    <row r="482" spans="2:16" ht="20.100000000000001" customHeight="1">
      <c r="B482" s="273"/>
      <c r="C482" s="101" t="s">
        <v>14</v>
      </c>
      <c r="D482" s="102"/>
      <c r="E482" s="102"/>
      <c r="F482" s="102"/>
      <c r="G482" s="103"/>
      <c r="H482" s="217" t="s">
        <v>2548</v>
      </c>
      <c r="I482" s="132"/>
      <c r="J482" s="35" t="s">
        <v>469</v>
      </c>
      <c r="K482" s="132" t="s">
        <v>2553</v>
      </c>
      <c r="L482" s="132"/>
      <c r="M482" s="35" t="s">
        <v>469</v>
      </c>
      <c r="N482" s="132" t="s">
        <v>2554</v>
      </c>
      <c r="O482" s="132"/>
      <c r="P482" s="133"/>
    </row>
    <row r="483" spans="2:16" ht="20.100000000000001" customHeight="1">
      <c r="B483" s="273"/>
      <c r="C483" s="134" t="s">
        <v>280</v>
      </c>
      <c r="D483" s="112"/>
      <c r="E483" s="113"/>
      <c r="F483" s="137" t="s">
        <v>281</v>
      </c>
      <c r="G483" s="138"/>
      <c r="H483" s="23">
        <v>8</v>
      </c>
      <c r="I483" s="35" t="s">
        <v>486</v>
      </c>
      <c r="J483" s="24">
        <v>30</v>
      </c>
      <c r="K483" s="35" t="s">
        <v>487</v>
      </c>
      <c r="L483" s="56" t="s">
        <v>435</v>
      </c>
      <c r="M483" s="24">
        <v>17</v>
      </c>
      <c r="N483" s="35" t="s">
        <v>486</v>
      </c>
      <c r="O483" s="24">
        <v>15</v>
      </c>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t="s">
        <v>2555</v>
      </c>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t="s">
        <v>2556</v>
      </c>
      <c r="I488" s="268"/>
      <c r="J488" s="268"/>
      <c r="K488" s="268"/>
      <c r="L488" s="268"/>
      <c r="M488" s="268"/>
      <c r="N488" s="268"/>
      <c r="O488" s="268"/>
      <c r="P488" s="269"/>
    </row>
    <row r="489" spans="2:16" ht="20.100000000000001" customHeight="1">
      <c r="B489" s="273"/>
      <c r="C489" s="101" t="s">
        <v>14</v>
      </c>
      <c r="D489" s="102"/>
      <c r="E489" s="102"/>
      <c r="F489" s="102"/>
      <c r="G489" s="103"/>
      <c r="H489" s="217" t="s">
        <v>2548</v>
      </c>
      <c r="I489" s="132"/>
      <c r="J489" s="35" t="s">
        <v>469</v>
      </c>
      <c r="K489" s="132" t="s">
        <v>2553</v>
      </c>
      <c r="L489" s="132"/>
      <c r="M489" s="35" t="s">
        <v>469</v>
      </c>
      <c r="N489" s="132" t="s">
        <v>2557</v>
      </c>
      <c r="O489" s="132"/>
      <c r="P489" s="133"/>
    </row>
    <row r="490" spans="2:16" ht="20.100000000000001" customHeight="1">
      <c r="B490" s="273"/>
      <c r="C490" s="134" t="s">
        <v>280</v>
      </c>
      <c r="D490" s="112"/>
      <c r="E490" s="113"/>
      <c r="F490" s="137" t="s">
        <v>281</v>
      </c>
      <c r="G490" s="138"/>
      <c r="H490" s="23">
        <v>8</v>
      </c>
      <c r="I490" s="35" t="s">
        <v>486</v>
      </c>
      <c r="J490" s="24">
        <v>30</v>
      </c>
      <c r="K490" s="35" t="s">
        <v>487</v>
      </c>
      <c r="L490" s="56" t="s">
        <v>435</v>
      </c>
      <c r="M490" s="24">
        <v>17</v>
      </c>
      <c r="N490" s="35" t="s">
        <v>486</v>
      </c>
      <c r="O490" s="24">
        <v>15</v>
      </c>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t="s">
        <v>2555</v>
      </c>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2537</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2558</v>
      </c>
      <c r="M512" s="105"/>
      <c r="N512" s="105"/>
      <c r="O512" s="106"/>
      <c r="P512" s="107"/>
    </row>
    <row r="513" spans="2:20" ht="20.100000000000001" customHeight="1">
      <c r="B513" s="111" t="s">
        <v>287</v>
      </c>
      <c r="C513" s="112"/>
      <c r="D513" s="112"/>
      <c r="E513" s="112"/>
      <c r="F513" s="112"/>
      <c r="G513" s="113"/>
      <c r="H513" s="109" t="s">
        <v>2537</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2559</v>
      </c>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2537</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t="s">
        <v>2560</v>
      </c>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t="s">
        <v>2537</v>
      </c>
      <c r="K522" s="108"/>
      <c r="L522" s="108"/>
      <c r="M522" s="108"/>
      <c r="N522" s="108"/>
      <c r="O522" s="109"/>
      <c r="P522" s="110"/>
      <c r="S522" s="15" t="str">
        <f>IF($F$519=MST!$I$6,IF(J522="","未記入",""),"")</f>
        <v/>
      </c>
    </row>
    <row r="523" spans="2:20" ht="20.100000000000001" customHeight="1">
      <c r="B523" s="111" t="s">
        <v>2514</v>
      </c>
      <c r="C523" s="112"/>
      <c r="D523" s="112"/>
      <c r="E523" s="113"/>
      <c r="F523" s="109" t="s">
        <v>2538</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2561</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2561</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2562</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2562</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2562</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2537</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2537</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2537</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2537</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2537</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2537</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2537</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2537</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2538</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2537</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2537</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2537</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2537</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2537</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2537</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2538</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2563</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2537</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2538</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t="s">
        <v>2551</v>
      </c>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tabSelected="1" view="pageBreakPreview" topLeftCell="A4" zoomScaleNormal="85" zoomScaleSheetLayoutView="100" workbookViewId="0">
      <selection activeCell="M33" sqref="M33:Q33"/>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2360</v>
      </c>
      <c r="I4" s="495"/>
      <c r="J4" s="496"/>
      <c r="K4" s="497"/>
      <c r="L4" s="497"/>
      <c r="M4" s="496"/>
      <c r="N4" s="497"/>
      <c r="O4" s="497"/>
      <c r="P4" s="497"/>
      <c r="Q4" s="497"/>
      <c r="R4" s="65"/>
      <c r="S4" s="25"/>
      <c r="T4" s="12"/>
    </row>
    <row r="5" spans="1:23" ht="50.1" customHeight="1">
      <c r="B5" s="525"/>
      <c r="C5" s="504" t="s">
        <v>308</v>
      </c>
      <c r="D5" s="504"/>
      <c r="E5" s="504"/>
      <c r="F5" s="504"/>
      <c r="G5" s="504"/>
      <c r="H5" s="494" t="s">
        <v>2360</v>
      </c>
      <c r="I5" s="495"/>
      <c r="J5" s="496"/>
      <c r="K5" s="497"/>
      <c r="L5" s="497"/>
      <c r="M5" s="496"/>
      <c r="N5" s="497"/>
      <c r="O5" s="497"/>
      <c r="P5" s="497"/>
      <c r="Q5" s="497"/>
      <c r="R5" s="65"/>
      <c r="S5" s="25"/>
    </row>
    <row r="6" spans="1:23" ht="50.1" customHeight="1">
      <c r="B6" s="525"/>
      <c r="C6" s="504" t="s">
        <v>309</v>
      </c>
      <c r="D6" s="504"/>
      <c r="E6" s="504"/>
      <c r="F6" s="504"/>
      <c r="G6" s="504"/>
      <c r="H6" s="494" t="s">
        <v>2359</v>
      </c>
      <c r="I6" s="495"/>
      <c r="J6" s="496" t="s">
        <v>2533</v>
      </c>
      <c r="K6" s="497"/>
      <c r="L6" s="497"/>
      <c r="M6" s="496" t="s">
        <v>2564</v>
      </c>
      <c r="N6" s="497"/>
      <c r="O6" s="497"/>
      <c r="P6" s="497"/>
      <c r="Q6" s="497"/>
      <c r="R6" s="65" t="s">
        <v>2532</v>
      </c>
      <c r="S6" s="25"/>
    </row>
    <row r="7" spans="1:23" ht="50.1" customHeight="1">
      <c r="B7" s="525"/>
      <c r="C7" s="504" t="s">
        <v>310</v>
      </c>
      <c r="D7" s="504"/>
      <c r="E7" s="504"/>
      <c r="F7" s="504"/>
      <c r="G7" s="504"/>
      <c r="H7" s="494" t="s">
        <v>2359</v>
      </c>
      <c r="I7" s="495"/>
      <c r="J7" s="496" t="s">
        <v>2533</v>
      </c>
      <c r="K7" s="497"/>
      <c r="L7" s="497"/>
      <c r="M7" s="496" t="s">
        <v>2564</v>
      </c>
      <c r="N7" s="497"/>
      <c r="O7" s="497"/>
      <c r="P7" s="497"/>
      <c r="Q7" s="497"/>
      <c r="R7" s="65" t="s">
        <v>2532</v>
      </c>
      <c r="S7" s="25"/>
    </row>
    <row r="8" spans="1:23" ht="50.1" customHeight="1">
      <c r="B8" s="525"/>
      <c r="C8" s="504" t="s">
        <v>311</v>
      </c>
      <c r="D8" s="504"/>
      <c r="E8" s="504"/>
      <c r="F8" s="504"/>
      <c r="G8" s="504"/>
      <c r="H8" s="494" t="s">
        <v>2359</v>
      </c>
      <c r="I8" s="495"/>
      <c r="J8" s="496" t="s">
        <v>2533</v>
      </c>
      <c r="K8" s="497"/>
      <c r="L8" s="497"/>
      <c r="M8" s="496" t="s">
        <v>2564</v>
      </c>
      <c r="N8" s="497"/>
      <c r="O8" s="497"/>
      <c r="P8" s="497"/>
      <c r="Q8" s="497"/>
      <c r="R8" s="65" t="s">
        <v>2532</v>
      </c>
      <c r="S8" s="25"/>
    </row>
    <row r="9" spans="1:23" ht="50.1" customHeight="1">
      <c r="B9" s="525"/>
      <c r="C9" s="504" t="s">
        <v>312</v>
      </c>
      <c r="D9" s="504"/>
      <c r="E9" s="504"/>
      <c r="F9" s="504"/>
      <c r="G9" s="504"/>
      <c r="H9" s="494" t="s">
        <v>2359</v>
      </c>
      <c r="I9" s="495"/>
      <c r="J9" s="496" t="s">
        <v>2533</v>
      </c>
      <c r="K9" s="497"/>
      <c r="L9" s="497"/>
      <c r="M9" s="496" t="s">
        <v>2564</v>
      </c>
      <c r="N9" s="497"/>
      <c r="O9" s="497"/>
      <c r="P9" s="497"/>
      <c r="Q9" s="497"/>
      <c r="R9" s="65" t="s">
        <v>2532</v>
      </c>
      <c r="S9" s="25"/>
    </row>
    <row r="10" spans="1:23" ht="50.1" customHeight="1">
      <c r="B10" s="525"/>
      <c r="C10" s="504" t="s">
        <v>313</v>
      </c>
      <c r="D10" s="504"/>
      <c r="E10" s="504"/>
      <c r="F10" s="504"/>
      <c r="G10" s="504"/>
      <c r="H10" s="494" t="s">
        <v>2359</v>
      </c>
      <c r="I10" s="495"/>
      <c r="J10" s="496" t="s">
        <v>2533</v>
      </c>
      <c r="K10" s="497"/>
      <c r="L10" s="497"/>
      <c r="M10" s="496" t="s">
        <v>2564</v>
      </c>
      <c r="N10" s="497"/>
      <c r="O10" s="497"/>
      <c r="P10" s="497"/>
      <c r="Q10" s="497"/>
      <c r="R10" s="65" t="s">
        <v>2532</v>
      </c>
      <c r="S10" s="25"/>
    </row>
    <row r="11" spans="1:23" ht="50.1" customHeight="1">
      <c r="B11" s="525"/>
      <c r="C11" s="504" t="s">
        <v>314</v>
      </c>
      <c r="D11" s="504"/>
      <c r="E11" s="504"/>
      <c r="F11" s="504"/>
      <c r="G11" s="504"/>
      <c r="H11" s="494" t="s">
        <v>2359</v>
      </c>
      <c r="I11" s="495"/>
      <c r="J11" s="496" t="s">
        <v>2565</v>
      </c>
      <c r="K11" s="497"/>
      <c r="L11" s="497"/>
      <c r="M11" s="496" t="s">
        <v>2566</v>
      </c>
      <c r="N11" s="497"/>
      <c r="O11" s="497"/>
      <c r="P11" s="497"/>
      <c r="Q11" s="497"/>
      <c r="R11" s="65"/>
      <c r="S11" s="25"/>
    </row>
    <row r="12" spans="1:23" ht="50.1" customHeight="1">
      <c r="B12" s="525"/>
      <c r="C12" s="504" t="s">
        <v>315</v>
      </c>
      <c r="D12" s="504"/>
      <c r="E12" s="504"/>
      <c r="F12" s="504"/>
      <c r="G12" s="504"/>
      <c r="H12" s="494" t="s">
        <v>2360</v>
      </c>
      <c r="I12" s="495"/>
      <c r="J12" s="496"/>
      <c r="K12" s="497"/>
      <c r="L12" s="497"/>
      <c r="M12" s="496"/>
      <c r="N12" s="497"/>
      <c r="O12" s="497"/>
      <c r="P12" s="497"/>
      <c r="Q12" s="497"/>
      <c r="R12" s="65"/>
      <c r="S12" s="25"/>
    </row>
    <row r="13" spans="1:23" ht="50.1" customHeight="1">
      <c r="B13" s="525"/>
      <c r="C13" s="504" t="s">
        <v>316</v>
      </c>
      <c r="D13" s="504"/>
      <c r="E13" s="504"/>
      <c r="F13" s="504"/>
      <c r="G13" s="504"/>
      <c r="H13" s="494" t="s">
        <v>2360</v>
      </c>
      <c r="I13" s="495"/>
      <c r="J13" s="496"/>
      <c r="K13" s="497"/>
      <c r="L13" s="497"/>
      <c r="M13" s="496"/>
      <c r="N13" s="497"/>
      <c r="O13" s="497"/>
      <c r="P13" s="497"/>
      <c r="Q13" s="497"/>
      <c r="R13" s="65"/>
      <c r="S13" s="25"/>
    </row>
    <row r="14" spans="1:23" ht="50.1" customHeight="1">
      <c r="B14" s="525"/>
      <c r="C14" s="504" t="s">
        <v>317</v>
      </c>
      <c r="D14" s="504"/>
      <c r="E14" s="504"/>
      <c r="F14" s="504"/>
      <c r="G14" s="504"/>
      <c r="H14" s="494" t="s">
        <v>2360</v>
      </c>
      <c r="I14" s="495"/>
      <c r="J14" s="496"/>
      <c r="K14" s="497"/>
      <c r="L14" s="497"/>
      <c r="M14" s="496"/>
      <c r="N14" s="497"/>
      <c r="O14" s="497"/>
      <c r="P14" s="497"/>
      <c r="Q14" s="497"/>
      <c r="R14" s="65"/>
      <c r="S14" s="25"/>
    </row>
    <row r="15" spans="1:23" ht="50.1" customHeight="1" thickBot="1">
      <c r="B15" s="526"/>
      <c r="C15" s="534" t="s">
        <v>318</v>
      </c>
      <c r="D15" s="534"/>
      <c r="E15" s="534"/>
      <c r="F15" s="534"/>
      <c r="G15" s="534"/>
      <c r="H15" s="498" t="s">
        <v>2360</v>
      </c>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t="s">
        <v>2360</v>
      </c>
      <c r="I17" s="495"/>
      <c r="J17" s="496"/>
      <c r="K17" s="497"/>
      <c r="L17" s="497"/>
      <c r="M17" s="496"/>
      <c r="N17" s="497"/>
      <c r="O17" s="497"/>
      <c r="P17" s="497"/>
      <c r="Q17" s="497"/>
      <c r="R17" s="65"/>
      <c r="S17" s="25"/>
    </row>
    <row r="18" spans="2:19" ht="50.1" customHeight="1">
      <c r="B18" s="59"/>
      <c r="C18" s="504" t="s">
        <v>341</v>
      </c>
      <c r="D18" s="504"/>
      <c r="E18" s="504"/>
      <c r="F18" s="504"/>
      <c r="G18" s="504"/>
      <c r="H18" s="494" t="s">
        <v>2360</v>
      </c>
      <c r="I18" s="495"/>
      <c r="J18" s="496"/>
      <c r="K18" s="497"/>
      <c r="L18" s="497"/>
      <c r="M18" s="496"/>
      <c r="N18" s="497"/>
      <c r="O18" s="497"/>
      <c r="P18" s="497"/>
      <c r="Q18" s="497"/>
      <c r="R18" s="65"/>
      <c r="S18" s="25"/>
    </row>
    <row r="19" spans="2:19" ht="50.1" customHeight="1">
      <c r="B19" s="59"/>
      <c r="C19" s="530" t="s">
        <v>406</v>
      </c>
      <c r="D19" s="531"/>
      <c r="E19" s="531"/>
      <c r="F19" s="531"/>
      <c r="G19" s="532"/>
      <c r="H19" s="494" t="s">
        <v>2360</v>
      </c>
      <c r="I19" s="495"/>
      <c r="J19" s="496"/>
      <c r="K19" s="497"/>
      <c r="L19" s="497"/>
      <c r="M19" s="496"/>
      <c r="N19" s="497"/>
      <c r="O19" s="497"/>
      <c r="P19" s="497"/>
      <c r="Q19" s="497"/>
      <c r="R19" s="65"/>
      <c r="S19" s="25"/>
    </row>
    <row r="20" spans="2:19" ht="50.1" customHeight="1">
      <c r="B20" s="59"/>
      <c r="C20" s="504" t="s">
        <v>334</v>
      </c>
      <c r="D20" s="504"/>
      <c r="E20" s="504"/>
      <c r="F20" s="504"/>
      <c r="G20" s="504"/>
      <c r="H20" s="494" t="s">
        <v>2360</v>
      </c>
      <c r="I20" s="495"/>
      <c r="J20" s="496"/>
      <c r="K20" s="497"/>
      <c r="L20" s="497"/>
      <c r="M20" s="496"/>
      <c r="N20" s="497"/>
      <c r="O20" s="497"/>
      <c r="P20" s="497"/>
      <c r="Q20" s="497"/>
      <c r="R20" s="65"/>
      <c r="S20" s="25"/>
    </row>
    <row r="21" spans="2:19" ht="50.1" customHeight="1">
      <c r="B21" s="59"/>
      <c r="C21" s="504" t="s">
        <v>338</v>
      </c>
      <c r="D21" s="504"/>
      <c r="E21" s="504"/>
      <c r="F21" s="504"/>
      <c r="G21" s="504"/>
      <c r="H21" s="494" t="s">
        <v>2360</v>
      </c>
      <c r="I21" s="495"/>
      <c r="J21" s="496"/>
      <c r="K21" s="497"/>
      <c r="L21" s="497"/>
      <c r="M21" s="496"/>
      <c r="N21" s="497"/>
      <c r="O21" s="497"/>
      <c r="P21" s="497"/>
      <c r="Q21" s="497"/>
      <c r="R21" s="65"/>
      <c r="S21" s="25"/>
    </row>
    <row r="22" spans="2:19" ht="50.1" customHeight="1">
      <c r="B22" s="59"/>
      <c r="C22" s="504" t="s">
        <v>337</v>
      </c>
      <c r="D22" s="504"/>
      <c r="E22" s="504"/>
      <c r="F22" s="504"/>
      <c r="G22" s="504"/>
      <c r="H22" s="494" t="s">
        <v>2360</v>
      </c>
      <c r="I22" s="495"/>
      <c r="J22" s="496"/>
      <c r="K22" s="497"/>
      <c r="L22" s="497"/>
      <c r="M22" s="496"/>
      <c r="N22" s="497"/>
      <c r="O22" s="497"/>
      <c r="P22" s="497"/>
      <c r="Q22" s="497"/>
      <c r="R22" s="65"/>
      <c r="S22" s="25"/>
    </row>
    <row r="23" spans="2:19" ht="50.1" customHeight="1">
      <c r="B23" s="59"/>
      <c r="C23" s="504" t="s">
        <v>342</v>
      </c>
      <c r="D23" s="504"/>
      <c r="E23" s="504"/>
      <c r="F23" s="504"/>
      <c r="G23" s="504"/>
      <c r="H23" s="494" t="s">
        <v>2360</v>
      </c>
      <c r="I23" s="495"/>
      <c r="J23" s="496"/>
      <c r="K23" s="497"/>
      <c r="L23" s="497"/>
      <c r="M23" s="496"/>
      <c r="N23" s="497"/>
      <c r="O23" s="497"/>
      <c r="P23" s="497"/>
      <c r="Q23" s="497"/>
      <c r="R23" s="65"/>
      <c r="S23" s="25"/>
    </row>
    <row r="24" spans="2:19" ht="50.1" customHeight="1">
      <c r="B24" s="59"/>
      <c r="C24" s="504" t="s">
        <v>395</v>
      </c>
      <c r="D24" s="504"/>
      <c r="E24" s="504"/>
      <c r="F24" s="504"/>
      <c r="G24" s="504"/>
      <c r="H24" s="494" t="s">
        <v>2360</v>
      </c>
      <c r="I24" s="495"/>
      <c r="J24" s="496"/>
      <c r="K24" s="497"/>
      <c r="L24" s="497"/>
      <c r="M24" s="496"/>
      <c r="N24" s="497"/>
      <c r="O24" s="497"/>
      <c r="P24" s="497"/>
      <c r="Q24" s="497"/>
      <c r="R24" s="65"/>
      <c r="S24" s="25"/>
    </row>
    <row r="25" spans="2:19" ht="50.1" customHeight="1" thickBot="1">
      <c r="B25" s="59"/>
      <c r="C25" s="516" t="s">
        <v>339</v>
      </c>
      <c r="D25" s="516"/>
      <c r="E25" s="516"/>
      <c r="F25" s="516"/>
      <c r="G25" s="516"/>
      <c r="H25" s="498" t="s">
        <v>2360</v>
      </c>
      <c r="I25" s="499"/>
      <c r="J25" s="511"/>
      <c r="K25" s="512"/>
      <c r="L25" s="512"/>
      <c r="M25" s="511"/>
      <c r="N25" s="512"/>
      <c r="O25" s="512"/>
      <c r="P25" s="512"/>
      <c r="Q25" s="512"/>
      <c r="R25" s="66"/>
      <c r="S25" s="26"/>
    </row>
    <row r="26" spans="2:19" ht="50.1" customHeight="1" thickBot="1">
      <c r="B26" s="522" t="s">
        <v>320</v>
      </c>
      <c r="C26" s="523"/>
      <c r="D26" s="523"/>
      <c r="E26" s="523"/>
      <c r="F26" s="523"/>
      <c r="G26" s="523"/>
      <c r="H26" s="500" t="s">
        <v>2360</v>
      </c>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t="s">
        <v>2360</v>
      </c>
      <c r="I28" s="495"/>
      <c r="J28" s="496"/>
      <c r="K28" s="497"/>
      <c r="L28" s="497"/>
      <c r="M28" s="496"/>
      <c r="N28" s="497"/>
      <c r="O28" s="497"/>
      <c r="P28" s="497"/>
      <c r="Q28" s="497"/>
      <c r="R28" s="65"/>
      <c r="S28" s="25"/>
    </row>
    <row r="29" spans="2:19" ht="50.1" customHeight="1">
      <c r="B29" s="59"/>
      <c r="C29" s="504" t="s">
        <v>323</v>
      </c>
      <c r="D29" s="504"/>
      <c r="E29" s="504"/>
      <c r="F29" s="504"/>
      <c r="G29" s="504"/>
      <c r="H29" s="494" t="s">
        <v>2359</v>
      </c>
      <c r="I29" s="495"/>
      <c r="J29" s="496" t="s">
        <v>2533</v>
      </c>
      <c r="K29" s="497"/>
      <c r="L29" s="497"/>
      <c r="M29" s="496" t="s">
        <v>2564</v>
      </c>
      <c r="N29" s="497"/>
      <c r="O29" s="497"/>
      <c r="P29" s="497"/>
      <c r="Q29" s="497"/>
      <c r="R29" s="65" t="s">
        <v>2532</v>
      </c>
      <c r="S29" s="25"/>
    </row>
    <row r="30" spans="2:19" ht="50.1" customHeight="1">
      <c r="B30" s="59"/>
      <c r="C30" s="504" t="s">
        <v>324</v>
      </c>
      <c r="D30" s="504"/>
      <c r="E30" s="504"/>
      <c r="F30" s="504"/>
      <c r="G30" s="504"/>
      <c r="H30" s="494" t="s">
        <v>2359</v>
      </c>
      <c r="I30" s="495"/>
      <c r="J30" s="496" t="s">
        <v>2533</v>
      </c>
      <c r="K30" s="497"/>
      <c r="L30" s="497"/>
      <c r="M30" s="496" t="s">
        <v>2564</v>
      </c>
      <c r="N30" s="497"/>
      <c r="O30" s="497"/>
      <c r="P30" s="497"/>
      <c r="Q30" s="497"/>
      <c r="R30" s="65" t="s">
        <v>2532</v>
      </c>
      <c r="S30" s="25"/>
    </row>
    <row r="31" spans="2:19" ht="50.1" customHeight="1">
      <c r="B31" s="59"/>
      <c r="C31" s="504" t="s">
        <v>325</v>
      </c>
      <c r="D31" s="504"/>
      <c r="E31" s="504"/>
      <c r="F31" s="504"/>
      <c r="G31" s="504"/>
      <c r="H31" s="494" t="s">
        <v>2359</v>
      </c>
      <c r="I31" s="495"/>
      <c r="J31" s="496" t="s">
        <v>2533</v>
      </c>
      <c r="K31" s="497"/>
      <c r="L31" s="497"/>
      <c r="M31" s="496" t="s">
        <v>2564</v>
      </c>
      <c r="N31" s="497"/>
      <c r="O31" s="497"/>
      <c r="P31" s="497"/>
      <c r="Q31" s="497"/>
      <c r="R31" s="65" t="s">
        <v>2532</v>
      </c>
      <c r="S31" s="25"/>
    </row>
    <row r="32" spans="2:19" ht="50.1" customHeight="1">
      <c r="B32" s="59"/>
      <c r="C32" s="504" t="s">
        <v>326</v>
      </c>
      <c r="D32" s="504"/>
      <c r="E32" s="504"/>
      <c r="F32" s="504"/>
      <c r="G32" s="504"/>
      <c r="H32" s="494" t="s">
        <v>2359</v>
      </c>
      <c r="I32" s="495"/>
      <c r="J32" s="496" t="s">
        <v>2533</v>
      </c>
      <c r="K32" s="497"/>
      <c r="L32" s="497"/>
      <c r="M32" s="496" t="s">
        <v>2564</v>
      </c>
      <c r="N32" s="497"/>
      <c r="O32" s="497"/>
      <c r="P32" s="497"/>
      <c r="Q32" s="497"/>
      <c r="R32" s="65" t="s">
        <v>2532</v>
      </c>
      <c r="S32" s="25"/>
    </row>
    <row r="33" spans="2:19" ht="50.1" customHeight="1">
      <c r="B33" s="59"/>
      <c r="C33" s="504" t="s">
        <v>327</v>
      </c>
      <c r="D33" s="504"/>
      <c r="E33" s="504"/>
      <c r="F33" s="504"/>
      <c r="G33" s="504"/>
      <c r="H33" s="494" t="s">
        <v>2359</v>
      </c>
      <c r="I33" s="495"/>
      <c r="J33" s="496" t="s">
        <v>2565</v>
      </c>
      <c r="K33" s="497"/>
      <c r="L33" s="497"/>
      <c r="M33" s="496" t="s">
        <v>2569</v>
      </c>
      <c r="N33" s="497"/>
      <c r="O33" s="497"/>
      <c r="P33" s="497"/>
      <c r="Q33" s="497"/>
      <c r="R33" s="65" t="s">
        <v>2532</v>
      </c>
      <c r="S33" s="25"/>
    </row>
    <row r="34" spans="2:19" ht="50.1" customHeight="1">
      <c r="B34" s="59"/>
      <c r="C34" s="504" t="s">
        <v>328</v>
      </c>
      <c r="D34" s="504"/>
      <c r="E34" s="504"/>
      <c r="F34" s="504"/>
      <c r="G34" s="504"/>
      <c r="H34" s="494" t="s">
        <v>2360</v>
      </c>
      <c r="I34" s="495"/>
      <c r="J34" s="496"/>
      <c r="K34" s="497"/>
      <c r="L34" s="497"/>
      <c r="M34" s="496"/>
      <c r="N34" s="497"/>
      <c r="O34" s="497"/>
      <c r="P34" s="497"/>
      <c r="Q34" s="497"/>
      <c r="R34" s="65"/>
      <c r="S34" s="25"/>
    </row>
    <row r="35" spans="2:19" ht="50.1" customHeight="1">
      <c r="B35" s="59"/>
      <c r="C35" s="504" t="s">
        <v>329</v>
      </c>
      <c r="D35" s="504"/>
      <c r="E35" s="504"/>
      <c r="F35" s="504"/>
      <c r="G35" s="504"/>
      <c r="H35" s="494" t="s">
        <v>2360</v>
      </c>
      <c r="I35" s="495"/>
      <c r="J35" s="496"/>
      <c r="K35" s="497"/>
      <c r="L35" s="497"/>
      <c r="M35" s="496"/>
      <c r="N35" s="497"/>
      <c r="O35" s="497"/>
      <c r="P35" s="497"/>
      <c r="Q35" s="497"/>
      <c r="R35" s="65"/>
      <c r="S35" s="25"/>
    </row>
    <row r="36" spans="2:19" ht="50.1" customHeight="1">
      <c r="B36" s="59"/>
      <c r="C36" s="504" t="s">
        <v>331</v>
      </c>
      <c r="D36" s="504"/>
      <c r="E36" s="504"/>
      <c r="F36" s="504"/>
      <c r="G36" s="504"/>
      <c r="H36" s="494" t="s">
        <v>2360</v>
      </c>
      <c r="I36" s="495"/>
      <c r="J36" s="496"/>
      <c r="K36" s="497"/>
      <c r="L36" s="497"/>
      <c r="M36" s="496"/>
      <c r="N36" s="497"/>
      <c r="O36" s="497"/>
      <c r="P36" s="497"/>
      <c r="Q36" s="497"/>
      <c r="R36" s="65"/>
      <c r="S36" s="25"/>
    </row>
    <row r="37" spans="2:19" ht="50.1" customHeight="1" thickBot="1">
      <c r="B37" s="59"/>
      <c r="C37" s="516" t="s">
        <v>330</v>
      </c>
      <c r="D37" s="516"/>
      <c r="E37" s="516"/>
      <c r="F37" s="516"/>
      <c r="G37" s="516"/>
      <c r="H37" s="494" t="s">
        <v>2360</v>
      </c>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t="s">
        <v>2360</v>
      </c>
      <c r="I39" s="495"/>
      <c r="J39" s="496"/>
      <c r="K39" s="497"/>
      <c r="L39" s="497"/>
      <c r="M39" s="496"/>
      <c r="N39" s="497"/>
      <c r="O39" s="497"/>
      <c r="P39" s="497"/>
      <c r="Q39" s="497"/>
      <c r="R39" s="65"/>
      <c r="S39" s="25"/>
    </row>
    <row r="40" spans="2:19" ht="50.1" customHeight="1">
      <c r="B40" s="502"/>
      <c r="C40" s="504" t="s">
        <v>335</v>
      </c>
      <c r="D40" s="504"/>
      <c r="E40" s="504"/>
      <c r="F40" s="504"/>
      <c r="G40" s="504"/>
      <c r="H40" s="494" t="s">
        <v>2360</v>
      </c>
      <c r="I40" s="495"/>
      <c r="J40" s="496"/>
      <c r="K40" s="497"/>
      <c r="L40" s="497"/>
      <c r="M40" s="496"/>
      <c r="N40" s="497"/>
      <c r="O40" s="497"/>
      <c r="P40" s="497"/>
      <c r="Q40" s="497"/>
      <c r="R40" s="65"/>
      <c r="S40" s="25"/>
    </row>
    <row r="41" spans="2:19" ht="50.1" customHeight="1" thickBot="1">
      <c r="B41" s="502"/>
      <c r="C41" s="516" t="s">
        <v>336</v>
      </c>
      <c r="D41" s="516"/>
      <c r="E41" s="516"/>
      <c r="F41" s="516"/>
      <c r="G41" s="516"/>
      <c r="H41" s="498" t="s">
        <v>2360</v>
      </c>
      <c r="I41" s="499"/>
      <c r="J41" s="511"/>
      <c r="K41" s="512"/>
      <c r="L41" s="512"/>
      <c r="M41" s="511"/>
      <c r="N41" s="512"/>
      <c r="O41" s="512"/>
      <c r="P41" s="512"/>
      <c r="Q41" s="512"/>
      <c r="R41" s="66"/>
      <c r="S41" s="26"/>
    </row>
    <row r="42" spans="2:19" ht="50.1" customHeight="1" thickBot="1">
      <c r="B42" s="517" t="s">
        <v>343</v>
      </c>
      <c r="C42" s="518"/>
      <c r="D42" s="518"/>
      <c r="E42" s="518"/>
      <c r="F42" s="518"/>
      <c r="G42" s="519"/>
      <c r="H42" s="500" t="s">
        <v>2359</v>
      </c>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t="s">
        <v>2359</v>
      </c>
      <c r="I44" s="495"/>
      <c r="J44" s="496" t="s">
        <v>2565</v>
      </c>
      <c r="K44" s="497"/>
      <c r="L44" s="497"/>
      <c r="M44" s="496" t="s">
        <v>2569</v>
      </c>
      <c r="N44" s="497"/>
      <c r="O44" s="497"/>
      <c r="P44" s="497"/>
      <c r="Q44" s="497"/>
      <c r="R44" s="65"/>
      <c r="S44" s="25"/>
    </row>
    <row r="45" spans="2:19" ht="50.1" customHeight="1">
      <c r="B45" s="502"/>
      <c r="C45" s="504" t="s">
        <v>346</v>
      </c>
      <c r="D45" s="504"/>
      <c r="E45" s="504"/>
      <c r="F45" s="504"/>
      <c r="G45" s="504"/>
      <c r="H45" s="494" t="s">
        <v>2360</v>
      </c>
      <c r="I45" s="495"/>
      <c r="J45" s="496"/>
      <c r="K45" s="497"/>
      <c r="L45" s="497"/>
      <c r="M45" s="496"/>
      <c r="N45" s="497"/>
      <c r="O45" s="497"/>
      <c r="P45" s="497"/>
      <c r="Q45" s="497"/>
      <c r="R45" s="65"/>
      <c r="S45" s="25"/>
    </row>
    <row r="46" spans="2:19" ht="50.1" customHeight="1" thickBot="1">
      <c r="B46" s="502"/>
      <c r="C46" s="513" t="s">
        <v>402</v>
      </c>
      <c r="D46" s="513"/>
      <c r="E46" s="513"/>
      <c r="F46" s="513"/>
      <c r="G46" s="513"/>
      <c r="H46" s="494" t="s">
        <v>2360</v>
      </c>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t="s">
        <v>2360</v>
      </c>
      <c r="I48" s="495"/>
      <c r="J48" s="496"/>
      <c r="K48" s="497"/>
      <c r="L48" s="497"/>
      <c r="M48" s="496"/>
      <c r="N48" s="497"/>
      <c r="O48" s="497"/>
      <c r="P48" s="497"/>
      <c r="Q48" s="497"/>
      <c r="R48" s="65"/>
      <c r="S48" s="25"/>
    </row>
    <row r="49" spans="2:19" ht="50.1" customHeight="1">
      <c r="B49" s="502"/>
      <c r="C49" s="504" t="s">
        <v>409</v>
      </c>
      <c r="D49" s="504"/>
      <c r="E49" s="504"/>
      <c r="F49" s="504"/>
      <c r="G49" s="504"/>
      <c r="H49" s="494" t="s">
        <v>2359</v>
      </c>
      <c r="I49" s="495"/>
      <c r="J49" s="496" t="s">
        <v>2567</v>
      </c>
      <c r="K49" s="497"/>
      <c r="L49" s="497"/>
      <c r="M49" s="496" t="s">
        <v>2568</v>
      </c>
      <c r="N49" s="497"/>
      <c r="O49" s="497"/>
      <c r="P49" s="497"/>
      <c r="Q49" s="497"/>
      <c r="R49" s="65" t="s">
        <v>2532</v>
      </c>
      <c r="S49" s="25"/>
    </row>
    <row r="50" spans="2:19" ht="50.1" customHeight="1" thickBot="1">
      <c r="B50" s="503"/>
      <c r="C50" s="534" t="s">
        <v>410</v>
      </c>
      <c r="D50" s="534"/>
      <c r="E50" s="534"/>
      <c r="F50" s="534"/>
      <c r="G50" s="534"/>
      <c r="H50" s="498" t="s">
        <v>2360</v>
      </c>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28" zoomScale="85" zoomScaleNormal="85" zoomScaleSheetLayoutView="85" workbookViewId="0">
      <selection activeCell="AE35" sqref="AE35:AN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t="s">
        <v>2538</v>
      </c>
      <c r="K7" s="547"/>
      <c r="L7" s="547"/>
      <c r="M7" s="547"/>
      <c r="N7" s="547"/>
      <c r="O7" s="548"/>
      <c r="P7" s="546" t="s">
        <v>2538</v>
      </c>
      <c r="Q7" s="547"/>
      <c r="R7" s="547"/>
      <c r="S7" s="547"/>
      <c r="T7" s="547"/>
      <c r="U7" s="548"/>
      <c r="V7" s="589"/>
      <c r="W7" s="589"/>
      <c r="X7" s="589"/>
      <c r="Y7" s="589"/>
      <c r="Z7" s="589"/>
      <c r="AA7" s="589"/>
      <c r="AB7" s="587"/>
      <c r="AC7" s="588"/>
      <c r="AD7" s="588"/>
      <c r="AE7" s="587" t="s">
        <v>2570</v>
      </c>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t="s">
        <v>2538</v>
      </c>
      <c r="K8" s="550"/>
      <c r="L8" s="550"/>
      <c r="M8" s="550"/>
      <c r="N8" s="550"/>
      <c r="O8" s="551"/>
      <c r="P8" s="549" t="s">
        <v>2538</v>
      </c>
      <c r="Q8" s="550"/>
      <c r="R8" s="550"/>
      <c r="S8" s="550"/>
      <c r="T8" s="550"/>
      <c r="U8" s="551"/>
      <c r="V8" s="545"/>
      <c r="W8" s="545"/>
      <c r="X8" s="545"/>
      <c r="Y8" s="545"/>
      <c r="Z8" s="545"/>
      <c r="AA8" s="545"/>
      <c r="AB8" s="554"/>
      <c r="AC8" s="555"/>
      <c r="AD8" s="555"/>
      <c r="AE8" s="554" t="s">
        <v>2570</v>
      </c>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t="s">
        <v>2538</v>
      </c>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t="s">
        <v>2538</v>
      </c>
      <c r="K10" s="550"/>
      <c r="L10" s="550"/>
      <c r="M10" s="550"/>
      <c r="N10" s="550"/>
      <c r="O10" s="551"/>
      <c r="P10" s="549" t="s">
        <v>2538</v>
      </c>
      <c r="Q10" s="550"/>
      <c r="R10" s="550"/>
      <c r="S10" s="550"/>
      <c r="T10" s="550"/>
      <c r="U10" s="551"/>
      <c r="V10" s="545"/>
      <c r="W10" s="545"/>
      <c r="X10" s="545"/>
      <c r="Y10" s="545"/>
      <c r="Z10" s="545"/>
      <c r="AA10" s="545"/>
      <c r="AB10" s="554"/>
      <c r="AC10" s="555"/>
      <c r="AD10" s="555"/>
      <c r="AE10" s="554" t="s">
        <v>2570</v>
      </c>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t="s">
        <v>2538</v>
      </c>
      <c r="K11" s="550"/>
      <c r="L11" s="550"/>
      <c r="M11" s="550"/>
      <c r="N11" s="550"/>
      <c r="O11" s="551"/>
      <c r="P11" s="549" t="s">
        <v>2538</v>
      </c>
      <c r="Q11" s="550"/>
      <c r="R11" s="550"/>
      <c r="S11" s="550"/>
      <c r="T11" s="550"/>
      <c r="U11" s="551"/>
      <c r="V11" s="545"/>
      <c r="W11" s="545"/>
      <c r="X11" s="545"/>
      <c r="Y11" s="545"/>
      <c r="Z11" s="545"/>
      <c r="AA11" s="545"/>
      <c r="AB11" s="554"/>
      <c r="AC11" s="555"/>
      <c r="AD11" s="555"/>
      <c r="AE11" s="554" t="s">
        <v>2570</v>
      </c>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t="s">
        <v>2538</v>
      </c>
      <c r="K12" s="550"/>
      <c r="L12" s="550"/>
      <c r="M12" s="550"/>
      <c r="N12" s="550"/>
      <c r="O12" s="551"/>
      <c r="P12" s="549" t="s">
        <v>2538</v>
      </c>
      <c r="Q12" s="550"/>
      <c r="R12" s="550"/>
      <c r="S12" s="550"/>
      <c r="T12" s="550"/>
      <c r="U12" s="551"/>
      <c r="V12" s="545"/>
      <c r="W12" s="545"/>
      <c r="X12" s="545"/>
      <c r="Y12" s="545"/>
      <c r="Z12" s="545"/>
      <c r="AA12" s="545"/>
      <c r="AB12" s="554"/>
      <c r="AC12" s="555"/>
      <c r="AD12" s="555"/>
      <c r="AE12" s="554" t="s">
        <v>2570</v>
      </c>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t="s">
        <v>2538</v>
      </c>
      <c r="K13" s="550"/>
      <c r="L13" s="550"/>
      <c r="M13" s="550"/>
      <c r="N13" s="550"/>
      <c r="O13" s="551"/>
      <c r="P13" s="549" t="s">
        <v>2538</v>
      </c>
      <c r="Q13" s="550"/>
      <c r="R13" s="550"/>
      <c r="S13" s="550"/>
      <c r="T13" s="550"/>
      <c r="U13" s="551"/>
      <c r="V13" s="545"/>
      <c r="W13" s="545"/>
      <c r="X13" s="545"/>
      <c r="Y13" s="545"/>
      <c r="Z13" s="545"/>
      <c r="AA13" s="545"/>
      <c r="AB13" s="554"/>
      <c r="AC13" s="555"/>
      <c r="AD13" s="555"/>
      <c r="AE13" s="554" t="s">
        <v>2570</v>
      </c>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t="s">
        <v>2538</v>
      </c>
      <c r="K14" s="550"/>
      <c r="L14" s="550"/>
      <c r="M14" s="550"/>
      <c r="N14" s="550"/>
      <c r="O14" s="551"/>
      <c r="P14" s="549" t="s">
        <v>2538</v>
      </c>
      <c r="Q14" s="550"/>
      <c r="R14" s="550"/>
      <c r="S14" s="550"/>
      <c r="T14" s="550"/>
      <c r="U14" s="551"/>
      <c r="V14" s="545"/>
      <c r="W14" s="545"/>
      <c r="X14" s="545"/>
      <c r="Y14" s="545"/>
      <c r="Z14" s="545"/>
      <c r="AA14" s="545"/>
      <c r="AB14" s="554"/>
      <c r="AC14" s="555"/>
      <c r="AD14" s="555"/>
      <c r="AE14" s="554" t="s">
        <v>2570</v>
      </c>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t="s">
        <v>2538</v>
      </c>
      <c r="K15" s="537"/>
      <c r="L15" s="537"/>
      <c r="M15" s="537"/>
      <c r="N15" s="537"/>
      <c r="O15" s="538"/>
      <c r="P15" s="536" t="s">
        <v>2538</v>
      </c>
      <c r="Q15" s="537"/>
      <c r="R15" s="537"/>
      <c r="S15" s="537"/>
      <c r="T15" s="537"/>
      <c r="U15" s="538"/>
      <c r="V15" s="539"/>
      <c r="W15" s="539"/>
      <c r="X15" s="539"/>
      <c r="Y15" s="539"/>
      <c r="Z15" s="539"/>
      <c r="AA15" s="539"/>
      <c r="AB15" s="540"/>
      <c r="AC15" s="541"/>
      <c r="AD15" s="541"/>
      <c r="AE15" s="540" t="s">
        <v>2570</v>
      </c>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t="s">
        <v>2538</v>
      </c>
      <c r="K17" s="547"/>
      <c r="L17" s="547"/>
      <c r="M17" s="547"/>
      <c r="N17" s="547"/>
      <c r="O17" s="548"/>
      <c r="P17" s="546" t="s">
        <v>2538</v>
      </c>
      <c r="Q17" s="547"/>
      <c r="R17" s="547"/>
      <c r="S17" s="547"/>
      <c r="T17" s="547"/>
      <c r="U17" s="548"/>
      <c r="V17" s="589"/>
      <c r="W17" s="589"/>
      <c r="X17" s="589"/>
      <c r="Y17" s="589"/>
      <c r="Z17" s="589"/>
      <c r="AA17" s="589"/>
      <c r="AB17" s="587"/>
      <c r="AC17" s="588"/>
      <c r="AD17" s="588"/>
      <c r="AE17" s="587" t="s">
        <v>2570</v>
      </c>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t="s">
        <v>2538</v>
      </c>
      <c r="K18" s="550"/>
      <c r="L18" s="550"/>
      <c r="M18" s="550"/>
      <c r="N18" s="550"/>
      <c r="O18" s="551"/>
      <c r="P18" s="549" t="s">
        <v>2538</v>
      </c>
      <c r="Q18" s="550"/>
      <c r="R18" s="550"/>
      <c r="S18" s="550"/>
      <c r="T18" s="550"/>
      <c r="U18" s="551"/>
      <c r="V18" s="545"/>
      <c r="W18" s="545"/>
      <c r="X18" s="545"/>
      <c r="Y18" s="545"/>
      <c r="Z18" s="545"/>
      <c r="AA18" s="545"/>
      <c r="AB18" s="554"/>
      <c r="AC18" s="555"/>
      <c r="AD18" s="555"/>
      <c r="AE18" s="554" t="s">
        <v>2570</v>
      </c>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t="s">
        <v>2538</v>
      </c>
      <c r="K19" s="550"/>
      <c r="L19" s="550"/>
      <c r="M19" s="550"/>
      <c r="N19" s="550"/>
      <c r="O19" s="551"/>
      <c r="P19" s="549" t="s">
        <v>2538</v>
      </c>
      <c r="Q19" s="550"/>
      <c r="R19" s="550"/>
      <c r="S19" s="550"/>
      <c r="T19" s="550"/>
      <c r="U19" s="551"/>
      <c r="V19" s="545"/>
      <c r="W19" s="545"/>
      <c r="X19" s="545"/>
      <c r="Y19" s="545"/>
      <c r="Z19" s="545"/>
      <c r="AA19" s="545"/>
      <c r="AB19" s="554"/>
      <c r="AC19" s="555"/>
      <c r="AD19" s="555"/>
      <c r="AE19" s="554" t="s">
        <v>2570</v>
      </c>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t="s">
        <v>2538</v>
      </c>
      <c r="K20" s="550"/>
      <c r="L20" s="550"/>
      <c r="M20" s="550"/>
      <c r="N20" s="550"/>
      <c r="O20" s="551"/>
      <c r="P20" s="549" t="s">
        <v>2538</v>
      </c>
      <c r="Q20" s="550"/>
      <c r="R20" s="550"/>
      <c r="S20" s="550"/>
      <c r="T20" s="550"/>
      <c r="U20" s="551"/>
      <c r="V20" s="545"/>
      <c r="W20" s="545"/>
      <c r="X20" s="545"/>
      <c r="Y20" s="545"/>
      <c r="Z20" s="545"/>
      <c r="AA20" s="545"/>
      <c r="AB20" s="554"/>
      <c r="AC20" s="555"/>
      <c r="AD20" s="555"/>
      <c r="AE20" s="554" t="s">
        <v>2570</v>
      </c>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t="s">
        <v>2538</v>
      </c>
      <c r="Q21" s="550"/>
      <c r="R21" s="550"/>
      <c r="S21" s="550"/>
      <c r="T21" s="550"/>
      <c r="U21" s="551"/>
      <c r="V21" s="545"/>
      <c r="W21" s="545"/>
      <c r="X21" s="545"/>
      <c r="Y21" s="545"/>
      <c r="Z21" s="545"/>
      <c r="AA21" s="545"/>
      <c r="AB21" s="554"/>
      <c r="AC21" s="555"/>
      <c r="AD21" s="555"/>
      <c r="AE21" s="554" t="s">
        <v>2570</v>
      </c>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t="s">
        <v>2538</v>
      </c>
      <c r="Q22" s="550"/>
      <c r="R22" s="550"/>
      <c r="S22" s="550"/>
      <c r="T22" s="550"/>
      <c r="U22" s="551"/>
      <c r="V22" s="545"/>
      <c r="W22" s="545"/>
      <c r="X22" s="545"/>
      <c r="Y22" s="545"/>
      <c r="Z22" s="545"/>
      <c r="AA22" s="545"/>
      <c r="AB22" s="554"/>
      <c r="AC22" s="555"/>
      <c r="AD22" s="555"/>
      <c r="AE22" s="554" t="s">
        <v>2570</v>
      </c>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t="s">
        <v>2538</v>
      </c>
      <c r="Q23" s="550"/>
      <c r="R23" s="550"/>
      <c r="S23" s="550"/>
      <c r="T23" s="550"/>
      <c r="U23" s="551"/>
      <c r="V23" s="545"/>
      <c r="W23" s="545"/>
      <c r="X23" s="545"/>
      <c r="Y23" s="545"/>
      <c r="Z23" s="545"/>
      <c r="AA23" s="545"/>
      <c r="AB23" s="554"/>
      <c r="AC23" s="555"/>
      <c r="AD23" s="555"/>
      <c r="AE23" s="554" t="s">
        <v>2570</v>
      </c>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t="s">
        <v>2538</v>
      </c>
      <c r="K24" s="550"/>
      <c r="L24" s="550"/>
      <c r="M24" s="550"/>
      <c r="N24" s="550"/>
      <c r="O24" s="551"/>
      <c r="P24" s="549" t="s">
        <v>2538</v>
      </c>
      <c r="Q24" s="550"/>
      <c r="R24" s="550"/>
      <c r="S24" s="550"/>
      <c r="T24" s="550"/>
      <c r="U24" s="551"/>
      <c r="V24" s="545"/>
      <c r="W24" s="545"/>
      <c r="X24" s="545"/>
      <c r="Y24" s="545"/>
      <c r="Z24" s="545"/>
      <c r="AA24" s="545"/>
      <c r="AB24" s="554"/>
      <c r="AC24" s="555"/>
      <c r="AD24" s="555"/>
      <c r="AE24" s="554" t="s">
        <v>2570</v>
      </c>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t="s">
        <v>2538</v>
      </c>
      <c r="K25" s="550"/>
      <c r="L25" s="550"/>
      <c r="M25" s="550"/>
      <c r="N25" s="550"/>
      <c r="O25" s="551"/>
      <c r="P25" s="549" t="s">
        <v>2538</v>
      </c>
      <c r="Q25" s="550"/>
      <c r="R25" s="550"/>
      <c r="S25" s="550"/>
      <c r="T25" s="550"/>
      <c r="U25" s="551"/>
      <c r="V25" s="545"/>
      <c r="W25" s="545"/>
      <c r="X25" s="545"/>
      <c r="Y25" s="545"/>
      <c r="Z25" s="545"/>
      <c r="AA25" s="545"/>
      <c r="AB25" s="554"/>
      <c r="AC25" s="555"/>
      <c r="AD25" s="555"/>
      <c r="AE25" s="554" t="s">
        <v>2570</v>
      </c>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t="s">
        <v>2538</v>
      </c>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t="s">
        <v>2538</v>
      </c>
      <c r="Q28" s="547"/>
      <c r="R28" s="547"/>
      <c r="S28" s="547"/>
      <c r="T28" s="547"/>
      <c r="U28" s="548"/>
      <c r="V28" s="589"/>
      <c r="W28" s="589"/>
      <c r="X28" s="589"/>
      <c r="Y28" s="589"/>
      <c r="Z28" s="589"/>
      <c r="AA28" s="589"/>
      <c r="AB28" s="587"/>
      <c r="AC28" s="588"/>
      <c r="AD28" s="588"/>
      <c r="AE28" s="587" t="s">
        <v>2571</v>
      </c>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t="s">
        <v>2538</v>
      </c>
      <c r="K29" s="550"/>
      <c r="L29" s="550"/>
      <c r="M29" s="550"/>
      <c r="N29" s="550"/>
      <c r="O29" s="551"/>
      <c r="P29" s="549" t="s">
        <v>2538</v>
      </c>
      <c r="Q29" s="550"/>
      <c r="R29" s="550"/>
      <c r="S29" s="550"/>
      <c r="T29" s="550"/>
      <c r="U29" s="551"/>
      <c r="V29" s="545"/>
      <c r="W29" s="545"/>
      <c r="X29" s="545"/>
      <c r="Y29" s="545"/>
      <c r="Z29" s="545"/>
      <c r="AA29" s="545"/>
      <c r="AB29" s="554"/>
      <c r="AC29" s="555"/>
      <c r="AD29" s="555"/>
      <c r="AE29" s="554" t="s">
        <v>2572</v>
      </c>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t="s">
        <v>2538</v>
      </c>
      <c r="K30" s="550"/>
      <c r="L30" s="550"/>
      <c r="M30" s="550"/>
      <c r="N30" s="550"/>
      <c r="O30" s="551"/>
      <c r="P30" s="549" t="s">
        <v>2538</v>
      </c>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t="s">
        <v>2538</v>
      </c>
      <c r="K31" s="550"/>
      <c r="L31" s="550"/>
      <c r="M31" s="550"/>
      <c r="N31" s="550"/>
      <c r="O31" s="551"/>
      <c r="P31" s="549" t="s">
        <v>2538</v>
      </c>
      <c r="Q31" s="550"/>
      <c r="R31" s="550"/>
      <c r="S31" s="550"/>
      <c r="T31" s="550"/>
      <c r="U31" s="551"/>
      <c r="V31" s="545"/>
      <c r="W31" s="545"/>
      <c r="X31" s="545"/>
      <c r="Y31" s="545"/>
      <c r="Z31" s="545"/>
      <c r="AA31" s="545"/>
      <c r="AB31" s="554"/>
      <c r="AC31" s="555"/>
      <c r="AD31" s="555"/>
      <c r="AE31" s="554" t="s">
        <v>2570</v>
      </c>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t="s">
        <v>2538</v>
      </c>
      <c r="K32" s="557"/>
      <c r="L32" s="557"/>
      <c r="M32" s="557"/>
      <c r="N32" s="557"/>
      <c r="O32" s="558"/>
      <c r="P32" s="556" t="s">
        <v>2538</v>
      </c>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t="s">
        <v>2538</v>
      </c>
      <c r="K34" s="547"/>
      <c r="L34" s="547"/>
      <c r="M34" s="547"/>
      <c r="N34" s="547"/>
      <c r="O34" s="548"/>
      <c r="P34" s="546" t="s">
        <v>2538</v>
      </c>
      <c r="Q34" s="547"/>
      <c r="R34" s="547"/>
      <c r="S34" s="547"/>
      <c r="T34" s="547"/>
      <c r="U34" s="548"/>
      <c r="V34" s="589"/>
      <c r="W34" s="589"/>
      <c r="X34" s="589"/>
      <c r="Y34" s="589"/>
      <c r="Z34" s="589"/>
      <c r="AA34" s="589"/>
      <c r="AB34" s="587"/>
      <c r="AC34" s="588"/>
      <c r="AD34" s="588"/>
      <c r="AE34" s="587" t="s">
        <v>2573</v>
      </c>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t="s">
        <v>2538</v>
      </c>
      <c r="K35" s="550"/>
      <c r="L35" s="550"/>
      <c r="M35" s="550"/>
      <c r="N35" s="550"/>
      <c r="O35" s="551"/>
      <c r="P35" s="549" t="s">
        <v>2538</v>
      </c>
      <c r="Q35" s="550"/>
      <c r="R35" s="550"/>
      <c r="S35" s="550"/>
      <c r="T35" s="550"/>
      <c r="U35" s="551"/>
      <c r="V35" s="545"/>
      <c r="W35" s="545"/>
      <c r="X35" s="545"/>
      <c r="Y35" s="545"/>
      <c r="Z35" s="545"/>
      <c r="AA35" s="545"/>
      <c r="AB35" s="554"/>
      <c r="AC35" s="555"/>
      <c r="AD35" s="555"/>
      <c r="AE35" s="554" t="s">
        <v>2570</v>
      </c>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t="s">
        <v>2538</v>
      </c>
      <c r="K36" s="557"/>
      <c r="L36" s="557"/>
      <c r="M36" s="557"/>
      <c r="N36" s="557"/>
      <c r="O36" s="558"/>
      <c r="P36" s="556" t="s">
        <v>2538</v>
      </c>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瀬川利英</cp:lastModifiedBy>
  <cp:lastPrinted>2024-12-09T05:22:35Z</cp:lastPrinted>
  <dcterms:created xsi:type="dcterms:W3CDTF">2020-12-23T05:28:24Z</dcterms:created>
  <dcterms:modified xsi:type="dcterms:W3CDTF">2024-12-09T05:22:42Z</dcterms:modified>
</cp:coreProperties>
</file>