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docs.live.net/2453c0de1f287ee5/デスクトップ/"/>
    </mc:Choice>
  </mc:AlternateContent>
  <xr:revisionPtr revIDLastSave="0" documentId="13_ncr:1_{86BC9D9A-AC10-42E9-A669-F0049C6DF457}"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735" yWindow="540" windowWidth="21615" windowHeight="149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<sst xmlns="http://schemas.openxmlformats.org/spreadsheetml/2006/main" count="3046" uniqueCount="2572">
  <si>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</si>
  <si>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</si>
  <si>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</si>
  <si>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</si>
  <si>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</si>
  <si>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</si>
  <si>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</si>
  <si>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</si>
  <si>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</si>
  <si>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</si>
  <si>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</si>
  <si>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</si>
  <si>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</si>
  <si>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</si>
  <si>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</si>
  <si>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</si>
  <si>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</si>
  <si>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</si>
  <si>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</si>
  <si>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</si>
  <si>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</si>
  <si>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</si>
  <si>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</si>
  <si>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</si>
  <si>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</si>
  <si>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</si>
  <si>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</si>
  <si>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</si>
  <si>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</si>
  <si>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</si>
  <si>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</si>
  <si>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</si>
  <si>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</si>
  <si>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</si>
  <si>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</si>
  <si>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</si>
  <si>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</si>
  <si>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</si>
  <si>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</si>
  <si>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</si>
  <si>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</si>
  <si>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</si>
  <si>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</si>
  <si>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</si>
  <si>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</si>
  <si>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</si>
  <si>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</si>
  <si>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</si>
  <si>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</si>
  <si>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</si>
  <si>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</si>
  <si>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</si>
  <si>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</si>
  <si>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</si>
  <si>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</si>
  <si>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</si>
  <si>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</si>
  <si>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</si>
  <si>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</si>
  <si>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</si>
  <si>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</si>
  <si>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</si>
  <si>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</si>
  <si>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</si>
  <si>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</si>
  <si>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</si>
  <si>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</si>
  <si>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</si>
  <si>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</si>
  <si>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</si>
  <si>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</si>
  <si>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</si>
  <si>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</si>
  <si>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</si>
  <si>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</si>
  <si>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</si>
  <si>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</si>
  <si>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</si>
  <si>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</si>
  <si>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</si>
  <si>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</si>
  <si>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</si>
  <si>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</si>
  <si>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</si>
  <si>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</si>
  <si>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</si>
  <si>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</si>
  <si>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</si>
  <si>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</si>
  <si>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</si>
  <si>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</si>
  <si>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</si>
  <si>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</si>
  <si>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</si>
  <si>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</si>
  <si>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</si>
  <si>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</si>
  <si>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</si>
  <si>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</si>
  <si>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</si>
  <si>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</si>
  <si>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</si>
  <si>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</si>
  <si>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</si>
  <si>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</si>
  <si>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</si>
  <si>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</si>
  <si>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</si>
  <si>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</si>
  <si>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</si>
  <si>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</si>
  <si>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</si>
  <si>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</si>
  <si>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</si>
  <si>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</si>
  <si>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</si>
  <si>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</si>
  <si>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</si>
  <si>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</si>
  <si>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</si>
  <si>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</si>
  <si>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</si>
  <si>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</si>
  <si>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</si>
  <si>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</si>
  <si>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</si>
  <si>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</si>
  <si>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</si>
  <si>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</si>
  <si>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</si>
  <si>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</si>
  <si>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</si>
  <si>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</si>
  <si>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</si>
  <si>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</si>
  <si>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</si>
  <si>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</si>
  <si>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</si>
  <si>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</si>
  <si>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</si>
  <si>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</si>
  <si>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</si>
  <si>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</si>
  <si>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</si>
  <si>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</si>
  <si>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</si>
  <si>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</si>
  <si>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</si>
  <si>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</si>
  <si>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</si>
  <si>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</si>
  <si>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</si>
  <si>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</si>
  <si>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</si>
  <si>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</si>
  <si>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</si>
  <si>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</si>
  <si>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</si>
  <si>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</si>
  <si>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</si>
  <si>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</si>
  <si>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</si>
  <si>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</si>
  <si>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</si>
  <si>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</si>
  <si>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</si>
  <si>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</si>
  <si>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</si>
  <si>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</si>
  <si>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</si>
  <si>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</si>
  <si>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</si>
  <si>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</si>
  <si>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</si>
  <si>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</si>
  <si>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</si>
  <si>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</si>
  <si>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</si>
  <si>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</si>
  <si>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</si>
  <si>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</si>
  <si>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</si>
  <si>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</si>
  <si>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</si>
  <si>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</si>
  <si>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</si>
  <si>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</si>
  <si>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</si>
  <si>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</si>
  <si>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</si>
  <si>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</si>
  <si>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</si>
  <si>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</si>
  <si>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</si>
  <si>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</si>
  <si>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</si>
  <si>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</si>
  <si>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</si>
  <si>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</si>
  <si>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</si>
  <si>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</si>
  <si>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</si>
  <si>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</si>
  <si>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</si>
  <si>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</si>
  <si>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</si>
  <si>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</si>
  <si>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</si>
  <si>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</si>
  <si>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</si>
  <si>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</si>
  <si>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</si>
  <si>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</si>
  <si>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</si>
  <si>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</si>
  <si>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</si>
  <si>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</si>
  <si>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</si>
  <si>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</si>
  <si>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</si>
  <si>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</si>
  <si>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</si>
  <si>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</si>
  <si>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</si>
  <si>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</si>
  <si>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</si>
  <si>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</si>
  <si>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</si>
  <si>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</si>
  <si>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</si>
  <si>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</si>
  <si>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</si>
  <si>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</si>
  <si>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</si>
  <si>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</si>
  <si>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</si>
  <si>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</si>
  <si>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</si>
  <si>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</si>
  <si>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</si>
  <si>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</si>
  <si>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</si>
  <si>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</si>
  <si>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</si>
  <si>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</si>
  <si>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</si>
  <si>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</si>
  <si>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</si>
  <si>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</si>
  <si>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</si>
  <si>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</si>
  <si>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</si>
  <si>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</si>
  <si>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</si>
  <si>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</si>
  <si>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</si>
  <si>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</si>
  <si>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</si>
  <si>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</si>
  <si>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</si>
  <si>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</si>
  <si>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</si>
  <si>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</si>
  <si>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</si>
  <si>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</si>
  <si>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</si>
  <si>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</si>
  <si>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</si>
  <si>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</si>
  <si>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</si>
  <si>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</si>
  <si>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</si>
  <si>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</si>
  <si>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</si>
  <si>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</si>
  <si>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</si>
  <si>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</si>
  <si>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</si>
  <si>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</si>
  <si>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</si>
  <si>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</si>
  <si>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</si>
  <si>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</si>
  <si>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</si>
  <si>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</si>
  <si>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</si>
  <si>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</si>
  <si>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</si>
  <si>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</si>
  <si>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</si>
  <si>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</si>
  <si>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</si>
  <si>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</si>
  <si>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</si>
  <si>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</si>
  <si>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</si>
  <si>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</si>
  <si>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</si>
  <si>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</si>
  <si>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</si>
  <si>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</si>
  <si>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</si>
  <si>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</si>
  <si>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</si>
  <si>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</si>
  <si>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</si>
  <si>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</si>
  <si>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</si>
  <si>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</si>
  <si>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</si>
  <si>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</si>
  <si>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</si>
  <si>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</si>
  <si>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</si>
  <si>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</si>
  <si>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</si>
  <si>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</si>
  <si>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</si>
  <si>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</si>
  <si>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</si>
  <si>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</si>
  <si>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</si>
  <si>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</si>
  <si>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</si>
  <si>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</si>
  <si>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</si>
  <si>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</si>
  <si>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</si>
  <si>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</si>
  <si>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</si>
  <si>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</si>
  <si>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</si>
  <si>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</si>
  <si>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</si>
  <si>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</si>
  <si>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</si>
  <si>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</si>
  <si>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</si>
  <si>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</si>
  <si>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</si>
  <si>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</si>
  <si>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</si>
  <si>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</si>
  <si>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</si>
  <si>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</si>
  <si>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</si>
  <si>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</si>
  <si>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</si>
  <si>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</si>
  <si>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</si>
  <si>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</si>
  <si>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</si>
  <si>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</si>
  <si>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</si>
  <si>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</si>
  <si>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</si>
  <si>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</si>
  <si>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</si>
  <si>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</si>
  <si>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</si>
  <si>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</si>
  <si>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</si>
  <si>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</si>
  <si>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</si>
  <si>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</si>
  <si>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</si>
  <si>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</si>
  <si>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</si>
  <si>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</si>
  <si>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</si>
  <si>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</si>
  <si>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</si>
  <si>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</si>
  <si>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</si>
  <si>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</si>
  <si>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</si>
  <si>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</si>
  <si>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</si>
  <si>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</si>
  <si>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</si>
  <si>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</si>
  <si>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</si>
  <si>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</si>
  <si>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</si>
  <si>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</si>
  <si>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</si>
  <si>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</si>
  <si>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</si>
  <si>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</si>
  <si>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</si>
  <si>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</si>
  <si>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</si>
  <si>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</si>
  <si>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</si>
  <si>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</si>
  <si>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</si>
  <si>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</si>
  <si>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</si>
  <si>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</si>
  <si>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</si>
  <si>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</si>
  <si>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</si>
  <si>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</si>
  <si>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</si>
  <si>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</si>
  <si>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</si>
  <si>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</si>
  <si>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</si>
  <si>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</si>
  <si>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</si>
  <si>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</si>
  <si>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</si>
  <si>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</si>
  <si>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</si>
  <si>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</si>
  <si>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</si>
  <si>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</si>
  <si>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</si>
  <si>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</si>
  <si>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</si>
  <si>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</si>
  <si>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</si>
  <si>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</si>
  <si>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</si>
  <si>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</si>
  <si>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</si>
  <si>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</si>
  <si>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</si>
  <si>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</si>
  <si>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</si>
  <si>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</si>
  <si>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</si>
  <si>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</si>
  <si>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</si>
  <si>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</si>
  <si>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</si>
  <si>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</si>
  <si>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</si>
  <si>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</si>
  <si>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</si>
  <si>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</si>
  <si>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</si>
  <si>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</si>
  <si>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</si>
  <si>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</si>
  <si>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</si>
  <si>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</si>
  <si>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</si>
  <si>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</si>
  <si>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</si>
  <si>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</si>
  <si>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</si>
  <si>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</si>
  <si>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</si>
  <si>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</si>
  <si>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</si>
  <si>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</si>
  <si>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</si>
  <si>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</si>
  <si>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</si>
  <si>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</si>
  <si>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</si>
  <si>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</si>
  <si>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</si>
  <si>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</si>
  <si>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</si>
  <si>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</si>
  <si>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</si>
  <si>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</si>
  <si>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</si>
  <si>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</si>
  <si>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</si>
  <si>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</si>
  <si>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</si>
  <si>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</si>
  <si>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</si>
  <si>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</si>
  <si>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</si>
  <si>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</si>
  <si>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</si>
  <si>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</si>
  <si>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</si>
  <si>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</si>
  <si>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</si>
  <si>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</si>
  <si>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</si>
  <si>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</si>
  <si>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</si>
  <si>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</si>
  <si>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</si>
  <si>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</si>
  <si>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</si>
  <si>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</si>
  <si>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</si>
  <si>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</si>
  <si>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</si>
  <si>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</si>
  <si>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</si>
  <si>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</si>
  <si>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</si>
  <si>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</si>
  <si>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</si>
  <si>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</si>
  <si>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</si>
  <si>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</si>
  <si>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</si>
  <si>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</si>
  <si>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</si>
  <si>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</si>
  <si>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</si>
  <si>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</si>
  <si>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</si>
  <si>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</si>
  <si>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</si>
  <si>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</si>
  <si>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</si>
  <si>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</si>
  <si>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</si>
  <si>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</si>
  <si>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</si>
  <si>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</si>
  <si>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</si>
  <si>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</si>
  <si>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</si>
  <si>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</si>
  <si>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</si>
  <si>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</si>
  <si>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</si>
  <si>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</si>
  <si>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</si>
  <si>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</si>
  <si>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</si>
  <si>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</si>
  <si>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</si>
  <si>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</si>
  <si>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</si>
  <si>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</si>
  <si>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</si>
  <si>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</si>
  <si>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</si>
  <si>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</si>
  <si>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</si>
  <si>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</si>
  <si>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</si>
  <si>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</si>
  <si>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</si>
  <si>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</si>
  <si>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</si>
  <si>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</si>
  <si>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</si>
  <si>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</si>
  <si>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</si>
  <si>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</si>
  <si>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</si>
  <si>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</si>
  <si>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</si>
  <si>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</si>
  <si>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</si>
  <si>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</si>
  <si>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</si>
  <si>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</si>
  <si>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</si>
  <si>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</si>
  <si>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</si>
  <si>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</si>
  <si>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</si>
  <si>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</si>
  <si>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</si>
  <si>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</si>
  <si>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</si>
  <si>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</si>
  <si>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</si>
  <si>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</si>
  <si>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</si>
  <si>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</si>
  <si>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</si>
  <si>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</si>
  <si>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</si>
  <si>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</si>
  <si>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</si>
  <si>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</si>
  <si>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</si>
  <si>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</si>
  <si>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</si>
  <si>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</si>
  <si>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</si>
  <si>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</si>
  <si>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</si>
  <si>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</si>
  <si>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</si>
  <si>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</si>
  <si>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</si>
  <si>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</si>
  <si>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</si>
  <si>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</si>
  <si>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</si>
  <si>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</si>
  <si>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</si>
  <si>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</si>
  <si>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</si>
  <si>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</si>
  <si>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</si>
  <si>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</si>
  <si>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</si>
  <si>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</si>
  <si>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</si>
  <si>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</si>
  <si>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</si>
  <si>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</si>
  <si>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</si>
  <si>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</si>
  <si>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</si>
  <si>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</si>
  <si>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</si>
  <si>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</si>
  <si>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</si>
  <si>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</si>
  <si>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</si>
  <si>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</si>
  <si>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</si>
  <si>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</si>
  <si>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</si>
  <si>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</si>
  <si>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</si>
  <si>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</si>
  <si>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</si>
  <si>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</si>
  <si>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</si>
  <si>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</si>
  <si>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</si>
  <si>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</si>
  <si>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</si>
  <si>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</si>
  <si>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</si>
  <si>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</si>
  <si>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</si>
  <si>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</si>
  <si>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</si>
  <si>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</si>
  <si>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</si>
  <si>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</si>
  <si>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</si>
  <si>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</si>
  <si>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</si>
  <si>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</si>
  <si>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</si>
  <si>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</si>
  <si>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</si>
  <si>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</si>
  <si>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</si>
  <si>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</si>
  <si>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</si>
  <si>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</si>
  <si>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</si>
  <si>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</si>
  <si>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</si>
  <si>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</si>
  <si>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</si>
  <si>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</si>
  <si>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</si>
  <si>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</si>
  <si>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</si>
  <si>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</si>
  <si>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</si>
  <si>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</si>
  <si>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</si>
  <si>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</si>
  <si>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</si>
  <si>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</si>
  <si>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</si>
  <si>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</si>
  <si>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</si>
  <si>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</si>
  <si>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</si>
  <si>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</si>
  <si>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</si>
  <si>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</si>
  <si>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</si>
  <si>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</si>
  <si>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</si>
  <si>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</si>
  <si>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</si>
  <si>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</si>
  <si>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</si>
  <si>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</si>
  <si>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</si>
  <si>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</si>
  <si>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</si>
  <si>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</si>
  <si>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</si>
  <si>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</si>
  <si>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</si>
  <si>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</si>
  <si>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</si>
  <si>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</si>
  <si>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</si>
  <si>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</si>
  <si>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</si>
  <si>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</si>
  <si>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</si>
  <si>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</si>
  <si>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</si>
  <si>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</si>
  <si>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</si>
  <si>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</si>
  <si>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</si>
  <si>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</si>
  <si>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</si>
  <si>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</si>
  <si>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</si>
  <si>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</si>
  <si>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</si>
  <si>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</si>
  <si>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</si>
  <si>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</si>
  <si>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</si>
  <si>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</si>
  <si>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</si>
  <si>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</si>
  <si>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</si>
  <si>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</si>
  <si>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</si>
  <si>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</si>
  <si>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</si>
  <si>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</si>
  <si>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</si>
  <si>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</si>
  <si>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</si>
  <si>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</si>
  <si>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</si>
  <si>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</si>
  <si>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</si>
  <si>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</si>
  <si>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</si>
  <si>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</si>
  <si>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</si>
  <si>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</si>
  <si>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</si>
  <si>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</si>
  <si>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</si>
  <si>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</si>
  <si>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</si>
  <si>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</si>
  <si>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</si>
  <si>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</si>
  <si>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</si>
  <si>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</si>
  <si>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</si>
  <si>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</si>
  <si>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</si>
  <si>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</si>
  <si>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</si>
  <si>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</si>
  <si>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</si>
  <si>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</si>
  <si>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</si>
  <si>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</si>
  <si>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</si>
  <si>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</si>
  <si>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</si>
  <si>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</si>
  <si>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</si>
  <si>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</si>
  <si>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</si>
  <si>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</si>
  <si>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</si>
  <si>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</si>
  <si>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</si>
  <si>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</si>
  <si>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</si>
  <si>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</si>
  <si>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</si>
  <si>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</si>
  <si>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</si>
  <si>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</si>
  <si>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</si>
  <si>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</si>
  <si>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</si>
  <si>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</si>
  <si>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</si>
  <si>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</si>
  <si>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</si>
  <si>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</si>
  <si>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</si>
  <si>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</si>
  <si>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</si>
  <si>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</si>
  <si>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</si>
  <si>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</si>
  <si>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</si>
  <si>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</si>
  <si>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</si>
  <si>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</si>
  <si>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</si>
  <si>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</si>
  <si>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</si>
  <si>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</si>
  <si>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</si>
  <si>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</si>
  <si>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</si>
  <si>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</si>
  <si>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</si>
  <si>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</si>
  <si>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</si>
  <si>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</si>
  <si>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</si>
  <si>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</si>
  <si>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</si>
  <si>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</si>
  <si>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</si>
  <si>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</si>
  <si>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</si>
  <si>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</si>
  <si>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</si>
  <si>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</si>
  <si>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</si>
  <si>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</si>
  <si>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</si>
  <si>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</si>
  <si>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</si>
  <si>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</si>
  <si>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</si>
  <si>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</si>
  <si>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</si>
  <si>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</si>
  <si>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</si>
  <si>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</si>
  <si>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</si>
  <si>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</si>
  <si>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</si>
  <si>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</si>
  <si>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</si>
  <si>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</si>
  <si>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</si>
  <si>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</si>
  <si>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</si>
  <si>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</si>
  <si>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</si>
  <si>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</si>
  <si>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</si>
  <si>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</si>
  <si>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</si>
  <si>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</si>
  <si>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</si>
  <si>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</si>
  <si>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</si>
  <si>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</si>
  <si>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</si>
  <si>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</si>
  <si>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</si>
  <si>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</si>
  <si>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</si>
  <si>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</si>
  <si>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</si>
  <si>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</si>
  <si>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</si>
  <si>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</si>
  <si>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</si>
  <si>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</si>
  <si>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</si>
  <si>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</si>
  <si>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</si>
  <si>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</si>
  <si>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</si>
  <si>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</si>
  <si>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</si>
  <si>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</si>
  <si>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</si>
  <si>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</si>
  <si>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</si>
  <si>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</si>
  <si>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</si>
  <si>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</si>
  <si>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</si>
  <si>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</si>
  <si>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</si>
  <si>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</si>
  <si>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</si>
  <si>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</si>
  <si>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</si>
  <si>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</si>
  <si>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</si>
  <si>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</si>
  <si>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</si>
  <si>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</si>
  <si>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</si>
  <si>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</si>
  <si>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</si>
  <si>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</si>
  <si>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</si>
  <si>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</si>
  <si>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</si>
  <si>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</si>
  <si>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</si>
  <si>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</si>
  <si>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</si>
  <si>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</si>
  <si>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</si>
  <si>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</si>
  <si>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</si>
  <si>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</si>
  <si>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</si>
  <si>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</si>
  <si>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</si>
  <si>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</si>
  <si>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</si>
  <si>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</si>
  <si>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</si>
  <si>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</si>
  <si>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</si>
  <si>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</si>
  <si>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</si>
  <si>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</si>
  <si>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</si>
  <si>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</si>
  <si>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</si>
  <si>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</si>
  <si>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</si>
  <si>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</si>
  <si>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</si>
  <si>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</si>
  <si>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</si>
  <si>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</si>
  <si>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</si>
  <si>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</si>
  <si>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</si>
  <si>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</si>
  <si>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</si>
  <si>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</si>
  <si>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</si>
  <si>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</si>
  <si>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</si>
  <si>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</si>
  <si>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</si>
  <si>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</si>
  <si>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</si>
  <si>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</si>
  <si>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</si>
  <si>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</si>
  <si>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</si>
  <si>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</si>
  <si>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</si>
  <si>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</si>
  <si>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</si>
  <si>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</si>
  <si>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</si>
  <si>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</si>
  <si>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</si>
  <si>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</si>
  <si>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</si>
  <si>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</si>
  <si>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</si>
  <si>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</si>
  <si>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</si>
  <si>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</si>
  <si>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</si>
  <si>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</si>
  <si>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</si>
  <si>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</si>
  <si>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</si>
  <si>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</si>
  <si>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</si>
  <si>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</si>
  <si>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</si>
  <si>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</si>
  <si>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</si>
  <si>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</si>
  <si>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</si>
  <si>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</si>
  <si>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</si>
  <si>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</si>
  <si>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</si>
  <si>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</si>
  <si>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</si>
  <si>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</si>
  <si>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</si>
  <si>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</si>
  <si>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</si>
  <si>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</si>
  <si>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</si>
  <si>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</si>
  <si>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</si>
  <si>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</si>
  <si>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</si>
  <si>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</si>
  <si>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</si>
  <si>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</si>
  <si>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</si>
  <si>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</si>
  <si>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</si>
  <si>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</si>
  <si>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</si>
  <si>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</si>
  <si>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</si>
  <si>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</si>
  <si>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</si>
  <si>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</si>
  <si>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</si>
  <si>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</si>
  <si>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</si>
  <si>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</si>
  <si>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</si>
  <si>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</si>
  <si>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</si>
  <si>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</si>
  <si>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</si>
  <si>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</si>
  <si>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</si>
  <si>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</si>
  <si>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</si>
  <si>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</si>
  <si>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</si>
  <si>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</si>
  <si>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</si>
  <si>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</si>
  <si>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</si>
  <si>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</si>
  <si>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</si>
  <si>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</si>
  <si>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</si>
  <si>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</si>
  <si>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</si>
  <si>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</si>
  <si>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</si>
  <si>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</si>
  <si>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</si>
  <si>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</si>
  <si>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</si>
  <si>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</si>
  <si>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</si>
  <si>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</si>
  <si>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</si>
  <si>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</si>
  <si>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</si>
  <si>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</si>
  <si>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</si>
  <si>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</si>
  <si>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</si>
  <si>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</si>
  <si>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</si>
  <si>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</si>
  <si>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</si>
  <si>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</si>
  <si>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</si>
  <si>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</si>
  <si>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</si>
  <si>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</si>
  <si>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</si>
  <si>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</si>
  <si>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</si>
  <si>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</si>
  <si>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</si>
  <si>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</si>
  <si>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</si>
  <si>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</si>
  <si>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</si>
  <si>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</si>
  <si>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</si>
  <si>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</si>
  <si>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</si>
  <si>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</si>
  <si>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</si>
  <si>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</si>
  <si>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</si>
  <si>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</si>
  <si>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</si>
  <si>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</si>
  <si>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</si>
  <si>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</si>
  <si>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</si>
  <si>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</si>
  <si>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</si>
  <si>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</si>
  <si>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</si>
  <si>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</si>
  <si>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</si>
  <si>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</si>
  <si>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</si>
  <si>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</si>
  <si>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</si>
  <si>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</si>
  <si>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</si>
  <si>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</si>
  <si>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</si>
  <si>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</si>
  <si>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</si>
  <si>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</si>
  <si>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</si>
  <si>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</si>
  <si>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</si>
  <si>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</si>
  <si>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</si>
  <si>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</si>
  <si>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</si>
  <si>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</si>
  <si>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</si>
  <si>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</si>
  <si>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</si>
  <si>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</si>
  <si>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</si>
  <si>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</si>
  <si>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</si>
  <si>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</si>
  <si>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</si>
  <si>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</si>
  <si>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</si>
  <si>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</si>
  <si>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</si>
  <si>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</si>
  <si>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</si>
  <si>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</si>
  <si>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</si>
  <si>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</si>
  <si>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</si>
  <si>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</si>
  <si>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</si>
  <si>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</si>
  <si>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</si>
  <si>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</si>
  <si>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</si>
  <si>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</si>
  <si>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</si>
  <si>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</si>
  <si>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</si>
  <si>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</si>
  <si>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</si>
  <si>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</si>
  <si>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</si>
  <si>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</si>
  <si>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</si>
  <si>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</si>
  <si>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</si>
  <si>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</si>
  <si>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</si>
  <si>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</si>
  <si>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</si>
  <si>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</si>
  <si>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</si>
  <si>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</si>
  <si>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</si>
  <si>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</si>
  <si>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</si>
  <si>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</si>
  <si>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</si>
  <si>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</si>
  <si>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</si>
  <si>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</si>
  <si>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</si>
  <si>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</si>
  <si>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</si>
  <si>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</si>
  <si>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</si>
  <si>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</si>
  <si>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</si>
  <si>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</si>
  <si>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</si>
  <si>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</si>
  <si>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</si>
  <si>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</si>
  <si>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</si>
  <si>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</si>
  <si>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</si>
  <si>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</si>
  <si>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</si>
  <si>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</si>
  <si>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</si>
  <si>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</si>
  <si>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</si>
  <si>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</si>
  <si>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</si>
  <si>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</si>
  <si>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</si>
  <si>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</si>
  <si>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</si>
  <si>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</si>
  <si>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</si>
  <si>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</si>
  <si>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</si>
  <si>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</si>
  <si>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</si>
  <si>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</si>
  <si>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</si>
  <si>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</si>
  <si>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</si>
  <si>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</si>
  <si>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</si>
  <si>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</si>
  <si>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</si>
  <si>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</si>
  <si>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</si>
  <si>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</si>
  <si>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</si>
  <si>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</si>
  <si>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</si>
  <si>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</si>
  <si>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</si>
  <si>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</si>
  <si>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</si>
  <si>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</si>
  <si>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</si>
  <si>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</si>
  <si>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</si>
  <si>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</si>
  <si>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</si>
  <si>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</si>
  <si>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</si>
  <si>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</si>
  <si>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</si>
  <si>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</si>
  <si>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</si>
  <si>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</si>
  <si>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</si>
  <si>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</si>
  <si>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</si>
  <si>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</si>
  <si>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</si>
  <si>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</si>
  <si>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</si>
  <si>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</si>
  <si>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</si>
  <si>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</si>
  <si>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</si>
  <si>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</si>
  <si>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</si>
  <si>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</si>
  <si>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</si>
  <si>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</si>
  <si>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</si>
  <si>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</si>
  <si>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</si>
  <si>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</si>
  <si>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</si>
  <si>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</si>
  <si>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</si>
  <si>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</si>
  <si>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</si>
  <si>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</si>
  <si>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</si>
  <si>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</si>
  <si>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</si>
  <si>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</si>
  <si>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</si>
  <si>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</si>
  <si>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</si>
  <si>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</si>
  <si>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</si>
  <si>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</si>
  <si>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</si>
  <si>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</si>
  <si>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</si>
  <si>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</si>
  <si>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</si>
  <si>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</si>
  <si>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</si>
  <si>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</si>
  <si>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</si>
  <si>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</si>
  <si>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</si>
  <si>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</si>
  <si>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</si>
  <si>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</si>
  <si>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</si>
  <si>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</si>
  <si>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</si>
  <si>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</si>
  <si>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</si>
  <si>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</si>
  <si>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</si>
  <si>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</si>
  <si>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</si>
  <si>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</si>
  <si>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</si>
  <si>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</si>
  <si>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</si>
  <si>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</si>
  <si>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</si>
  <si>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</si>
  <si>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</si>
  <si>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</si>
  <si>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</si>
  <si>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</si>
  <si>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</si>
  <si>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</si>
  <si>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</si>
  <si>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</si>
  <si>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</si>
  <si>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</si>
  <si>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</si>
  <si>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</si>
  <si>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</si>
  <si>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</si>
  <si>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</si>
  <si>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</si>
  <si>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</si>
  <si>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</si>
  <si>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</si>
  <si>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</si>
  <si>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</si>
  <si>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</si>
  <si>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</si>
  <si>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</si>
  <si>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</si>
  <si>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</si>
  <si>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</si>
  <si>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</si>
  <si>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</si>
  <si>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</si>
  <si>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</si>
  <si>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</si>
  <si>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</si>
  <si>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</si>
  <si>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</si>
  <si>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</si>
  <si>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</si>
  <si>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</si>
  <si>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</si>
  <si>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</si>
  <si>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</si>
  <si>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</si>
  <si>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</si>
  <si>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</si>
  <si>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</si>
  <si>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</si>
  <si>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</si>
  <si>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</si>
  <si>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</si>
  <si>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</si>
  <si>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</si>
  <si>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</si>
  <si>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</si>
  <si>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</si>
  <si>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</si>
  <si>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</si>
  <si>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</si>
  <si>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</si>
  <si>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</si>
  <si>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</si>
  <si>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</si>
  <si>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</si>
  <si>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</si>
  <si>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</si>
  <si>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</si>
  <si>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</si>
  <si>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</si>
  <si>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</si>
  <si>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</si>
  <si>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</si>
  <si>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</si>
  <si>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</si>
  <si>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</si>
  <si>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</si>
  <si>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</si>
  <si>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</si>
  <si>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</si>
  <si>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</si>
  <si>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</si>
  <si>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</si>
  <si>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</si>
  <si>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</si>
  <si>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</si>
  <si>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</si>
  <si>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</si>
  <si>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</si>
  <si>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</si>
  <si>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</si>
  <si>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</si>
  <si>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</si>
  <si>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</si>
  <si>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</si>
  <si>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</si>
  <si>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</si>
  <si>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</si>
  <si>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</si>
  <si>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</si>
  <si>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</si>
  <si>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</si>
  <si>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</si>
  <si>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</si>
  <si>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</si>
  <si>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</si>
  <si>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</si>
  <si>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</si>
  <si>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</si>
  <si>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</si>
  <si>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</si>
  <si>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</si>
  <si>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</si>
  <si>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</si>
  <si>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</si>
  <si>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</si>
  <si>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</si>
  <si>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</si>
  <si>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</si>
  <si>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</si>
  <si>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</si>
  <si>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</si>
  <si>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</si>
  <si>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</si>
  <si>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</si>
  <si>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</si>
  <si>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</si>
  <si>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</si>
  <si>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</si>
  <si>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</si>
  <si>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</si>
  <si>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</si>
  <si>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</si>
  <si>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</si>
  <si>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</si>
  <si>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</si>
  <si>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</si>
  <si>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</si>
  <si>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</si>
  <si>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</si>
  <si>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</si>
  <si>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</si>
  <si>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</si>
  <si>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</si>
  <si>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</si>
  <si>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</si>
  <si>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</si>
  <si>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</si>
  <si>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</si>
  <si>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</si>
  <si>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</si>
  <si>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</si>
  <si>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</si>
  <si>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</si>
  <si>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</si>
  <si>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</si>
  <si>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</si>
  <si>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</si>
  <si>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</si>
  <si>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</si>
  <si>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</si>
  <si>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</si>
  <si>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</si>
  <si>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</si>
  <si>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</si>
  <si>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</si>
  <si>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</si>
  <si>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</si>
  <si>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</si>
  <si>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</si>
  <si>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</si>
  <si>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</si>
  <si>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</si>
  <si>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</si>
  <si>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</si>
  <si>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</si>
  <si>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</si>
  <si>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</si>
  <si>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</si>
  <si>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</si>
  <si>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</si>
  <si>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</si>
  <si>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</si>
  <si>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</si>
  <si>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</si>
  <si>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</si>
  <si>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</si>
  <si>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</si>
  <si>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</si>
  <si>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</si>
  <si>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</si>
  <si>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</si>
  <si>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</si>
  <si>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</si>
  <si>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</si>
  <si>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</si>
  <si>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</si>
  <si>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</si>
  <si>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</si>
  <si>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</si>
  <si>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</si>
  <si>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</si>
  <si>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</si>
  <si>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</si>
  <si>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</si>
  <si>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</si>
  <si>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</si>
  <si>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</si>
  <si>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</si>
  <si>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</si>
  <si>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</si>
  <si>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</si>
  <si>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</si>
  <si>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</si>
  <si>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</si>
  <si>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</si>
  <si>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</si>
  <si>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</si>
  <si>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</si>
  <si>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</si>
  <si>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</si>
  <si>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</si>
  <si>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</si>
  <si>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</si>
  <si>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</si>
  <si>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</si>
  <si>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</si>
  <si>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</si>
  <si>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</si>
  <si>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</si>
  <si>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</si>
  <si>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</si>
  <si>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</si>
  <si>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</si>
  <si>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</si>
  <si>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</si>
  <si>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</si>
  <si>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</si>
  <si>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</si>
  <si>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</si>
  <si>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</si>
  <si>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</si>
  <si>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</si>
  <si>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</si>
  <si>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</si>
  <si>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</si>
  <si>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</si>
  <si>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</si>
  <si>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</si>
  <si>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</si>
  <si>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</si>
  <si>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</si>
  <si>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</si>
  <si>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</si>
  <si>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</si>
  <si>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</si>
  <si>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</si>
  <si>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</si>
  <si>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</si>
  <si>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</si>
  <si>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</si>
  <si>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</si>
  <si>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</si>
  <si>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</si>
  <si>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</si>
  <si>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</si>
  <si>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</si>
  <si>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</si>
  <si>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</si>
  <si>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</si>
  <si>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</si>
  <si>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</si>
  <si>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</si>
  <si>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</si>
  <si>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</si>
  <si>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</si>
  <si>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</si>
  <si>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</si>
  <si>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</si>
  <si>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</si>
  <si>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</si>
  <si>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</si>
  <si>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</si>
  <si>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</si>
  <si>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</si>
  <si>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</si>
  <si>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</si>
  <si>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</si>
  <si>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</si>
  <si>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</si>
  <si>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</si>
  <si>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</si>
  <si>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</si>
  <si>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</si>
  <si>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</si>
  <si>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</si>
  <si>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</si>
  <si>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</si>
  <si>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</si>
  <si>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</si>
  <si>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</si>
  <si>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</si>
  <si>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</si>
  <si>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</si>
  <si>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</si>
  <si>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</si>
  <si>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</si>
  <si>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</si>
  <si>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</si>
  <si>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</si>
  <si>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</si>
  <si>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</si>
  <si>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</si>
  <si>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</si>
  <si>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</si>
  <si>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</si>
  <si>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</si>
  <si>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</si>
  <si>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</si>
  <si>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</si>
  <si>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</si>
  <si>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</si>
  <si>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</si>
  <si>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</si>
  <si>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</si>
  <si>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</si>
  <si>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</si>
  <si>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</si>
  <si>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</si>
  <si>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</si>
  <si>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</si>
  <si>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</si>
  <si>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</si>
  <si>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</si>
  <si>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</si>
  <si>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</si>
  <si>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</si>
  <si>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</si>
  <si>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</si>
  <si>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</si>
  <si>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</si>
  <si>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</si>
  <si>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</si>
  <si>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</si>
  <si>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</si>
  <si>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</si>
  <si>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</si>
  <si>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</si>
  <si>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</si>
  <si>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</si>
  <si>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</si>
  <si>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</si>
  <si>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</si>
  <si>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</si>
  <si>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</si>
  <si>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</si>
  <si>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</si>
  <si>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</si>
  <si>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</si>
  <si>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</si>
  <si>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</si>
  <si>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</si>
  <si>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</si>
  <si>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</si>
  <si>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</si>
  <si>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</si>
  <si>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</si>
  <si>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</si>
  <si>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</si>
  <si>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</si>
  <si>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</si>
  <si>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</si>
  <si>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</si>
  <si>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</si>
  <si>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</si>
  <si>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</si>
  <si>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</si>
  <si>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</si>
  <si>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</si>
  <si>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</si>
  <si>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</si>
  <si>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</si>
  <si>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</si>
  <si>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</si>
  <si>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</si>
  <si>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</si>
  <si>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</si>
  <si>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</si>
  <si>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</si>
  <si>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</si>
  <si>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</si>
  <si>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</si>
  <si>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</si>
  <si>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</si>
  <si>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</si>
  <si>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</si>
  <si>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</si>
  <si>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</si>
  <si>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</si>
  <si>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</si>
  <si>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</si>
  <si>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</si>
  <si>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</si>
  <si>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</si>
  <si>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</si>
  <si>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</si>
  <si>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</si>
  <si>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</si>
  <si>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</si>
  <si>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</si>
  <si>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</si>
  <si>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</si>
  <si>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</si>
  <si>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</si>
  <si>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</si>
  <si>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</si>
  <si>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</si>
  <si>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</si>
  <si>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</si>
  <si>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</si>
  <si>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</si>
  <si>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</si>
  <si>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</si>
  <si>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</si>
  <si>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</si>
  <si>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</si>
  <si>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</si>
  <si>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</si>
  <si>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</si>
  <si>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</si>
  <si>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</si>
  <si>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</si>
  <si>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</si>
  <si>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</si>
  <si>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</si>
  <si>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</si>
  <si>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</si>
  <si>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</si>
  <si>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</si>
  <si>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</si>
  <si>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</si>
  <si>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</si>
  <si>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</si>
  <si>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</si>
  <si>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</si>
  <si>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</si>
  <si>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</si>
  <si>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</si>
  <si>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</si>
  <si>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</si>
  <si>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</si>
  <si>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</si>
  <si>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</si>
  <si>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</si>
  <si>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</si>
  <si>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</si>
  <si>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</si>
  <si>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</si>
  <si>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</si>
  <si>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</si>
  <si>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</si>
  <si>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</si>
  <si>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</si>
  <si>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</si>
  <si>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</si>
  <si>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</si>
  <si>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</si>
  <si>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</si>
  <si>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</si>
  <si>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</si>
  <si>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</si>
  <si>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</si>
  <si>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</si>
  <si>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</si>
  <si>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</si>
  <si>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</si>
  <si>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</si>
  <si>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</si>
  <si>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</si>
  <si>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</si>
  <si>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</si>
  <si>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</si>
  <si>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</si>
  <si>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</si>
  <si>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</si>
  <si>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</si>
  <si>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</si>
  <si>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</si>
  <si>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</si>
  <si>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</si>
  <si>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</si>
  <si>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</si>
  <si>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</si>
  <si>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</si>
  <si>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</si>
  <si>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</si>
  <si>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</si>
  <si>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</si>
  <si>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</si>
  <si>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</si>
  <si>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</si>
  <si>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</si>
  <si>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</si>
  <si>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</si>
  <si>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</si>
  <si>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</si>
  <si>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</si>
  <si>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</si>
  <si>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</si>
  <si>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</si>
  <si>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</si>
  <si>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</si>
  <si>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</si>
  <si>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</si>
  <si>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</si>
  <si>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</si>
  <si>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</si>
  <si>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</si>
  <si>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</si>
  <si>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</si>
  <si>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</si>
  <si>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</si>
  <si>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</si>
  <si>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</si>
  <si>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</si>
  <si>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</si>
  <si>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</si>
  <si>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</si>
  <si>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</si>
  <si>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</si>
  <si>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</si>
  <si>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</si>
  <si>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</si>
  <si>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</si>
  <si>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</si>
  <si>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</si>
  <si>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</si>
  <si>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</si>
  <si>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</si>
  <si>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</si>
  <si>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</si>
  <si>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</si>
  <si>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</si>
  <si>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</si>
  <si>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</si>
  <si>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</si>
  <si>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</si>
  <si>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</si>
  <si>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</si>
  <si>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</si>
  <si>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</si>
  <si>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</si>
  <si>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</si>
  <si>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</si>
  <si>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</si>
  <si>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</si>
  <si>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</si>
  <si>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</si>
  <si>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</si>
  <si>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</si>
  <si>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</si>
  <si>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</si>
  <si>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</si>
  <si>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</si>
  <si>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</si>
  <si>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</si>
  <si>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</si>
  <si>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</si>
  <si>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</si>
  <si>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</si>
  <si>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</si>
  <si>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</si>
  <si>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</si>
  <si>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</si>
  <si>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</si>
  <si>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</si>
  <si>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</si>
  <si>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</si>
  <si>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</si>
  <si>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</si>
  <si>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</si>
  <si>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</si>
  <si>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</si>
  <si>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</si>
  <si>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</si>
  <si>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</si>
  <si>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</si>
  <si>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</si>
  <si>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</si>
  <si>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</si>
  <si>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</si>
  <si>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</si>
  <si>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</si>
  <si>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</si>
  <si>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</si>
  <si>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</si>
  <si>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</si>
  <si>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</si>
  <si>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</si>
  <si>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</si>
  <si>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</si>
  <si>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</si>
  <si>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</si>
  <si>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</si>
  <si>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</si>
  <si>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</si>
  <si>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</si>
  <si>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</si>
  <si>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</si>
  <si>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</si>
  <si>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</si>
  <si>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</si>
  <si>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</si>
  <si>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</si>
  <si>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</si>
  <si>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</si>
  <si>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</si>
  <si>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</si>
  <si>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</si>
  <si>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</si>
  <si>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</si>
  <si>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</si>
  <si>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</si>
  <si>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</si>
  <si>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</si>
  <si>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</si>
  <si>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</si>
  <si>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</si>
  <si>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</si>
  <si>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</si>
  <si>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</si>
  <si>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</si>
  <si>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</si>
  <si>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</si>
  <si>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</si>
  <si>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</si>
  <si>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</si>
  <si>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</si>
  <si>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</si>
  <si>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</si>
  <si>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</si>
  <si>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</si>
  <si>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</si>
  <si>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</si>
  <si>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</si>
  <si>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</si>
  <si>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</si>
  <si>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</si>
  <si>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</si>
  <si>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</si>
  <si>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</si>
  <si>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</si>
  <si>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</si>
  <si>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</si>
  <si>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</si>
  <si>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</si>
  <si>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</si>
  <si>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</si>
  <si>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</si>
  <si>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</si>
  <si>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</si>
  <si>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</si>
  <si>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</si>
  <si>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</si>
  <si>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</si>
  <si>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</si>
  <si>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</si>
  <si>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</si>
  <si>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</si>
  <si>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</si>
  <si>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</si>
  <si>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</si>
  <si>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</si>
  <si>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</si>
  <si>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</si>
  <si>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</si>
  <si>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</si>
  <si>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</si>
  <si>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</si>
  <si>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</si>
  <si>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</si>
  <si>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</si>
  <si>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</si>
  <si>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</si>
  <si>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</si>
  <si>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</si>
  <si>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</si>
  <si>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</si>
  <si>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</si>
  <si>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</si>
  <si>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</si>
  <si>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</si>
  <si>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</si>
  <si>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</si>
  <si>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</si>
  <si>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</si>
  <si>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</si>
  <si>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</si>
  <si>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</si>
  <si>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</si>
  <si>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</si>
  <si>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</si>
  <si>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</si>
  <si>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</si>
  <si>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</si>
  <si>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</si>
  <si>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</si>
  <si>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</si>
  <si>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</si>
  <si>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</si>
  <si>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</si>
  <si>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</si>
  <si>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</si>
  <si>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</si>
  <si>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</si>
  <si>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</si>
  <si>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</si>
  <si>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</si>
  <si>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</si>
  <si>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</si>
  <si>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</si>
  <si>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</si>
  <si>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</si>
  <si>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</si>
  <si>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</si>
  <si>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</si>
  <si>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</si>
  <si>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</si>
  <si>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</si>
  <si>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</si>
  <si>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</si>
  <si>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</si>
  <si>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</si>
  <si>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</si>
  <si>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</si>
  <si>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</si>
  <si>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</si>
  <si>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</si>
  <si>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</si>
  <si>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</si>
  <si>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</si>
  <si>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</si>
  <si>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</si>
  <si>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</si>
  <si>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</si>
  <si>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</si>
  <si>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</si>
  <si>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</si>
  <si>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</si>
  <si>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</si>
  <si>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</si>
  <si>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</si>
  <si>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</si>
  <si>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</si>
  <si>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</si>
  <si>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</si>
  <si>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</si>
  <si>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</si>
  <si>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</si>
  <si>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</si>
  <si>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</si>
  <si>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</si>
  <si>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</si>
  <si>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</si>
  <si>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</si>
  <si>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</si>
  <si>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</si>
  <si>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</si>
  <si>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</si>
  <si>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</si>
  <si>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</si>
  <si>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</si>
  <si>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</si>
  <si>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</si>
  <si>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</si>
  <si>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</si>
  <si>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</si>
  <si>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</si>
  <si>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</si>
  <si>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</si>
  <si>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</si>
  <si>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</si>
  <si>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</si>
  <si>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</si>
  <si>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</si>
  <si>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</si>
  <si>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</si>
  <si>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</si>
  <si>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</si>
  <si>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</si>
  <si>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</si>
  <si>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</si>
  <si>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</si>
  <si>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</si>
  <si>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</si>
  <si>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</si>
  <si>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</si>
  <si>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</si>
  <si>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</si>
  <si>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</si>
  <si>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</si>
  <si>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</si>
  <si>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</si>
  <si>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</si>
  <si>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</si>
  <si>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</si>
  <si>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</si>
  <si>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</si>
  <si>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</si>
  <si>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</si>
  <si>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</si>
  <si>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</si>
  <si>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</si>
  <si>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</si>
  <si>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</si>
  <si>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</si>
  <si>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</si>
  <si>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</si>
  <si>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</si>
  <si>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</si>
  <si>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</si>
  <si>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</si>
  <si>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</si>
  <si>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</si>
  <si>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</si>
  <si>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</si>
  <si>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</si>
  <si>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</si>
  <si>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</si>
  <si>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</si>
  <si>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</si>
  <si>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</si>
  <si>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</si>
  <si>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</si>
  <si>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</si>
  <si>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</si>
  <si>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</si>
  <si>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</si>
  <si>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</si>
  <si>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</si>
  <si>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</si>
  <si>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</si>
  <si>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</si>
  <si>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</si>
  <si>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</si>
  <si>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</si>
  <si>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</si>
  <si>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</si>
  <si>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</si>
  <si>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</si>
  <si>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</si>
  <si>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</si>
  <si>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</si>
  <si>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</si>
  <si>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</si>
  <si>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</si>
  <si>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</si>
  <si>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</si>
  <si>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</si>
  <si>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</si>
  <si>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</si>
  <si>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</si>
  <si>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</si>
  <si>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</si>
  <si>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</si>
  <si>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</si>
  <si>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</si>
  <si>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</si>
  <si>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</si>
  <si>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</si>
  <si>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</si>
  <si>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</si>
  <si>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</si>
  <si>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</si>
  <si>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</si>
  <si>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</si>
  <si>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</si>
  <si>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</si>
  <si>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</si>
  <si>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</si>
  <si>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</si>
  <si>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</si>
  <si>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</si>
  <si>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</si>
  <si>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</si>
  <si>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</si>
  <si>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</si>
  <si>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</si>
  <si>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</si>
  <si>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</si>
  <si>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</si>
  <si>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</si>
  <si>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</si>
  <si>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</si>
  <si>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</si>
  <si>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</si>
  <si>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</si>
  <si>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</si>
  <si>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</si>
  <si>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</si>
  <si>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</si>
  <si>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</si>
  <si>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</si>
  <si>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</si>
  <si>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</si>
  <si>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</si>
  <si>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</si>
  <si>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</si>
  <si>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</si>
  <si>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</si>
  <si>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</si>
  <si>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</si>
  <si>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</si>
  <si>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</si>
  <si>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</si>
  <si>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</si>
  <si>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</si>
  <si>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</si>
  <si>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</si>
  <si>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</si>
  <si>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</si>
  <si>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</si>
  <si>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</si>
  <si>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</si>
  <si>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</si>
  <si>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</si>
  <si>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</si>
  <si>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</si>
  <si>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</si>
  <si>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</si>
  <si>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</si>
  <si>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</si>
  <si>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</si>
  <si>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</si>
  <si>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</si>
  <si>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</si>
  <si>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</si>
  <si>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</si>
  <si>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</si>
  <si>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</si>
  <si>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</si>
  <si>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</si>
  <si>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</si>
  <si>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</si>
  <si>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</si>
  <si>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</si>
  <si>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</si>
  <si>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</si>
  <si>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</si>
  <si>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</si>
  <si>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</si>
  <si>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</si>
  <si>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</si>
  <si>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</si>
  <si>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</si>
  <si>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</si>
  <si>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</si>
  <si>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</si>
  <si>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</si>
  <si>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</si>
  <si>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</si>
  <si>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</si>
  <si>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</si>
  <si>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</si>
  <si>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</si>
  <si>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</si>
  <si>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</si>
  <si>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</si>
  <si>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</si>
  <si>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</si>
  <si>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</si>
  <si>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</si>
  <si>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</si>
  <si>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</si>
  <si>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</si>
  <si>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</si>
  <si>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</si>
  <si>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</si>
  <si>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</si>
  <si>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</si>
  <si>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</si>
  <si>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</si>
  <si>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</si>
  <si>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</si>
  <si>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</si>
  <si>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</si>
  <si>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</si>
  <si>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</si>
  <si>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</si>
  <si>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</si>
  <si>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</si>
  <si>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</si>
  <si>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</si>
  <si>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</si>
  <si>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</si>
  <si>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</si>
  <si>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</si>
  <si>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</si>
  <si>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</si>
  <si>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</si>
  <si>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</si>
  <si>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</si>
  <si>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</si>
  <si>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</si>
  <si>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</si>
  <si>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</si>
  <si>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</si>
  <si>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</si>
  <si>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</si>
  <si>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</si>
  <si>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</si>
  <si>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</si>
  <si>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</si>
  <si>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</si>
  <si>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</si>
  <si>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</si>
  <si>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</si>
  <si>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</si>
  <si>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</si>
  <si>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</si>
  <si>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</si>
  <si>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</si>
  <si>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</si>
  <si>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</si>
  <si>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</si>
  <si>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</si>
  <si>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</si>
  <si>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</si>
  <si>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</si>
  <si>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</si>
  <si>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</si>
  <si>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</si>
  <si>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</si>
  <si>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</si>
  <si>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</si>
  <si>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</si>
  <si>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</si>
  <si>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</si>
  <si>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</si>
  <si>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</si>
  <si>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</si>
  <si>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</si>
  <si>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</si>
  <si>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</si>
  <si>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</si>
  <si>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</si>
  <si>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</si>
  <si>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</si>
  <si>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</si>
  <si>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</si>
  <si>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</si>
  <si>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</si>
  <si>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</si>
  <si>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</si>
  <si>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</si>
  <si>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</si>
  <si>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</si>
  <si>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</si>
  <si>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</si>
  <si>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</si>
  <si>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</si>
  <si>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</si>
  <si>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</si>
  <si>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</si>
  <si>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</si>
  <si>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</si>
  <si>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</si>
  <si>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</si>
  <si>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</si>
  <si>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</si>
  <si>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</si>
  <si>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</si>
  <si>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</si>
  <si>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</si>
  <si>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</si>
  <si>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</si>
  <si>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</si>
  <si>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</si>
  <si>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</si>
  <si>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</si>
  <si>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</si>
  <si>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</si>
  <si>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</si>
  <si>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</si>
  <si>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</si>
  <si>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</si>
  <si>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</si>
  <si>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</si>
  <si>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</si>
  <si>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</si>
  <si>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</si>
  <si>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</si>
  <si>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</si>
  <si>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</si>
  <si>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</si>
  <si>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</si>
  <si>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</si>
  <si>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</si>
  <si>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</si>
  <si>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</si>
  <si>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</si>
  <si>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</si>
  <si>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</si>
  <si>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</si>
  <si>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</si>
  <si>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</si>
  <si>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</si>
  <si>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</si>
  <si>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</si>
  <si>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</si>
  <si>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</si>
  <si>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</si>
  <si>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</si>
  <si>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</si>
  <si>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</si>
  <si>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</si>
  <si>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</si>
  <si>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</si>
  <si>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</si>
  <si>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</si>
  <si>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</si>
  <si>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</si>
  <si>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</si>
  <si>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</si>
  <si>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</si>
  <si>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</si>
  <si>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</si>
  <si>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</si>
  <si>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</si>
  <si>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</si>
  <si>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</si>
  <si>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</si>
  <si>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</si>
  <si>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</si>
  <si>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</si>
  <si>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</si>
  <si>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</si>
  <si>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</si>
  <si>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</si>
  <si>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</si>
  <si>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</si>
  <si>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</si>
  <si>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</si>
  <si>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</si>
  <si>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</si>
  <si>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</si>
  <si>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</si>
  <si>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</si>
  <si>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</si>
  <si>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</si>
  <si>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</si>
  <si>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</si>
  <si>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</si>
  <si>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</si>
  <si>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</si>
  <si>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</si>
  <si>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</si>
  <si>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</si>
  <si>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</si>
  <si>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</si>
  <si>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</si>
  <si>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</si>
  <si>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</si>
  <si>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</si>
  <si>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</si>
  <si>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</si>
  <si>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</si>
  <si>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</si>
  <si>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</si>
  <si>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</si>
  <si>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</si>
  <si>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</si>
  <si>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</si>
  <si>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</si>
  <si>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</si>
  <si>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</si>
  <si>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</si>
  <si>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</si>
  <si>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</si>
  <si>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</si>
  <si>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</si>
  <si>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</si>
  <si>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</si>
  <si>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</si>
  <si>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</si>
  <si>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</si>
  <si>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</si>
  <si>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</si>
  <si>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</si>
  <si>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</si>
  <si>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</si>
  <si>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</si>
  <si>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</si>
  <si>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</si>
  <si>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</si>
  <si>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</si>
  <si>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</si>
  <si>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</si>
  <si>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</si>
  <si>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</si>
  <si>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</si>
  <si>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</si>
  <si>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</si>
  <si>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</si>
  <si>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</si>
  <si>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</si>
  <si>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</si>
  <si>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</si>
  <si>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</si>
  <si>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</si>
  <si>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</si>
  <si>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</si>
  <si>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</si>
  <si>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</si>
  <si>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</si>
  <si>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</si>
  <si>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</si>
  <si>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</si>
  <si>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</si>
  <si>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</si>
  <si>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</si>
  <si>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</si>
  <si>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</si>
  <si>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</si>
  <si>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</si>
  <si>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</si>
  <si>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</si>
  <si>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</si>
  <si>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</si>
  <si>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</si>
  <si>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</si>
  <si>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</si>
  <si>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</si>
  <si>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</si>
  <si>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</si>
  <si>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</si>
  <si>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</si>
  <si>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</si>
  <si>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</si>
  <si>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</si>
  <si>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</si>
  <si>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</si>
  <si>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</si>
  <si>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</si>
  <si>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</si>
  <si>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</si>
  <si>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</si>
  <si>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</si>
  <si>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</si>
  <si>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</si>
  <si>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</si>
  <si>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</si>
  <si>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</si>
  <si>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竹下　知愛</t>
    <rPh sb="0" eb="2">
      <t>タケシタ</t>
    </rPh>
    <rPh sb="3" eb="5">
      <t>チアイ</t>
    </rPh>
    <phoneticPr fontId="1"/>
  </si>
  <si>
    <t>管理者</t>
    <rPh sb="0" eb="3">
      <t>カンリシャ</t>
    </rPh>
    <phoneticPr fontId="1"/>
  </si>
  <si>
    <t>閑静な武家屋敷群に囲まれた環境で、住み慣れた地域での暮らしが継続できるように、出来ること・やりたいことは自分でやっていただき、生活を支援します。</t>
    <rPh sb="0" eb="2">
      <t>カンセイ</t>
    </rPh>
    <rPh sb="3" eb="5">
      <t>ブケ</t>
    </rPh>
    <rPh sb="5" eb="7">
      <t>ヤシキ</t>
    </rPh>
    <rPh sb="7" eb="8">
      <t>グン</t>
    </rPh>
    <rPh sb="9" eb="10">
      <t>カコ</t>
    </rPh>
    <rPh sb="13" eb="15">
      <t>カンキョウ</t>
    </rPh>
    <rPh sb="17" eb="18">
      <t>ス</t>
    </rPh>
    <rPh sb="19" eb="20">
      <t>ナ</t>
    </rPh>
    <rPh sb="22" eb="24">
      <t>チイキ</t>
    </rPh>
    <rPh sb="26" eb="27">
      <t>ク</t>
    </rPh>
    <rPh sb="30" eb="32">
      <t>ケイゾク</t>
    </rPh>
    <rPh sb="39" eb="41">
      <t>デキ</t>
    </rPh>
    <rPh sb="52" eb="54">
      <t>ジブン</t>
    </rPh>
    <rPh sb="63" eb="65">
      <t>セイカツ</t>
    </rPh>
    <rPh sb="66" eb="68">
      <t>シエン</t>
    </rPh>
    <phoneticPr fontId="1"/>
  </si>
  <si>
    <t>サ高住の敷地内に法人所有の民家があり、地域開放のスペースを設けています。地域の方との交流を継続してゆけます。</t>
    <rPh sb="1" eb="3">
      <t>コウジュウ</t>
    </rPh>
    <rPh sb="4" eb="7">
      <t>シキチナイ</t>
    </rPh>
    <rPh sb="8" eb="10">
      <t>ホウジン</t>
    </rPh>
    <rPh sb="10" eb="12">
      <t>ショユウ</t>
    </rPh>
    <rPh sb="13" eb="15">
      <t>ミンカ</t>
    </rPh>
    <rPh sb="19" eb="21">
      <t>チイキ</t>
    </rPh>
    <rPh sb="21" eb="23">
      <t>カイホウ</t>
    </rPh>
    <rPh sb="29" eb="30">
      <t>モウ</t>
    </rPh>
    <rPh sb="36" eb="38">
      <t>チイキ</t>
    </rPh>
    <rPh sb="39" eb="40">
      <t>カタ</t>
    </rPh>
    <rPh sb="42" eb="44">
      <t>コウリュウ</t>
    </rPh>
    <rPh sb="45" eb="47">
      <t>ケイゾク</t>
    </rPh>
    <phoneticPr fontId="1"/>
  </si>
  <si>
    <t>１　自ら実施</t>
  </si>
  <si>
    <t>２　委託</t>
  </si>
  <si>
    <t>２　なし</t>
  </si>
  <si>
    <t>○</t>
  </si>
  <si>
    <t>来仙医院</t>
    <rPh sb="0" eb="4">
      <t>ライセンイイン</t>
    </rPh>
    <phoneticPr fontId="1"/>
  </si>
  <si>
    <t>鹿児島県出水市野田町下名6909</t>
    <rPh sb="0" eb="10">
      <t>カゴシマケンイズミシノダチョウ</t>
    </rPh>
    <rPh sb="10" eb="12">
      <t>シモミョウ</t>
    </rPh>
    <phoneticPr fontId="1"/>
  </si>
  <si>
    <t>内科・外科</t>
    <rPh sb="0" eb="2">
      <t>ナイカ</t>
    </rPh>
    <rPh sb="3" eb="5">
      <t>ゲカ</t>
    </rPh>
    <phoneticPr fontId="1"/>
  </si>
  <si>
    <t>１　あり</t>
  </si>
  <si>
    <t>石沢歯科医院</t>
    <rPh sb="0" eb="4">
      <t>イシザワシカ</t>
    </rPh>
    <rPh sb="4" eb="6">
      <t>イイン</t>
    </rPh>
    <phoneticPr fontId="1"/>
  </si>
  <si>
    <t>鹿児島県出水市野田町上名5855</t>
    <rPh sb="0" eb="10">
      <t>カゴシマケンイズミシノダチョウ</t>
    </rPh>
    <rPh sb="10" eb="12">
      <t>カミミョウ</t>
    </rPh>
    <phoneticPr fontId="1"/>
  </si>
  <si>
    <t>入居者に治療が必要となった場合</t>
    <rPh sb="0" eb="3">
      <t>ニュウキョシャ</t>
    </rPh>
    <rPh sb="4" eb="6">
      <t>チリョウ</t>
    </rPh>
    <rPh sb="7" eb="9">
      <t>ヒツヨウ</t>
    </rPh>
    <rPh sb="13" eb="15">
      <t>バアイ</t>
    </rPh>
    <phoneticPr fontId="1"/>
  </si>
  <si>
    <t>年齢60歳以上(健康状態が安定していない方や要介護3～5の方は対象外)</t>
    <rPh sb="0" eb="2">
      <t>ネンレイ</t>
    </rPh>
    <rPh sb="4" eb="5">
      <t>サイ</t>
    </rPh>
    <rPh sb="5" eb="7">
      <t>イジョウ</t>
    </rPh>
    <rPh sb="8" eb="10">
      <t>ケンコウ</t>
    </rPh>
    <rPh sb="10" eb="12">
      <t>ジョウタイ</t>
    </rPh>
    <rPh sb="13" eb="15">
      <t>アンテイ</t>
    </rPh>
    <rPh sb="20" eb="21">
      <t>カタ</t>
    </rPh>
    <rPh sb="22" eb="25">
      <t>ヨウカイゴ</t>
    </rPh>
    <rPh sb="29" eb="30">
      <t>カタ</t>
    </rPh>
    <rPh sb="31" eb="34">
      <t>タイショウガイ</t>
    </rPh>
    <phoneticPr fontId="1"/>
  </si>
  <si>
    <t>入居者が死亡した場合、入居者又は事業者から解約した場合</t>
    <rPh sb="0" eb="3">
      <t>ニュウキョシャ</t>
    </rPh>
    <rPh sb="4" eb="6">
      <t>シボウ</t>
    </rPh>
    <rPh sb="8" eb="10">
      <t>バアイ</t>
    </rPh>
    <rPh sb="11" eb="14">
      <t>ニュウキョシャ</t>
    </rPh>
    <rPh sb="14" eb="15">
      <t>マタ</t>
    </rPh>
    <rPh sb="16" eb="19">
      <t>ジギョウシャ</t>
    </rPh>
    <rPh sb="21" eb="23">
      <t>カイヤク</t>
    </rPh>
    <rPh sb="25" eb="27">
      <t>バアイ</t>
    </rPh>
    <phoneticPr fontId="1"/>
  </si>
  <si>
    <t>本物件の使用目的遵守義務違反等(入居契約書第10条)</t>
    <rPh sb="0" eb="1">
      <t>ホン</t>
    </rPh>
    <rPh sb="1" eb="3">
      <t>ブッケン</t>
    </rPh>
    <rPh sb="4" eb="6">
      <t>シヨウ</t>
    </rPh>
    <rPh sb="6" eb="8">
      <t>モクテキ</t>
    </rPh>
    <rPh sb="8" eb="10">
      <t>ジュンシュ</t>
    </rPh>
    <rPh sb="10" eb="12">
      <t>ギム</t>
    </rPh>
    <rPh sb="12" eb="14">
      <t>イハン</t>
    </rPh>
    <rPh sb="14" eb="15">
      <t>トウ</t>
    </rPh>
    <rPh sb="16" eb="18">
      <t>ニュウキョ</t>
    </rPh>
    <rPh sb="18" eb="21">
      <t>ケイヤクショ</t>
    </rPh>
    <rPh sb="21" eb="22">
      <t>ダイ</t>
    </rPh>
    <rPh sb="24" eb="25">
      <t>ジョウ</t>
    </rPh>
    <phoneticPr fontId="1"/>
  </si>
  <si>
    <t>空室がある場合、1泊4000円、食事代別途</t>
    <rPh sb="0" eb="2">
      <t>クウシツ</t>
    </rPh>
    <rPh sb="5" eb="7">
      <t>バアイ</t>
    </rPh>
    <rPh sb="9" eb="10">
      <t>ハク</t>
    </rPh>
    <rPh sb="14" eb="15">
      <t>エン</t>
    </rPh>
    <rPh sb="16" eb="19">
      <t>ショクジダイ</t>
    </rPh>
    <rPh sb="19" eb="21">
      <t>ベット</t>
    </rPh>
    <phoneticPr fontId="1"/>
  </si>
  <si>
    <t>介護福祉士</t>
    <rPh sb="0" eb="5">
      <t>カイゴフクシシ</t>
    </rPh>
    <phoneticPr fontId="1"/>
  </si>
  <si>
    <t>法人本部　庶務企画部員　/　野田の郷天神　生活相談員</t>
    <rPh sb="0" eb="2">
      <t>ホウジン</t>
    </rPh>
    <rPh sb="2" eb="4">
      <t>ホンブ</t>
    </rPh>
    <rPh sb="5" eb="7">
      <t>ショム</t>
    </rPh>
    <rPh sb="7" eb="9">
      <t>キカク</t>
    </rPh>
    <rPh sb="9" eb="11">
      <t>ブイン</t>
    </rPh>
    <rPh sb="14" eb="16">
      <t>ノダ</t>
    </rPh>
    <rPh sb="17" eb="18">
      <t>サト</t>
    </rPh>
    <rPh sb="18" eb="20">
      <t>テンジン</t>
    </rPh>
    <rPh sb="21" eb="23">
      <t>セイカツ</t>
    </rPh>
    <rPh sb="23" eb="26">
      <t>ソウダンイン</t>
    </rPh>
    <phoneticPr fontId="1"/>
  </si>
  <si>
    <t>0996</t>
    <phoneticPr fontId="1"/>
  </si>
  <si>
    <t>79</t>
    <phoneticPr fontId="1"/>
  </si>
  <si>
    <t>3022</t>
    <phoneticPr fontId="1"/>
  </si>
  <si>
    <t>土曜、日曜、祝日、12月29日～1月3日</t>
    <rPh sb="0" eb="2">
      <t>ドヨウ</t>
    </rPh>
    <rPh sb="3" eb="5">
      <t>ニチヨウ</t>
    </rPh>
    <rPh sb="6" eb="8">
      <t>シュクジツ</t>
    </rPh>
    <rPh sb="11" eb="12">
      <t>ガツ</t>
    </rPh>
    <rPh sb="14" eb="15">
      <t>ヒ</t>
    </rPh>
    <rPh sb="17" eb="18">
      <t>ガツ</t>
    </rPh>
    <rPh sb="19" eb="20">
      <t>ヒ</t>
    </rPh>
    <phoneticPr fontId="1"/>
  </si>
  <si>
    <t xml:space="preserve">鹿児島県くらし保健福祉部　高齢者生き生き推進課
</t>
    <rPh sb="0" eb="4">
      <t>カゴシマケン</t>
    </rPh>
    <rPh sb="7" eb="9">
      <t>ホケン</t>
    </rPh>
    <rPh sb="9" eb="12">
      <t>フクシブ</t>
    </rPh>
    <rPh sb="13" eb="16">
      <t>コウレイシャ</t>
    </rPh>
    <rPh sb="16" eb="17">
      <t>イ</t>
    </rPh>
    <rPh sb="18" eb="19">
      <t>イ</t>
    </rPh>
    <rPh sb="20" eb="23">
      <t>スイシンカ</t>
    </rPh>
    <phoneticPr fontId="1"/>
  </si>
  <si>
    <t>099</t>
    <phoneticPr fontId="1"/>
  </si>
  <si>
    <t>286</t>
    <phoneticPr fontId="1"/>
  </si>
  <si>
    <t>2704</t>
    <phoneticPr fontId="1"/>
  </si>
  <si>
    <t>鹿児島県土木部建築課</t>
    <rPh sb="0" eb="4">
      <t>カゴシマケン</t>
    </rPh>
    <rPh sb="4" eb="6">
      <t>ドボク</t>
    </rPh>
    <rPh sb="6" eb="7">
      <t>ブ</t>
    </rPh>
    <rPh sb="7" eb="10">
      <t>ケンチクカ</t>
    </rPh>
    <phoneticPr fontId="1"/>
  </si>
  <si>
    <t>3740</t>
    <phoneticPr fontId="1"/>
  </si>
  <si>
    <t>超ビジネス保険(事業活動包括保険)</t>
    <rPh sb="0" eb="1">
      <t>チョウ</t>
    </rPh>
    <rPh sb="5" eb="7">
      <t>ホケン</t>
    </rPh>
    <rPh sb="8" eb="10">
      <t>ジギョウ</t>
    </rPh>
    <rPh sb="10" eb="12">
      <t>カツドウ</t>
    </rPh>
    <rPh sb="12" eb="14">
      <t>ホウカツ</t>
    </rPh>
    <rPh sb="14" eb="16">
      <t>ホケン</t>
    </rPh>
    <phoneticPr fontId="1"/>
  </si>
  <si>
    <t>事故対応マニュアルに基づく対応</t>
    <rPh sb="0" eb="2">
      <t>ジコ</t>
    </rPh>
    <rPh sb="2" eb="4">
      <t>タイオウ</t>
    </rPh>
    <rPh sb="10" eb="11">
      <t>モト</t>
    </rPh>
    <rPh sb="13" eb="15">
      <t>タイオウ</t>
    </rPh>
    <phoneticPr fontId="1"/>
  </si>
  <si>
    <t>１　入居希望者に公開</t>
  </si>
  <si>
    <t>３　公開していない</t>
  </si>
  <si>
    <t>２　入居希望者に交付</t>
  </si>
  <si>
    <t>２　代替措置なし</t>
  </si>
  <si>
    <t>３　サービス付き高齢者向け住宅の登録を行っているため、高齢者の居住の安定確保に関する法律第23条の規定により、届出が不要</t>
  </si>
  <si>
    <t>なし</t>
    <phoneticPr fontId="1"/>
  </si>
  <si>
    <t>ビジケアセンター野田の郷</t>
    <rPh sb="8" eb="10">
      <t>ノダ</t>
    </rPh>
    <rPh sb="11" eb="12">
      <t>サト</t>
    </rPh>
    <phoneticPr fontId="1"/>
  </si>
  <si>
    <t>出水市野田町下名4975-2</t>
    <rPh sb="0" eb="8">
      <t>イズミシノダチョウシモミョウ</t>
    </rPh>
    <phoneticPr fontId="1"/>
  </si>
  <si>
    <t>デイサービスセンター野田の郷</t>
    <rPh sb="10" eb="12">
      <t>ノダ</t>
    </rPh>
    <rPh sb="13" eb="14">
      <t>サト</t>
    </rPh>
    <phoneticPr fontId="1"/>
  </si>
  <si>
    <t>特別養護老人ホーム野田の郷</t>
    <rPh sb="0" eb="2">
      <t>トクベツ</t>
    </rPh>
    <rPh sb="2" eb="4">
      <t>ヨウゴ</t>
    </rPh>
    <rPh sb="4" eb="6">
      <t>ロウジン</t>
    </rPh>
    <rPh sb="9" eb="11">
      <t>ノダ</t>
    </rPh>
    <rPh sb="12" eb="13">
      <t>ゴウ</t>
    </rPh>
    <phoneticPr fontId="1"/>
  </si>
  <si>
    <t>在宅介護支援センター</t>
    <rPh sb="0" eb="2">
      <t>ザイタク</t>
    </rPh>
    <rPh sb="2" eb="4">
      <t>カイゴ</t>
    </rPh>
    <rPh sb="4" eb="6">
      <t>シエン</t>
    </rPh>
    <phoneticPr fontId="1"/>
  </si>
  <si>
    <t>500/回</t>
    <rPh sb="4" eb="5">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</si>
</sst>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tabSelected="1" view="pageBreakPreview" topLeftCell="A10" zoomScaleNormal="10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10</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c r="I13" s="154"/>
      <c r="J13" s="154"/>
      <c r="K13" s="154"/>
      <c r="L13" s="154"/>
      <c r="M13" s="154"/>
      <c r="N13" s="154"/>
      <c r="O13" s="154"/>
      <c r="P13" s="155"/>
      <c r="S13" s="15" t="str">
        <f>IF(H13="","未記入","")</f>
        <v>未記入</v>
      </c>
    </row>
    <row r="14" spans="1:20" ht="39" customHeight="1">
      <c r="B14" s="152"/>
      <c r="C14" s="90"/>
      <c r="D14" s="90"/>
      <c r="E14" s="90"/>
      <c r="F14" s="156"/>
      <c r="G14" s="157"/>
      <c r="H14" s="157"/>
      <c r="I14" s="157"/>
      <c r="J14" s="157"/>
      <c r="K14" s="157"/>
      <c r="L14" s="157"/>
      <c r="M14" s="157"/>
      <c r="N14" s="157"/>
      <c r="O14" s="157"/>
      <c r="P14" s="158"/>
      <c r="S14" s="15" t="str">
        <f>IF(F14="","未記入","")</f>
        <v>未記入</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c r="H17" s="35" t="s">
        <v>469</v>
      </c>
      <c r="I17" s="32"/>
      <c r="J17" s="132"/>
      <c r="K17" s="133"/>
      <c r="L17" s="133"/>
      <c r="M17" s="133"/>
      <c r="N17" s="133"/>
      <c r="O17" s="133"/>
      <c r="P17" s="134"/>
      <c r="S17" s="15" t="str">
        <f>IF(OR(G17="",I17=""),"未記入","")</f>
        <v>未記入</v>
      </c>
    </row>
    <row r="18" spans="1:20" ht="57.75" customHeight="1">
      <c r="B18" s="131"/>
      <c r="C18" s="118"/>
      <c r="D18" s="118"/>
      <c r="E18" s="119"/>
      <c r="F18" s="91"/>
      <c r="G18" s="92"/>
      <c r="H18" s="92"/>
      <c r="I18" s="92"/>
      <c r="J18" s="92"/>
      <c r="K18" s="92"/>
      <c r="L18" s="92"/>
      <c r="M18" s="92"/>
      <c r="N18" s="92"/>
      <c r="O18" s="93"/>
      <c r="P18" s="94"/>
      <c r="S18" s="15" t="str">
        <f>IF(F18="","未記入","")</f>
        <v>未記入</v>
      </c>
    </row>
    <row r="19" spans="1:20" ht="20.100000000000001" customHeight="1">
      <c r="B19" s="130" t="s">
        <v>7</v>
      </c>
      <c r="C19" s="76"/>
      <c r="D19" s="76"/>
      <c r="E19" s="116"/>
      <c r="F19" s="90" t="s">
        <v>14</v>
      </c>
      <c r="G19" s="90"/>
      <c r="H19" s="90"/>
      <c r="I19" s="90"/>
      <c r="J19" s="64"/>
      <c r="K19" s="35" t="s">
        <v>469</v>
      </c>
      <c r="L19" s="63"/>
      <c r="M19" s="35" t="s">
        <v>469</v>
      </c>
      <c r="N19" s="63"/>
      <c r="O19" s="133"/>
      <c r="P19" s="134"/>
      <c r="Q19" s="12"/>
    </row>
    <row r="20" spans="1:20" ht="20.100000000000001" customHeight="1">
      <c r="B20" s="135"/>
      <c r="C20" s="136"/>
      <c r="D20" s="136"/>
      <c r="E20" s="137"/>
      <c r="F20" s="90" t="s">
        <v>15</v>
      </c>
      <c r="G20" s="90"/>
      <c r="H20" s="90"/>
      <c r="I20" s="90"/>
      <c r="J20" s="64"/>
      <c r="K20" s="35" t="s">
        <v>469</v>
      </c>
      <c r="L20" s="63"/>
      <c r="M20" s="35" t="s">
        <v>469</v>
      </c>
      <c r="N20" s="63"/>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c r="K24" s="81"/>
      <c r="L24" s="81"/>
      <c r="M24" s="81"/>
      <c r="N24" s="81"/>
      <c r="O24" s="82"/>
      <c r="P24" s="83"/>
    </row>
    <row r="25" spans="1:20" ht="20.100000000000001" customHeight="1">
      <c r="B25" s="131"/>
      <c r="C25" s="118"/>
      <c r="D25" s="118"/>
      <c r="E25" s="119"/>
      <c r="F25" s="193" t="s">
        <v>18</v>
      </c>
      <c r="G25" s="193"/>
      <c r="H25" s="90"/>
      <c r="I25" s="90"/>
      <c r="J25" s="81"/>
      <c r="K25" s="81"/>
      <c r="L25" s="81"/>
      <c r="M25" s="81"/>
      <c r="N25" s="81"/>
      <c r="O25" s="82"/>
      <c r="P25" s="83"/>
    </row>
    <row r="26" spans="1:20" ht="20.100000000000001" customHeight="1">
      <c r="B26" s="152" t="s">
        <v>9</v>
      </c>
      <c r="C26" s="90"/>
      <c r="D26" s="90"/>
      <c r="E26" s="90"/>
      <c r="F26" s="165"/>
      <c r="G26" s="166"/>
      <c r="H26" s="35" t="s">
        <v>466</v>
      </c>
      <c r="I26" s="166"/>
      <c r="J26" s="166"/>
      <c r="K26" s="35" t="s">
        <v>467</v>
      </c>
      <c r="L26" s="166"/>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c r="I31" s="189"/>
      <c r="J31" s="189"/>
      <c r="K31" s="189"/>
      <c r="L31" s="189"/>
      <c r="M31" s="189"/>
      <c r="N31" s="189"/>
      <c r="O31" s="189"/>
      <c r="P31" s="190"/>
      <c r="S31" s="15" t="str">
        <f>IF(H31="","未記入","")</f>
        <v>未記入</v>
      </c>
    </row>
    <row r="32" spans="1:20" ht="39" customHeight="1">
      <c r="B32" s="131"/>
      <c r="C32" s="118"/>
      <c r="D32" s="118"/>
      <c r="E32" s="119"/>
      <c r="F32" s="156"/>
      <c r="G32" s="191"/>
      <c r="H32" s="191"/>
      <c r="I32" s="191"/>
      <c r="J32" s="191"/>
      <c r="K32" s="191"/>
      <c r="L32" s="191"/>
      <c r="M32" s="191"/>
      <c r="N32" s="191"/>
      <c r="O32" s="191"/>
      <c r="P32" s="192"/>
      <c r="S32" s="15" t="str">
        <f>IF(F32="","未記入","")</f>
        <v>未記入</v>
      </c>
    </row>
    <row r="33" spans="2:20" ht="20.100000000000001" customHeight="1">
      <c r="B33" s="130" t="s">
        <v>25</v>
      </c>
      <c r="C33" s="76"/>
      <c r="D33" s="76"/>
      <c r="E33" s="116"/>
      <c r="F33" s="34" t="s">
        <v>13</v>
      </c>
      <c r="G33" s="31"/>
      <c r="H33" s="35" t="s">
        <v>469</v>
      </c>
      <c r="I33" s="32"/>
      <c r="J33" s="104"/>
      <c r="K33" s="104"/>
      <c r="L33" s="104"/>
      <c r="M33" s="104"/>
      <c r="N33" s="104"/>
      <c r="O33" s="104"/>
      <c r="P33" s="171"/>
      <c r="S33" s="15" t="str">
        <f>IF(OR(G33="",I33=""),"未記入","")</f>
        <v>未記入</v>
      </c>
    </row>
    <row r="34" spans="2:20" ht="58.5" customHeight="1">
      <c r="B34" s="131"/>
      <c r="C34" s="118"/>
      <c r="D34" s="118"/>
      <c r="E34" s="119"/>
      <c r="F34" s="91"/>
      <c r="G34" s="91"/>
      <c r="H34" s="91"/>
      <c r="I34" s="91"/>
      <c r="J34" s="91"/>
      <c r="K34" s="91"/>
      <c r="L34" s="91"/>
      <c r="M34" s="91"/>
      <c r="N34" s="91"/>
      <c r="O34" s="87"/>
      <c r="P34" s="172"/>
      <c r="S34" s="15" t="str">
        <f>IF(F34="","未記入","")</f>
        <v>未記入</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c r="I36" s="176"/>
      <c r="J36" s="174" t="s">
        <v>498</v>
      </c>
      <c r="K36" s="169"/>
      <c r="L36" s="175"/>
      <c r="M36" s="176"/>
      <c r="N36" s="176"/>
      <c r="O36" s="176"/>
      <c r="P36" s="177"/>
      <c r="S36" s="15" t="str">
        <f>IF(OR(H36="",L36=""),"未記入","")</f>
        <v>未記入</v>
      </c>
    </row>
    <row r="37" spans="2:20" ht="39.75" customHeight="1">
      <c r="B37" s="152" t="s">
        <v>24</v>
      </c>
      <c r="C37" s="90"/>
      <c r="D37" s="90"/>
      <c r="E37" s="90"/>
      <c r="F37" s="204" t="s">
        <v>26</v>
      </c>
      <c r="G37" s="204"/>
      <c r="H37" s="204"/>
      <c r="I37" s="204"/>
      <c r="J37" s="160"/>
      <c r="K37" s="98"/>
      <c r="L37" s="98"/>
      <c r="M37" s="98"/>
      <c r="N37" s="140" t="s">
        <v>471</v>
      </c>
      <c r="O37" s="140"/>
      <c r="P37" s="200"/>
      <c r="S37" s="15" t="str">
        <f>IF(J37="","未記入","")</f>
        <v>未記入</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c r="K43" s="35" t="s">
        <v>469</v>
      </c>
      <c r="L43" s="11"/>
      <c r="M43" s="35" t="s">
        <v>469</v>
      </c>
      <c r="N43" s="11"/>
      <c r="O43" s="133"/>
      <c r="P43" s="134"/>
      <c r="S43" s="15" t="str">
        <f>IF(OR(J43="",L43="",N43=""),"未記入","")</f>
        <v>未記入</v>
      </c>
    </row>
    <row r="44" spans="2:20" ht="20.100000000000001" customHeight="1">
      <c r="B44" s="152"/>
      <c r="C44" s="90"/>
      <c r="D44" s="90"/>
      <c r="E44" s="90"/>
      <c r="F44" s="90" t="s">
        <v>15</v>
      </c>
      <c r="G44" s="90"/>
      <c r="H44" s="90"/>
      <c r="I44" s="90"/>
      <c r="J44" s="64"/>
      <c r="K44" s="35" t="s">
        <v>469</v>
      </c>
      <c r="L44" s="63"/>
      <c r="M44" s="35" t="s">
        <v>469</v>
      </c>
      <c r="N44" s="63"/>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c r="K48" s="81"/>
      <c r="L48" s="81"/>
      <c r="M48" s="81"/>
      <c r="N48" s="81"/>
      <c r="O48" s="82"/>
      <c r="P48" s="83"/>
    </row>
    <row r="49" spans="1:20" ht="20.100000000000001" customHeight="1">
      <c r="B49" s="152"/>
      <c r="C49" s="90"/>
      <c r="D49" s="90"/>
      <c r="E49" s="90"/>
      <c r="F49" s="90" t="s">
        <v>18</v>
      </c>
      <c r="G49" s="90"/>
      <c r="H49" s="90"/>
      <c r="I49" s="90"/>
      <c r="J49" s="81"/>
      <c r="K49" s="81"/>
      <c r="L49" s="81"/>
      <c r="M49" s="81"/>
      <c r="N49" s="81"/>
      <c r="O49" s="82"/>
      <c r="P49" s="83"/>
    </row>
    <row r="50" spans="1:20" ht="20.100000000000001" customHeight="1">
      <c r="B50" s="194" t="s">
        <v>28</v>
      </c>
      <c r="C50" s="195"/>
      <c r="D50" s="195"/>
      <c r="E50" s="195"/>
      <c r="F50" s="195"/>
      <c r="G50" s="195"/>
      <c r="H50" s="195"/>
      <c r="I50" s="195"/>
      <c r="J50" s="165"/>
      <c r="K50" s="166"/>
      <c r="L50" s="35" t="s">
        <v>466</v>
      </c>
      <c r="M50" s="61"/>
      <c r="N50" s="35" t="s">
        <v>467</v>
      </c>
      <c r="O50" s="61"/>
      <c r="P50" s="37" t="s">
        <v>468</v>
      </c>
      <c r="S50" s="15" t="str">
        <f>IF(OR(J50="",M50="",O50=""),"未記入","")</f>
        <v>未記入</v>
      </c>
    </row>
    <row r="51" spans="1:20" ht="20.100000000000001" customHeight="1" thickBot="1">
      <c r="B51" s="196" t="s">
        <v>29</v>
      </c>
      <c r="C51" s="197"/>
      <c r="D51" s="197"/>
      <c r="E51" s="197"/>
      <c r="F51" s="197"/>
      <c r="G51" s="197"/>
      <c r="H51" s="197"/>
      <c r="I51" s="197"/>
      <c r="J51" s="198"/>
      <c r="K51" s="199"/>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c r="F54" s="147"/>
      <c r="G54" s="147"/>
      <c r="H54" s="147"/>
      <c r="I54" s="147"/>
      <c r="J54" s="147"/>
      <c r="K54" s="147"/>
      <c r="L54" s="147"/>
      <c r="M54" s="147"/>
      <c r="N54" s="147"/>
      <c r="O54" s="147"/>
      <c r="P54" s="148"/>
      <c r="S54" s="15" t="str">
        <f>IF(E54="","未記入","")</f>
        <v>未記入</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c r="G95" s="81"/>
      <c r="H95" s="81"/>
      <c r="I95" s="81"/>
      <c r="J95" s="23"/>
      <c r="K95" s="50" t="s">
        <v>472</v>
      </c>
      <c r="L95" s="82"/>
      <c r="M95" s="159"/>
      <c r="N95" s="149"/>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c r="H113" s="81"/>
      <c r="I113" s="81"/>
      <c r="J113" s="81"/>
      <c r="K113" s="81"/>
      <c r="L113" s="81"/>
      <c r="M113" s="81"/>
      <c r="N113" s="81"/>
      <c r="O113" s="82"/>
      <c r="P113" s="83"/>
    </row>
    <row r="114" spans="2:16" ht="20.100000000000001" customHeight="1">
      <c r="B114" s="242"/>
      <c r="C114" s="243"/>
      <c r="D114" s="237" t="s">
        <v>79</v>
      </c>
      <c r="E114" s="220"/>
      <c r="F114" s="221"/>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c r="H117" s="81"/>
      <c r="I117" s="81"/>
      <c r="J117" s="81"/>
      <c r="K117" s="81"/>
      <c r="L117" s="81"/>
      <c r="M117" s="81"/>
      <c r="N117" s="81"/>
      <c r="O117" s="82"/>
      <c r="P117" s="83"/>
    </row>
    <row r="118" spans="2:16" ht="20.100000000000001" customHeight="1">
      <c r="B118" s="222"/>
      <c r="C118" s="224"/>
      <c r="D118" s="78" t="s">
        <v>73</v>
      </c>
      <c r="E118" s="79"/>
      <c r="F118" s="80"/>
      <c r="G118" s="81"/>
      <c r="H118" s="81"/>
      <c r="I118" s="81"/>
      <c r="J118" s="81"/>
      <c r="K118" s="81"/>
      <c r="L118" s="81"/>
      <c r="M118" s="81"/>
      <c r="N118" s="81"/>
      <c r="O118" s="82"/>
      <c r="P118" s="83"/>
    </row>
    <row r="119" spans="2:16" ht="20.100000000000001" customHeight="1">
      <c r="B119" s="222"/>
      <c r="C119" s="224"/>
      <c r="D119" s="245" t="s">
        <v>74</v>
      </c>
      <c r="E119" s="246"/>
      <c r="F119" s="247"/>
      <c r="G119" s="81"/>
      <c r="H119" s="81"/>
      <c r="I119" s="81"/>
      <c r="J119" s="81"/>
      <c r="K119" s="81"/>
      <c r="L119" s="81"/>
      <c r="M119" s="81"/>
      <c r="N119" s="81"/>
      <c r="O119" s="82"/>
      <c r="P119" s="83"/>
    </row>
    <row r="120" spans="2:16" ht="20.100000000000001" customHeight="1">
      <c r="B120" s="222"/>
      <c r="C120" s="224"/>
      <c r="D120" s="232" t="s">
        <v>75</v>
      </c>
      <c r="E120" s="140"/>
      <c r="F120" s="141"/>
      <c r="G120" s="81"/>
      <c r="H120" s="81"/>
      <c r="I120" s="81"/>
      <c r="J120" s="81"/>
      <c r="K120" s="81"/>
      <c r="L120" s="81"/>
      <c r="M120" s="81"/>
      <c r="N120" s="81"/>
      <c r="O120" s="82"/>
      <c r="P120" s="83"/>
    </row>
    <row r="121" spans="2:16" ht="20.100000000000001" customHeight="1">
      <c r="B121" s="222"/>
      <c r="C121" s="224"/>
      <c r="D121" s="232" t="s">
        <v>76</v>
      </c>
      <c r="E121" s="140"/>
      <c r="F121" s="141"/>
      <c r="G121" s="81"/>
      <c r="H121" s="81"/>
      <c r="I121" s="81"/>
      <c r="J121" s="81"/>
      <c r="K121" s="81"/>
      <c r="L121" s="81"/>
      <c r="M121" s="81"/>
      <c r="N121" s="81"/>
      <c r="O121" s="82"/>
      <c r="P121" s="83"/>
    </row>
    <row r="122" spans="2:16" ht="20.100000000000001" customHeight="1">
      <c r="B122" s="248"/>
      <c r="C122" s="249"/>
      <c r="D122" s="232" t="s">
        <v>77</v>
      </c>
      <c r="E122" s="140"/>
      <c r="F122" s="141"/>
      <c r="G122" s="81"/>
      <c r="H122" s="81"/>
      <c r="I122" s="81"/>
      <c r="J122" s="81"/>
      <c r="K122" s="81"/>
      <c r="L122" s="81"/>
      <c r="M122" s="81"/>
      <c r="N122" s="81"/>
      <c r="O122" s="82"/>
      <c r="P122" s="83"/>
    </row>
    <row r="123" spans="2:16" ht="20.100000000000001" customHeight="1">
      <c r="B123" s="219" t="s">
        <v>412</v>
      </c>
      <c r="C123" s="221"/>
      <c r="D123" s="232" t="s">
        <v>430</v>
      </c>
      <c r="E123" s="140"/>
      <c r="F123" s="141"/>
      <c r="G123" s="81"/>
      <c r="H123" s="81"/>
      <c r="I123" s="81"/>
      <c r="J123" s="81"/>
      <c r="K123" s="81"/>
      <c r="L123" s="81"/>
      <c r="M123" s="81"/>
      <c r="N123" s="81"/>
      <c r="O123" s="82"/>
      <c r="P123" s="83"/>
    </row>
    <row r="124" spans="2:16" ht="20.100000000000001" customHeight="1">
      <c r="B124" s="222"/>
      <c r="C124" s="224"/>
      <c r="D124" s="78" t="s">
        <v>431</v>
      </c>
      <c r="E124" s="79"/>
      <c r="F124" s="80"/>
      <c r="G124" s="81"/>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2529</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2530</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2531</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2532</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2531</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2531</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2531</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2531</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2533</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2534</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2535</v>
      </c>
      <c r="J200" s="92"/>
      <c r="K200" s="92"/>
      <c r="L200" s="92"/>
      <c r="M200" s="92"/>
      <c r="N200" s="92"/>
      <c r="O200" s="93"/>
      <c r="P200" s="94"/>
    </row>
    <row r="201" spans="1:20" ht="39.950000000000003" customHeight="1">
      <c r="B201" s="293"/>
      <c r="C201" s="294"/>
      <c r="D201" s="106"/>
      <c r="E201" s="107"/>
      <c r="F201" s="90" t="s">
        <v>103</v>
      </c>
      <c r="G201" s="90"/>
      <c r="H201" s="90"/>
      <c r="I201" s="91" t="s">
        <v>2536</v>
      </c>
      <c r="J201" s="92"/>
      <c r="K201" s="92"/>
      <c r="L201" s="92"/>
      <c r="M201" s="92"/>
      <c r="N201" s="92"/>
      <c r="O201" s="93"/>
      <c r="P201" s="94"/>
    </row>
    <row r="202" spans="1:20" ht="79.5" customHeight="1">
      <c r="B202" s="293"/>
      <c r="C202" s="294"/>
      <c r="D202" s="106"/>
      <c r="E202" s="107"/>
      <c r="F202" s="90" t="s">
        <v>104</v>
      </c>
      <c r="G202" s="90"/>
      <c r="H202" s="90"/>
      <c r="I202" s="91" t="s">
        <v>2537</v>
      </c>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2538</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2538</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2538</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t="s">
        <v>2535</v>
      </c>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t="s">
        <v>2536</v>
      </c>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2539</v>
      </c>
      <c r="J234" s="92"/>
      <c r="K234" s="92"/>
      <c r="L234" s="92"/>
      <c r="M234" s="92"/>
      <c r="N234" s="92"/>
      <c r="O234" s="93"/>
      <c r="P234" s="94"/>
    </row>
    <row r="235" spans="1:20" ht="39.950000000000003" customHeight="1">
      <c r="B235" s="293"/>
      <c r="C235" s="294"/>
      <c r="D235" s="288"/>
      <c r="E235" s="107"/>
      <c r="F235" s="90" t="s">
        <v>103</v>
      </c>
      <c r="G235" s="90"/>
      <c r="H235" s="90"/>
      <c r="I235" s="91" t="s">
        <v>2540</v>
      </c>
      <c r="J235" s="92"/>
      <c r="K235" s="92"/>
      <c r="L235" s="92"/>
      <c r="M235" s="92"/>
      <c r="N235" s="92"/>
      <c r="O235" s="93"/>
      <c r="P235" s="94"/>
    </row>
    <row r="236" spans="1:20" ht="39.950000000000003" customHeight="1">
      <c r="B236" s="293"/>
      <c r="C236" s="294"/>
      <c r="D236" s="288"/>
      <c r="E236" s="107"/>
      <c r="F236" s="193" t="s">
        <v>105</v>
      </c>
      <c r="G236" s="193"/>
      <c r="H236" s="193"/>
      <c r="I236" s="91" t="s">
        <v>2541</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2538</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2538</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2538</v>
      </c>
      <c r="K262" s="81"/>
      <c r="L262" s="81"/>
      <c r="M262" s="81"/>
      <c r="N262" s="81"/>
      <c r="O262" s="82"/>
      <c r="P262" s="83"/>
      <c r="S262" s="15" t="str">
        <f>IF(J262="","未記入","")</f>
        <v/>
      </c>
    </row>
    <row r="263" spans="2:20" ht="120" customHeight="1">
      <c r="B263" s="152" t="s">
        <v>123</v>
      </c>
      <c r="C263" s="90"/>
      <c r="D263" s="90"/>
      <c r="E263" s="90"/>
      <c r="F263" s="87" t="s">
        <v>2542</v>
      </c>
      <c r="G263" s="88"/>
      <c r="H263" s="88"/>
      <c r="I263" s="88"/>
      <c r="J263" s="88"/>
      <c r="K263" s="88"/>
      <c r="L263" s="88"/>
      <c r="M263" s="88"/>
      <c r="N263" s="88"/>
      <c r="O263" s="88"/>
      <c r="P263" s="89"/>
    </row>
    <row r="264" spans="2:20" ht="60" customHeight="1">
      <c r="B264" s="152" t="s">
        <v>475</v>
      </c>
      <c r="C264" s="90"/>
      <c r="D264" s="90"/>
      <c r="E264" s="90"/>
      <c r="F264" s="87" t="s">
        <v>2543</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2544</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2538</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2545</v>
      </c>
      <c r="K270" s="102"/>
      <c r="L270" s="102"/>
      <c r="M270" s="102"/>
      <c r="N270" s="102"/>
      <c r="O270" s="102"/>
      <c r="P270" s="103"/>
    </row>
    <row r="271" spans="2:20" ht="20.100000000000001" customHeight="1">
      <c r="B271" s="152" t="s">
        <v>127</v>
      </c>
      <c r="C271" s="90"/>
      <c r="D271" s="90"/>
      <c r="E271" s="90"/>
      <c r="F271" s="82">
        <v>16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0.2</v>
      </c>
      <c r="O281" s="82"/>
      <c r="P281" s="83"/>
    </row>
    <row r="282" spans="1:20" ht="20.100000000000001" customHeight="1">
      <c r="B282" s="152" t="s">
        <v>136</v>
      </c>
      <c r="C282" s="90"/>
      <c r="D282" s="90"/>
      <c r="E282" s="244">
        <f>IF(OR($H$282&lt;&gt;"",$K$282&lt;&gt;""),SUM($H$282,$K$282),"")</f>
        <v>6</v>
      </c>
      <c r="F282" s="244"/>
      <c r="G282" s="244"/>
      <c r="H282" s="82">
        <v>1</v>
      </c>
      <c r="I282" s="98"/>
      <c r="J282" s="159"/>
      <c r="K282" s="81">
        <v>5</v>
      </c>
      <c r="L282" s="81"/>
      <c r="M282" s="81"/>
      <c r="N282" s="81">
        <v>3.5</v>
      </c>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f>IF(OR($H$290&lt;&gt;"",$K$290&lt;&gt;""),SUM($H$290,$K$290),"")</f>
        <v>4</v>
      </c>
      <c r="F290" s="244"/>
      <c r="G290" s="244"/>
      <c r="H290" s="82">
        <v>4</v>
      </c>
      <c r="I290" s="98"/>
      <c r="J290" s="159"/>
      <c r="K290" s="81"/>
      <c r="L290" s="81"/>
      <c r="M290" s="81"/>
      <c r="N290" s="81">
        <v>0.4</v>
      </c>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1</v>
      </c>
      <c r="H302" s="138"/>
      <c r="I302" s="101"/>
      <c r="J302" s="81">
        <v>1</v>
      </c>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2</v>
      </c>
      <c r="H304" s="138"/>
      <c r="I304" s="101"/>
      <c r="J304" s="81"/>
      <c r="K304" s="81"/>
      <c r="L304" s="81"/>
      <c r="M304" s="81">
        <v>2</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2538</v>
      </c>
      <c r="M338" s="147"/>
      <c r="N338" s="147"/>
      <c r="O338" s="147"/>
      <c r="P338" s="148"/>
    </row>
    <row r="339" spans="2:20" ht="20.100000000000001" customHeight="1">
      <c r="B339" s="135"/>
      <c r="C339" s="136"/>
      <c r="D339" s="136"/>
      <c r="E339" s="136"/>
      <c r="F339" s="137"/>
      <c r="G339" s="237" t="s">
        <v>441</v>
      </c>
      <c r="H339" s="221"/>
      <c r="I339" s="82" t="s">
        <v>2538</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2546</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v>1</v>
      </c>
      <c r="M344" s="28"/>
      <c r="N344" s="28"/>
      <c r="O344" s="28"/>
      <c r="P344" s="28"/>
      <c r="Q344" s="12"/>
    </row>
    <row r="345" spans="2:20" ht="20.100000000000001" customHeight="1">
      <c r="B345" s="219" t="s">
        <v>181</v>
      </c>
      <c r="C345" s="220"/>
      <c r="D345" s="220"/>
      <c r="E345" s="220"/>
      <c r="F345" s="221"/>
      <c r="G345" s="28"/>
      <c r="H345" s="28"/>
      <c r="I345" s="28"/>
      <c r="J345" s="28"/>
      <c r="K345" s="28"/>
      <c r="L345" s="28">
        <v>1</v>
      </c>
      <c r="M345" s="28"/>
      <c r="N345" s="28"/>
      <c r="O345" s="28"/>
      <c r="P345" s="28"/>
      <c r="Q345" s="12"/>
    </row>
    <row r="346" spans="2:20" ht="20.100000000000001" customHeight="1">
      <c r="B346" s="348" t="s">
        <v>182</v>
      </c>
      <c r="C346" s="349"/>
      <c r="D346" s="232" t="s">
        <v>183</v>
      </c>
      <c r="E346" s="140"/>
      <c r="F346" s="141"/>
      <c r="G346" s="28"/>
      <c r="H346" s="28"/>
      <c r="I346" s="28"/>
      <c r="J346" s="28"/>
      <c r="K346" s="28"/>
      <c r="L346" s="28">
        <v>1</v>
      </c>
      <c r="M346" s="28"/>
      <c r="N346" s="28"/>
      <c r="O346" s="28"/>
      <c r="P346" s="28"/>
      <c r="Q346" s="12"/>
    </row>
    <row r="347" spans="2:20" ht="20.100000000000001" customHeight="1">
      <c r="B347" s="350"/>
      <c r="C347" s="351"/>
      <c r="D347" s="237" t="s">
        <v>184</v>
      </c>
      <c r="E347" s="220"/>
      <c r="F347" s="221"/>
      <c r="G347" s="346"/>
      <c r="H347" s="346"/>
      <c r="I347" s="346"/>
      <c r="J347" s="346"/>
      <c r="K347" s="346"/>
      <c r="L347" s="346">
        <v>1</v>
      </c>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v>2</v>
      </c>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v>2</v>
      </c>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2538</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c r="G358" s="359"/>
      <c r="H358" s="359"/>
      <c r="I358" s="359"/>
      <c r="J358" s="359"/>
      <c r="K358" s="359"/>
      <c r="L358" s="359"/>
      <c r="M358" s="359"/>
      <c r="N358" s="359"/>
      <c r="O358" s="359"/>
      <c r="P358" s="360"/>
      <c r="S358" s="164" t="str">
        <f>IF(F358="","未記入","")</f>
        <v>未記入</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c r="G366" s="98"/>
      <c r="H366" s="98"/>
      <c r="I366" s="98"/>
      <c r="J366" s="98"/>
      <c r="K366" s="98"/>
      <c r="L366" s="98"/>
      <c r="M366" s="98"/>
      <c r="N366" s="98"/>
      <c r="O366" s="98"/>
      <c r="P366" s="99"/>
      <c r="S366" s="15" t="str">
        <f>IF(F366="","未記入","")</f>
        <v>未記入</v>
      </c>
    </row>
    <row r="367" spans="1:20" ht="20.100000000000001" customHeight="1">
      <c r="B367" s="219" t="s">
        <v>195</v>
      </c>
      <c r="C367" s="220"/>
      <c r="D367" s="220"/>
      <c r="E367" s="221"/>
      <c r="F367" s="82"/>
      <c r="G367" s="98"/>
      <c r="H367" s="98"/>
      <c r="I367" s="98"/>
      <c r="J367" s="98"/>
      <c r="K367" s="98"/>
      <c r="L367" s="98"/>
      <c r="M367" s="98"/>
      <c r="N367" s="98"/>
      <c r="O367" s="98"/>
      <c r="P367" s="99"/>
      <c r="S367" s="15" t="str">
        <f>IF(F367="","未記入","")</f>
        <v>未記入</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c r="J378" s="81"/>
      <c r="K378" s="81"/>
      <c r="L378" s="81"/>
      <c r="M378" s="83"/>
      <c r="N378" s="170"/>
      <c r="O378" s="170"/>
      <c r="P378" s="170"/>
      <c r="Q378" s="12"/>
    </row>
    <row r="379" spans="2:20" ht="20.100000000000001" customHeight="1">
      <c r="B379" s="152"/>
      <c r="C379" s="90"/>
      <c r="D379" s="90"/>
      <c r="E379" s="232" t="s">
        <v>58</v>
      </c>
      <c r="F379" s="140"/>
      <c r="G379" s="140"/>
      <c r="H379" s="141"/>
      <c r="I379" s="81"/>
      <c r="J379" s="81"/>
      <c r="K379" s="81"/>
      <c r="L379" s="81"/>
      <c r="M379" s="83"/>
      <c r="N379" s="170"/>
      <c r="O379" s="170"/>
      <c r="P379" s="170"/>
      <c r="Q379" s="12"/>
    </row>
    <row r="380" spans="2:20" ht="20.100000000000001" customHeight="1">
      <c r="B380" s="152"/>
      <c r="C380" s="90"/>
      <c r="D380" s="90"/>
      <c r="E380" s="232" t="s">
        <v>213</v>
      </c>
      <c r="F380" s="140"/>
      <c r="G380" s="140"/>
      <c r="H380" s="141"/>
      <c r="I380" s="81"/>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c r="J383" s="98"/>
      <c r="K383" s="98"/>
      <c r="L383" s="50" t="s">
        <v>481</v>
      </c>
      <c r="M383" s="82"/>
      <c r="N383" s="98"/>
      <c r="O383" s="98"/>
      <c r="P383" s="37" t="s">
        <v>481</v>
      </c>
    </row>
    <row r="384" spans="2:20" ht="20.100000000000001" customHeight="1">
      <c r="B384" s="373"/>
      <c r="C384" s="232" t="s">
        <v>205</v>
      </c>
      <c r="D384" s="140"/>
      <c r="E384" s="140"/>
      <c r="F384" s="140"/>
      <c r="G384" s="140"/>
      <c r="H384" s="141"/>
      <c r="I384" s="82"/>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2</v>
      </c>
      <c r="I430" s="147"/>
      <c r="J430" s="147"/>
      <c r="K430" s="147"/>
      <c r="L430" s="147"/>
      <c r="M430" s="147"/>
      <c r="N430" s="147"/>
      <c r="O430" s="147"/>
      <c r="P430" s="49" t="s">
        <v>477</v>
      </c>
    </row>
    <row r="431" spans="1:20" ht="20.100000000000001" customHeight="1">
      <c r="B431" s="131"/>
      <c r="C431" s="119"/>
      <c r="D431" s="90" t="s">
        <v>245</v>
      </c>
      <c r="E431" s="90"/>
      <c r="F431" s="90"/>
      <c r="G431" s="90"/>
      <c r="H431" s="82">
        <v>14</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2</v>
      </c>
      <c r="I434" s="98"/>
      <c r="J434" s="98"/>
      <c r="K434" s="98"/>
      <c r="L434" s="98"/>
      <c r="M434" s="98"/>
      <c r="N434" s="98"/>
      <c r="O434" s="98"/>
      <c r="P434" s="37" t="s">
        <v>479</v>
      </c>
    </row>
    <row r="435" spans="2:16" ht="20.100000000000001" customHeight="1">
      <c r="B435" s="152"/>
      <c r="C435" s="90"/>
      <c r="D435" s="90" t="s">
        <v>249</v>
      </c>
      <c r="E435" s="90"/>
      <c r="F435" s="90"/>
      <c r="G435" s="90"/>
      <c r="H435" s="82">
        <v>11</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v>5</v>
      </c>
      <c r="I437" s="98"/>
      <c r="J437" s="98"/>
      <c r="K437" s="98"/>
      <c r="L437" s="98"/>
      <c r="M437" s="98"/>
      <c r="N437" s="98"/>
      <c r="O437" s="98"/>
      <c r="P437" s="37" t="s">
        <v>479</v>
      </c>
    </row>
    <row r="438" spans="2:16" ht="20.100000000000001" customHeight="1">
      <c r="B438" s="398"/>
      <c r="C438" s="399"/>
      <c r="D438" s="90" t="s">
        <v>252</v>
      </c>
      <c r="E438" s="90"/>
      <c r="F438" s="90"/>
      <c r="G438" s="90"/>
      <c r="H438" s="82">
        <v>4</v>
      </c>
      <c r="I438" s="98"/>
      <c r="J438" s="98"/>
      <c r="K438" s="98"/>
      <c r="L438" s="98"/>
      <c r="M438" s="98"/>
      <c r="N438" s="98"/>
      <c r="O438" s="98"/>
      <c r="P438" s="37" t="s">
        <v>479</v>
      </c>
    </row>
    <row r="439" spans="2:16" ht="20.100000000000001" customHeight="1">
      <c r="B439" s="398"/>
      <c r="C439" s="399"/>
      <c r="D439" s="90" t="s">
        <v>253</v>
      </c>
      <c r="E439" s="90"/>
      <c r="F439" s="90"/>
      <c r="G439" s="90"/>
      <c r="H439" s="82">
        <v>7</v>
      </c>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v>5</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v>
      </c>
      <c r="I452" s="147"/>
      <c r="J452" s="147"/>
      <c r="K452" s="147"/>
      <c r="L452" s="147"/>
      <c r="M452" s="147"/>
      <c r="N452" s="147"/>
      <c r="O452" s="147"/>
      <c r="P452" s="49" t="s">
        <v>485</v>
      </c>
    </row>
    <row r="453" spans="2:20" ht="20.100000000000001" customHeight="1">
      <c r="B453" s="152" t="s">
        <v>266</v>
      </c>
      <c r="C453" s="90"/>
      <c r="D453" s="90"/>
      <c r="E453" s="90"/>
      <c r="F453" s="90"/>
      <c r="G453" s="90"/>
      <c r="H453" s="82">
        <v>16</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v>5</v>
      </c>
      <c r="I460" s="98"/>
      <c r="J460" s="98"/>
      <c r="K460" s="98"/>
      <c r="L460" s="98"/>
      <c r="M460" s="98"/>
      <c r="N460" s="98"/>
      <c r="O460" s="98"/>
      <c r="P460" s="37" t="s">
        <v>479</v>
      </c>
    </row>
    <row r="461" spans="2:20" ht="20.100000000000001" customHeight="1">
      <c r="B461" s="414"/>
      <c r="C461" s="415"/>
      <c r="D461" s="415"/>
      <c r="E461" s="90" t="s">
        <v>277</v>
      </c>
      <c r="F461" s="90"/>
      <c r="G461" s="90"/>
      <c r="H461" s="82">
        <v>3</v>
      </c>
      <c r="I461" s="98"/>
      <c r="J461" s="98"/>
      <c r="K461" s="98"/>
      <c r="L461" s="98"/>
      <c r="M461" s="98"/>
      <c r="N461" s="98"/>
      <c r="O461" s="98"/>
      <c r="P461" s="37" t="s">
        <v>479</v>
      </c>
    </row>
    <row r="462" spans="2:20" ht="20.100000000000001" customHeight="1">
      <c r="B462" s="414"/>
      <c r="C462" s="415"/>
      <c r="D462" s="415"/>
      <c r="E462" s="90" t="s">
        <v>415</v>
      </c>
      <c r="F462" s="90"/>
      <c r="G462" s="90"/>
      <c r="H462" s="82"/>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8</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2547</v>
      </c>
      <c r="I474" s="88"/>
      <c r="J474" s="88"/>
      <c r="K474" s="88"/>
      <c r="L474" s="88"/>
      <c r="M474" s="88"/>
      <c r="N474" s="88"/>
      <c r="O474" s="88"/>
      <c r="P474" s="89"/>
    </row>
    <row r="475" spans="1:20" ht="20.100000000000001" customHeight="1">
      <c r="B475" s="408"/>
      <c r="C475" s="232" t="s">
        <v>14</v>
      </c>
      <c r="D475" s="140"/>
      <c r="E475" s="140"/>
      <c r="F475" s="140"/>
      <c r="G475" s="141"/>
      <c r="H475" s="228" t="s">
        <v>2548</v>
      </c>
      <c r="I475" s="229"/>
      <c r="J475" s="35" t="s">
        <v>469</v>
      </c>
      <c r="K475" s="229" t="s">
        <v>2549</v>
      </c>
      <c r="L475" s="229"/>
      <c r="M475" s="35" t="s">
        <v>469</v>
      </c>
      <c r="N475" s="229" t="s">
        <v>2550</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t="s">
        <v>2551</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t="s">
        <v>2552</v>
      </c>
      <c r="I481" s="88"/>
      <c r="J481" s="88"/>
      <c r="K481" s="88"/>
      <c r="L481" s="88"/>
      <c r="M481" s="88"/>
      <c r="N481" s="88"/>
      <c r="O481" s="88"/>
      <c r="P481" s="89"/>
    </row>
    <row r="482" spans="2:16" ht="20.100000000000001" customHeight="1">
      <c r="B482" s="419"/>
      <c r="C482" s="232" t="s">
        <v>14</v>
      </c>
      <c r="D482" s="140"/>
      <c r="E482" s="140"/>
      <c r="F482" s="140"/>
      <c r="G482" s="141"/>
      <c r="H482" s="228" t="s">
        <v>2553</v>
      </c>
      <c r="I482" s="229"/>
      <c r="J482" s="35" t="s">
        <v>469</v>
      </c>
      <c r="K482" s="229" t="s">
        <v>2554</v>
      </c>
      <c r="L482" s="229"/>
      <c r="M482" s="35" t="s">
        <v>469</v>
      </c>
      <c r="N482" s="229" t="s">
        <v>2555</v>
      </c>
      <c r="O482" s="229"/>
      <c r="P482" s="230"/>
    </row>
    <row r="483" spans="2:16" ht="20.100000000000001" customHeight="1">
      <c r="B483" s="419"/>
      <c r="C483" s="237" t="s">
        <v>280</v>
      </c>
      <c r="D483" s="220"/>
      <c r="E483" s="221"/>
      <c r="F483" s="245" t="s">
        <v>281</v>
      </c>
      <c r="G483" s="247"/>
      <c r="H483" s="23">
        <v>8</v>
      </c>
      <c r="I483" s="35" t="s">
        <v>486</v>
      </c>
      <c r="J483" s="24">
        <v>30</v>
      </c>
      <c r="K483" s="35" t="s">
        <v>487</v>
      </c>
      <c r="L483" s="56" t="s">
        <v>435</v>
      </c>
      <c r="M483" s="24">
        <v>17</v>
      </c>
      <c r="N483" s="35" t="s">
        <v>486</v>
      </c>
      <c r="O483" s="24">
        <v>15</v>
      </c>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t="s">
        <v>2551</v>
      </c>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t="s">
        <v>2556</v>
      </c>
      <c r="I488" s="88"/>
      <c r="J488" s="88"/>
      <c r="K488" s="88"/>
      <c r="L488" s="88"/>
      <c r="M488" s="88"/>
      <c r="N488" s="88"/>
      <c r="O488" s="88"/>
      <c r="P488" s="89"/>
    </row>
    <row r="489" spans="2:16" ht="20.100000000000001" customHeight="1">
      <c r="B489" s="419"/>
      <c r="C489" s="232" t="s">
        <v>14</v>
      </c>
      <c r="D489" s="140"/>
      <c r="E489" s="140"/>
      <c r="F489" s="140"/>
      <c r="G489" s="141"/>
      <c r="H489" s="228" t="s">
        <v>2553</v>
      </c>
      <c r="I489" s="229"/>
      <c r="J489" s="35" t="s">
        <v>469</v>
      </c>
      <c r="K489" s="229" t="s">
        <v>2554</v>
      </c>
      <c r="L489" s="229"/>
      <c r="M489" s="35" t="s">
        <v>469</v>
      </c>
      <c r="N489" s="229" t="s">
        <v>2557</v>
      </c>
      <c r="O489" s="229"/>
      <c r="P489" s="230"/>
    </row>
    <row r="490" spans="2:16" ht="20.100000000000001" customHeight="1">
      <c r="B490" s="419"/>
      <c r="C490" s="237" t="s">
        <v>280</v>
      </c>
      <c r="D490" s="220"/>
      <c r="E490" s="221"/>
      <c r="F490" s="245" t="s">
        <v>281</v>
      </c>
      <c r="G490" s="247"/>
      <c r="H490" s="23">
        <v>7</v>
      </c>
      <c r="I490" s="35" t="s">
        <v>486</v>
      </c>
      <c r="J490" s="24">
        <v>30</v>
      </c>
      <c r="K490" s="35" t="s">
        <v>487</v>
      </c>
      <c r="L490" s="56" t="s">
        <v>435</v>
      </c>
      <c r="M490" s="24">
        <v>17</v>
      </c>
      <c r="N490" s="35" t="s">
        <v>486</v>
      </c>
      <c r="O490" s="24">
        <v>30</v>
      </c>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t="s">
        <v>2551</v>
      </c>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2538</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2558</v>
      </c>
      <c r="M512" s="92"/>
      <c r="N512" s="92"/>
      <c r="O512" s="93"/>
      <c r="P512" s="94"/>
    </row>
    <row r="513" spans="2:20" ht="20.100000000000001" customHeight="1">
      <c r="B513" s="219" t="s">
        <v>287</v>
      </c>
      <c r="C513" s="220"/>
      <c r="D513" s="220"/>
      <c r="E513" s="220"/>
      <c r="F513" s="220"/>
      <c r="G513" s="221"/>
      <c r="H513" s="82" t="s">
        <v>2538</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2559</v>
      </c>
      <c r="M515" s="92"/>
      <c r="N515" s="92"/>
      <c r="O515" s="93"/>
      <c r="P515" s="94"/>
    </row>
    <row r="516" spans="2:20" ht="20.100000000000001" customHeight="1" thickBot="1">
      <c r="B516" s="457" t="s">
        <v>288</v>
      </c>
      <c r="C516" s="458"/>
      <c r="D516" s="458"/>
      <c r="E516" s="458"/>
      <c r="F516" s="458"/>
      <c r="G516" s="458"/>
      <c r="H516" s="267" t="s">
        <v>2538</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2538</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v>45441</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2533</v>
      </c>
      <c r="K522" s="81"/>
      <c r="L522" s="81"/>
      <c r="M522" s="81"/>
      <c r="N522" s="81"/>
      <c r="O522" s="82"/>
      <c r="P522" s="83"/>
      <c r="S522" s="15" t="str">
        <f>IF($F$519=MST!$I$6,IF(J522="","未記入",""),"")</f>
        <v/>
      </c>
    </row>
    <row r="523" spans="2:20" ht="20.100000000000001" customHeight="1">
      <c r="B523" s="219" t="s">
        <v>2514</v>
      </c>
      <c r="C523" s="220"/>
      <c r="D523" s="220"/>
      <c r="E523" s="221"/>
      <c r="F523" s="82" t="s">
        <v>2533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2560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2560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2561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2562</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2561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2533</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t="s">
        <v>2563</v>
      </c>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2538</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2538</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2538</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2538</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2538</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2538</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2538</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2533</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2538</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2538</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2538</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2538</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2538</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2538</v>
      </c>
      <c r="M560" s="98"/>
      <c r="N560" s="98"/>
      <c r="O560" s="98"/>
      <c r="P560" s="99"/>
      <c r="Q560" s="2"/>
      <c r="R560" s="2"/>
      <c r="S560" s="15" t="str">
        <f t="shared" si="4"/>
        <v/>
      </c>
      <c r="T560" s="69"/>
      <c r="U560" s="2"/>
      <c r="V560" s="2"/>
    </row>
    <row r="561" spans="2:20" ht="20.100000000000001" customHeight="1">
      <c r="B561" s="306" t="s">
        <v>296</v>
      </c>
      <c r="C561" s="90"/>
      <c r="D561" s="90"/>
      <c r="E561" s="90"/>
      <c r="F561" s="82" t="s">
        <v>2533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2564</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2538</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2533</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t="s">
        <v>2565</v>
      </c>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35433070866141736" bottom="0.35433070866141736" header="0.31496062992125984" footer="0.31496062992125984"/>
  <headerFooter>
    <oddFooter>&amp;C&amp;"ＭＳ 明朝,標準"&amp;P</oddFooter>
  </headerFooter>
  <rowBreaks count="24" manualBreakCount="24">
    <brk id="28" max="15" man="1"/>
    <brk id="59" max="15" man="1"/>
    <brk id="100" max="15" man="1"/>
    <brk id="129" max="15" man="1"/>
    <brk id="142" max="15" man="1"/>
    <brk id="172" max="15" man="1"/>
    <brk id="199" max="15" man="1"/>
    <brk id="211" max="15" man="1"/>
    <brk id="223" max="15" man="1"/>
    <brk id="240" max="15" man="1"/>
    <brk id="258" max="15" man="1"/>
    <brk id="273" max="15" man="1"/>
    <brk id="306" max="15" man="1"/>
    <brk id="355" max="15" man="1"/>
    <brk id="393" max="15" man="1"/>
    <brk id="406" max="15" man="1"/>
    <brk id="414" max="15" man="1"/>
    <brk id="427" max="15" man="1"/>
    <brk id="457" max="15" man="1"/>
    <brk id="479" max="15" man="1"/>
    <brk id="508" max="15" man="1"/>
    <brk id="535" max="16383"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28" zoomScaleNormal="85" zoomScaleSheetLayoutView="100" workbookViewId="0">
      <selection activeCell="J8" sqref="J8:L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2566</v>
      </c>
      <c r="K4" s="492"/>
      <c r="L4" s="492"/>
      <c r="M4" s="491" t="s">
        <v>2567</v>
      </c>
      <c r="N4" s="492"/>
      <c r="O4" s="492"/>
      <c r="P4" s="492"/>
      <c r="Q4" s="492"/>
      <c r="R4" s="65"/>
      <c r="S4" s="25" t="s">
        <v>2534</v>
      </c>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2360</v>
      </c>
      <c r="I6" s="499"/>
      <c r="J6" s="491"/>
      <c r="K6" s="492"/>
      <c r="L6" s="492"/>
      <c r="M6" s="491"/>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2359</v>
      </c>
      <c r="I9" s="499"/>
      <c r="J9" s="491" t="s">
        <v>2568</v>
      </c>
      <c r="K9" s="492"/>
      <c r="L9" s="492"/>
      <c r="M9" s="491" t="s">
        <v>2567</v>
      </c>
      <c r="N9" s="492"/>
      <c r="O9" s="492"/>
      <c r="P9" s="492"/>
      <c r="Q9" s="492"/>
      <c r="R9" s="65"/>
      <c r="S9" s="25" t="s">
        <v>2534</v>
      </c>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2359</v>
      </c>
      <c r="I11" s="499"/>
      <c r="J11" s="491" t="s">
        <v>2569</v>
      </c>
      <c r="K11" s="492"/>
      <c r="L11" s="492"/>
      <c r="M11" s="491" t="s">
        <v>2567</v>
      </c>
      <c r="N11" s="492"/>
      <c r="O11" s="492"/>
      <c r="P11" s="492"/>
      <c r="Q11" s="492"/>
      <c r="R11" s="65"/>
      <c r="S11" s="25" t="s">
        <v>2534</v>
      </c>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2360</v>
      </c>
      <c r="I17" s="499"/>
      <c r="J17" s="491"/>
      <c r="K17" s="492"/>
      <c r="L17" s="492"/>
      <c r="M17" s="491"/>
      <c r="N17" s="492"/>
      <c r="O17" s="492"/>
      <c r="P17" s="492"/>
      <c r="Q17" s="492"/>
      <c r="R17" s="65"/>
      <c r="S17" s="25"/>
    </row>
    <row r="18" spans="2:19" ht="50.1" customHeight="1">
      <c r="B18" s="59"/>
      <c r="C18" s="500" t="s">
        <v>341</v>
      </c>
      <c r="D18" s="500"/>
      <c r="E18" s="500"/>
      <c r="F18" s="500"/>
      <c r="G18" s="500"/>
      <c r="H18" s="498" t="s">
        <v>2360</v>
      </c>
      <c r="I18" s="499"/>
      <c r="J18" s="491"/>
      <c r="K18" s="492"/>
      <c r="L18" s="492"/>
      <c r="M18" s="491"/>
      <c r="N18" s="492"/>
      <c r="O18" s="492"/>
      <c r="P18" s="492"/>
      <c r="Q18" s="492"/>
      <c r="R18" s="65"/>
      <c r="S18" s="25"/>
    </row>
    <row r="19" spans="2:19" ht="50.1" customHeight="1">
      <c r="B19" s="59"/>
      <c r="C19" s="504" t="s">
        <v>406</v>
      </c>
      <c r="D19" s="505"/>
      <c r="E19" s="505"/>
      <c r="F19" s="505"/>
      <c r="G19" s="506"/>
      <c r="H19" s="498" t="s">
        <v>2360</v>
      </c>
      <c r="I19" s="499"/>
      <c r="J19" s="491"/>
      <c r="K19" s="492"/>
      <c r="L19" s="492"/>
      <c r="M19" s="491"/>
      <c r="N19" s="492"/>
      <c r="O19" s="492"/>
      <c r="P19" s="492"/>
      <c r="Q19" s="492"/>
      <c r="R19" s="65"/>
      <c r="S19" s="25"/>
    </row>
    <row r="20" spans="2:19" ht="50.1" customHeight="1">
      <c r="B20" s="59"/>
      <c r="C20" s="500" t="s">
        <v>334</v>
      </c>
      <c r="D20" s="500"/>
      <c r="E20" s="500"/>
      <c r="F20" s="500"/>
      <c r="G20" s="500"/>
      <c r="H20" s="498" t="s">
        <v>2360</v>
      </c>
      <c r="I20" s="499"/>
      <c r="J20" s="491"/>
      <c r="K20" s="492"/>
      <c r="L20" s="492"/>
      <c r="M20" s="491"/>
      <c r="N20" s="492"/>
      <c r="O20" s="492"/>
      <c r="P20" s="492"/>
      <c r="Q20" s="492"/>
      <c r="R20" s="65"/>
      <c r="S20" s="25"/>
    </row>
    <row r="21" spans="2:19" ht="50.1" customHeight="1">
      <c r="B21" s="59"/>
      <c r="C21" s="500" t="s">
        <v>338</v>
      </c>
      <c r="D21" s="500"/>
      <c r="E21" s="500"/>
      <c r="F21" s="500"/>
      <c r="G21" s="500"/>
      <c r="H21" s="498" t="s">
        <v>2360</v>
      </c>
      <c r="I21" s="499"/>
      <c r="J21" s="491"/>
      <c r="K21" s="492"/>
      <c r="L21" s="492"/>
      <c r="M21" s="491"/>
      <c r="N21" s="492"/>
      <c r="O21" s="492"/>
      <c r="P21" s="492"/>
      <c r="Q21" s="492"/>
      <c r="R21" s="65"/>
      <c r="S21" s="25"/>
    </row>
    <row r="22" spans="2:19" ht="50.1" customHeight="1">
      <c r="B22" s="59"/>
      <c r="C22" s="500" t="s">
        <v>337</v>
      </c>
      <c r="D22" s="500"/>
      <c r="E22" s="500"/>
      <c r="F22" s="500"/>
      <c r="G22" s="500"/>
      <c r="H22" s="498" t="s">
        <v>2360</v>
      </c>
      <c r="I22" s="499"/>
      <c r="J22" s="491"/>
      <c r="K22" s="492"/>
      <c r="L22" s="492"/>
      <c r="M22" s="491"/>
      <c r="N22" s="492"/>
      <c r="O22" s="492"/>
      <c r="P22" s="492"/>
      <c r="Q22" s="492"/>
      <c r="R22" s="65"/>
      <c r="S22" s="25"/>
    </row>
    <row r="23" spans="2:19" ht="50.1" customHeight="1">
      <c r="B23" s="59"/>
      <c r="C23" s="500" t="s">
        <v>342</v>
      </c>
      <c r="D23" s="500"/>
      <c r="E23" s="500"/>
      <c r="F23" s="500"/>
      <c r="G23" s="500"/>
      <c r="H23" s="498" t="s">
        <v>2360</v>
      </c>
      <c r="I23" s="499"/>
      <c r="J23" s="491"/>
      <c r="K23" s="492"/>
      <c r="L23" s="492"/>
      <c r="M23" s="491"/>
      <c r="N23" s="492"/>
      <c r="O23" s="492"/>
      <c r="P23" s="492"/>
      <c r="Q23" s="492"/>
      <c r="R23" s="65"/>
      <c r="S23" s="25"/>
    </row>
    <row r="24" spans="2:19" ht="50.1" customHeight="1">
      <c r="B24" s="59"/>
      <c r="C24" s="500" t="s">
        <v>395</v>
      </c>
      <c r="D24" s="500"/>
      <c r="E24" s="500"/>
      <c r="F24" s="500"/>
      <c r="G24" s="500"/>
      <c r="H24" s="498" t="s">
        <v>2360</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2359</v>
      </c>
      <c r="I26" s="533"/>
      <c r="J26" s="514" t="s">
        <v>2570</v>
      </c>
      <c r="K26" s="515"/>
      <c r="L26" s="515"/>
      <c r="M26" s="514" t="s">
        <v>2567</v>
      </c>
      <c r="N26" s="515"/>
      <c r="O26" s="515"/>
      <c r="P26" s="515"/>
      <c r="Q26" s="515"/>
      <c r="R26" s="67"/>
      <c r="S26" s="27" t="s">
        <v>2534</v>
      </c>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2360</v>
      </c>
      <c r="I29" s="499"/>
      <c r="J29" s="491"/>
      <c r="K29" s="492"/>
      <c r="L29" s="492"/>
      <c r="M29" s="491"/>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2359</v>
      </c>
      <c r="I33" s="499"/>
      <c r="J33" s="491" t="s">
        <v>2569</v>
      </c>
      <c r="K33" s="492"/>
      <c r="L33" s="492"/>
      <c r="M33" s="491" t="s">
        <v>2567</v>
      </c>
      <c r="N33" s="492"/>
      <c r="O33" s="492"/>
      <c r="P33" s="492"/>
      <c r="Q33" s="492"/>
      <c r="R33" s="65"/>
      <c r="S33" s="25" t="s">
        <v>2534</v>
      </c>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t="s">
        <v>2360</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2359</v>
      </c>
      <c r="I44" s="499"/>
      <c r="J44" s="491" t="s">
        <v>2569</v>
      </c>
      <c r="K44" s="492"/>
      <c r="L44" s="492"/>
      <c r="M44" s="491" t="s">
        <v>2567</v>
      </c>
      <c r="N44" s="492"/>
      <c r="O44" s="492"/>
      <c r="P44" s="492"/>
      <c r="Q44" s="492"/>
      <c r="R44" s="65"/>
      <c r="S44" s="25" t="s">
        <v>2534</v>
      </c>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2566</v>
      </c>
      <c r="K48" s="492"/>
      <c r="L48" s="492"/>
      <c r="M48" s="491" t="s">
        <v>2567</v>
      </c>
      <c r="N48" s="492"/>
      <c r="O48" s="492"/>
      <c r="P48" s="492"/>
      <c r="Q48" s="492"/>
      <c r="R48" s="65"/>
      <c r="S48" s="25" t="s">
        <v>2534</v>
      </c>
    </row>
    <row r="49" spans="2:19" ht="50.1" customHeight="1">
      <c r="B49" s="516"/>
      <c r="C49" s="500" t="s">
        <v>409</v>
      </c>
      <c r="D49" s="500"/>
      <c r="E49" s="500"/>
      <c r="F49" s="500"/>
      <c r="G49" s="500"/>
      <c r="H49" s="498" t="s">
        <v>2359</v>
      </c>
      <c r="I49" s="499"/>
      <c r="J49" s="491" t="s">
        <v>2568</v>
      </c>
      <c r="K49" s="492"/>
      <c r="L49" s="492"/>
      <c r="M49" s="491" t="s">
        <v>2567</v>
      </c>
      <c r="N49" s="492"/>
      <c r="O49" s="492"/>
      <c r="P49" s="492"/>
      <c r="Q49" s="492"/>
      <c r="R49" s="65"/>
      <c r="S49" s="25" t="s">
        <v>2534</v>
      </c>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11" sqref="J11:O1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2533</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t="s">
        <v>2538</v>
      </c>
      <c r="K12" s="539"/>
      <c r="L12" s="539"/>
      <c r="M12" s="539"/>
      <c r="N12" s="539"/>
      <c r="O12" s="540"/>
      <c r="P12" s="538"/>
      <c r="Q12" s="539"/>
      <c r="R12" s="539"/>
      <c r="S12" s="539"/>
      <c r="T12" s="539"/>
      <c r="U12" s="540"/>
      <c r="V12" s="553"/>
      <c r="W12" s="553"/>
      <c r="X12" s="553"/>
      <c r="Y12" s="553" t="s">
        <v>2534</v>
      </c>
      <c r="Z12" s="553"/>
      <c r="AA12" s="553"/>
      <c r="AB12" s="544" t="s">
        <v>2571</v>
      </c>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t="s">
        <v>2538</v>
      </c>
      <c r="K17" s="579"/>
      <c r="L17" s="579"/>
      <c r="M17" s="579"/>
      <c r="N17" s="579"/>
      <c r="O17" s="580"/>
      <c r="P17" s="578"/>
      <c r="Q17" s="579"/>
      <c r="R17" s="579"/>
      <c r="S17" s="579"/>
      <c r="T17" s="579"/>
      <c r="U17" s="580"/>
      <c r="V17" s="550"/>
      <c r="W17" s="550"/>
      <c r="X17" s="550"/>
      <c r="Y17" s="550" t="s">
        <v>2534</v>
      </c>
      <c r="Z17" s="550"/>
      <c r="AA17" s="550"/>
      <c r="AB17" s="541" t="s">
        <v>2571</v>
      </c>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t="s">
        <v>2538</v>
      </c>
      <c r="K18" s="539"/>
      <c r="L18" s="539"/>
      <c r="M18" s="539"/>
      <c r="N18" s="539"/>
      <c r="O18" s="540"/>
      <c r="P18" s="538"/>
      <c r="Q18" s="539"/>
      <c r="R18" s="539"/>
      <c r="S18" s="539"/>
      <c r="T18" s="539"/>
      <c r="U18" s="540"/>
      <c r="V18" s="553"/>
      <c r="W18" s="553"/>
      <c r="X18" s="553"/>
      <c r="Y18" s="553" t="s">
        <v>2534</v>
      </c>
      <c r="Z18" s="553"/>
      <c r="AA18" s="553"/>
      <c r="AB18" s="544" t="s">
        <v>2571</v>
      </c>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t="s">
        <v>2538</v>
      </c>
      <c r="K19" s="539"/>
      <c r="L19" s="539"/>
      <c r="M19" s="539"/>
      <c r="N19" s="539"/>
      <c r="O19" s="540"/>
      <c r="P19" s="538"/>
      <c r="Q19" s="539"/>
      <c r="R19" s="539"/>
      <c r="S19" s="539"/>
      <c r="T19" s="539"/>
      <c r="U19" s="540"/>
      <c r="V19" s="553"/>
      <c r="W19" s="553"/>
      <c r="X19" s="553"/>
      <c r="Y19" s="553" t="s">
        <v>2534</v>
      </c>
      <c r="Z19" s="553"/>
      <c r="AA19" s="553"/>
      <c r="AB19" s="544" t="s">
        <v>2571</v>
      </c>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t="s">
        <v>2538</v>
      </c>
      <c r="K29" s="539"/>
      <c r="L29" s="539"/>
      <c r="M29" s="539"/>
      <c r="N29" s="539"/>
      <c r="O29" s="540"/>
      <c r="P29" s="538"/>
      <c r="Q29" s="539"/>
      <c r="R29" s="539"/>
      <c r="S29" s="539"/>
      <c r="T29" s="539"/>
      <c r="U29" s="540"/>
      <c r="V29" s="553" t="s">
        <v>2534</v>
      </c>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t="s">
        <v>2538</v>
      </c>
      <c r="K30" s="539"/>
      <c r="L30" s="539"/>
      <c r="M30" s="539"/>
      <c r="N30" s="539"/>
      <c r="O30" s="540"/>
      <c r="P30" s="538"/>
      <c r="Q30" s="539"/>
      <c r="R30" s="539"/>
      <c r="S30" s="539"/>
      <c r="T30" s="539"/>
      <c r="U30" s="540"/>
      <c r="V30" s="553" t="s">
        <v>2534</v>
      </c>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天神 郷</cp:lastModifiedBy>
  <cp:lastPrinted>2024-12-09T23:59:14Z</cp:lastPrinted>
  <dcterms:created xsi:type="dcterms:W3CDTF">2020-12-23T05:28:24Z</dcterms:created>
  <dcterms:modified xsi:type="dcterms:W3CDTF">2024-12-10T04:50:53Z</dcterms:modified>
</cp:coreProperties>
</file>