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user\OneDrive\Desktop\"/>
    </mc:Choice>
  </mc:AlternateContent>
  <xr:revisionPtr revIDLastSave="0" documentId="13_ncr:1_{67E92D26-BA8F-43BA-849B-0734AC78D61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<sst xmlns="http://schemas.openxmlformats.org/spreadsheetml/2006/main" count="3083" uniqueCount="2579">
  <si>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</si>
  <si>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</si>
  <si>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</si>
  <si>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</si>
  <si>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</si>
  <si>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</si>
  <si>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</si>
  <si>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</si>
  <si>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</si>
  <si>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</si>
  <si>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</si>
  <si>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</si>
  <si>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</si>
  <si>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</si>
  <si>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</si>
  <si>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</si>
  <si>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</si>
  <si>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</si>
  <si>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</si>
  <si>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</si>
  <si>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</si>
  <si>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</si>
  <si>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</si>
  <si>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</si>
  <si>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</si>
  <si>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</si>
  <si>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</si>
  <si>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</si>
  <si>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</si>
  <si>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</si>
  <si>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</si>
  <si>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</si>
  <si>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</si>
  <si>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</si>
  <si>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</si>
  <si>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</si>
  <si>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</si>
  <si>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</si>
  <si>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</si>
  <si>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</si>
  <si>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</si>
  <si>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</si>
  <si>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</si>
  <si>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</si>
  <si>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</si>
  <si>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</si>
  <si>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</si>
  <si>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</si>
  <si>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</si>
  <si>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</si>
  <si>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</si>
  <si>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</si>
  <si>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</si>
  <si>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</si>
  <si>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</si>
  <si>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</si>
  <si>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</si>
  <si>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</si>
  <si>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</si>
  <si>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</si>
  <si>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</si>
  <si>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</si>
  <si>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</si>
  <si>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</si>
  <si>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</si>
  <si>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</si>
  <si>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</si>
  <si>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</si>
  <si>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</si>
  <si>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</si>
  <si>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</si>
  <si>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</si>
  <si>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</si>
  <si>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</si>
  <si>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</si>
  <si>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</si>
  <si>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</si>
  <si>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</si>
  <si>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</si>
  <si>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</si>
  <si>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</si>
  <si>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</si>
  <si>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</si>
  <si>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</si>
  <si>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</si>
  <si>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</si>
  <si>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</si>
  <si>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</si>
  <si>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</si>
  <si>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</si>
  <si>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</si>
  <si>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</si>
  <si>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</si>
  <si>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</si>
  <si>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</si>
  <si>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</si>
  <si>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</si>
  <si>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</si>
  <si>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</si>
  <si>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</si>
  <si>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</si>
  <si>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</si>
  <si>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</si>
  <si>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</si>
  <si>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</si>
  <si>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</si>
  <si>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</si>
  <si>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</si>
  <si>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</si>
  <si>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</si>
  <si>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</si>
  <si>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</si>
  <si>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</si>
  <si>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</si>
  <si>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</si>
  <si>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</si>
  <si>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</si>
  <si>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</si>
  <si>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</si>
  <si>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</si>
  <si>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</si>
  <si>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</si>
  <si>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</si>
  <si>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</si>
  <si>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</si>
  <si>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</si>
  <si>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</si>
  <si>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</si>
  <si>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</si>
  <si>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</si>
  <si>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</si>
  <si>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</si>
  <si>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</si>
  <si>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</si>
  <si>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</si>
  <si>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</si>
  <si>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</si>
  <si>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</si>
  <si>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</si>
  <si>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</si>
  <si>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</si>
  <si>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</si>
  <si>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</si>
  <si>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</si>
  <si>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</si>
  <si>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</si>
  <si>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</si>
  <si>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</si>
  <si>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</si>
  <si>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</si>
  <si>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</si>
  <si>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</si>
  <si>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</si>
  <si>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</si>
  <si>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</si>
  <si>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</si>
  <si>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</si>
  <si>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</si>
  <si>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</si>
  <si>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</si>
  <si>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</si>
  <si>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</si>
  <si>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</si>
  <si>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</si>
  <si>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</si>
  <si>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</si>
  <si>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</si>
  <si>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</si>
  <si>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</si>
  <si>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</si>
  <si>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</si>
  <si>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</si>
  <si>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</si>
  <si>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</si>
  <si>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</si>
  <si>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</si>
  <si>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</si>
  <si>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</si>
  <si>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</si>
  <si>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</si>
  <si>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</si>
  <si>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</si>
  <si>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</si>
  <si>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</si>
  <si>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</si>
  <si>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</si>
  <si>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</si>
  <si>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</si>
  <si>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</si>
  <si>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</si>
  <si>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</si>
  <si>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</si>
  <si>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</si>
  <si>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</si>
  <si>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</si>
  <si>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</si>
  <si>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</si>
  <si>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</si>
  <si>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</si>
  <si>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</si>
  <si>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</si>
  <si>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</si>
  <si>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</si>
  <si>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</si>
  <si>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</si>
  <si>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</si>
  <si>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</si>
  <si>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</si>
  <si>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</si>
  <si>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</si>
  <si>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</si>
  <si>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</si>
  <si>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</si>
  <si>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</si>
  <si>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</si>
  <si>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</si>
  <si>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</si>
  <si>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</si>
  <si>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</si>
  <si>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</si>
  <si>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</si>
  <si>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</si>
  <si>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</si>
  <si>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</si>
  <si>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</si>
  <si>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</si>
  <si>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</si>
  <si>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</si>
  <si>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</si>
  <si>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</si>
  <si>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</si>
  <si>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</si>
  <si>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</si>
  <si>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</si>
  <si>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</si>
  <si>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</si>
  <si>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</si>
  <si>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</si>
  <si>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</si>
  <si>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</si>
  <si>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</si>
  <si>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</si>
  <si>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</si>
  <si>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</si>
  <si>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</si>
  <si>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</si>
  <si>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</si>
  <si>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</si>
  <si>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</si>
  <si>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</si>
  <si>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</si>
  <si>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</si>
  <si>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</si>
  <si>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</si>
  <si>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</si>
  <si>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</si>
  <si>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</si>
  <si>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</si>
  <si>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</si>
  <si>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</si>
  <si>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</si>
  <si>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</si>
  <si>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</si>
  <si>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</si>
  <si>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</si>
  <si>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</si>
  <si>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</si>
  <si>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</si>
  <si>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</si>
  <si>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</si>
  <si>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</si>
  <si>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</si>
  <si>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</si>
  <si>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</si>
  <si>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</si>
  <si>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</si>
  <si>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</si>
  <si>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</si>
  <si>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</si>
  <si>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</si>
  <si>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</si>
  <si>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</si>
  <si>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</si>
  <si>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</si>
  <si>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</si>
  <si>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</si>
  <si>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</si>
  <si>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</si>
  <si>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</si>
  <si>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</si>
  <si>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</si>
  <si>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</si>
  <si>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</si>
  <si>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</si>
  <si>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</si>
  <si>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</si>
  <si>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</si>
  <si>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</si>
  <si>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</si>
  <si>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</si>
  <si>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</si>
  <si>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</si>
  <si>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</si>
  <si>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</si>
  <si>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</si>
  <si>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</si>
  <si>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</si>
  <si>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</si>
  <si>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</si>
  <si>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</si>
  <si>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</si>
  <si>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</si>
  <si>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</si>
  <si>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</si>
  <si>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</si>
  <si>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</si>
  <si>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</si>
  <si>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</si>
  <si>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</si>
  <si>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</si>
  <si>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</si>
  <si>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</si>
  <si>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</si>
  <si>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</si>
  <si>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</si>
  <si>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</si>
  <si>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</si>
  <si>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</si>
  <si>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</si>
  <si>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</si>
  <si>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</si>
  <si>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</si>
  <si>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</si>
  <si>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</si>
  <si>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</si>
  <si>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</si>
  <si>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</si>
  <si>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</si>
  <si>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</si>
  <si>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</si>
  <si>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</si>
  <si>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</si>
  <si>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</si>
  <si>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</si>
  <si>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</si>
  <si>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</si>
  <si>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</si>
  <si>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</si>
  <si>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</si>
  <si>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</si>
  <si>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</si>
  <si>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</si>
  <si>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</si>
  <si>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</si>
  <si>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</si>
  <si>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</si>
  <si>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</si>
  <si>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</si>
  <si>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</si>
  <si>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</si>
  <si>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</si>
  <si>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</si>
  <si>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</si>
  <si>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</si>
  <si>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</si>
  <si>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</si>
  <si>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</si>
  <si>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</si>
  <si>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</si>
  <si>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</si>
  <si>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</si>
  <si>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</si>
  <si>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</si>
  <si>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</si>
  <si>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</si>
  <si>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</si>
  <si>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</si>
  <si>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</si>
  <si>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</si>
  <si>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</si>
  <si>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</si>
  <si>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</si>
  <si>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</si>
  <si>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</si>
  <si>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</si>
  <si>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</si>
  <si>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</si>
  <si>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</si>
  <si>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</si>
  <si>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</si>
  <si>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</si>
  <si>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</si>
  <si>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</si>
  <si>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</si>
  <si>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</si>
  <si>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</si>
  <si>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</si>
  <si>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</si>
  <si>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</si>
  <si>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</si>
  <si>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</si>
  <si>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</si>
  <si>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</si>
  <si>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</si>
  <si>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</si>
  <si>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</si>
  <si>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</si>
  <si>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</si>
  <si>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</si>
  <si>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</si>
  <si>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</si>
  <si>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</si>
  <si>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</si>
  <si>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</si>
  <si>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</si>
  <si>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</si>
  <si>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</si>
  <si>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</si>
  <si>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</si>
  <si>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</si>
  <si>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</si>
  <si>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</si>
  <si>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</si>
  <si>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</si>
  <si>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</si>
  <si>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</si>
  <si>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</si>
  <si>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</si>
  <si>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</si>
  <si>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</si>
  <si>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</si>
  <si>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</si>
  <si>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</si>
  <si>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</si>
  <si>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</si>
  <si>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</si>
  <si>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</si>
  <si>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</si>
  <si>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</si>
  <si>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</si>
  <si>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</si>
  <si>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</si>
  <si>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</si>
  <si>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</si>
  <si>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</si>
  <si>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</si>
  <si>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</si>
  <si>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</si>
  <si>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</si>
  <si>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</si>
  <si>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</si>
  <si>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</si>
  <si>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</si>
  <si>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</si>
  <si>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</si>
  <si>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</si>
  <si>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</si>
  <si>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</si>
  <si>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</si>
  <si>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</si>
  <si>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</si>
  <si>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</si>
  <si>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</si>
  <si>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</si>
  <si>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</si>
  <si>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</si>
  <si>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</si>
  <si>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</si>
  <si>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</si>
  <si>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</si>
  <si>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</si>
  <si>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</si>
  <si>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</si>
  <si>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</si>
  <si>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</si>
  <si>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</si>
  <si>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</si>
  <si>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</si>
  <si>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</si>
  <si>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</si>
  <si>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</si>
  <si>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</si>
  <si>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</si>
  <si>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</si>
  <si>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</si>
  <si>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</si>
  <si>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</si>
  <si>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</si>
  <si>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</si>
  <si>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</si>
  <si>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</si>
  <si>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</si>
  <si>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</si>
  <si>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</si>
  <si>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</si>
  <si>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</si>
  <si>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</si>
  <si>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</si>
  <si>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</si>
  <si>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</si>
  <si>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</si>
  <si>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</si>
  <si>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</si>
  <si>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</si>
  <si>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</si>
  <si>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</si>
  <si>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</si>
  <si>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</si>
  <si>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</si>
  <si>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</si>
  <si>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</si>
  <si>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</si>
  <si>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</si>
  <si>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</si>
  <si>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</si>
  <si>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</si>
  <si>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</si>
  <si>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</si>
  <si>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</si>
  <si>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</si>
  <si>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</si>
  <si>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</si>
  <si>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</si>
  <si>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</si>
  <si>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</si>
  <si>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</si>
  <si>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</si>
  <si>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</si>
  <si>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</si>
  <si>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</si>
  <si>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</si>
  <si>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</si>
  <si>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</si>
  <si>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</si>
  <si>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</si>
  <si>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</si>
  <si>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</si>
  <si>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</si>
  <si>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</si>
  <si>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</si>
  <si>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</si>
  <si>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</si>
  <si>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</si>
  <si>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</si>
  <si>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</si>
  <si>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</si>
  <si>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</si>
  <si>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</si>
  <si>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</si>
  <si>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</si>
  <si>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</si>
  <si>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</si>
  <si>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</si>
  <si>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</si>
  <si>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</si>
  <si>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</si>
  <si>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</si>
  <si>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</si>
  <si>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</si>
  <si>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</si>
  <si>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</si>
  <si>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</si>
  <si>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</si>
  <si>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</si>
  <si>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</si>
  <si>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</si>
  <si>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</si>
  <si>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</si>
  <si>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</si>
  <si>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</si>
  <si>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</si>
  <si>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</si>
  <si>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</si>
  <si>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</si>
  <si>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</si>
  <si>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</si>
  <si>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</si>
  <si>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</si>
  <si>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</si>
  <si>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</si>
  <si>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</si>
  <si>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</si>
  <si>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</si>
  <si>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</si>
  <si>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</si>
  <si>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</si>
  <si>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</si>
  <si>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</si>
  <si>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</si>
  <si>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</si>
  <si>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</si>
  <si>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</si>
  <si>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</si>
  <si>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</si>
  <si>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</si>
  <si>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</si>
  <si>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</si>
  <si>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</si>
  <si>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</si>
  <si>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</si>
  <si>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</si>
  <si>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</si>
  <si>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</si>
  <si>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</si>
  <si>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</si>
  <si>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</si>
  <si>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</si>
  <si>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</si>
  <si>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</si>
  <si>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</si>
  <si>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</si>
  <si>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</si>
  <si>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</si>
  <si>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</si>
  <si>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</si>
  <si>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</si>
  <si>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</si>
  <si>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</si>
  <si>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</si>
  <si>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</si>
  <si>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</si>
  <si>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</si>
  <si>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</si>
  <si>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</si>
  <si>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</si>
  <si>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</si>
  <si>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</si>
  <si>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</si>
  <si>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</si>
  <si>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</si>
  <si>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</si>
  <si>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</si>
  <si>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</si>
  <si>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</si>
  <si>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</si>
  <si>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</si>
  <si>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</si>
  <si>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</si>
  <si>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</si>
  <si>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</si>
  <si>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</si>
  <si>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</si>
  <si>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</si>
  <si>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</si>
  <si>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</si>
  <si>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</si>
  <si>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</si>
  <si>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</si>
  <si>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</si>
  <si>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</si>
  <si>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</si>
  <si>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</si>
  <si>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</si>
  <si>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</si>
  <si>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</si>
  <si>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</si>
  <si>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</si>
  <si>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</si>
  <si>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</si>
  <si>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</si>
  <si>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</si>
  <si>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</si>
  <si>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</si>
  <si>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</si>
  <si>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</si>
  <si>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</si>
  <si>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</si>
  <si>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</si>
  <si>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</si>
  <si>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</si>
  <si>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</si>
  <si>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</si>
  <si>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</si>
  <si>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</si>
  <si>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</si>
  <si>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</si>
  <si>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</si>
  <si>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</si>
  <si>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</si>
  <si>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</si>
  <si>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</si>
  <si>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</si>
  <si>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</si>
  <si>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</si>
  <si>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</si>
  <si>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</si>
  <si>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</si>
  <si>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</si>
  <si>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</si>
  <si>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</si>
  <si>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</si>
  <si>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</si>
  <si>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</si>
  <si>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</si>
  <si>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</si>
  <si>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</si>
  <si>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</si>
  <si>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</si>
  <si>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</si>
  <si>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</si>
  <si>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</si>
  <si>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</si>
  <si>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</si>
  <si>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</si>
  <si>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</si>
  <si>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</si>
  <si>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</si>
  <si>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</si>
  <si>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</si>
  <si>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</si>
  <si>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</si>
  <si>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</si>
  <si>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</si>
  <si>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</si>
  <si>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</si>
  <si>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</si>
  <si>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</si>
  <si>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</si>
  <si>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</si>
  <si>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</si>
  <si>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</si>
  <si>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</si>
  <si>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</si>
  <si>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</si>
  <si>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</si>
  <si>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</si>
  <si>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</si>
  <si>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</si>
  <si>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</si>
  <si>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</si>
  <si>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</si>
  <si>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</si>
  <si>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</si>
  <si>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</si>
  <si>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</si>
  <si>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</si>
  <si>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</si>
  <si>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</si>
  <si>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</si>
  <si>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</si>
  <si>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</si>
  <si>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</si>
  <si>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</si>
  <si>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</si>
  <si>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</si>
  <si>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</si>
  <si>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</si>
  <si>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</si>
  <si>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</si>
  <si>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</si>
  <si>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</si>
  <si>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</si>
  <si>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</si>
  <si>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</si>
  <si>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</si>
  <si>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</si>
  <si>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</si>
  <si>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</si>
  <si>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</si>
  <si>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</si>
  <si>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</si>
  <si>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</si>
  <si>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</si>
  <si>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</si>
  <si>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</si>
  <si>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</si>
  <si>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</si>
  <si>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</si>
  <si>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</si>
  <si>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</si>
  <si>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</si>
  <si>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</si>
  <si>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</si>
  <si>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</si>
  <si>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</si>
  <si>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</si>
  <si>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</si>
  <si>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</si>
  <si>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</si>
  <si>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</si>
  <si>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</si>
  <si>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</si>
  <si>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</si>
  <si>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</si>
  <si>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</si>
  <si>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</si>
  <si>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</si>
  <si>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</si>
  <si>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</si>
  <si>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</si>
  <si>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</si>
  <si>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</si>
  <si>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</si>
  <si>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</si>
  <si>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</si>
  <si>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</si>
  <si>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</si>
  <si>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</si>
  <si>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</si>
  <si>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</si>
  <si>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</si>
  <si>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</si>
  <si>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</si>
  <si>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</si>
  <si>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</si>
  <si>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</si>
  <si>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</si>
  <si>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</si>
  <si>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</si>
  <si>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</si>
  <si>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</si>
  <si>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</si>
  <si>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</si>
  <si>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</si>
  <si>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</si>
  <si>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</si>
  <si>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</si>
  <si>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</si>
  <si>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</si>
  <si>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</si>
  <si>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</si>
  <si>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</si>
  <si>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</si>
  <si>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</si>
  <si>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</si>
  <si>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</si>
  <si>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</si>
  <si>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</si>
  <si>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</si>
  <si>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</si>
  <si>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</si>
  <si>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</si>
  <si>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</si>
  <si>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</si>
  <si>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</si>
  <si>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</si>
  <si>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</si>
  <si>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</si>
  <si>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</si>
  <si>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</si>
  <si>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</si>
  <si>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</si>
  <si>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</si>
  <si>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</si>
  <si>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</si>
  <si>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</si>
  <si>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</si>
  <si>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</si>
  <si>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</si>
  <si>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</si>
  <si>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</si>
  <si>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</si>
  <si>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</si>
  <si>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</si>
  <si>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</si>
  <si>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</si>
  <si>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</si>
  <si>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</si>
  <si>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</si>
  <si>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</si>
  <si>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</si>
  <si>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</si>
  <si>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</si>
  <si>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</si>
  <si>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</si>
  <si>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</si>
  <si>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</si>
  <si>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</si>
  <si>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</si>
  <si>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</si>
  <si>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</si>
  <si>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</si>
  <si>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</si>
  <si>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</si>
  <si>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</si>
  <si>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</si>
  <si>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</si>
  <si>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</si>
  <si>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</si>
  <si>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</si>
  <si>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</si>
  <si>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</si>
  <si>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</si>
  <si>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</si>
  <si>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</si>
  <si>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</si>
  <si>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</si>
  <si>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</si>
  <si>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</si>
  <si>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</si>
  <si>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</si>
  <si>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</si>
  <si>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</si>
  <si>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</si>
  <si>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</si>
  <si>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</si>
  <si>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</si>
  <si>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</si>
  <si>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</si>
  <si>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</si>
  <si>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</si>
  <si>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</si>
  <si>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</si>
  <si>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</si>
  <si>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</si>
  <si>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</si>
  <si>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</si>
  <si>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</si>
  <si>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</si>
  <si>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</si>
  <si>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</si>
  <si>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</si>
  <si>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</si>
  <si>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</si>
  <si>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</si>
  <si>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</si>
  <si>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</si>
  <si>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</si>
  <si>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</si>
  <si>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</si>
  <si>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</si>
  <si>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</si>
  <si>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</si>
  <si>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</si>
  <si>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</si>
  <si>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</si>
  <si>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</si>
  <si>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</si>
  <si>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</si>
  <si>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</si>
  <si>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</si>
  <si>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</si>
  <si>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</si>
  <si>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</si>
  <si>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</si>
  <si>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</si>
  <si>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</si>
  <si>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</si>
  <si>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</si>
  <si>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</si>
  <si>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</si>
  <si>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</si>
  <si>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</si>
  <si>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</si>
  <si>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</si>
  <si>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</si>
  <si>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</si>
  <si>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</si>
  <si>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</si>
  <si>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</si>
  <si>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</si>
  <si>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</si>
  <si>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</si>
  <si>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</si>
  <si>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</si>
  <si>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</si>
  <si>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</si>
  <si>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</si>
  <si>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</si>
  <si>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</si>
  <si>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</si>
  <si>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</si>
  <si>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</si>
  <si>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</si>
  <si>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</si>
  <si>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</si>
  <si>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</si>
  <si>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</si>
  <si>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</si>
  <si>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</si>
  <si>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</si>
  <si>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</si>
  <si>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</si>
  <si>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</si>
  <si>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</si>
  <si>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</si>
  <si>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</si>
  <si>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</si>
  <si>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</si>
  <si>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</si>
  <si>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</si>
  <si>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</si>
  <si>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</si>
  <si>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</si>
  <si>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</si>
  <si>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</si>
  <si>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</si>
  <si>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</si>
  <si>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</si>
  <si>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</si>
  <si>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</si>
  <si>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</si>
  <si>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</si>
  <si>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</si>
  <si>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</si>
  <si>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</si>
  <si>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</si>
  <si>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</si>
  <si>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</si>
  <si>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</si>
  <si>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</si>
  <si>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</si>
  <si>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</si>
  <si>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</si>
  <si>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</si>
  <si>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</si>
  <si>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</si>
  <si>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</si>
  <si>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</si>
  <si>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</si>
  <si>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</si>
  <si>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</si>
  <si>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</si>
  <si>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</si>
  <si>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</si>
  <si>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</si>
  <si>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</si>
  <si>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</si>
  <si>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</si>
  <si>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</si>
  <si>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</si>
  <si>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</si>
  <si>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</si>
  <si>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</si>
  <si>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</si>
  <si>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</si>
  <si>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</si>
  <si>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</si>
  <si>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</si>
  <si>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</si>
  <si>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</si>
  <si>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</si>
  <si>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</si>
  <si>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</si>
  <si>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</si>
  <si>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</si>
  <si>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</si>
  <si>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</si>
  <si>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</si>
  <si>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</si>
  <si>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</si>
  <si>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</si>
  <si>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</si>
  <si>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</si>
  <si>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</si>
  <si>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</si>
  <si>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</si>
  <si>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</si>
  <si>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</si>
  <si>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</si>
  <si>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</si>
  <si>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</si>
  <si>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</si>
  <si>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</si>
  <si>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</si>
  <si>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</si>
  <si>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</si>
  <si>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</si>
  <si>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</si>
  <si>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</si>
  <si>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</si>
  <si>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</si>
  <si>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</si>
  <si>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</si>
  <si>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</si>
  <si>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</si>
  <si>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</si>
  <si>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</si>
  <si>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</si>
  <si>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</si>
  <si>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</si>
  <si>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</si>
  <si>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</si>
  <si>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</si>
  <si>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</si>
  <si>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</si>
  <si>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</si>
  <si>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</si>
  <si>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</si>
  <si>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</si>
  <si>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</si>
  <si>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</si>
  <si>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</si>
  <si>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</si>
  <si>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</si>
  <si>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</si>
  <si>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</si>
  <si>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</si>
  <si>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</si>
  <si>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</si>
  <si>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</si>
  <si>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</si>
  <si>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</si>
  <si>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</si>
  <si>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</si>
  <si>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</si>
  <si>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</si>
  <si>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</si>
  <si>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</si>
  <si>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</si>
  <si>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</si>
  <si>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</si>
  <si>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</si>
  <si>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</si>
  <si>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</si>
  <si>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</si>
  <si>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</si>
  <si>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</si>
  <si>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</si>
  <si>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</si>
  <si>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</si>
  <si>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</si>
  <si>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</si>
  <si>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</si>
  <si>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</si>
  <si>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</si>
  <si>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</si>
  <si>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</si>
  <si>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</si>
  <si>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</si>
  <si>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</si>
  <si>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</si>
  <si>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</si>
  <si>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</si>
  <si>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</si>
  <si>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</si>
  <si>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</si>
  <si>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</si>
  <si>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</si>
  <si>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</si>
  <si>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</si>
  <si>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</si>
  <si>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</si>
  <si>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</si>
  <si>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</si>
  <si>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</si>
  <si>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</si>
  <si>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</si>
  <si>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</si>
  <si>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</si>
  <si>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</si>
  <si>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</si>
  <si>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</si>
  <si>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</si>
  <si>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</si>
  <si>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</si>
  <si>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</si>
  <si>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</si>
  <si>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</si>
  <si>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</si>
  <si>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</si>
  <si>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</si>
  <si>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</si>
  <si>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</si>
  <si>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</si>
  <si>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</si>
  <si>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</si>
  <si>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</si>
  <si>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</si>
  <si>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</si>
  <si>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</si>
  <si>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</si>
  <si>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</si>
  <si>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</si>
  <si>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</si>
  <si>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</si>
  <si>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</si>
  <si>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</si>
  <si>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</si>
  <si>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</si>
  <si>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</si>
  <si>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</si>
  <si>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</si>
  <si>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</si>
  <si>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</si>
  <si>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</si>
  <si>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</si>
  <si>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</si>
  <si>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</si>
  <si>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</si>
  <si>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</si>
  <si>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</si>
  <si>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</si>
  <si>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</si>
  <si>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</si>
  <si>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</si>
  <si>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</si>
  <si>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</si>
  <si>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</si>
  <si>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</si>
  <si>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</si>
  <si>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</si>
  <si>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</si>
  <si>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</si>
  <si>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</si>
  <si>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</si>
  <si>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</si>
  <si>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</si>
  <si>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</si>
  <si>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</si>
  <si>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</si>
  <si>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</si>
  <si>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</si>
  <si>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</si>
  <si>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</si>
  <si>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</si>
  <si>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</si>
  <si>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</si>
  <si>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</si>
  <si>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</si>
  <si>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</si>
  <si>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</si>
  <si>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</si>
  <si>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</si>
  <si>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</si>
  <si>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</si>
  <si>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</si>
  <si>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</si>
  <si>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</si>
  <si>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</si>
  <si>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</si>
  <si>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</si>
  <si>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</si>
  <si>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</si>
  <si>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</si>
  <si>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</si>
  <si>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</si>
  <si>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</si>
  <si>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</si>
  <si>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</si>
  <si>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</si>
  <si>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</si>
  <si>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</si>
  <si>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</si>
  <si>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</si>
  <si>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</si>
  <si>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</si>
  <si>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</si>
  <si>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</si>
  <si>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</si>
  <si>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</si>
  <si>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</si>
  <si>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</si>
  <si>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</si>
  <si>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</si>
  <si>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</si>
  <si>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</si>
  <si>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</si>
  <si>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</si>
  <si>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</si>
  <si>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</si>
  <si>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</si>
  <si>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</si>
  <si>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</si>
  <si>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</si>
  <si>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</si>
  <si>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</si>
  <si>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</si>
  <si>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</si>
  <si>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</si>
  <si>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</si>
  <si>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</si>
  <si>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</si>
  <si>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</si>
  <si>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</si>
  <si>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</si>
  <si>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</si>
  <si>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</si>
  <si>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</si>
  <si>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</si>
  <si>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</si>
  <si>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</si>
  <si>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</si>
  <si>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</si>
  <si>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</si>
  <si>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</si>
  <si>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</si>
  <si>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</si>
  <si>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</si>
  <si>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</si>
  <si>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</si>
  <si>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</si>
  <si>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</si>
  <si>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</si>
  <si>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</si>
  <si>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</si>
  <si>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</si>
  <si>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</si>
  <si>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</si>
  <si>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</si>
  <si>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</si>
  <si>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</si>
  <si>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</si>
  <si>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</si>
  <si>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</si>
  <si>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</si>
  <si>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</si>
  <si>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</si>
  <si>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</si>
  <si>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</si>
  <si>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</si>
  <si>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</si>
  <si>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</si>
  <si>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</si>
  <si>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</si>
  <si>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</si>
  <si>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</si>
  <si>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</si>
  <si>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</si>
  <si>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</si>
  <si>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</si>
  <si>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</si>
  <si>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</si>
  <si>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</si>
  <si>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</si>
  <si>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</si>
  <si>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</si>
  <si>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</si>
  <si>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</si>
  <si>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</si>
  <si>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</si>
  <si>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</si>
  <si>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</si>
  <si>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</si>
  <si>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</si>
  <si>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</si>
  <si>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</si>
  <si>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</si>
  <si>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</si>
  <si>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</si>
  <si>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</si>
  <si>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</si>
  <si>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</si>
  <si>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</si>
  <si>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</si>
  <si>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</si>
  <si>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</si>
  <si>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</si>
  <si>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</si>
  <si>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</si>
  <si>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</si>
  <si>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</si>
  <si>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</si>
  <si>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</si>
  <si>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</si>
  <si>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</si>
  <si>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</si>
  <si>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</si>
  <si>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</si>
  <si>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</si>
  <si>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</si>
  <si>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</si>
  <si>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</si>
  <si>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</si>
  <si>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</si>
  <si>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</si>
  <si>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</si>
  <si>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</si>
  <si>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</si>
  <si>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</si>
  <si>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</si>
  <si>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</si>
  <si>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</si>
  <si>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</si>
  <si>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</si>
  <si>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</si>
  <si>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</si>
  <si>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</si>
  <si>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</si>
  <si>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</si>
  <si>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</si>
  <si>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</si>
  <si>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</si>
  <si>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</si>
  <si>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</si>
  <si>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</si>
  <si>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</si>
  <si>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</si>
  <si>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</si>
  <si>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</si>
  <si>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</si>
  <si>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</si>
  <si>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</si>
  <si>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</si>
  <si>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</si>
  <si>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</si>
  <si>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</si>
  <si>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</si>
  <si>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</si>
  <si>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</si>
  <si>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</si>
  <si>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</si>
  <si>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</si>
  <si>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</si>
  <si>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</si>
  <si>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</si>
  <si>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</si>
  <si>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</si>
  <si>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</si>
  <si>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</si>
  <si>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</si>
  <si>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</si>
  <si>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</si>
  <si>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</si>
  <si>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</si>
  <si>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</si>
  <si>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</si>
  <si>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</si>
  <si>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</si>
  <si>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</si>
  <si>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</si>
  <si>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</si>
  <si>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</si>
  <si>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</si>
  <si>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</si>
  <si>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</si>
  <si>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</si>
  <si>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</si>
  <si>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</si>
  <si>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</si>
  <si>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</si>
  <si>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</si>
  <si>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</si>
  <si>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</si>
  <si>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</si>
  <si>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</si>
  <si>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</si>
  <si>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</si>
  <si>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</si>
  <si>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</si>
  <si>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</si>
  <si>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</si>
  <si>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</si>
  <si>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</si>
  <si>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</si>
  <si>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</si>
  <si>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</si>
  <si>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</si>
  <si>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</si>
  <si>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</si>
  <si>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</si>
  <si>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</si>
  <si>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</si>
  <si>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</si>
  <si>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</si>
  <si>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</si>
  <si>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</si>
  <si>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</si>
  <si>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</si>
  <si>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</si>
  <si>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</si>
  <si>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</si>
  <si>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</si>
  <si>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</si>
  <si>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</si>
  <si>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</si>
  <si>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</si>
  <si>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</si>
  <si>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</si>
  <si>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</si>
  <si>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</si>
  <si>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</si>
  <si>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</si>
  <si>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</si>
  <si>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</si>
  <si>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</si>
  <si>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</si>
  <si>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</si>
  <si>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</si>
  <si>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</si>
  <si>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</si>
  <si>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</si>
  <si>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</si>
  <si>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</si>
  <si>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</si>
  <si>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</si>
  <si>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</si>
  <si>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</si>
  <si>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</si>
  <si>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</si>
  <si>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</si>
  <si>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</si>
  <si>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</si>
  <si>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</si>
  <si>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</si>
  <si>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</si>
  <si>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</si>
  <si>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</si>
  <si>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</si>
  <si>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</si>
  <si>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</si>
  <si>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</si>
  <si>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</si>
  <si>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</si>
  <si>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</si>
  <si>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</si>
  <si>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</si>
  <si>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</si>
  <si>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</si>
  <si>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</si>
  <si>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</si>
  <si>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</si>
  <si>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</si>
  <si>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</si>
  <si>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</si>
  <si>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</si>
  <si>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</si>
  <si>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</si>
  <si>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</si>
  <si>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</si>
  <si>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</si>
  <si>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</si>
  <si>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</si>
  <si>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</si>
  <si>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</si>
  <si>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</si>
  <si>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</si>
  <si>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</si>
  <si>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</si>
  <si>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</si>
  <si>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</si>
  <si>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</si>
  <si>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</si>
  <si>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</si>
  <si>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</si>
  <si>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</si>
  <si>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</si>
  <si>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</si>
  <si>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</si>
  <si>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</si>
  <si>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</si>
  <si>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</si>
  <si>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</si>
  <si>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</si>
  <si>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</si>
  <si>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</si>
  <si>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</si>
  <si>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</si>
  <si>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</si>
  <si>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</si>
  <si>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</si>
  <si>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</si>
  <si>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</si>
  <si>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</si>
  <si>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</si>
  <si>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</si>
  <si>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</si>
  <si>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</si>
  <si>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</si>
  <si>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</si>
  <si>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</si>
  <si>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</si>
  <si>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</si>
  <si>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</si>
  <si>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</si>
  <si>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</si>
  <si>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</si>
  <si>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</si>
  <si>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</si>
  <si>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</si>
  <si>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</si>
  <si>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</si>
  <si>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</si>
  <si>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</si>
  <si>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</si>
  <si>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</si>
  <si>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</si>
  <si>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</si>
  <si>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</si>
  <si>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</si>
  <si>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</si>
  <si>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</si>
  <si>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</si>
  <si>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</si>
  <si>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</si>
  <si>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</si>
  <si>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</si>
  <si>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</si>
  <si>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</si>
  <si>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</si>
  <si>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</si>
  <si>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</si>
  <si>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</si>
  <si>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</si>
  <si>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</si>
  <si>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</si>
  <si>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</si>
  <si>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</si>
  <si>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</si>
  <si>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</si>
  <si>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</si>
  <si>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</si>
  <si>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</si>
  <si>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</si>
  <si>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</si>
  <si>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</si>
  <si>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</si>
  <si>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</si>
  <si>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</si>
  <si>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</si>
  <si>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</si>
  <si>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</si>
  <si>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</si>
  <si>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</si>
  <si>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</si>
  <si>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</si>
  <si>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</si>
  <si>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</si>
  <si>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</si>
  <si>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</si>
  <si>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</si>
  <si>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</si>
  <si>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</si>
  <si>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</si>
  <si>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</si>
  <si>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</si>
  <si>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</si>
  <si>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</si>
  <si>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</si>
  <si>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</si>
  <si>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</si>
  <si>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</si>
  <si>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</si>
  <si>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</si>
  <si>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</si>
  <si>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</si>
  <si>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</si>
  <si>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</si>
  <si>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</si>
  <si>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</si>
  <si>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</si>
  <si>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</si>
  <si>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</si>
  <si>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</si>
  <si>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</si>
  <si>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</si>
  <si>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</si>
  <si>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</si>
  <si>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</si>
  <si>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</si>
  <si>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</si>
  <si>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</si>
  <si>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</si>
  <si>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</si>
  <si>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</si>
  <si>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</si>
  <si>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</si>
  <si>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</si>
  <si>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</si>
  <si>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</si>
  <si>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</si>
  <si>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</si>
  <si>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</si>
  <si>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</si>
  <si>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</si>
  <si>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</si>
  <si>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</si>
  <si>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</si>
  <si>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</si>
  <si>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</si>
  <si>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</si>
  <si>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</si>
  <si>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</si>
  <si>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</si>
  <si>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</si>
  <si>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</si>
  <si>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</si>
  <si>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</si>
  <si>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</si>
  <si>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</si>
  <si>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</si>
  <si>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</si>
  <si>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</si>
  <si>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</si>
  <si>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</si>
  <si>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</si>
  <si>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</si>
  <si>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</si>
  <si>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</si>
  <si>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</si>
  <si>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</si>
  <si>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</si>
  <si>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</si>
  <si>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</si>
  <si>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</si>
  <si>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</si>
  <si>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</si>
  <si>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</si>
  <si>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</si>
  <si>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</si>
  <si>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</si>
  <si>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</si>
  <si>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</si>
  <si>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</si>
  <si>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</si>
  <si>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</si>
  <si>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</si>
  <si>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</si>
  <si>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</si>
  <si>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</si>
  <si>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</si>
  <si>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</si>
  <si>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</si>
  <si>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</si>
  <si>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</si>
  <si>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</si>
  <si>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</si>
  <si>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</si>
  <si>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</si>
  <si>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</si>
  <si>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</si>
  <si>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</si>
  <si>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</si>
  <si>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</si>
  <si>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</si>
  <si>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</si>
  <si>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</si>
  <si>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</si>
  <si>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</si>
  <si>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</si>
  <si>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</si>
  <si>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</si>
  <si>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</si>
  <si>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</si>
  <si>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</si>
  <si>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</si>
  <si>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</si>
  <si>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</si>
  <si>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</si>
  <si>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</si>
  <si>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</si>
  <si>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</si>
  <si>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</si>
  <si>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</si>
  <si>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</si>
  <si>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</si>
  <si>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</si>
  <si>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</si>
  <si>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</si>
  <si>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</si>
  <si>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</si>
  <si>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</si>
  <si>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</si>
  <si>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</si>
  <si>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</si>
  <si>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</si>
  <si>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</si>
  <si>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</si>
  <si>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</si>
  <si>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</si>
  <si>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</si>
  <si>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</si>
  <si>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</si>
  <si>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</si>
  <si>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</si>
  <si>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</si>
  <si>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</si>
  <si>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</si>
  <si>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</si>
  <si>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</si>
  <si>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</si>
  <si>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</si>
  <si>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</si>
  <si>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</si>
  <si>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</si>
  <si>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</si>
  <si>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</si>
  <si>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</si>
  <si>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</si>
  <si>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</si>
  <si>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</si>
  <si>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</si>
  <si>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</si>
  <si>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</si>
  <si>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</si>
  <si>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</si>
  <si>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</si>
  <si>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</si>
  <si>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</si>
  <si>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</si>
  <si>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</si>
  <si>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</si>
  <si>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</si>
  <si>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</si>
  <si>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</si>
  <si>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</si>
  <si>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</si>
  <si>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</si>
  <si>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</si>
  <si>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</si>
  <si>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</si>
  <si>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</si>
  <si>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</si>
  <si>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</si>
  <si>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</si>
  <si>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</si>
  <si>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</si>
  <si>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</si>
  <si>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</si>
  <si>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</si>
  <si>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</si>
  <si>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</si>
  <si>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</si>
  <si>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</si>
  <si>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</si>
  <si>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</si>
  <si>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</si>
  <si>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</si>
  <si>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</si>
  <si>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</si>
  <si>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</si>
  <si>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</si>
  <si>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</si>
  <si>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</si>
  <si>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</si>
  <si>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</si>
  <si>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</si>
  <si>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</si>
  <si>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</si>
  <si>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</si>
  <si>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</si>
  <si>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</si>
  <si>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</si>
  <si>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</si>
  <si>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</si>
  <si>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</si>
  <si>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</si>
  <si>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</si>
  <si>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</si>
  <si>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</si>
  <si>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</si>
  <si>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</si>
  <si>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</si>
  <si>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</si>
  <si>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</si>
  <si>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</si>
  <si>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</si>
  <si>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</si>
  <si>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</si>
  <si>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</si>
  <si>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</si>
  <si>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</si>
  <si>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</si>
  <si>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</si>
  <si>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</si>
  <si>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</si>
  <si>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</si>
  <si>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</si>
  <si>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</si>
  <si>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</si>
  <si>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</si>
  <si>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</si>
  <si>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</si>
  <si>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</si>
  <si>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</si>
  <si>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</si>
  <si>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</si>
  <si>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</si>
  <si>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</si>
  <si>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</si>
  <si>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</si>
  <si>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</si>
  <si>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</si>
  <si>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</si>
  <si>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</si>
  <si>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</si>
  <si>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</si>
  <si>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</si>
  <si>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</si>
  <si>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</si>
  <si>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</si>
  <si>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</si>
  <si>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</si>
  <si>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</si>
  <si>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</si>
  <si>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</si>
  <si>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</si>
  <si>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</si>
  <si>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</si>
  <si>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</si>
  <si>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</si>
  <si>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</si>
  <si>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</si>
  <si>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</si>
  <si>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</si>
  <si>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</si>
  <si>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</si>
  <si>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</si>
  <si>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</si>
  <si>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</si>
  <si>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</si>
  <si>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</si>
  <si>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</si>
  <si>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</si>
  <si>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</si>
  <si>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</si>
  <si>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</si>
  <si>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</si>
  <si>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</si>
  <si>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</si>
  <si>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</si>
  <si>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</si>
  <si>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</si>
  <si>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</si>
  <si>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</si>
  <si>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</si>
  <si>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</si>
  <si>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</si>
  <si>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</si>
  <si>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</si>
  <si>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</si>
  <si>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</si>
  <si>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</si>
  <si>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</si>
  <si>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</si>
  <si>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</si>
  <si>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</si>
  <si>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</si>
  <si>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</si>
  <si>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</si>
  <si>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</si>
  <si>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</si>
  <si>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</si>
  <si>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</si>
  <si>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</si>
  <si>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</si>
  <si>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</si>
  <si>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</si>
  <si>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</si>
  <si>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</si>
  <si>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</si>
  <si>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</si>
  <si>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</si>
  <si>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</si>
  <si>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</si>
  <si>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</si>
  <si>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</si>
  <si>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</si>
  <si>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</si>
  <si>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</si>
  <si>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</si>
  <si>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</si>
  <si>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</si>
  <si>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</si>
  <si>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</si>
  <si>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</si>
  <si>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</si>
  <si>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</si>
  <si>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</si>
  <si>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</si>
  <si>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</si>
  <si>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</si>
  <si>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</si>
  <si>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</si>
  <si>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</si>
  <si>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</si>
  <si>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</si>
  <si>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</si>
  <si>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</si>
  <si>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</si>
  <si>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</si>
  <si>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</si>
  <si>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</si>
  <si>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</si>
  <si>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</si>
  <si>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</si>
  <si>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</si>
  <si>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</si>
  <si>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</si>
  <si>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</si>
  <si>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</si>
  <si>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</si>
  <si>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</si>
  <si>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</si>
  <si>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</si>
  <si>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</si>
  <si>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</si>
  <si>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</si>
  <si>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</si>
  <si>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</si>
  <si>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</si>
  <si>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</si>
  <si>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</si>
  <si>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</si>
  <si>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</si>
  <si>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</si>
  <si>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</si>
  <si>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</si>
  <si>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</si>
  <si>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</si>
  <si>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</si>
  <si>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</si>
  <si>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</si>
  <si>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</si>
  <si>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</si>
  <si>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</si>
  <si>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</si>
  <si>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</si>
  <si>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</si>
  <si>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</si>
  <si>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</si>
  <si>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</si>
  <si>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</si>
  <si>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</si>
  <si>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</si>
  <si>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</si>
  <si>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</si>
  <si>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</si>
  <si>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</si>
  <si>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</si>
  <si>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</si>
  <si>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</si>
  <si>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</si>
  <si>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</si>
  <si>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</si>
  <si>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</si>
  <si>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</si>
  <si>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</si>
  <si>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</si>
  <si>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</si>
  <si>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</si>
  <si>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</si>
  <si>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</si>
  <si>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</si>
  <si>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</si>
  <si>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</si>
  <si>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</si>
  <si>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</si>
  <si>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</si>
  <si>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</si>
  <si>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</si>
  <si>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</si>
  <si>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</si>
  <si>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</si>
  <si>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</si>
  <si>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</si>
  <si>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</si>
  <si>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</si>
  <si>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</si>
  <si>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</si>
  <si>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</si>
  <si>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</si>
  <si>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</si>
  <si>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</si>
  <si>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</si>
  <si>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</si>
  <si>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</si>
  <si>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</si>
  <si>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</si>
  <si>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</si>
  <si>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</si>
  <si>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</si>
  <si>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</si>
  <si>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</si>
  <si>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</si>
  <si>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</si>
  <si>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</si>
  <si>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</si>
  <si>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</si>
  <si>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</si>
  <si>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</si>
  <si>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</si>
  <si>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</si>
  <si>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</si>
  <si>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</si>
  <si>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</si>
  <si>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</si>
  <si>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</si>
  <si>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</si>
  <si>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</si>
  <si>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</si>
  <si>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</si>
  <si>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</si>
  <si>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</si>
  <si>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</si>
  <si>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</si>
  <si>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</si>
  <si>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</si>
  <si>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</si>
  <si>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</si>
  <si>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</si>
  <si>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</si>
  <si>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</si>
  <si>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</si>
  <si>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</si>
  <si>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</si>
  <si>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</si>
  <si>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</si>
  <si>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</si>
  <si>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</si>
  <si>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</si>
  <si>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</si>
  <si>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</si>
  <si>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</si>
  <si>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</si>
  <si>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</si>
  <si>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</si>
  <si>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</si>
  <si>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</si>
  <si>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</si>
  <si>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</si>
  <si>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</si>
  <si>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</si>
  <si>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</si>
  <si>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</si>
  <si>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</si>
  <si>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</si>
  <si>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</si>
  <si>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</si>
  <si>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</si>
  <si>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</si>
  <si>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</si>
  <si>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</si>
  <si>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</si>
  <si>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</si>
  <si>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</si>
  <si>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</si>
  <si>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</si>
  <si>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</si>
  <si>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</si>
  <si>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</si>
  <si>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</si>
  <si>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</si>
  <si>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</si>
  <si>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</si>
  <si>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</si>
  <si>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</si>
  <si>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</si>
  <si>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</si>
  <si>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</si>
  <si>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</si>
  <si>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</si>
  <si>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</si>
  <si>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</si>
  <si>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</si>
  <si>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</si>
  <si>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</si>
  <si>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</si>
  <si>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</si>
  <si>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</si>
  <si>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</si>
  <si>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</si>
  <si>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</si>
  <si>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</si>
  <si>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</si>
  <si>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</si>
  <si>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</si>
  <si>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</si>
  <si>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</si>
  <si>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</si>
  <si>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</si>
  <si>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</si>
  <si>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</si>
  <si>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</si>
  <si>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</si>
  <si>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</si>
  <si>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</si>
  <si>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</si>
  <si>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</si>
  <si>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</si>
  <si>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</si>
  <si>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</si>
  <si>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</si>
  <si>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</si>
  <si>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</si>
  <si>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</si>
  <si>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</si>
  <si>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</si>
  <si>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</si>
  <si>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</si>
  <si>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</si>
  <si>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</si>
  <si>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</si>
  <si>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</si>
  <si>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</si>
  <si>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</si>
  <si>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</si>
  <si>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</si>
  <si>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</si>
  <si>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</si>
  <si>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</si>
  <si>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</si>
  <si>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</si>
  <si>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</si>
  <si>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</si>
  <si>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</si>
  <si>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</si>
  <si>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</si>
  <si>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</si>
  <si>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</si>
  <si>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</si>
  <si>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</si>
  <si>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</si>
  <si>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</si>
  <si>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</si>
  <si>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</si>
  <si>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</si>
  <si>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</si>
  <si>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</si>
  <si>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</si>
  <si>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</si>
  <si>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</si>
  <si>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</si>
  <si>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</si>
  <si>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</si>
  <si>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</si>
  <si>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</si>
  <si>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</si>
  <si>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</si>
  <si>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</si>
  <si>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</si>
  <si>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</si>
  <si>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</si>
  <si>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</si>
  <si>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</si>
  <si>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</si>
  <si>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</si>
  <si>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</si>
  <si>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</si>
  <si>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</si>
  <si>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</si>
  <si>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</si>
  <si>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</si>
  <si>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</si>
  <si>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</si>
  <si>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</si>
  <si>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</si>
  <si>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</si>
  <si>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</si>
  <si>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</si>
  <si>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</si>
  <si>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</si>
  <si>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</si>
  <si>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</si>
  <si>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</si>
  <si>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</si>
  <si>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</si>
  <si>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</si>
  <si>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</si>
  <si>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</si>
  <si>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</si>
  <si>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</si>
  <si>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</si>
  <si>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</si>
  <si>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</si>
  <si>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</si>
  <si>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</si>
  <si>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</si>
  <si>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</si>
  <si>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</si>
  <si>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</si>
  <si>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</si>
  <si>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</si>
  <si>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</si>
  <si>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</si>
  <si>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</si>
  <si>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</si>
  <si>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</si>
  <si>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</si>
  <si>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</si>
  <si>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</si>
  <si>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</si>
  <si>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</si>
  <si>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</si>
  <si>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</si>
  <si>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</si>
  <si>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</si>
  <si>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</si>
  <si>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</si>
  <si>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</si>
  <si>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</si>
  <si>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</si>
  <si>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</si>
  <si>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</si>
  <si>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</si>
  <si>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</si>
  <si>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</si>
  <si>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</si>
  <si>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</si>
  <si>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</si>
  <si>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</si>
  <si>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</si>
  <si>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</si>
  <si>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</si>
  <si>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</si>
  <si>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</si>
  <si>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</si>
  <si>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</si>
  <si>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</si>
  <si>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</si>
  <si>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</si>
  <si>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</si>
  <si>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</si>
  <si>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</si>
  <si>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</si>
  <si>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</si>
  <si>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</si>
  <si>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</si>
  <si>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</si>
  <si>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</si>
  <si>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</si>
  <si>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</si>
  <si>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</si>
  <si>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</si>
  <si>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</si>
  <si>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</si>
  <si>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</si>
  <si>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</si>
  <si>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</si>
  <si>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</si>
  <si>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</si>
  <si>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</si>
  <si>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</si>
  <si>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</si>
  <si>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</si>
  <si>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</si>
  <si>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</si>
  <si>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</si>
  <si>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</si>
  <si>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</si>
  <si>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</si>
  <si>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</si>
  <si>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</si>
  <si>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</si>
  <si>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</si>
  <si>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</si>
  <si>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</si>
  <si>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</si>
  <si>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</si>
  <si>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</si>
  <si>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</si>
  <si>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</si>
  <si>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</si>
  <si>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</si>
  <si>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</si>
  <si>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</si>
  <si>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</si>
  <si>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</si>
  <si>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</si>
  <si>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</si>
  <si>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</si>
  <si>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</si>
  <si>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</si>
  <si>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</si>
  <si>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</si>
  <si>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</si>
  <si>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</si>
  <si>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</si>
  <si>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</si>
  <si>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</si>
  <si>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</si>
  <si>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</si>
  <si>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</si>
  <si>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</si>
  <si>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</si>
  <si>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</si>
  <si>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</si>
  <si>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</si>
  <si>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</si>
  <si>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</si>
  <si>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</si>
  <si>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</si>
  <si>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</si>
  <si>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</si>
  <si>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</si>
  <si>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</si>
  <si>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</si>
  <si>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</si>
  <si>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</si>
  <si>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</si>
  <si>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</si>
  <si>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</si>
  <si>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</si>
  <si>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</si>
  <si>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</si>
  <si>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</si>
  <si>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</si>
  <si>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</si>
  <si>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</si>
  <si>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</si>
  <si>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</si>
  <si>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</si>
  <si>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</si>
  <si>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</si>
  <si>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</si>
  <si>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</si>
  <si>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</si>
  <si>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</si>
  <si>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</si>
  <si>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</si>
  <si>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</si>
  <si>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</si>
  <si>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</si>
  <si>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</si>
  <si>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</si>
  <si>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</si>
  <si>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</si>
  <si>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</si>
  <si>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</si>
  <si>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</si>
  <si>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</si>
  <si>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</si>
  <si>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</si>
  <si>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</si>
  <si>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</si>
  <si>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</si>
  <si>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</si>
  <si>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</si>
  <si>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</si>
  <si>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</si>
  <si>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</si>
  <si>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</si>
  <si>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</si>
  <si>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</si>
  <si>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</si>
  <si>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</si>
  <si>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</si>
  <si>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</si>
  <si>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</si>
  <si>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</si>
  <si>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</si>
  <si>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</si>
  <si>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</si>
  <si>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</si>
  <si>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</si>
  <si>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</si>
  <si>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</si>
  <si>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</si>
  <si>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</si>
  <si>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</si>
  <si>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</si>
  <si>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</si>
  <si>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</si>
  <si>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</si>
  <si>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</si>
  <si>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</si>
  <si>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</si>
  <si>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</si>
  <si>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</si>
  <si>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</si>
  <si>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</si>
  <si>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</si>
  <si>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</si>
  <si>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</si>
  <si>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</si>
  <si>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</si>
  <si>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</si>
  <si>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</si>
  <si>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</si>
  <si>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</si>
  <si>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</si>
  <si>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</si>
  <si>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</si>
  <si>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</si>
  <si>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</si>
  <si>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</si>
  <si>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</si>
  <si>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</si>
  <si>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</si>
  <si>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</si>
  <si>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</si>
  <si>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</si>
  <si>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</si>
  <si>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</si>
  <si>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</si>
  <si>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</si>
  <si>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</si>
  <si>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</si>
  <si>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</si>
  <si>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</si>
  <si>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</si>
  <si>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</si>
  <si>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</si>
  <si>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</si>
  <si>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</si>
  <si>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</si>
  <si>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</si>
  <si>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</si>
  <si>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</si>
  <si>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</si>
  <si>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</si>
  <si>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</si>
  <si>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</si>
  <si>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岩元啓祐</t>
    <rPh sb="0" eb="2">
      <t>イワモト</t>
    </rPh>
    <rPh sb="2" eb="3">
      <t>ケイ</t>
    </rPh>
    <rPh sb="3" eb="4">
      <t>ユウ</t>
    </rPh>
    <phoneticPr fontId="1"/>
  </si>
  <si>
    <t>フローラ・KANOYA　介護課課長</t>
    <rPh sb="12" eb="15">
      <t>カイゴカ</t>
    </rPh>
    <rPh sb="15" eb="17">
      <t>カチョウ</t>
    </rPh>
    <phoneticPr fontId="1"/>
  </si>
  <si>
    <t>２　法人</t>
  </si>
  <si>
    <t>３　医療法人</t>
  </si>
  <si>
    <t>前田内科</t>
    <rPh sb="0" eb="4">
      <t>マエダナイカ</t>
    </rPh>
    <phoneticPr fontId="1"/>
  </si>
  <si>
    <t>まえだないか</t>
    <phoneticPr fontId="1"/>
  </si>
  <si>
    <t>5340005006516</t>
    <phoneticPr fontId="1"/>
  </si>
  <si>
    <t>4600090000067</t>
    <phoneticPr fontId="1"/>
  </si>
  <si>
    <t>鹿児島県鹿屋市本町４番２号</t>
    <rPh sb="0" eb="4">
      <t>カゴシマケン</t>
    </rPh>
    <rPh sb="4" eb="9">
      <t>カノヤシホンマチ</t>
    </rPh>
    <rPh sb="10" eb="11">
      <t>バン</t>
    </rPh>
    <rPh sb="12" eb="13">
      <t>ゴウ</t>
    </rPh>
    <phoneticPr fontId="1"/>
  </si>
  <si>
    <t>0994</t>
    <phoneticPr fontId="1"/>
  </si>
  <si>
    <t>42</t>
    <phoneticPr fontId="1"/>
  </si>
  <si>
    <t>2175</t>
    <phoneticPr fontId="1"/>
  </si>
  <si>
    <t>2176</t>
    <phoneticPr fontId="1"/>
  </si>
  <si>
    <t>gohei1946</t>
    <phoneticPr fontId="1"/>
  </si>
  <si>
    <t>ab.auone-net.jp</t>
    <phoneticPr fontId="1"/>
  </si>
  <si>
    <t>http://</t>
  </si>
  <si>
    <t>flora-kanoya.com</t>
  </si>
  <si>
    <t>flora-kanoya.com</t>
    <phoneticPr fontId="1"/>
  </si>
  <si>
    <t>前田稔廣</t>
    <rPh sb="0" eb="2">
      <t>マエダ</t>
    </rPh>
    <rPh sb="2" eb="3">
      <t>トシ</t>
    </rPh>
    <rPh sb="3" eb="4">
      <t>ヒロ</t>
    </rPh>
    <phoneticPr fontId="1"/>
  </si>
  <si>
    <t>理事長</t>
    <rPh sb="0" eb="3">
      <t>リジチョウ</t>
    </rPh>
    <phoneticPr fontId="1"/>
  </si>
  <si>
    <t>フローラ・KANOYA</t>
    <phoneticPr fontId="1"/>
  </si>
  <si>
    <t>ふろーら・かのや</t>
    <phoneticPr fontId="1"/>
  </si>
  <si>
    <t>鹿児島県鹿屋市本町４番２号</t>
    <rPh sb="0" eb="9">
      <t>カゴシマケンカノヤシホンマチ</t>
    </rPh>
    <rPh sb="10" eb="11">
      <t>バン</t>
    </rPh>
    <rPh sb="12" eb="13">
      <t>ゴウ</t>
    </rPh>
    <phoneticPr fontId="1"/>
  </si>
  <si>
    <t>鹿児島県鹿屋市本町３番３号</t>
    <rPh sb="0" eb="9">
      <t>カゴシマケンカノヤシホンマチ</t>
    </rPh>
    <rPh sb="10" eb="11">
      <t>バン</t>
    </rPh>
    <rPh sb="12" eb="13">
      <t>ゴウ</t>
    </rPh>
    <phoneticPr fontId="1"/>
  </si>
  <si>
    <t>なし</t>
    <phoneticPr fontId="1"/>
  </si>
  <si>
    <t>鹿屋市リナシティから徒歩５分</t>
    <rPh sb="0" eb="3">
      <t>カノヤシ</t>
    </rPh>
    <rPh sb="10" eb="12">
      <t>トホ</t>
    </rPh>
    <rPh sb="13" eb="14">
      <t>フン</t>
    </rPh>
    <phoneticPr fontId="1"/>
  </si>
  <si>
    <t>43</t>
    <phoneticPr fontId="1"/>
  </si>
  <si>
    <t>0101</t>
    <phoneticPr fontId="1"/>
  </si>
  <si>
    <t>6338</t>
    <phoneticPr fontId="1"/>
  </si>
  <si>
    <t>info</t>
    <phoneticPr fontId="1"/>
  </si>
  <si>
    <t>国土交通省住宅局より高齢者等住居安定化推進事業の採択を受けております。建物は加齢対応構造基準をみたし、当医療法人職員が24時間常駐します。</t>
    <rPh sb="0" eb="5">
      <t>コクドコウツウショウ</t>
    </rPh>
    <rPh sb="5" eb="7">
      <t>ジュウタク</t>
    </rPh>
    <rPh sb="7" eb="8">
      <t>キョク</t>
    </rPh>
    <rPh sb="10" eb="14">
      <t>コウレイシャトウ</t>
    </rPh>
    <rPh sb="14" eb="19">
      <t>ジュウキョアンテイカ</t>
    </rPh>
    <rPh sb="19" eb="21">
      <t>スイシン</t>
    </rPh>
    <rPh sb="21" eb="23">
      <t>ジギョウ</t>
    </rPh>
    <rPh sb="24" eb="26">
      <t>サイタク</t>
    </rPh>
    <rPh sb="27" eb="28">
      <t>ウ</t>
    </rPh>
    <rPh sb="35" eb="37">
      <t>タテモノ</t>
    </rPh>
    <rPh sb="38" eb="40">
      <t>カレイ</t>
    </rPh>
    <rPh sb="40" eb="42">
      <t>タイオウ</t>
    </rPh>
    <rPh sb="42" eb="44">
      <t>コウゾウ</t>
    </rPh>
    <rPh sb="44" eb="46">
      <t>キジュン</t>
    </rPh>
    <rPh sb="51" eb="52">
      <t>トウ</t>
    </rPh>
    <rPh sb="52" eb="54">
      <t>イリョウ</t>
    </rPh>
    <rPh sb="54" eb="56">
      <t>ホウジン</t>
    </rPh>
    <rPh sb="56" eb="58">
      <t>ショクイン</t>
    </rPh>
    <rPh sb="61" eb="63">
      <t>ジカン</t>
    </rPh>
    <rPh sb="63" eb="65">
      <t>ジョウチュウ</t>
    </rPh>
    <phoneticPr fontId="1"/>
  </si>
  <si>
    <t>クリニックや訪問介護事業、訪問リハビリ事業を隣接し、通所介護事業所、居宅介護支援事業所を併設しており、入居者様が安心して過ごせるようサービスの提供を行います。</t>
    <rPh sb="6" eb="8">
      <t>ホウモン</t>
    </rPh>
    <rPh sb="8" eb="10">
      <t>カイゴ</t>
    </rPh>
    <rPh sb="10" eb="12">
      <t>ジギョウ</t>
    </rPh>
    <rPh sb="13" eb="15">
      <t>ホウモン</t>
    </rPh>
    <rPh sb="19" eb="21">
      <t>ジギョウ</t>
    </rPh>
    <rPh sb="22" eb="24">
      <t>リンセツ</t>
    </rPh>
    <rPh sb="26" eb="28">
      <t>ツウショ</t>
    </rPh>
    <rPh sb="28" eb="30">
      <t>カイゴ</t>
    </rPh>
    <rPh sb="30" eb="33">
      <t>ジギョウショ</t>
    </rPh>
    <rPh sb="34" eb="36">
      <t>キョタク</t>
    </rPh>
    <rPh sb="36" eb="38">
      <t>カイゴ</t>
    </rPh>
    <rPh sb="38" eb="40">
      <t>シエン</t>
    </rPh>
    <rPh sb="40" eb="43">
      <t>ジギョウショ</t>
    </rPh>
    <rPh sb="44" eb="46">
      <t>ヘイセツ</t>
    </rPh>
    <rPh sb="51" eb="54">
      <t>ニュウキョシャ</t>
    </rPh>
    <rPh sb="54" eb="55">
      <t>サマ</t>
    </rPh>
    <rPh sb="56" eb="58">
      <t>アンシン</t>
    </rPh>
    <rPh sb="60" eb="61">
      <t>ス</t>
    </rPh>
    <rPh sb="71" eb="73">
      <t>テイキョウ</t>
    </rPh>
    <rPh sb="74" eb="75">
      <t>オコナ</t>
    </rPh>
    <phoneticPr fontId="1"/>
  </si>
  <si>
    <t>１　自ら実施</t>
  </si>
  <si>
    <t>２　委託</t>
  </si>
  <si>
    <t>○</t>
  </si>
  <si>
    <t>内科、呼吸器内科、循環器内科、リハビリテーション科</t>
    <rPh sb="0" eb="2">
      <t>ナイカ</t>
    </rPh>
    <rPh sb="3" eb="8">
      <t>コキュウキナイカ</t>
    </rPh>
    <rPh sb="9" eb="14">
      <t>ジュンカンキナイカ</t>
    </rPh>
    <rPh sb="24" eb="25">
      <t>カ</t>
    </rPh>
    <phoneticPr fontId="1"/>
  </si>
  <si>
    <t>訪問診療、訪問看護、緊急時対応、訪問リハ、年２回健康診断</t>
    <rPh sb="0" eb="4">
      <t>ホウモンシンリョウ</t>
    </rPh>
    <rPh sb="5" eb="9">
      <t>ホウモンカンゴ</t>
    </rPh>
    <rPh sb="10" eb="13">
      <t>キンキュウジ</t>
    </rPh>
    <rPh sb="13" eb="15">
      <t>タイオウ</t>
    </rPh>
    <rPh sb="16" eb="18">
      <t>ホウモン</t>
    </rPh>
    <rPh sb="21" eb="22">
      <t>ネン</t>
    </rPh>
    <rPh sb="23" eb="24">
      <t>カイ</t>
    </rPh>
    <rPh sb="24" eb="28">
      <t>ケンコウシンダン</t>
    </rPh>
    <phoneticPr fontId="1"/>
  </si>
  <si>
    <t>西之原歯科</t>
    <rPh sb="0" eb="2">
      <t>ニシノ</t>
    </rPh>
    <rPh sb="2" eb="3">
      <t>ゲン</t>
    </rPh>
    <rPh sb="3" eb="5">
      <t>シカ</t>
    </rPh>
    <phoneticPr fontId="1"/>
  </si>
  <si>
    <t>鹿児島県鹿屋市打馬１丁目4-3</t>
    <rPh sb="0" eb="3">
      <t>カゴシマ</t>
    </rPh>
    <rPh sb="3" eb="4">
      <t>ケン</t>
    </rPh>
    <rPh sb="4" eb="6">
      <t>カノヤ</t>
    </rPh>
    <rPh sb="6" eb="7">
      <t>シ</t>
    </rPh>
    <rPh sb="7" eb="8">
      <t>ダ</t>
    </rPh>
    <rPh sb="8" eb="9">
      <t>ウマ</t>
    </rPh>
    <rPh sb="10" eb="12">
      <t>チョウメ</t>
    </rPh>
    <phoneticPr fontId="1"/>
  </si>
  <si>
    <t>随時歯科診療</t>
    <rPh sb="0" eb="2">
      <t>ズイジ</t>
    </rPh>
    <rPh sb="2" eb="4">
      <t>シカ</t>
    </rPh>
    <rPh sb="4" eb="6">
      <t>シンリョウ</t>
    </rPh>
    <phoneticPr fontId="1"/>
  </si>
  <si>
    <t>１　あり</t>
  </si>
  <si>
    <t>虚偽の記載、費用不払い、禁止行為</t>
    <rPh sb="0" eb="2">
      <t>キョギ</t>
    </rPh>
    <rPh sb="3" eb="5">
      <t>キサイ</t>
    </rPh>
    <rPh sb="6" eb="8">
      <t>ヒヨウ</t>
    </rPh>
    <rPh sb="8" eb="10">
      <t>フバラ</t>
    </rPh>
    <rPh sb="12" eb="16">
      <t>キンシコウイ</t>
    </rPh>
    <phoneticPr fontId="1"/>
  </si>
  <si>
    <t>第２７条</t>
    <rPh sb="0" eb="1">
      <t>ダイ</t>
    </rPh>
    <rPh sb="3" eb="4">
      <t>ジョウ</t>
    </rPh>
    <phoneticPr fontId="1"/>
  </si>
  <si>
    <t>１日2,000円　食費別途、最大３日</t>
    <rPh sb="1" eb="2">
      <t>ヒ</t>
    </rPh>
    <rPh sb="7" eb="8">
      <t>エン</t>
    </rPh>
    <rPh sb="9" eb="11">
      <t>ショクヒ</t>
    </rPh>
    <rPh sb="11" eb="13">
      <t>ベット</t>
    </rPh>
    <rPh sb="14" eb="16">
      <t>サイダイ</t>
    </rPh>
    <rPh sb="17" eb="18">
      <t>ヒ</t>
    </rPh>
    <phoneticPr fontId="1"/>
  </si>
  <si>
    <t>介護福祉士・社会福祉主事</t>
    <rPh sb="0" eb="5">
      <t>カイゴフクシシ</t>
    </rPh>
    <rPh sb="6" eb="10">
      <t>シャカイフクシ</t>
    </rPh>
    <rPh sb="10" eb="12">
      <t>シュジ</t>
    </rPh>
    <phoneticPr fontId="1"/>
  </si>
  <si>
    <t>２　建物賃貸借方式</t>
  </si>
  <si>
    <t>３　月払い方式</t>
  </si>
  <si>
    <t>２　なし</t>
  </si>
  <si>
    <t>２　日割り計算で減額</t>
  </si>
  <si>
    <t>実費</t>
    <rPh sb="0" eb="2">
      <t>ジッピ</t>
    </rPh>
    <phoneticPr fontId="1"/>
  </si>
  <si>
    <t>50,000円～60,000円</t>
    <rPh sb="6" eb="7">
      <t>エン</t>
    </rPh>
    <rPh sb="14" eb="15">
      <t>エン</t>
    </rPh>
    <phoneticPr fontId="1"/>
  </si>
  <si>
    <t>10,000円～16,000円（部屋のタイプによる）</t>
    <rPh sb="6" eb="7">
      <t>エン</t>
    </rPh>
    <rPh sb="14" eb="15">
      <t>エン</t>
    </rPh>
    <rPh sb="16" eb="18">
      <t>ヘヤ</t>
    </rPh>
    <phoneticPr fontId="1"/>
  </si>
  <si>
    <t>44,040円</t>
    <rPh sb="6" eb="7">
      <t>エン</t>
    </rPh>
    <phoneticPr fontId="1"/>
  </si>
  <si>
    <t>メーターによる実費</t>
    <rPh sb="7" eb="9">
      <t>ジッピ</t>
    </rPh>
    <phoneticPr fontId="1"/>
  </si>
  <si>
    <t>生活支援費10,000円</t>
    <rPh sb="0" eb="2">
      <t>セイカツ</t>
    </rPh>
    <rPh sb="2" eb="5">
      <t>シエンヒ</t>
    </rPh>
    <rPh sb="11" eb="12">
      <t>エン</t>
    </rPh>
    <phoneticPr fontId="1"/>
  </si>
  <si>
    <t>・医療が必要であり医療機関へ転院</t>
    <phoneticPr fontId="1"/>
  </si>
  <si>
    <t>フローラ・KANOYA　2F事務所</t>
    <rPh sb="14" eb="17">
      <t>ジムショ</t>
    </rPh>
    <phoneticPr fontId="1"/>
  </si>
  <si>
    <t>鹿児島県くらし保健福祉部高齢者生き生き推進課</t>
    <rPh sb="0" eb="4">
      <t>カゴシマケン</t>
    </rPh>
    <rPh sb="7" eb="12">
      <t>ホケンフクシブ</t>
    </rPh>
    <rPh sb="12" eb="15">
      <t>コウレイシャ</t>
    </rPh>
    <rPh sb="15" eb="16">
      <t>イ</t>
    </rPh>
    <rPh sb="17" eb="18">
      <t>イ</t>
    </rPh>
    <rPh sb="19" eb="22">
      <t>スイシンカ</t>
    </rPh>
    <phoneticPr fontId="1"/>
  </si>
  <si>
    <t>099</t>
    <phoneticPr fontId="1"/>
  </si>
  <si>
    <t>286</t>
    <phoneticPr fontId="1"/>
  </si>
  <si>
    <t>2703</t>
    <phoneticPr fontId="1"/>
  </si>
  <si>
    <t>土曜、日曜、祝日、12/29～1/3</t>
    <rPh sb="0" eb="2">
      <t>ドヨウ</t>
    </rPh>
    <rPh sb="3" eb="5">
      <t>ニチヨウ</t>
    </rPh>
    <rPh sb="6" eb="7">
      <t>シュク</t>
    </rPh>
    <rPh sb="7" eb="8">
      <t>ジツ</t>
    </rPh>
    <phoneticPr fontId="1"/>
  </si>
  <si>
    <t>身体財物</t>
    <rPh sb="0" eb="2">
      <t>シンタイ</t>
    </rPh>
    <rPh sb="2" eb="4">
      <t>ザイブツ</t>
    </rPh>
    <phoneticPr fontId="1"/>
  </si>
  <si>
    <t>人格権損害・被害者治療費等・訴訟対応費用・初期対応費用</t>
    <rPh sb="0" eb="5">
      <t>ジンカクケンソンガイ</t>
    </rPh>
    <rPh sb="6" eb="9">
      <t>ヒガイシャ</t>
    </rPh>
    <rPh sb="9" eb="12">
      <t>チリョウヒ</t>
    </rPh>
    <rPh sb="12" eb="13">
      <t>トウ</t>
    </rPh>
    <rPh sb="14" eb="16">
      <t>ソショウ</t>
    </rPh>
    <rPh sb="16" eb="18">
      <t>タイオウ</t>
    </rPh>
    <rPh sb="18" eb="20">
      <t>ヒヨウ</t>
    </rPh>
    <rPh sb="21" eb="27">
      <t>ショキタイオウヒヨウ</t>
    </rPh>
    <phoneticPr fontId="1"/>
  </si>
  <si>
    <t>常時</t>
    <rPh sb="0" eb="2">
      <t>ジョウジ</t>
    </rPh>
    <phoneticPr fontId="1"/>
  </si>
  <si>
    <t>２　入居希望者に交付</t>
  </si>
  <si>
    <t>３　公開していない</t>
  </si>
  <si>
    <t>３　サービス付き高齢者向け住宅の登録を行っているため、高齢者の居住の安定確保に関する法律第23条の規定により、届出が不要</t>
  </si>
  <si>
    <t>ヘルパーステーションアザレア</t>
    <phoneticPr fontId="1"/>
  </si>
  <si>
    <t>デイサービスセンターアザレア</t>
    <phoneticPr fontId="1"/>
  </si>
  <si>
    <t>居宅介護支援事業所フローラ</t>
    <rPh sb="0" eb="9">
      <t>キョタクカイゴシエンジギョウショ</t>
    </rPh>
    <phoneticPr fontId="1"/>
  </si>
  <si>
    <t>鹿児島県鹿屋市本町４番２号</t>
    <rPh sb="0" eb="9">
      <t>カゴシマケンカノヤシホンマチ</t>
    </rPh>
    <rPh sb="10" eb="11">
      <t>バン</t>
    </rPh>
    <phoneticPr fontId="1"/>
  </si>
  <si>
    <t>300円</t>
    <rPh sb="3" eb="4">
      <t>エン</t>
    </rPh>
    <phoneticPr fontId="1"/>
  </si>
  <si>
    <t>300円/回</t>
    <rPh sb="3" eb="4">
      <t>エン</t>
    </rPh>
    <rPh sb="5" eb="6">
      <t>カイ</t>
    </rPh>
    <phoneticPr fontId="1"/>
  </si>
  <si>
    <t>300円/回・日中3,000円/月選択肢有、夜間5,000円/月</t>
    <rPh sb="3" eb="4">
      <t>エン</t>
    </rPh>
    <rPh sb="5" eb="6">
      <t>カイ</t>
    </rPh>
    <rPh sb="7" eb="9">
      <t>ニッチュウ</t>
    </rPh>
    <rPh sb="14" eb="15">
      <t>エン</t>
    </rPh>
    <rPh sb="16" eb="17">
      <t>ツキ</t>
    </rPh>
    <rPh sb="17" eb="20">
      <t>センタクシ</t>
    </rPh>
    <rPh sb="20" eb="21">
      <t>アリ</t>
    </rPh>
    <rPh sb="22" eb="24">
      <t>ヤカン</t>
    </rPh>
    <rPh sb="29" eb="30">
      <t>エン</t>
    </rPh>
    <rPh sb="31" eb="32">
      <t>ツキ</t>
    </rPh>
    <phoneticPr fontId="1"/>
  </si>
  <si>
    <t>サイズ別で値段設定（別表有り）</t>
    <rPh sb="3" eb="4">
      <t>ベツ</t>
    </rPh>
    <rPh sb="5" eb="9">
      <t>ネダンセッテイ</t>
    </rPh>
    <rPh sb="10" eb="12">
      <t>ベッピョウ</t>
    </rPh>
    <rPh sb="12" eb="13">
      <t>ア</t>
    </rPh>
    <phoneticPr fontId="1"/>
  </si>
  <si>
    <t>2,000円</t>
    <rPh sb="5" eb="6">
      <t>エン</t>
    </rPh>
    <phoneticPr fontId="1"/>
  </si>
  <si>
    <t>2,000円/回</t>
    <rPh sb="5" eb="6">
      <t>エン</t>
    </rPh>
    <rPh sb="7" eb="8">
      <t>カイ</t>
    </rPh>
    <phoneticPr fontId="1"/>
  </si>
  <si>
    <t>3,000円</t>
    <rPh sb="5" eb="6">
      <t>エン</t>
    </rPh>
    <phoneticPr fontId="1"/>
  </si>
  <si>
    <t>3,000円/回</t>
    <rPh sb="5" eb="6">
      <t>エン</t>
    </rPh>
    <rPh sb="7" eb="8">
      <t>カイ</t>
    </rPh>
    <phoneticPr fontId="1"/>
  </si>
  <si>
    <t>150円</t>
    <rPh sb="3" eb="4">
      <t>エン</t>
    </rPh>
    <phoneticPr fontId="1"/>
  </si>
  <si>
    <t>上150円/回・下150円/回</t>
    <rPh sb="0" eb="1">
      <t>ウエ</t>
    </rPh>
    <rPh sb="4" eb="5">
      <t>エン</t>
    </rPh>
    <rPh sb="6" eb="7">
      <t>カイ</t>
    </rPh>
    <rPh sb="8" eb="9">
      <t>シタ</t>
    </rPh>
    <rPh sb="12" eb="13">
      <t>エン</t>
    </rPh>
    <rPh sb="14" eb="15">
      <t>カイ</t>
    </rPh>
    <phoneticPr fontId="1"/>
  </si>
  <si>
    <t>30分未満1,000円、30分以上1時間未満2,000円、それ以上30分増す毎に1,000円加算</t>
    <rPh sb="2" eb="3">
      <t>フン</t>
    </rPh>
    <rPh sb="3" eb="5">
      <t>ミマン</t>
    </rPh>
    <rPh sb="10" eb="11">
      <t>エン</t>
    </rPh>
    <rPh sb="14" eb="15">
      <t>フン</t>
    </rPh>
    <rPh sb="15" eb="17">
      <t>イジョウ</t>
    </rPh>
    <rPh sb="18" eb="20">
      <t>ジカン</t>
    </rPh>
    <rPh sb="20" eb="22">
      <t>ミマン</t>
    </rPh>
    <rPh sb="27" eb="28">
      <t>エン</t>
    </rPh>
    <rPh sb="31" eb="33">
      <t>イジョウ</t>
    </rPh>
    <rPh sb="35" eb="36">
      <t>フン</t>
    </rPh>
    <rPh sb="36" eb="37">
      <t>マ</t>
    </rPh>
    <rPh sb="38" eb="39">
      <t>マイ</t>
    </rPh>
    <rPh sb="45" eb="46">
      <t>エン</t>
    </rPh>
    <rPh sb="46" eb="48">
      <t>カサン</t>
    </rPh>
    <phoneticPr fontId="1"/>
  </si>
  <si>
    <t>1,000円</t>
    <rPh sb="5" eb="6">
      <t>エン</t>
    </rPh>
    <phoneticPr fontId="1"/>
  </si>
  <si>
    <t>30分/回</t>
    <rPh sb="2" eb="3">
      <t>フン</t>
    </rPh>
    <rPh sb="4" eb="5">
      <t>カイ</t>
    </rPh>
    <phoneticPr fontId="1"/>
  </si>
  <si>
    <t>3,500円</t>
    <rPh sb="1" eb="6">
      <t>500エン</t>
    </rPh>
    <phoneticPr fontId="1"/>
  </si>
  <si>
    <t>月額に含む</t>
    <rPh sb="0" eb="2">
      <t>ツキガク</t>
    </rPh>
    <rPh sb="3" eb="4">
      <t>フク</t>
    </rPh>
    <phoneticPr fontId="1"/>
  </si>
  <si>
    <t>1ネット</t>
    <phoneticPr fontId="1"/>
  </si>
  <si>
    <t>委託事業者へ実費払い</t>
    <rPh sb="0" eb="5">
      <t>イタクジギョウシャ</t>
    </rPh>
    <rPh sb="6" eb="9">
      <t>ジッピハラ</t>
    </rPh>
    <phoneticPr fontId="1"/>
  </si>
  <si>
    <t>2,000円</t>
    <rPh sb="1" eb="6">
      <t>000エン</t>
    </rPh>
    <phoneticPr fontId="1"/>
  </si>
  <si>
    <t>2,000円/H</t>
    <rPh sb="1" eb="6">
      <t>000エン</t>
    </rPh>
    <phoneticPr fontId="1"/>
  </si>
  <si>
    <t>2,000円</t>
    <phoneticPr fontId="1"/>
  </si>
  <si>
    <t>2,000円/H</t>
    <phoneticPr fontId="1"/>
  </si>
  <si>
    <t>年２回</t>
    <rPh sb="0" eb="1">
      <t>ネン</t>
    </rPh>
    <rPh sb="2" eb="3">
      <t>カイ</t>
    </rPh>
    <phoneticPr fontId="1"/>
  </si>
  <si>
    <t>介護課 課長</t>
    <rPh sb="0" eb="2">
      <t>カイゴ</t>
    </rPh>
    <rPh sb="2" eb="3">
      <t>カ</t>
    </rPh>
    <rPh sb="4" eb="6">
      <t>カチョウ</t>
    </rPh>
    <phoneticPr fontId="1"/>
  </si>
  <si>
    <t>岩元 啓祐</t>
    <rPh sb="0" eb="2">
      <t>イワモト</t>
    </rPh>
    <rPh sb="3" eb="4">
      <t>ケイ</t>
    </rPh>
    <rPh sb="4" eb="5">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</si>
</sst>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6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5"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29" zoomScaleNormal="100" zoomScaleSheetLayoutView="100" workbookViewId="0">
      <selection activeCell="J49" sqref="J49:P49"/>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2024</v>
      </c>
      <c r="G4" s="464"/>
      <c r="H4" s="33" t="s">
        <v>481</v>
      </c>
      <c r="I4" s="464">
        <v>12</v>
      </c>
      <c r="J4" s="464"/>
      <c r="K4" s="33" t="s">
        <v>2464</v>
      </c>
      <c r="L4" s="464">
        <v>6</v>
      </c>
      <c r="M4" s="464"/>
      <c r="N4" s="461" t="s">
        <v>483</v>
      </c>
      <c r="O4" s="461"/>
      <c r="P4" s="465"/>
    </row>
    <row r="5" spans="1:20" ht="20.100000000000001" customHeight="1">
      <c r="B5" s="435" t="s">
        <v>1</v>
      </c>
      <c r="C5" s="296"/>
      <c r="D5" s="296"/>
      <c r="E5" s="297"/>
      <c r="F5" s="176" t="s">
        <v>2483</v>
      </c>
      <c r="G5" s="313"/>
      <c r="H5" s="313"/>
      <c r="I5" s="313"/>
      <c r="J5" s="313"/>
      <c r="K5" s="313"/>
      <c r="L5" s="313"/>
      <c r="M5" s="313"/>
      <c r="N5" s="313"/>
      <c r="O5" s="313"/>
      <c r="P5" s="313"/>
      <c r="Q5" s="12"/>
    </row>
    <row r="6" spans="1:20" ht="20.100000000000001" customHeight="1">
      <c r="B6" s="435" t="s">
        <v>2</v>
      </c>
      <c r="C6" s="296"/>
      <c r="D6" s="296"/>
      <c r="E6" s="297"/>
      <c r="F6" s="176" t="s">
        <v>2484</v>
      </c>
      <c r="G6" s="313"/>
      <c r="H6" s="313"/>
      <c r="I6" s="313"/>
      <c r="J6" s="313"/>
      <c r="K6" s="313"/>
      <c r="L6" s="313"/>
      <c r="M6" s="313"/>
      <c r="N6" s="313"/>
      <c r="O6" s="313"/>
      <c r="P6" s="313"/>
    </row>
    <row r="7" spans="1:20" ht="20.100000000000001" customHeight="1">
      <c r="B7" s="435" t="s">
        <v>428</v>
      </c>
      <c r="C7" s="296"/>
      <c r="D7" s="296"/>
      <c r="E7" s="297"/>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t="s">
        <v>2490</v>
      </c>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95" customHeight="1">
      <c r="B15" s="292" t="s">
        <v>515</v>
      </c>
      <c r="C15" s="168"/>
      <c r="D15" s="168"/>
      <c r="E15" s="239"/>
      <c r="F15" s="163" t="s">
        <v>516</v>
      </c>
      <c r="G15" s="163"/>
      <c r="H15" s="163"/>
      <c r="I15" s="163"/>
      <c r="J15" s="135" t="s">
        <v>2375</v>
      </c>
      <c r="K15" s="93"/>
      <c r="L15" s="93"/>
      <c r="M15" s="93"/>
      <c r="N15" s="93"/>
      <c r="O15" s="93"/>
      <c r="P15" s="136"/>
    </row>
    <row r="16" spans="1:20" ht="19.95" customHeight="1">
      <c r="B16" s="292"/>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893</v>
      </c>
      <c r="H17" s="35" t="s">
        <v>484</v>
      </c>
      <c r="I17" s="32">
        <v>2</v>
      </c>
      <c r="J17" s="283"/>
      <c r="K17" s="284"/>
      <c r="L17" s="284"/>
      <c r="M17" s="284"/>
      <c r="N17" s="284"/>
      <c r="O17" s="284"/>
      <c r="P17" s="285"/>
      <c r="S17" s="15" t="str">
        <f>IF(OR(G17="",I17=""),"未記入","")</f>
        <v/>
      </c>
    </row>
    <row r="18" spans="1:20" ht="57.75" customHeight="1">
      <c r="B18" s="276"/>
      <c r="C18" s="294"/>
      <c r="D18" s="294"/>
      <c r="E18" s="277"/>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2494</v>
      </c>
      <c r="O19" s="284"/>
      <c r="P19" s="285"/>
      <c r="Q19" s="12"/>
    </row>
    <row r="20" spans="1:20" ht="20.100000000000001" customHeight="1">
      <c r="B20" s="340"/>
      <c r="C20" s="341"/>
      <c r="D20" s="341"/>
      <c r="E20" s="342"/>
      <c r="F20" s="163" t="s">
        <v>15</v>
      </c>
      <c r="G20" s="163"/>
      <c r="H20" s="163"/>
      <c r="I20" s="163"/>
      <c r="J20" s="64" t="s">
        <v>2492</v>
      </c>
      <c r="K20" s="35" t="s">
        <v>484</v>
      </c>
      <c r="L20" s="63" t="s">
        <v>2493</v>
      </c>
      <c r="M20" s="35" t="s">
        <v>484</v>
      </c>
      <c r="N20" s="63" t="s">
        <v>2495</v>
      </c>
      <c r="O20" s="284"/>
      <c r="P20" s="285"/>
      <c r="Q20" s="12"/>
    </row>
    <row r="21" spans="1:20" ht="20.100000000000001" customHeight="1">
      <c r="B21" s="340"/>
      <c r="C21" s="341"/>
      <c r="D21" s="341"/>
      <c r="E21" s="342"/>
      <c r="F21" s="393" t="s">
        <v>420</v>
      </c>
      <c r="G21" s="422"/>
      <c r="H21" s="422"/>
      <c r="I21" s="394"/>
      <c r="J21" s="135" t="s">
        <v>2496</v>
      </c>
      <c r="K21" s="93"/>
      <c r="L21" s="93"/>
      <c r="M21" s="35" t="s">
        <v>480</v>
      </c>
      <c r="N21" s="93" t="s">
        <v>2497</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6"/>
      <c r="C23" s="294"/>
      <c r="D23" s="294"/>
      <c r="E23" s="277"/>
      <c r="F23" s="163" t="s">
        <v>16</v>
      </c>
      <c r="G23" s="163"/>
      <c r="H23" s="163"/>
      <c r="I23" s="163"/>
      <c r="J23" s="135" t="s">
        <v>2498</v>
      </c>
      <c r="K23" s="412"/>
      <c r="L23" s="92" t="s">
        <v>2500</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2501</v>
      </c>
      <c r="K24" s="175"/>
      <c r="L24" s="175"/>
      <c r="M24" s="175"/>
      <c r="N24" s="175"/>
      <c r="O24" s="135"/>
      <c r="P24" s="176"/>
    </row>
    <row r="25" spans="1:20" ht="20.100000000000001" customHeight="1">
      <c r="B25" s="276"/>
      <c r="C25" s="294"/>
      <c r="D25" s="294"/>
      <c r="E25" s="277"/>
      <c r="F25" s="165" t="s">
        <v>18</v>
      </c>
      <c r="G25" s="165"/>
      <c r="H25" s="163"/>
      <c r="I25" s="163"/>
      <c r="J25" s="175" t="s">
        <v>2502</v>
      </c>
      <c r="K25" s="175"/>
      <c r="L25" s="175"/>
      <c r="M25" s="175"/>
      <c r="N25" s="175"/>
      <c r="O25" s="135"/>
      <c r="P25" s="176"/>
    </row>
    <row r="26" spans="1:20" ht="20.100000000000001" customHeight="1">
      <c r="B26" s="164" t="s">
        <v>9</v>
      </c>
      <c r="C26" s="163"/>
      <c r="D26" s="163"/>
      <c r="E26" s="163"/>
      <c r="F26" s="429">
        <v>1991</v>
      </c>
      <c r="G26" s="430"/>
      <c r="H26" s="35" t="s">
        <v>481</v>
      </c>
      <c r="I26" s="430">
        <v>3</v>
      </c>
      <c r="J26" s="430"/>
      <c r="K26" s="35" t="s">
        <v>482</v>
      </c>
      <c r="L26" s="430">
        <v>19</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4" t="s">
        <v>5</v>
      </c>
      <c r="C31" s="339"/>
      <c r="D31" s="339"/>
      <c r="E31" s="275"/>
      <c r="F31" s="446" t="s">
        <v>12</v>
      </c>
      <c r="G31" s="339"/>
      <c r="H31" s="447" t="s">
        <v>2504</v>
      </c>
      <c r="I31" s="447"/>
      <c r="J31" s="447"/>
      <c r="K31" s="447"/>
      <c r="L31" s="447"/>
      <c r="M31" s="447"/>
      <c r="N31" s="447"/>
      <c r="O31" s="447"/>
      <c r="P31" s="448"/>
      <c r="S31" s="15" t="str">
        <f>IF(H31="","未記入","")</f>
        <v/>
      </c>
    </row>
    <row r="32" spans="1:20" ht="39" customHeight="1">
      <c r="B32" s="276"/>
      <c r="C32" s="294"/>
      <c r="D32" s="294"/>
      <c r="E32" s="277"/>
      <c r="F32" s="198" t="s">
        <v>2503</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893</v>
      </c>
      <c r="H33" s="35" t="s">
        <v>484</v>
      </c>
      <c r="I33" s="32">
        <v>2</v>
      </c>
      <c r="J33" s="436"/>
      <c r="K33" s="436"/>
      <c r="L33" s="436"/>
      <c r="M33" s="436"/>
      <c r="N33" s="436"/>
      <c r="O33" s="436"/>
      <c r="P33" s="437"/>
      <c r="S33" s="15" t="str">
        <f>IF(OR(G33="",I33=""),"未記入","")</f>
        <v/>
      </c>
    </row>
    <row r="34" spans="2:20" ht="58.5" customHeight="1">
      <c r="B34" s="276"/>
      <c r="C34" s="294"/>
      <c r="D34" s="294"/>
      <c r="E34" s="277"/>
      <c r="F34" s="101" t="s">
        <v>2506</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6"/>
      <c r="D36" s="296"/>
      <c r="E36" s="297"/>
      <c r="F36" s="438" t="s">
        <v>511</v>
      </c>
      <c r="G36" s="296"/>
      <c r="H36" s="439" t="s">
        <v>629</v>
      </c>
      <c r="I36" s="440"/>
      <c r="J36" s="438" t="s">
        <v>514</v>
      </c>
      <c r="K36" s="297"/>
      <c r="L36" s="439" t="s">
        <v>2288</v>
      </c>
      <c r="M36" s="440"/>
      <c r="N36" s="440"/>
      <c r="O36" s="440"/>
      <c r="P36" s="441"/>
      <c r="S36" s="15" t="str">
        <f>IF(OR(H36="",L36=""),"未記入","")</f>
        <v/>
      </c>
    </row>
    <row r="37" spans="2:20" ht="39.75" customHeight="1">
      <c r="B37" s="164" t="s">
        <v>24</v>
      </c>
      <c r="C37" s="163"/>
      <c r="D37" s="163"/>
      <c r="E37" s="163"/>
      <c r="F37" s="177" t="s">
        <v>26</v>
      </c>
      <c r="G37" s="177"/>
      <c r="H37" s="177"/>
      <c r="I37" s="177"/>
      <c r="J37" s="92" t="s">
        <v>2507</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2508</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3"/>
      <c r="G42" s="294"/>
      <c r="H42" s="294"/>
      <c r="I42" s="277"/>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2492</v>
      </c>
      <c r="K43" s="35" t="s">
        <v>484</v>
      </c>
      <c r="L43" s="11" t="s">
        <v>2509</v>
      </c>
      <c r="M43" s="35" t="s">
        <v>484</v>
      </c>
      <c r="N43" s="11" t="s">
        <v>2510</v>
      </c>
      <c r="O43" s="284"/>
      <c r="P43" s="285"/>
      <c r="S43" s="15" t="str">
        <f>IF(OR(J43="",L43="",N43=""),"未記入","")</f>
        <v/>
      </c>
    </row>
    <row r="44" spans="2:20" ht="20.100000000000001" customHeight="1">
      <c r="B44" s="164"/>
      <c r="C44" s="163"/>
      <c r="D44" s="163"/>
      <c r="E44" s="163"/>
      <c r="F44" s="163" t="s">
        <v>15</v>
      </c>
      <c r="G44" s="163"/>
      <c r="H44" s="163"/>
      <c r="I44" s="163"/>
      <c r="J44" s="64" t="s">
        <v>2492</v>
      </c>
      <c r="K44" s="35" t="s">
        <v>484</v>
      </c>
      <c r="L44" s="63" t="s">
        <v>2509</v>
      </c>
      <c r="M44" s="35" t="s">
        <v>484</v>
      </c>
      <c r="N44" s="63" t="s">
        <v>2511</v>
      </c>
      <c r="O44" s="284"/>
      <c r="P44" s="285"/>
    </row>
    <row r="45" spans="2:20" ht="20.100000000000001" customHeight="1">
      <c r="B45" s="164"/>
      <c r="C45" s="163"/>
      <c r="D45" s="163"/>
      <c r="E45" s="163"/>
      <c r="F45" s="393" t="s">
        <v>420</v>
      </c>
      <c r="G45" s="422"/>
      <c r="H45" s="422"/>
      <c r="I45" s="394"/>
      <c r="J45" s="135" t="s">
        <v>2512</v>
      </c>
      <c r="K45" s="93"/>
      <c r="L45" s="93"/>
      <c r="M45" s="35" t="s">
        <v>480</v>
      </c>
      <c r="N45" s="93" t="s">
        <v>2500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2498</v>
      </c>
      <c r="K47" s="412"/>
      <c r="L47" s="92" t="s">
        <v>2499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2578</v>
      </c>
      <c r="K48" s="175"/>
      <c r="L48" s="175"/>
      <c r="M48" s="175"/>
      <c r="N48" s="175"/>
      <c r="O48" s="135"/>
      <c r="P48" s="176"/>
    </row>
    <row r="49" spans="1:20" ht="20.100000000000001" customHeight="1">
      <c r="B49" s="164"/>
      <c r="C49" s="163"/>
      <c r="D49" s="163"/>
      <c r="E49" s="163"/>
      <c r="F49" s="163" t="s">
        <v>18</v>
      </c>
      <c r="G49" s="163"/>
      <c r="H49" s="163"/>
      <c r="I49" s="163"/>
      <c r="J49" s="175" t="s">
        <v>2577</v>
      </c>
      <c r="K49" s="175"/>
      <c r="L49" s="175"/>
      <c r="M49" s="175"/>
      <c r="N49" s="175"/>
      <c r="O49" s="135"/>
      <c r="P49" s="176"/>
    </row>
    <row r="50" spans="1:20" ht="20.100000000000001" customHeight="1">
      <c r="B50" s="105" t="s">
        <v>28</v>
      </c>
      <c r="C50" s="214"/>
      <c r="D50" s="214"/>
      <c r="E50" s="214"/>
      <c r="F50" s="214"/>
      <c r="G50" s="214"/>
      <c r="H50" s="214"/>
      <c r="I50" s="214"/>
      <c r="J50" s="429">
        <v>2012</v>
      </c>
      <c r="K50" s="430"/>
      <c r="L50" s="35" t="s">
        <v>481</v>
      </c>
      <c r="M50" s="61">
        <v>9</v>
      </c>
      <c r="N50" s="35" t="s">
        <v>482</v>
      </c>
      <c r="O50" s="61">
        <v>30</v>
      </c>
      <c r="P50" s="37" t="s">
        <v>483</v>
      </c>
      <c r="S50" s="15" t="str">
        <f>IF(OR(J50="",M50="",O50=""),"未記入","")</f>
        <v/>
      </c>
    </row>
    <row r="51" spans="1:20" ht="20.100000000000001" customHeight="1" thickBot="1">
      <c r="B51" s="106" t="s">
        <v>29</v>
      </c>
      <c r="C51" s="431"/>
      <c r="D51" s="431"/>
      <c r="E51" s="431"/>
      <c r="F51" s="431"/>
      <c r="G51" s="431"/>
      <c r="H51" s="431"/>
      <c r="I51" s="431"/>
      <c r="J51" s="420">
        <v>2012</v>
      </c>
      <c r="K51" s="421"/>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c r="F54" s="190"/>
      <c r="G54" s="190"/>
      <c r="H54" s="190"/>
      <c r="I54" s="190"/>
      <c r="J54" s="190"/>
      <c r="K54" s="190"/>
      <c r="L54" s="190"/>
      <c r="M54" s="190"/>
      <c r="N54" s="190"/>
      <c r="O54" s="190"/>
      <c r="P54" s="191"/>
      <c r="S54" s="15" t="str">
        <f>IF(E54="","未記入","")</f>
        <v>未記入</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3"/>
      <c r="I70" s="294"/>
      <c r="J70" s="277"/>
      <c r="K70" s="60"/>
      <c r="L70" s="39" t="s">
        <v>481</v>
      </c>
      <c r="M70" s="61"/>
      <c r="N70" s="39" t="s">
        <v>482</v>
      </c>
      <c r="O70" s="61"/>
      <c r="P70" s="40" t="s">
        <v>483</v>
      </c>
    </row>
    <row r="71" spans="2:16" ht="20.100000000000001" customHeight="1">
      <c r="B71" s="164"/>
      <c r="C71" s="163"/>
      <c r="D71" s="293"/>
      <c r="E71" s="294"/>
      <c r="F71" s="277"/>
      <c r="G71" s="213"/>
      <c r="H71" s="168" t="s">
        <v>434</v>
      </c>
      <c r="I71" s="168"/>
      <c r="J71" s="239"/>
      <c r="K71" s="135"/>
      <c r="L71" s="93"/>
      <c r="M71" s="93"/>
      <c r="N71" s="93"/>
      <c r="O71" s="93"/>
      <c r="P71" s="136"/>
    </row>
    <row r="72" spans="2:16" ht="20.100000000000001" customHeight="1">
      <c r="B72" s="68" t="s">
        <v>2372</v>
      </c>
      <c r="C72" s="69"/>
      <c r="D72" s="204" t="s">
        <v>40</v>
      </c>
      <c r="E72" s="215"/>
      <c r="F72" s="233"/>
      <c r="G72" s="283" t="s">
        <v>41</v>
      </c>
      <c r="H72" s="284"/>
      <c r="I72" s="284"/>
      <c r="J72" s="360"/>
      <c r="K72" s="135"/>
      <c r="L72" s="93"/>
      <c r="M72" s="93"/>
      <c r="N72" s="168" t="s">
        <v>487</v>
      </c>
      <c r="O72" s="168"/>
      <c r="P72" s="194"/>
    </row>
    <row r="73" spans="2:16" ht="20.100000000000001" customHeight="1">
      <c r="B73" s="70"/>
      <c r="C73" s="71"/>
      <c r="D73" s="293"/>
      <c r="E73" s="294"/>
      <c r="F73" s="277"/>
      <c r="G73" s="214" t="s">
        <v>42</v>
      </c>
      <c r="H73" s="214"/>
      <c r="I73" s="214"/>
      <c r="J73" s="214"/>
      <c r="K73" s="135"/>
      <c r="L73" s="93"/>
      <c r="M73" s="93"/>
      <c r="N73" s="168" t="s">
        <v>487</v>
      </c>
      <c r="O73" s="168"/>
      <c r="P73" s="194"/>
    </row>
    <row r="74" spans="2:16" ht="20.100000000000001" customHeight="1">
      <c r="B74" s="70"/>
      <c r="C74" s="71"/>
      <c r="D74" s="163" t="s">
        <v>43</v>
      </c>
      <c r="E74" s="163"/>
      <c r="F74" s="163"/>
      <c r="G74" s="175"/>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c r="L86" s="39" t="s">
        <v>481</v>
      </c>
      <c r="M86" s="61"/>
      <c r="N86" s="39" t="s">
        <v>482</v>
      </c>
      <c r="O86" s="61"/>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3"/>
      <c r="I88" s="294"/>
      <c r="J88" s="277"/>
      <c r="K88" s="60"/>
      <c r="L88" s="39" t="s">
        <v>481</v>
      </c>
      <c r="M88" s="61"/>
      <c r="N88" s="39" t="s">
        <v>482</v>
      </c>
      <c r="O88" s="61"/>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c r="H90" s="175"/>
      <c r="I90" s="175"/>
      <c r="J90" s="175"/>
      <c r="K90" s="175"/>
      <c r="L90" s="175"/>
      <c r="M90" s="175"/>
      <c r="N90" s="175"/>
      <c r="O90" s="135"/>
      <c r="P90" s="176"/>
      <c r="S90" s="15" t="str">
        <f>IF(G90="","未記入","")</f>
        <v>未記入</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3"/>
      <c r="E93" s="294"/>
      <c r="F93" s="277"/>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3"/>
      <c r="P94" s="418"/>
    </row>
    <row r="95" spans="2:19" ht="20.100000000000001" customHeight="1">
      <c r="B95" s="164"/>
      <c r="C95" s="163"/>
      <c r="D95" s="163" t="s">
        <v>47</v>
      </c>
      <c r="E95" s="163"/>
      <c r="F95" s="175"/>
      <c r="G95" s="175"/>
      <c r="H95" s="175"/>
      <c r="I95" s="175"/>
      <c r="J95" s="23"/>
      <c r="K95" s="50" t="s">
        <v>487</v>
      </c>
      <c r="L95" s="135"/>
      <c r="M95" s="412"/>
      <c r="N95" s="413"/>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c r="H107" s="233" t="s">
        <v>489</v>
      </c>
      <c r="I107" s="163" t="s">
        <v>68</v>
      </c>
      <c r="J107" s="163"/>
      <c r="K107" s="163"/>
      <c r="L107" s="163"/>
      <c r="M107" s="163"/>
      <c r="N107" s="135"/>
      <c r="O107" s="93"/>
      <c r="P107" s="37" t="s">
        <v>489</v>
      </c>
    </row>
    <row r="108" spans="2:19" ht="20.100000000000001" customHeight="1">
      <c r="B108" s="416"/>
      <c r="C108" s="417"/>
      <c r="D108" s="293"/>
      <c r="E108" s="294"/>
      <c r="F108" s="277"/>
      <c r="G108" s="126"/>
      <c r="H108" s="277"/>
      <c r="I108" s="163" t="s">
        <v>69</v>
      </c>
      <c r="J108" s="163"/>
      <c r="K108" s="163"/>
      <c r="L108" s="163"/>
      <c r="M108" s="163"/>
      <c r="N108" s="135"/>
      <c r="O108" s="93"/>
      <c r="P108" s="37" t="s">
        <v>489</v>
      </c>
    </row>
    <row r="109" spans="2:19" ht="20.100000000000001" customHeight="1">
      <c r="B109" s="416"/>
      <c r="C109" s="417"/>
      <c r="D109" s="114" t="s">
        <v>65</v>
      </c>
      <c r="E109" s="115"/>
      <c r="F109" s="130"/>
      <c r="G109" s="120"/>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c r="H113" s="175"/>
      <c r="I113" s="175"/>
      <c r="J113" s="175"/>
      <c r="K113" s="175"/>
      <c r="L113" s="175"/>
      <c r="M113" s="175"/>
      <c r="N113" s="175"/>
      <c r="O113" s="135"/>
      <c r="P113" s="176"/>
    </row>
    <row r="114" spans="2:16" ht="20.100000000000001" customHeight="1">
      <c r="B114" s="416"/>
      <c r="C114" s="417"/>
      <c r="D114" s="114" t="s">
        <v>79</v>
      </c>
      <c r="E114" s="115"/>
      <c r="F114" s="130"/>
      <c r="G114" s="120"/>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c r="H116" s="175"/>
      <c r="I116" s="175"/>
      <c r="J116" s="175"/>
      <c r="K116" s="175"/>
      <c r="L116" s="175"/>
      <c r="M116" s="175"/>
      <c r="N116" s="175"/>
      <c r="O116" s="135"/>
      <c r="P116" s="176"/>
    </row>
    <row r="117" spans="2:16" ht="20.100000000000001" customHeight="1">
      <c r="B117" s="129" t="s">
        <v>70</v>
      </c>
      <c r="C117" s="130"/>
      <c r="D117" s="166" t="s">
        <v>72</v>
      </c>
      <c r="E117" s="168"/>
      <c r="F117" s="239"/>
      <c r="G117" s="175"/>
      <c r="H117" s="175"/>
      <c r="I117" s="175"/>
      <c r="J117" s="175"/>
      <c r="K117" s="175"/>
      <c r="L117" s="175"/>
      <c r="M117" s="175"/>
      <c r="N117" s="175"/>
      <c r="O117" s="135"/>
      <c r="P117" s="176"/>
    </row>
    <row r="118" spans="2:16" ht="20.100000000000001" customHeight="1">
      <c r="B118" s="131"/>
      <c r="C118" s="132"/>
      <c r="D118" s="107" t="s">
        <v>73</v>
      </c>
      <c r="E118" s="99"/>
      <c r="F118" s="100"/>
      <c r="G118" s="175"/>
      <c r="H118" s="175"/>
      <c r="I118" s="175"/>
      <c r="J118" s="175"/>
      <c r="K118" s="175"/>
      <c r="L118" s="175"/>
      <c r="M118" s="175"/>
      <c r="N118" s="175"/>
      <c r="O118" s="135"/>
      <c r="P118" s="176"/>
    </row>
    <row r="119" spans="2:16" ht="20.100000000000001" customHeight="1">
      <c r="B119" s="131"/>
      <c r="C119" s="132"/>
      <c r="D119" s="231" t="s">
        <v>74</v>
      </c>
      <c r="E119" s="269"/>
      <c r="F119" s="232"/>
      <c r="G119" s="175"/>
      <c r="H119" s="175"/>
      <c r="I119" s="175"/>
      <c r="J119" s="175"/>
      <c r="K119" s="175"/>
      <c r="L119" s="175"/>
      <c r="M119" s="175"/>
      <c r="N119" s="175"/>
      <c r="O119" s="135"/>
      <c r="P119" s="176"/>
    </row>
    <row r="120" spans="2:16" ht="20.100000000000001" customHeight="1">
      <c r="B120" s="131"/>
      <c r="C120" s="132"/>
      <c r="D120" s="166" t="s">
        <v>75</v>
      </c>
      <c r="E120" s="168"/>
      <c r="F120" s="239"/>
      <c r="G120" s="175"/>
      <c r="H120" s="175"/>
      <c r="I120" s="175"/>
      <c r="J120" s="175"/>
      <c r="K120" s="175"/>
      <c r="L120" s="175"/>
      <c r="M120" s="175"/>
      <c r="N120" s="175"/>
      <c r="O120" s="135"/>
      <c r="P120" s="176"/>
    </row>
    <row r="121" spans="2:16" ht="20.100000000000001" customHeight="1">
      <c r="B121" s="131"/>
      <c r="C121" s="132"/>
      <c r="D121" s="166" t="s">
        <v>76</v>
      </c>
      <c r="E121" s="168"/>
      <c r="F121" s="239"/>
      <c r="G121" s="175"/>
      <c r="H121" s="175"/>
      <c r="I121" s="175"/>
      <c r="J121" s="175"/>
      <c r="K121" s="175"/>
      <c r="L121" s="175"/>
      <c r="M121" s="175"/>
      <c r="N121" s="175"/>
      <c r="O121" s="135"/>
      <c r="P121" s="176"/>
    </row>
    <row r="122" spans="2:16" ht="20.100000000000001" customHeight="1">
      <c r="B122" s="133"/>
      <c r="C122" s="134"/>
      <c r="D122" s="166" t="s">
        <v>77</v>
      </c>
      <c r="E122" s="168"/>
      <c r="F122" s="239"/>
      <c r="G122" s="175"/>
      <c r="H122" s="175"/>
      <c r="I122" s="175"/>
      <c r="J122" s="175"/>
      <c r="K122" s="175"/>
      <c r="L122" s="175"/>
      <c r="M122" s="175"/>
      <c r="N122" s="175"/>
      <c r="O122" s="135"/>
      <c r="P122" s="176"/>
    </row>
    <row r="123" spans="2:16" ht="20.100000000000001" customHeight="1">
      <c r="B123" s="129" t="s">
        <v>421</v>
      </c>
      <c r="C123" s="130"/>
      <c r="D123" s="166" t="s">
        <v>442</v>
      </c>
      <c r="E123" s="168"/>
      <c r="F123" s="239"/>
      <c r="G123" s="175"/>
      <c r="H123" s="175"/>
      <c r="I123" s="175"/>
      <c r="J123" s="175"/>
      <c r="K123" s="175"/>
      <c r="L123" s="175"/>
      <c r="M123" s="175"/>
      <c r="N123" s="175"/>
      <c r="O123" s="135"/>
      <c r="P123" s="176"/>
    </row>
    <row r="124" spans="2:16" ht="20.100000000000001" customHeight="1">
      <c r="B124" s="131"/>
      <c r="C124" s="132"/>
      <c r="D124" s="107" t="s">
        <v>443</v>
      </c>
      <c r="E124" s="99"/>
      <c r="F124" s="100"/>
      <c r="G124" s="175"/>
      <c r="H124" s="175"/>
      <c r="I124" s="175"/>
      <c r="J124" s="175"/>
      <c r="K124" s="175"/>
      <c r="L124" s="175"/>
      <c r="M124" s="175"/>
      <c r="N124" s="175"/>
      <c r="O124" s="135"/>
      <c r="P124" s="176"/>
    </row>
    <row r="125" spans="2:16" ht="20.100000000000001" customHeight="1">
      <c r="B125" s="131"/>
      <c r="C125" s="132"/>
      <c r="D125" s="231" t="s">
        <v>444</v>
      </c>
      <c r="E125" s="269"/>
      <c r="F125" s="232"/>
      <c r="G125" s="175"/>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3"/>
      <c r="E127" s="294"/>
      <c r="F127" s="277"/>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79" t="s">
        <v>2513</v>
      </c>
      <c r="J132" s="280"/>
      <c r="K132" s="280"/>
      <c r="L132" s="280"/>
      <c r="M132" s="280"/>
      <c r="N132" s="280"/>
      <c r="O132" s="281"/>
      <c r="P132" s="282"/>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2514</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69"/>
      <c r="H145" s="269"/>
      <c r="I145" s="269"/>
      <c r="J145" s="232"/>
      <c r="K145" s="175"/>
      <c r="L145" s="175"/>
      <c r="M145" s="175"/>
      <c r="N145" s="175"/>
      <c r="O145" s="135"/>
      <c r="P145" s="176"/>
    </row>
    <row r="146" spans="1:16" ht="20.100000000000001" customHeight="1">
      <c r="B146" s="77"/>
      <c r="C146" s="78"/>
      <c r="D146" s="78"/>
      <c r="E146" s="79"/>
      <c r="F146" s="231" t="s">
        <v>2472</v>
      </c>
      <c r="G146" s="269"/>
      <c r="H146" s="269"/>
      <c r="I146" s="269"/>
      <c r="J146" s="232"/>
      <c r="K146" s="175"/>
      <c r="L146" s="175"/>
      <c r="M146" s="175"/>
      <c r="N146" s="175"/>
      <c r="O146" s="135"/>
      <c r="P146" s="176"/>
    </row>
    <row r="147" spans="1:16" ht="20.100000000000001" customHeight="1">
      <c r="B147" s="77"/>
      <c r="C147" s="78"/>
      <c r="D147" s="78"/>
      <c r="E147" s="79"/>
      <c r="F147" s="231" t="s">
        <v>2471</v>
      </c>
      <c r="G147" s="269"/>
      <c r="H147" s="269"/>
      <c r="I147" s="269"/>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2517</v>
      </c>
      <c r="G178" s="356" t="s">
        <v>471</v>
      </c>
      <c r="H178" s="356"/>
      <c r="I178" s="356"/>
      <c r="J178" s="356"/>
      <c r="K178" s="356"/>
      <c r="L178" s="356"/>
      <c r="M178" s="356"/>
      <c r="N178" s="356"/>
      <c r="O178" s="356"/>
      <c r="P178" s="381"/>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 customHeight="1">
      <c r="B182" s="83" t="s">
        <v>105</v>
      </c>
      <c r="C182" s="84"/>
      <c r="D182" s="283">
        <v>1</v>
      </c>
      <c r="E182" s="360"/>
      <c r="F182" s="163" t="s">
        <v>5</v>
      </c>
      <c r="G182" s="163"/>
      <c r="H182" s="163"/>
      <c r="I182" s="101" t="s">
        <v>2487</v>
      </c>
      <c r="J182" s="102"/>
      <c r="K182" s="102"/>
      <c r="L182" s="102"/>
      <c r="M182" s="102"/>
      <c r="N182" s="102"/>
      <c r="O182" s="103"/>
      <c r="P182" s="104"/>
    </row>
    <row r="183" spans="2:20" ht="39.9" customHeight="1">
      <c r="B183" s="85"/>
      <c r="C183" s="86"/>
      <c r="D183" s="283"/>
      <c r="E183" s="360"/>
      <c r="F183" s="163" t="s">
        <v>107</v>
      </c>
      <c r="G183" s="163"/>
      <c r="H183" s="163"/>
      <c r="I183" s="101" t="s">
        <v>2505</v>
      </c>
      <c r="J183" s="102"/>
      <c r="K183" s="102"/>
      <c r="L183" s="102"/>
      <c r="M183" s="102"/>
      <c r="N183" s="102"/>
      <c r="O183" s="103"/>
      <c r="P183" s="104"/>
    </row>
    <row r="184" spans="2:20" ht="79.5" customHeight="1">
      <c r="B184" s="85"/>
      <c r="C184" s="86"/>
      <c r="D184" s="283"/>
      <c r="E184" s="360"/>
      <c r="F184" s="163" t="s">
        <v>108</v>
      </c>
      <c r="G184" s="163"/>
      <c r="H184" s="163"/>
      <c r="I184" s="101" t="s">
        <v>2518</v>
      </c>
      <c r="J184" s="102"/>
      <c r="K184" s="102"/>
      <c r="L184" s="102"/>
      <c r="M184" s="102"/>
      <c r="N184" s="102"/>
      <c r="O184" s="103"/>
      <c r="P184" s="104"/>
    </row>
    <row r="185" spans="2:20" ht="79.5" customHeight="1">
      <c r="B185" s="85"/>
      <c r="C185" s="86"/>
      <c r="D185" s="283"/>
      <c r="E185" s="360"/>
      <c r="F185" s="163" t="s">
        <v>426</v>
      </c>
      <c r="G185" s="163"/>
      <c r="H185" s="163"/>
      <c r="I185" s="101"/>
      <c r="J185" s="102"/>
      <c r="K185" s="102"/>
      <c r="L185" s="102"/>
      <c r="M185" s="102"/>
      <c r="N185" s="102"/>
      <c r="O185" s="103"/>
      <c r="P185" s="104"/>
    </row>
    <row r="186" spans="2:20" ht="79.5" customHeight="1">
      <c r="B186" s="85"/>
      <c r="C186" s="86"/>
      <c r="D186" s="283"/>
      <c r="E186" s="360"/>
      <c r="F186" s="163" t="s">
        <v>109</v>
      </c>
      <c r="G186" s="163"/>
      <c r="H186" s="163"/>
      <c r="I186" s="101" t="s">
        <v>2519</v>
      </c>
      <c r="J186" s="102"/>
      <c r="K186" s="102"/>
      <c r="L186" s="102"/>
      <c r="M186" s="102"/>
      <c r="N186" s="102"/>
      <c r="O186" s="103"/>
      <c r="P186" s="104"/>
    </row>
    <row r="187" spans="2:20" ht="39.9" customHeight="1">
      <c r="B187" s="85"/>
      <c r="C187" s="86"/>
      <c r="D187" s="283">
        <v>2</v>
      </c>
      <c r="E187" s="360"/>
      <c r="F187" s="163" t="s">
        <v>5</v>
      </c>
      <c r="G187" s="163"/>
      <c r="H187" s="163"/>
      <c r="I187" s="101"/>
      <c r="J187" s="102"/>
      <c r="K187" s="102"/>
      <c r="L187" s="102"/>
      <c r="M187" s="102"/>
      <c r="N187" s="102"/>
      <c r="O187" s="103"/>
      <c r="P187" s="104"/>
    </row>
    <row r="188" spans="2:20" ht="39.9" customHeight="1">
      <c r="B188" s="85"/>
      <c r="C188" s="86"/>
      <c r="D188" s="283"/>
      <c r="E188" s="360"/>
      <c r="F188" s="163" t="s">
        <v>107</v>
      </c>
      <c r="G188" s="163"/>
      <c r="H188" s="163"/>
      <c r="I188" s="101"/>
      <c r="J188" s="102"/>
      <c r="K188" s="102"/>
      <c r="L188" s="102"/>
      <c r="M188" s="102"/>
      <c r="N188" s="102"/>
      <c r="O188" s="103"/>
      <c r="P188" s="104"/>
    </row>
    <row r="189" spans="2:20" ht="79.5" customHeight="1">
      <c r="B189" s="85"/>
      <c r="C189" s="86"/>
      <c r="D189" s="283"/>
      <c r="E189" s="360"/>
      <c r="F189" s="163" t="s">
        <v>108</v>
      </c>
      <c r="G189" s="163"/>
      <c r="H189" s="163"/>
      <c r="I189" s="101"/>
      <c r="J189" s="102"/>
      <c r="K189" s="102"/>
      <c r="L189" s="102"/>
      <c r="M189" s="102"/>
      <c r="N189" s="102"/>
      <c r="O189" s="103"/>
      <c r="P189" s="104"/>
    </row>
    <row r="190" spans="2:20" ht="79.5" customHeight="1">
      <c r="B190" s="85"/>
      <c r="C190" s="86"/>
      <c r="D190" s="283"/>
      <c r="E190" s="360"/>
      <c r="F190" s="163" t="s">
        <v>426</v>
      </c>
      <c r="G190" s="163"/>
      <c r="H190" s="163"/>
      <c r="I190" s="101"/>
      <c r="J190" s="102"/>
      <c r="K190" s="102"/>
      <c r="L190" s="102"/>
      <c r="M190" s="102"/>
      <c r="N190" s="102"/>
      <c r="O190" s="103"/>
      <c r="P190" s="104"/>
    </row>
    <row r="191" spans="2:20" ht="79.5" customHeight="1">
      <c r="B191" s="85"/>
      <c r="C191" s="86"/>
      <c r="D191" s="283"/>
      <c r="E191" s="360"/>
      <c r="F191" s="163" t="s">
        <v>109</v>
      </c>
      <c r="G191" s="163"/>
      <c r="H191" s="163"/>
      <c r="I191" s="101"/>
      <c r="J191" s="102"/>
      <c r="K191" s="102"/>
      <c r="L191" s="102"/>
      <c r="M191" s="102"/>
      <c r="N191" s="102"/>
      <c r="O191" s="103"/>
      <c r="P191" s="104"/>
    </row>
    <row r="192" spans="2:20" ht="39.9" customHeight="1">
      <c r="B192" s="85"/>
      <c r="C192" s="86"/>
      <c r="D192" s="383">
        <v>3</v>
      </c>
      <c r="E192" s="384"/>
      <c r="F192" s="163" t="s">
        <v>5</v>
      </c>
      <c r="G192" s="163"/>
      <c r="H192" s="163"/>
      <c r="I192" s="101"/>
      <c r="J192" s="102"/>
      <c r="K192" s="102"/>
      <c r="L192" s="102"/>
      <c r="M192" s="102"/>
      <c r="N192" s="102"/>
      <c r="O192" s="103"/>
      <c r="P192" s="104"/>
    </row>
    <row r="193" spans="2:16" ht="39.9"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 customHeight="1">
      <c r="B197" s="83" t="s">
        <v>106</v>
      </c>
      <c r="C197" s="84"/>
      <c r="D197" s="383">
        <v>1</v>
      </c>
      <c r="E197" s="384"/>
      <c r="F197" s="163" t="s">
        <v>5</v>
      </c>
      <c r="G197" s="163"/>
      <c r="H197" s="163"/>
      <c r="I197" s="101" t="s">
        <v>2520</v>
      </c>
      <c r="J197" s="102"/>
      <c r="K197" s="102"/>
      <c r="L197" s="102"/>
      <c r="M197" s="102"/>
      <c r="N197" s="102"/>
      <c r="O197" s="103"/>
      <c r="P197" s="104"/>
    </row>
    <row r="198" spans="2:16" ht="39.9" customHeight="1">
      <c r="B198" s="85"/>
      <c r="C198" s="86"/>
      <c r="D198" s="385"/>
      <c r="E198" s="386"/>
      <c r="F198" s="163" t="s">
        <v>107</v>
      </c>
      <c r="G198" s="163"/>
      <c r="H198" s="163"/>
      <c r="I198" s="101" t="s">
        <v>2521</v>
      </c>
      <c r="J198" s="102"/>
      <c r="K198" s="102"/>
      <c r="L198" s="102"/>
      <c r="M198" s="102"/>
      <c r="N198" s="102"/>
      <c r="O198" s="103"/>
      <c r="P198" s="104"/>
    </row>
    <row r="199" spans="2:16" ht="39.9" customHeight="1">
      <c r="B199" s="85"/>
      <c r="C199" s="86"/>
      <c r="D199" s="385"/>
      <c r="E199" s="386"/>
      <c r="F199" s="165" t="s">
        <v>109</v>
      </c>
      <c r="G199" s="165"/>
      <c r="H199" s="165"/>
      <c r="I199" s="101" t="s">
        <v>2522</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5"/>
      <c r="D213" s="228" t="s">
        <v>120</v>
      </c>
      <c r="E213" s="228"/>
      <c r="F213" s="175"/>
      <c r="G213" s="175"/>
      <c r="H213" s="175"/>
      <c r="I213" s="175"/>
      <c r="J213" s="175"/>
      <c r="K213" s="175"/>
      <c r="L213" s="175"/>
      <c r="M213" s="175"/>
      <c r="N213" s="175"/>
      <c r="O213" s="135"/>
      <c r="P213" s="176"/>
    </row>
    <row r="214" spans="2:20" ht="20.100000000000001" customHeight="1">
      <c r="B214" s="162"/>
      <c r="C214" s="265"/>
      <c r="D214" s="228" t="s">
        <v>121</v>
      </c>
      <c r="E214" s="228"/>
      <c r="F214" s="175"/>
      <c r="G214" s="175"/>
      <c r="H214" s="175"/>
      <c r="I214" s="175"/>
      <c r="J214" s="175"/>
      <c r="K214" s="175"/>
      <c r="L214" s="175"/>
      <c r="M214" s="175"/>
      <c r="N214" s="175"/>
      <c r="O214" s="135"/>
      <c r="P214" s="176"/>
    </row>
    <row r="215" spans="2:20" ht="20.100000000000001" customHeight="1">
      <c r="B215" s="162"/>
      <c r="C215" s="265"/>
      <c r="D215" s="228" t="s">
        <v>122</v>
      </c>
      <c r="E215" s="228"/>
      <c r="F215" s="175"/>
      <c r="G215" s="175"/>
      <c r="H215" s="175"/>
      <c r="I215" s="175"/>
      <c r="J215" s="175"/>
      <c r="K215" s="175"/>
      <c r="L215" s="175"/>
      <c r="M215" s="175"/>
      <c r="N215" s="175"/>
      <c r="O215" s="135"/>
      <c r="P215" s="176"/>
    </row>
    <row r="216" spans="2:20" ht="20.100000000000001" customHeight="1">
      <c r="B216" s="162"/>
      <c r="C216" s="265"/>
      <c r="D216" s="228" t="s">
        <v>123</v>
      </c>
      <c r="E216" s="228"/>
      <c r="F216" s="175"/>
      <c r="G216" s="175"/>
      <c r="H216" s="175"/>
      <c r="I216" s="175"/>
      <c r="J216" s="175"/>
      <c r="K216" s="175"/>
      <c r="L216" s="175"/>
      <c r="M216" s="175"/>
      <c r="N216" s="175"/>
      <c r="O216" s="135"/>
      <c r="P216" s="176"/>
    </row>
    <row r="217" spans="2:20" ht="20.100000000000001" customHeight="1">
      <c r="B217" s="162"/>
      <c r="C217" s="265"/>
      <c r="D217" s="228" t="s">
        <v>124</v>
      </c>
      <c r="E217" s="228"/>
      <c r="F217" s="175"/>
      <c r="G217" s="175"/>
      <c r="H217" s="175"/>
      <c r="I217" s="175"/>
      <c r="J217" s="175"/>
      <c r="K217" s="175"/>
      <c r="L217" s="175"/>
      <c r="M217" s="175"/>
      <c r="N217" s="175"/>
      <c r="O217" s="135"/>
      <c r="P217" s="176"/>
    </row>
    <row r="218" spans="2:20" ht="20.100000000000001" customHeight="1">
      <c r="B218" s="162"/>
      <c r="C218" s="265"/>
      <c r="D218" s="265" t="s">
        <v>125</v>
      </c>
      <c r="E218" s="265"/>
      <c r="F218" s="175"/>
      <c r="G218" s="175"/>
      <c r="H218" s="175"/>
      <c r="I218" s="175"/>
      <c r="J218" s="175"/>
      <c r="K218" s="175"/>
      <c r="L218" s="175"/>
      <c r="M218" s="175"/>
      <c r="N218" s="175"/>
      <c r="O218" s="135"/>
      <c r="P218" s="176"/>
    </row>
    <row r="219" spans="2:20" ht="20.100000000000001" customHeight="1">
      <c r="B219" s="162"/>
      <c r="C219" s="265"/>
      <c r="D219" s="265"/>
      <c r="E219" s="265"/>
      <c r="F219" s="204" t="s">
        <v>446</v>
      </c>
      <c r="G219" s="168"/>
      <c r="H219" s="168"/>
      <c r="I219" s="168"/>
      <c r="J219" s="168"/>
      <c r="K219" s="168"/>
      <c r="L219" s="168"/>
      <c r="M219" s="168"/>
      <c r="N219" s="168"/>
      <c r="O219" s="168"/>
      <c r="P219" s="194"/>
    </row>
    <row r="220" spans="2:20" ht="120" customHeight="1" thickBot="1">
      <c r="B220" s="266"/>
      <c r="C220" s="267"/>
      <c r="D220" s="267"/>
      <c r="E220" s="267"/>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2523</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2523</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2523</v>
      </c>
      <c r="K225" s="175"/>
      <c r="L225" s="175"/>
      <c r="M225" s="175"/>
      <c r="N225" s="175"/>
      <c r="O225" s="135"/>
      <c r="P225" s="176"/>
      <c r="S225" s="15" t="str">
        <f>IF(J225="","未記入","")</f>
        <v/>
      </c>
    </row>
    <row r="226" spans="1:20" ht="120" customHeight="1">
      <c r="B226" s="164" t="s">
        <v>127</v>
      </c>
      <c r="C226" s="163"/>
      <c r="D226" s="163"/>
      <c r="E226" s="163"/>
      <c r="F226" s="101"/>
      <c r="G226" s="102"/>
      <c r="H226" s="102"/>
      <c r="I226" s="102"/>
      <c r="J226" s="102"/>
      <c r="K226" s="102"/>
      <c r="L226" s="102"/>
      <c r="M226" s="102"/>
      <c r="N226" s="102"/>
      <c r="O226" s="103"/>
      <c r="P226" s="104"/>
    </row>
    <row r="227" spans="1:20" ht="60" customHeight="1">
      <c r="B227" s="164" t="s">
        <v>490</v>
      </c>
      <c r="C227" s="163"/>
      <c r="D227" s="163"/>
      <c r="E227" s="163"/>
      <c r="F227" s="101" t="s">
        <v>2524</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2525</v>
      </c>
      <c r="K228" s="170"/>
      <c r="L228" s="170"/>
      <c r="M228" s="170"/>
      <c r="N228" s="170"/>
      <c r="O228" s="170"/>
      <c r="P228" s="171"/>
    </row>
    <row r="229" spans="1:20" ht="20.100000000000001" customHeight="1">
      <c r="B229" s="133"/>
      <c r="C229" s="119"/>
      <c r="D229" s="119"/>
      <c r="E229" s="134"/>
      <c r="F229" s="163" t="s">
        <v>136</v>
      </c>
      <c r="G229" s="163"/>
      <c r="H229" s="163"/>
      <c r="I229" s="163"/>
      <c r="J229" s="135">
        <v>1</v>
      </c>
      <c r="K229" s="93"/>
      <c r="L229" s="93"/>
      <c r="M229" s="93"/>
      <c r="N229" s="168" t="s">
        <v>491</v>
      </c>
      <c r="O229" s="168"/>
      <c r="P229" s="194"/>
    </row>
    <row r="230" spans="1:20" ht="20.100000000000001" customHeight="1">
      <c r="B230" s="379" t="s">
        <v>129</v>
      </c>
      <c r="C230" s="269"/>
      <c r="D230" s="269"/>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2523</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2526</v>
      </c>
      <c r="K233" s="170"/>
      <c r="L233" s="170"/>
      <c r="M233" s="170"/>
      <c r="N233" s="170"/>
      <c r="O233" s="170"/>
      <c r="P233" s="171"/>
    </row>
    <row r="234" spans="1:20" ht="20.100000000000001" customHeight="1">
      <c r="B234" s="164" t="s">
        <v>131</v>
      </c>
      <c r="C234" s="163"/>
      <c r="D234" s="163"/>
      <c r="E234" s="163"/>
      <c r="F234" s="135">
        <v>24</v>
      </c>
      <c r="G234" s="93"/>
      <c r="H234" s="93"/>
      <c r="I234" s="93"/>
      <c r="J234" s="93"/>
      <c r="K234" s="93"/>
      <c r="L234" s="93"/>
      <c r="M234" s="93"/>
      <c r="N234" s="168" t="s">
        <v>492</v>
      </c>
      <c r="O234" s="168"/>
      <c r="P234" s="194"/>
    </row>
    <row r="235" spans="1:20" ht="120" customHeight="1" thickBot="1">
      <c r="B235" s="286"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c r="I244" s="175"/>
      <c r="J244" s="175"/>
      <c r="K244" s="175">
        <v>1</v>
      </c>
      <c r="L244" s="175"/>
      <c r="M244" s="175"/>
      <c r="N244" s="175"/>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f>IF(OR($H$247&lt;&gt;"",$K$247&lt;&gt;""),SUM($H$247,$K$247),"")</f>
        <v>7</v>
      </c>
      <c r="F247" s="363"/>
      <c r="G247" s="363"/>
      <c r="H247" s="175">
        <v>6</v>
      </c>
      <c r="I247" s="175"/>
      <c r="J247" s="175"/>
      <c r="K247" s="175">
        <v>1</v>
      </c>
      <c r="L247" s="175"/>
      <c r="M247" s="175"/>
      <c r="N247" s="175"/>
      <c r="O247" s="135"/>
      <c r="P247" s="176"/>
    </row>
    <row r="248" spans="2:16" ht="20.100000000000001" customHeight="1">
      <c r="B248" s="45"/>
      <c r="C248" s="163" t="s">
        <v>143</v>
      </c>
      <c r="D248" s="163"/>
      <c r="E248" s="363" t="str">
        <f>IF(OR($H$248&lt;&gt;"",$K$248&lt;&gt;""),SUM($H$248,$K$248),"")</f>
        <v/>
      </c>
      <c r="F248" s="363"/>
      <c r="G248" s="363"/>
      <c r="H248" s="175"/>
      <c r="I248" s="175"/>
      <c r="J248" s="175"/>
      <c r="K248" s="175"/>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2" t="s">
        <v>154</v>
      </c>
      <c r="C255" s="168"/>
      <c r="D255" s="168"/>
      <c r="E255" s="168"/>
      <c r="F255" s="168"/>
      <c r="G255" s="168"/>
      <c r="H255" s="168"/>
      <c r="I255" s="168"/>
      <c r="J255" s="168"/>
      <c r="K255" s="168"/>
      <c r="L255" s="168"/>
      <c r="M255" s="168"/>
      <c r="N255" s="135"/>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7</v>
      </c>
      <c r="H265" s="363"/>
      <c r="I265" s="363"/>
      <c r="J265" s="175">
        <v>6</v>
      </c>
      <c r="K265" s="175"/>
      <c r="L265" s="175"/>
      <c r="M265" s="175">
        <v>1</v>
      </c>
      <c r="N265" s="175"/>
      <c r="O265" s="135"/>
      <c r="P265" s="176"/>
    </row>
    <row r="266" spans="2:20" ht="20.100000000000001" customHeight="1">
      <c r="B266" s="164" t="s">
        <v>162</v>
      </c>
      <c r="C266" s="163"/>
      <c r="D266" s="163"/>
      <c r="E266" s="163"/>
      <c r="F266" s="163"/>
      <c r="G266" s="363">
        <f>IF(OR($J$266&lt;&gt;"",$M$266&lt;&gt;""),SUM($J$266,$M$266),"")</f>
        <v>1</v>
      </c>
      <c r="H266" s="363"/>
      <c r="I266" s="363"/>
      <c r="J266" s="175">
        <v>1</v>
      </c>
      <c r="K266" s="175"/>
      <c r="L266" s="175"/>
      <c r="M266" s="175"/>
      <c r="N266" s="175"/>
      <c r="O266" s="135"/>
      <c r="P266" s="176"/>
    </row>
    <row r="267" spans="2:20" ht="20.100000000000001" customHeight="1">
      <c r="B267" s="164" t="s">
        <v>398</v>
      </c>
      <c r="C267" s="163"/>
      <c r="D267" s="163"/>
      <c r="E267" s="163"/>
      <c r="F267" s="163"/>
      <c r="G267" s="363" t="str">
        <f>IF(OR($J$267&lt;&gt;"",$M$267&lt;&gt;""),SUM($J$267,$M$267),"")</f>
        <v/>
      </c>
      <c r="H267" s="363"/>
      <c r="I267" s="363"/>
      <c r="J267" s="175"/>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3" t="s">
        <v>172</v>
      </c>
      <c r="G284" s="284"/>
      <c r="H284" s="284"/>
      <c r="I284" s="284"/>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5"/>
      <c r="F289" s="347" t="s">
        <v>399</v>
      </c>
      <c r="G289" s="339"/>
      <c r="H289" s="339"/>
      <c r="I289" s="339"/>
      <c r="J289" s="339"/>
      <c r="K289" s="275"/>
      <c r="L289" s="348"/>
      <c r="M289" s="349"/>
      <c r="N289" s="349"/>
      <c r="O289" s="349"/>
      <c r="P289" s="350"/>
    </row>
    <row r="290" spans="2:20" ht="20.100000000000001" customHeight="1">
      <c r="B290" s="340"/>
      <c r="C290" s="341"/>
      <c r="D290" s="341"/>
      <c r="E290" s="342"/>
      <c r="F290" s="293"/>
      <c r="G290" s="294"/>
      <c r="H290" s="294"/>
      <c r="I290" s="294"/>
      <c r="J290" s="294"/>
      <c r="K290" s="277"/>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6"/>
      <c r="C293" s="294"/>
      <c r="D293" s="294"/>
      <c r="E293" s="277"/>
      <c r="F293" s="293"/>
      <c r="G293" s="294"/>
      <c r="H293" s="294"/>
      <c r="I293" s="294"/>
      <c r="J293" s="294"/>
      <c r="K293" s="277"/>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4" t="s">
        <v>139</v>
      </c>
      <c r="C301" s="339"/>
      <c r="D301" s="339"/>
      <c r="E301" s="339"/>
      <c r="F301" s="275"/>
      <c r="G301" s="173" t="s">
        <v>182</v>
      </c>
      <c r="H301" s="173"/>
      <c r="I301" s="173"/>
      <c r="J301" s="173"/>
      <c r="K301" s="173"/>
      <c r="L301" s="189" t="s">
        <v>2523</v>
      </c>
      <c r="M301" s="190"/>
      <c r="N301" s="190"/>
      <c r="O301" s="190"/>
      <c r="P301" s="191"/>
    </row>
    <row r="302" spans="2:20" ht="20.100000000000001" customHeight="1">
      <c r="B302" s="340"/>
      <c r="C302" s="341"/>
      <c r="D302" s="341"/>
      <c r="E302" s="341"/>
      <c r="F302" s="342"/>
      <c r="G302" s="114" t="s">
        <v>453</v>
      </c>
      <c r="H302" s="130"/>
      <c r="I302" s="135" t="s">
        <v>2523</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6"/>
      <c r="C304" s="294"/>
      <c r="D304" s="294"/>
      <c r="E304" s="294"/>
      <c r="F304" s="277"/>
      <c r="G304" s="118"/>
      <c r="H304" s="134"/>
      <c r="I304" s="41"/>
      <c r="J304" s="163" t="s">
        <v>183</v>
      </c>
      <c r="K304" s="163"/>
      <c r="L304" s="163"/>
      <c r="M304" s="169" t="s">
        <v>2527</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6"/>
      <c r="C306" s="294"/>
      <c r="D306" s="294"/>
      <c r="E306" s="294"/>
      <c r="F306" s="277"/>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0" t="s">
        <v>186</v>
      </c>
      <c r="C309" s="331"/>
      <c r="D309" s="166" t="s">
        <v>187</v>
      </c>
      <c r="E309" s="168"/>
      <c r="F309" s="239"/>
      <c r="G309" s="28"/>
      <c r="H309" s="28"/>
      <c r="I309" s="28"/>
      <c r="J309" s="28"/>
      <c r="K309" s="28"/>
      <c r="L309" s="28"/>
      <c r="M309" s="28"/>
      <c r="N309" s="28"/>
      <c r="O309" s="28"/>
      <c r="P309" s="28"/>
      <c r="Q309" s="12"/>
    </row>
    <row r="310" spans="1:20" ht="20.100000000000001" customHeight="1">
      <c r="B310" s="332"/>
      <c r="C310" s="333"/>
      <c r="D310" s="114" t="s">
        <v>188</v>
      </c>
      <c r="E310" s="115"/>
      <c r="F310" s="130"/>
      <c r="G310" s="328"/>
      <c r="H310" s="328"/>
      <c r="I310" s="328">
        <v>1</v>
      </c>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6</v>
      </c>
      <c r="J312" s="328">
        <v>1</v>
      </c>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2523</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2528</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2529</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69"/>
      <c r="J326" s="269"/>
      <c r="K326" s="269"/>
      <c r="L326" s="269"/>
      <c r="M326" s="269"/>
      <c r="N326" s="269"/>
      <c r="O326" s="269"/>
      <c r="P326" s="270"/>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2530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2530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2531</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c r="G333" s="102"/>
      <c r="H333" s="102"/>
      <c r="I333" s="102"/>
      <c r="J333" s="102"/>
      <c r="K333" s="102"/>
      <c r="L333" s="102"/>
      <c r="M333" s="102"/>
      <c r="N333" s="102"/>
      <c r="O333" s="103"/>
      <c r="P333" s="104"/>
      <c r="S333" s="15" t="str">
        <f>IF($F$333="","未記入","")</f>
        <v>未記入</v>
      </c>
    </row>
    <row r="334" spans="2:20" ht="120" customHeight="1" thickBot="1">
      <c r="B334" s="183"/>
      <c r="C334" s="184"/>
      <c r="D334" s="184" t="s">
        <v>202</v>
      </c>
      <c r="E334" s="184"/>
      <c r="F334" s="314"/>
      <c r="G334" s="111"/>
      <c r="H334" s="111"/>
      <c r="I334" s="111"/>
      <c r="J334" s="111"/>
      <c r="K334" s="111"/>
      <c r="L334" s="111"/>
      <c r="M334" s="111"/>
      <c r="N334" s="111"/>
      <c r="O334" s="112"/>
      <c r="P334" s="113"/>
      <c r="S334" s="15" t="str">
        <f>IF(F334="","未記入","")</f>
        <v>未記入</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0" t="s">
        <v>204</v>
      </c>
      <c r="J337" s="289"/>
      <c r="K337" s="289"/>
      <c r="L337" s="318"/>
      <c r="M337" s="290" t="s">
        <v>205</v>
      </c>
      <c r="N337" s="289"/>
      <c r="O337" s="289"/>
      <c r="P337" s="291"/>
    </row>
    <row r="338" spans="2:17" ht="20.100000000000001" customHeight="1">
      <c r="B338" s="164" t="s">
        <v>206</v>
      </c>
      <c r="C338" s="163"/>
      <c r="D338" s="163"/>
      <c r="E338" s="166" t="s">
        <v>213</v>
      </c>
      <c r="F338" s="168"/>
      <c r="G338" s="168"/>
      <c r="H338" s="239"/>
      <c r="I338" s="175" t="s">
        <v>260</v>
      </c>
      <c r="J338" s="175"/>
      <c r="K338" s="175"/>
      <c r="L338" s="175"/>
      <c r="M338" s="135" t="s">
        <v>256</v>
      </c>
      <c r="N338" s="93"/>
      <c r="O338" s="93"/>
      <c r="P338" s="136"/>
    </row>
    <row r="339" spans="2:17" ht="20.100000000000001" customHeight="1">
      <c r="B339" s="164"/>
      <c r="C339" s="163"/>
      <c r="D339" s="163"/>
      <c r="E339" s="166" t="s">
        <v>214</v>
      </c>
      <c r="F339" s="168"/>
      <c r="G339" s="168"/>
      <c r="H339" s="239"/>
      <c r="I339" s="135">
        <v>92</v>
      </c>
      <c r="J339" s="93"/>
      <c r="K339" s="93"/>
      <c r="L339" s="55" t="s">
        <v>495</v>
      </c>
      <c r="M339" s="135">
        <v>86</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23.7</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2375</v>
      </c>
      <c r="J342" s="175"/>
      <c r="K342" s="175"/>
      <c r="L342" s="175"/>
      <c r="M342" s="176" t="s">
        <v>2375</v>
      </c>
      <c r="N342" s="313"/>
      <c r="O342" s="313"/>
      <c r="P342" s="313"/>
      <c r="Q342" s="12"/>
    </row>
    <row r="343" spans="2:17" ht="20.100000000000001" customHeight="1">
      <c r="B343" s="164"/>
      <c r="C343" s="163"/>
      <c r="D343" s="163"/>
      <c r="E343" s="166" t="s">
        <v>217</v>
      </c>
      <c r="F343" s="168"/>
      <c r="G343" s="168"/>
      <c r="H343" s="239"/>
      <c r="I343" s="175" t="s">
        <v>2375</v>
      </c>
      <c r="J343" s="175"/>
      <c r="K343" s="175"/>
      <c r="L343" s="175"/>
      <c r="M343" s="176" t="s">
        <v>2375</v>
      </c>
      <c r="N343" s="313"/>
      <c r="O343" s="313"/>
      <c r="P343" s="313"/>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1">
        <v>150000</v>
      </c>
      <c r="J345" s="93"/>
      <c r="K345" s="93"/>
      <c r="L345" s="50" t="s">
        <v>496</v>
      </c>
      <c r="M345" s="311">
        <v>180000</v>
      </c>
      <c r="N345" s="93"/>
      <c r="O345" s="93"/>
      <c r="P345" s="37" t="s">
        <v>496</v>
      </c>
    </row>
    <row r="346" spans="2:17" ht="20.100000000000001" customHeight="1">
      <c r="B346" s="312" t="s">
        <v>208</v>
      </c>
      <c r="C346" s="215"/>
      <c r="D346" s="215"/>
      <c r="E346" s="215"/>
      <c r="F346" s="215"/>
      <c r="G346" s="215"/>
      <c r="H346" s="233"/>
      <c r="I346" s="311">
        <v>115400</v>
      </c>
      <c r="J346" s="93"/>
      <c r="K346" s="93"/>
      <c r="L346" s="50" t="s">
        <v>496</v>
      </c>
      <c r="M346" s="311">
        <v>125900</v>
      </c>
      <c r="N346" s="93"/>
      <c r="O346" s="93"/>
      <c r="P346" s="37" t="s">
        <v>496</v>
      </c>
    </row>
    <row r="347" spans="2:17" ht="20.100000000000001" customHeight="1">
      <c r="B347" s="188"/>
      <c r="C347" s="166" t="s">
        <v>209</v>
      </c>
      <c r="D347" s="168"/>
      <c r="E347" s="168"/>
      <c r="F347" s="168"/>
      <c r="G347" s="168"/>
      <c r="H347" s="239"/>
      <c r="I347" s="311">
        <v>50000</v>
      </c>
      <c r="J347" s="93"/>
      <c r="K347" s="93"/>
      <c r="L347" s="50" t="s">
        <v>496</v>
      </c>
      <c r="M347" s="311">
        <v>60000</v>
      </c>
      <c r="N347" s="93"/>
      <c r="O347" s="93"/>
      <c r="P347" s="37" t="s">
        <v>496</v>
      </c>
    </row>
    <row r="348" spans="2:17" ht="20.100000000000001" customHeight="1">
      <c r="B348" s="164"/>
      <c r="C348" s="310" t="s">
        <v>211</v>
      </c>
      <c r="D348" s="231" t="s">
        <v>210</v>
      </c>
      <c r="E348" s="269"/>
      <c r="F348" s="269"/>
      <c r="G348" s="269"/>
      <c r="H348" s="232"/>
      <c r="I348" s="135"/>
      <c r="J348" s="93"/>
      <c r="K348" s="93"/>
      <c r="L348" s="50" t="s">
        <v>496</v>
      </c>
      <c r="M348" s="135"/>
      <c r="N348" s="93"/>
      <c r="O348" s="93"/>
      <c r="P348" s="37" t="s">
        <v>496</v>
      </c>
    </row>
    <row r="349" spans="2:17" ht="20.100000000000001" customHeight="1">
      <c r="B349" s="164"/>
      <c r="C349" s="310"/>
      <c r="D349" s="310" t="s">
        <v>212</v>
      </c>
      <c r="E349" s="166" t="s">
        <v>220</v>
      </c>
      <c r="F349" s="168"/>
      <c r="G349" s="168"/>
      <c r="H349" s="239"/>
      <c r="I349" s="311">
        <v>44040</v>
      </c>
      <c r="J349" s="93"/>
      <c r="K349" s="93"/>
      <c r="L349" s="50" t="s">
        <v>496</v>
      </c>
      <c r="M349" s="311">
        <v>44040</v>
      </c>
      <c r="N349" s="93"/>
      <c r="O349" s="93"/>
      <c r="P349" s="37" t="s">
        <v>496</v>
      </c>
    </row>
    <row r="350" spans="2:17" ht="20.100000000000001" customHeight="1">
      <c r="B350" s="164"/>
      <c r="C350" s="310"/>
      <c r="D350" s="310"/>
      <c r="E350" s="166" t="s">
        <v>221</v>
      </c>
      <c r="F350" s="168"/>
      <c r="G350" s="168"/>
      <c r="H350" s="239"/>
      <c r="I350" s="311">
        <v>10000</v>
      </c>
      <c r="J350" s="93"/>
      <c r="K350" s="93"/>
      <c r="L350" s="50" t="s">
        <v>496</v>
      </c>
      <c r="M350" s="311">
        <v>16000</v>
      </c>
      <c r="N350" s="93"/>
      <c r="O350" s="93"/>
      <c r="P350" s="37" t="s">
        <v>496</v>
      </c>
    </row>
    <row r="351" spans="2:17" ht="20.100000000000001" customHeight="1">
      <c r="B351" s="164"/>
      <c r="C351" s="310"/>
      <c r="D351" s="310"/>
      <c r="E351" s="166" t="s">
        <v>222</v>
      </c>
      <c r="F351" s="168"/>
      <c r="G351" s="168"/>
      <c r="H351" s="239"/>
      <c r="I351" s="311">
        <v>5500</v>
      </c>
      <c r="J351" s="93"/>
      <c r="K351" s="93"/>
      <c r="L351" s="50" t="s">
        <v>496</v>
      </c>
      <c r="M351" s="135">
        <v>0</v>
      </c>
      <c r="N351" s="93"/>
      <c r="O351" s="93"/>
      <c r="P351" s="37" t="s">
        <v>496</v>
      </c>
    </row>
    <row r="352" spans="2:17" ht="20.100000000000001" customHeight="1">
      <c r="B352" s="164"/>
      <c r="C352" s="310"/>
      <c r="D352" s="310"/>
      <c r="E352" s="166" t="s">
        <v>223</v>
      </c>
      <c r="F352" s="168"/>
      <c r="G352" s="168"/>
      <c r="H352" s="239"/>
      <c r="I352" s="135" t="s">
        <v>2532</v>
      </c>
      <c r="J352" s="93"/>
      <c r="K352" s="93"/>
      <c r="L352" s="50" t="s">
        <v>496</v>
      </c>
      <c r="M352" s="135" t="s">
        <v>2532</v>
      </c>
      <c r="N352" s="93"/>
      <c r="O352" s="93"/>
      <c r="P352" s="37" t="s">
        <v>496</v>
      </c>
    </row>
    <row r="353" spans="2:20" ht="20.100000000000001" customHeight="1">
      <c r="B353" s="164"/>
      <c r="C353" s="310"/>
      <c r="D353" s="310"/>
      <c r="E353" s="166" t="s">
        <v>71</v>
      </c>
      <c r="F353" s="168"/>
      <c r="G353" s="168"/>
      <c r="H353" s="239"/>
      <c r="I353" s="135"/>
      <c r="J353" s="93"/>
      <c r="K353" s="93"/>
      <c r="L353" s="50" t="s">
        <v>496</v>
      </c>
      <c r="M353" s="135"/>
      <c r="N353" s="93"/>
      <c r="O353" s="93"/>
      <c r="P353" s="37" t="s">
        <v>496</v>
      </c>
    </row>
    <row r="354" spans="2:20" ht="20.100000000000001" customHeight="1">
      <c r="B354" s="301" t="s">
        <v>224</v>
      </c>
      <c r="C354" s="302"/>
      <c r="D354" s="302"/>
      <c r="E354" s="302"/>
      <c r="F354" s="302"/>
      <c r="G354" s="302"/>
      <c r="H354" s="302"/>
      <c r="I354" s="302"/>
      <c r="J354" s="302"/>
      <c r="K354" s="302"/>
      <c r="L354" s="302"/>
      <c r="M354" s="302"/>
      <c r="N354" s="302"/>
      <c r="O354" s="302"/>
      <c r="P354" s="303"/>
    </row>
    <row r="355" spans="2:20" ht="20.100000000000001" customHeight="1">
      <c r="B355" s="304" t="s">
        <v>2467</v>
      </c>
      <c r="C355" s="305"/>
      <c r="D355" s="305"/>
      <c r="E355" s="305"/>
      <c r="F355" s="305"/>
      <c r="G355" s="305"/>
      <c r="H355" s="305"/>
      <c r="I355" s="305"/>
      <c r="J355" s="305"/>
      <c r="K355" s="305"/>
      <c r="L355" s="305"/>
      <c r="M355" s="305"/>
      <c r="N355" s="305"/>
      <c r="O355" s="305"/>
      <c r="P355" s="306"/>
    </row>
    <row r="356" spans="2:20" ht="20.100000000000001" customHeight="1" thickBot="1">
      <c r="B356" s="307" t="s">
        <v>2468</v>
      </c>
      <c r="C356" s="308"/>
      <c r="D356" s="308"/>
      <c r="E356" s="308"/>
      <c r="F356" s="308"/>
      <c r="G356" s="308"/>
      <c r="H356" s="308"/>
      <c r="I356" s="308"/>
      <c r="J356" s="308"/>
      <c r="K356" s="308"/>
      <c r="L356" s="308"/>
      <c r="M356" s="308"/>
      <c r="N356" s="308"/>
      <c r="O356" s="308"/>
      <c r="P356" s="309"/>
    </row>
    <row r="357" spans="2:20" ht="20.100000000000001" customHeight="1"/>
    <row r="358" spans="2:20" s="17" customFormat="1" ht="20.100000000000001" customHeight="1" thickBot="1">
      <c r="B358" s="17" t="s">
        <v>225</v>
      </c>
      <c r="S358" s="18"/>
      <c r="T358" s="18"/>
    </row>
    <row r="359" spans="2:20" ht="20.100000000000001" customHeight="1">
      <c r="B359" s="298" t="s">
        <v>226</v>
      </c>
      <c r="C359" s="299"/>
      <c r="D359" s="299"/>
      <c r="E359" s="299"/>
      <c r="F359" s="299"/>
      <c r="G359" s="299" t="s">
        <v>227</v>
      </c>
      <c r="H359" s="299"/>
      <c r="I359" s="299"/>
      <c r="J359" s="299"/>
      <c r="K359" s="299"/>
      <c r="L359" s="299"/>
      <c r="M359" s="299"/>
      <c r="N359" s="299"/>
      <c r="O359" s="290"/>
      <c r="P359" s="300"/>
    </row>
    <row r="360" spans="2:20" ht="120" customHeight="1">
      <c r="B360" s="292" t="s">
        <v>209</v>
      </c>
      <c r="C360" s="168"/>
      <c r="D360" s="168"/>
      <c r="E360" s="168"/>
      <c r="F360" s="239"/>
      <c r="G360" s="169" t="s">
        <v>2533</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v>
      </c>
      <c r="J361" s="93"/>
      <c r="K361" s="168" t="s">
        <v>498</v>
      </c>
      <c r="L361" s="168"/>
      <c r="M361" s="168"/>
      <c r="N361" s="168"/>
      <c r="O361" s="168"/>
      <c r="P361" s="194"/>
    </row>
    <row r="362" spans="2:20" ht="120" customHeight="1">
      <c r="B362" s="295" t="s">
        <v>583</v>
      </c>
      <c r="C362" s="296"/>
      <c r="D362" s="296"/>
      <c r="E362" s="296"/>
      <c r="F362" s="297"/>
      <c r="G362" s="169"/>
      <c r="H362" s="170"/>
      <c r="I362" s="170"/>
      <c r="J362" s="170"/>
      <c r="K362" s="170"/>
      <c r="L362" s="170"/>
      <c r="M362" s="170"/>
      <c r="N362" s="170"/>
      <c r="O362" s="170"/>
      <c r="P362" s="171"/>
    </row>
    <row r="363" spans="2:20" ht="120" customHeight="1">
      <c r="B363" s="292" t="s">
        <v>221</v>
      </c>
      <c r="C363" s="168"/>
      <c r="D363" s="168"/>
      <c r="E363" s="168"/>
      <c r="F363" s="239"/>
      <c r="G363" s="169" t="s">
        <v>2534</v>
      </c>
      <c r="H363" s="170"/>
      <c r="I363" s="170"/>
      <c r="J363" s="170"/>
      <c r="K363" s="170"/>
      <c r="L363" s="170"/>
      <c r="M363" s="170"/>
      <c r="N363" s="170"/>
      <c r="O363" s="170"/>
      <c r="P363" s="171"/>
    </row>
    <row r="364" spans="2:20" ht="120" customHeight="1">
      <c r="B364" s="292" t="s">
        <v>220</v>
      </c>
      <c r="C364" s="168"/>
      <c r="D364" s="168"/>
      <c r="E364" s="168"/>
      <c r="F364" s="239"/>
      <c r="G364" s="169" t="s">
        <v>2535</v>
      </c>
      <c r="H364" s="170"/>
      <c r="I364" s="170"/>
      <c r="J364" s="170"/>
      <c r="K364" s="170"/>
      <c r="L364" s="170"/>
      <c r="M364" s="170"/>
      <c r="N364" s="170"/>
      <c r="O364" s="170"/>
      <c r="P364" s="171"/>
    </row>
    <row r="365" spans="2:20" ht="120" customHeight="1">
      <c r="B365" s="292" t="s">
        <v>223</v>
      </c>
      <c r="C365" s="168"/>
      <c r="D365" s="168"/>
      <c r="E365" s="168"/>
      <c r="F365" s="239"/>
      <c r="G365" s="169" t="s">
        <v>2536</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3"/>
      <c r="H367" s="294"/>
      <c r="I367" s="294"/>
      <c r="J367" s="294"/>
      <c r="K367" s="294"/>
      <c r="L367" s="294"/>
      <c r="M367" s="294"/>
      <c r="N367" s="294"/>
      <c r="O367" s="294"/>
      <c r="P367" s="278"/>
    </row>
    <row r="368" spans="2:20" ht="120" customHeight="1" thickBot="1">
      <c r="B368" s="286" t="s">
        <v>401</v>
      </c>
      <c r="C368" s="220"/>
      <c r="D368" s="220"/>
      <c r="E368" s="220"/>
      <c r="F368" s="221"/>
      <c r="G368" s="222" t="s">
        <v>2537</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8" t="s">
        <v>226</v>
      </c>
      <c r="C372" s="289"/>
      <c r="D372" s="289"/>
      <c r="E372" s="289"/>
      <c r="F372" s="289"/>
      <c r="G372" s="289"/>
      <c r="H372" s="289"/>
      <c r="I372" s="289"/>
      <c r="J372" s="290" t="s">
        <v>231</v>
      </c>
      <c r="K372" s="289"/>
      <c r="L372" s="289"/>
      <c r="M372" s="289"/>
      <c r="N372" s="289"/>
      <c r="O372" s="289"/>
      <c r="P372" s="291"/>
    </row>
    <row r="373" spans="2:20" ht="120" customHeight="1">
      <c r="B373" s="292"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6" t="s">
        <v>232</v>
      </c>
      <c r="C376" s="220"/>
      <c r="D376" s="220"/>
      <c r="E376" s="220"/>
      <c r="F376" s="220"/>
      <c r="G376" s="220"/>
      <c r="H376" s="220"/>
      <c r="I376" s="220"/>
      <c r="J376" s="220"/>
      <c r="K376" s="220"/>
      <c r="L376" s="220"/>
      <c r="M376" s="220"/>
      <c r="N376" s="220"/>
      <c r="O376" s="220"/>
      <c r="P376" s="287"/>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79"/>
      <c r="K379" s="280"/>
      <c r="L379" s="280"/>
      <c r="M379" s="280"/>
      <c r="N379" s="280"/>
      <c r="O379" s="281"/>
      <c r="P379" s="282"/>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3" t="s">
        <v>239</v>
      </c>
      <c r="K381" s="284"/>
      <c r="L381" s="284"/>
      <c r="M381" s="284"/>
      <c r="N381" s="284"/>
      <c r="O381" s="284"/>
      <c r="P381" s="285"/>
    </row>
    <row r="382" spans="2:20" ht="20.100000000000001" customHeight="1">
      <c r="B382" s="162" t="s">
        <v>235</v>
      </c>
      <c r="C382" s="265"/>
      <c r="D382" s="265"/>
      <c r="E382" s="265"/>
      <c r="F382" s="265"/>
      <c r="G382" s="265"/>
      <c r="H382" s="265"/>
      <c r="I382" s="265"/>
      <c r="J382" s="146"/>
      <c r="K382" s="121"/>
      <c r="L382" s="121"/>
      <c r="M382" s="121"/>
      <c r="N382" s="121"/>
      <c r="O382" s="121"/>
      <c r="P382" s="216" t="s">
        <v>496</v>
      </c>
    </row>
    <row r="383" spans="2:20" ht="20.100000000000001" customHeight="1">
      <c r="B383" s="162"/>
      <c r="C383" s="265"/>
      <c r="D383" s="265"/>
      <c r="E383" s="265"/>
      <c r="F383" s="265"/>
      <c r="G383" s="265"/>
      <c r="H383" s="265"/>
      <c r="I383" s="265"/>
      <c r="J383" s="126"/>
      <c r="K383" s="127"/>
      <c r="L383" s="127"/>
      <c r="M383" s="127"/>
      <c r="N383" s="127"/>
      <c r="O383" s="127"/>
      <c r="P383" s="278"/>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5"/>
      <c r="D385" s="163" t="s">
        <v>240</v>
      </c>
      <c r="E385" s="163"/>
      <c r="F385" s="163"/>
      <c r="G385" s="163"/>
      <c r="H385" s="163"/>
      <c r="I385" s="163"/>
      <c r="J385" s="101"/>
      <c r="K385" s="102"/>
      <c r="L385" s="102"/>
      <c r="M385" s="102"/>
      <c r="N385" s="102"/>
      <c r="O385" s="103"/>
      <c r="P385" s="104"/>
    </row>
    <row r="386" spans="1:20" ht="180" customHeight="1">
      <c r="B386" s="162"/>
      <c r="C386" s="265"/>
      <c r="D386" s="163" t="s">
        <v>241</v>
      </c>
      <c r="E386" s="163"/>
      <c r="F386" s="163"/>
      <c r="G386" s="163"/>
      <c r="H386" s="163"/>
      <c r="I386" s="163"/>
      <c r="J386" s="101"/>
      <c r="K386" s="102"/>
      <c r="L386" s="102"/>
      <c r="M386" s="102"/>
      <c r="N386" s="102"/>
      <c r="O386" s="103"/>
      <c r="P386" s="104"/>
    </row>
    <row r="387" spans="1:20" ht="39.9" customHeight="1">
      <c r="B387" s="162" t="s">
        <v>238</v>
      </c>
      <c r="C387" s="265"/>
      <c r="D387" s="135"/>
      <c r="E387" s="93"/>
      <c r="F387" s="93"/>
      <c r="G387" s="93"/>
      <c r="H387" s="93"/>
      <c r="I387" s="93"/>
      <c r="J387" s="93"/>
      <c r="K387" s="93"/>
      <c r="L387" s="93"/>
      <c r="M387" s="93"/>
      <c r="N387" s="93"/>
      <c r="O387" s="93"/>
      <c r="P387" s="136"/>
    </row>
    <row r="388" spans="1:20" ht="20.100000000000001" customHeight="1">
      <c r="B388" s="162"/>
      <c r="C388" s="265"/>
      <c r="D388" s="268" t="s">
        <v>458</v>
      </c>
      <c r="E388" s="269"/>
      <c r="F388" s="269"/>
      <c r="G388" s="269"/>
      <c r="H388" s="269"/>
      <c r="I388" s="269"/>
      <c r="J388" s="269"/>
      <c r="K388" s="269"/>
      <c r="L388" s="269"/>
      <c r="M388" s="269"/>
      <c r="N388" s="269"/>
      <c r="O388" s="269"/>
      <c r="P388" s="270"/>
    </row>
    <row r="389" spans="1:20" ht="60" customHeight="1" thickBot="1">
      <c r="B389" s="266"/>
      <c r="C389" s="267"/>
      <c r="D389" s="42"/>
      <c r="E389" s="271" t="s">
        <v>5</v>
      </c>
      <c r="F389" s="272"/>
      <c r="G389" s="273"/>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4" t="s">
        <v>244</v>
      </c>
      <c r="C393" s="275"/>
      <c r="D393" s="173" t="s">
        <v>248</v>
      </c>
      <c r="E393" s="173"/>
      <c r="F393" s="173"/>
      <c r="G393" s="173"/>
      <c r="H393" s="189">
        <v>4</v>
      </c>
      <c r="I393" s="190"/>
      <c r="J393" s="190"/>
      <c r="K393" s="190"/>
      <c r="L393" s="190"/>
      <c r="M393" s="190"/>
      <c r="N393" s="190"/>
      <c r="O393" s="190"/>
      <c r="P393" s="49" t="s">
        <v>492</v>
      </c>
    </row>
    <row r="394" spans="1:20" ht="20.100000000000001" customHeight="1">
      <c r="B394" s="276"/>
      <c r="C394" s="277"/>
      <c r="D394" s="163" t="s">
        <v>249</v>
      </c>
      <c r="E394" s="163"/>
      <c r="F394" s="163"/>
      <c r="G394" s="163"/>
      <c r="H394" s="135">
        <v>19</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c r="I396" s="93"/>
      <c r="J396" s="93"/>
      <c r="K396" s="93"/>
      <c r="L396" s="93"/>
      <c r="M396" s="93"/>
      <c r="N396" s="93"/>
      <c r="O396" s="93"/>
      <c r="P396" s="37" t="s">
        <v>494</v>
      </c>
    </row>
    <row r="397" spans="1:20" ht="20.100000000000001" customHeight="1">
      <c r="B397" s="164"/>
      <c r="C397" s="163"/>
      <c r="D397" s="163" t="s">
        <v>252</v>
      </c>
      <c r="E397" s="163"/>
      <c r="F397" s="163"/>
      <c r="G397" s="163"/>
      <c r="H397" s="135">
        <v>3</v>
      </c>
      <c r="I397" s="93"/>
      <c r="J397" s="93"/>
      <c r="K397" s="93"/>
      <c r="L397" s="93"/>
      <c r="M397" s="93"/>
      <c r="N397" s="93"/>
      <c r="O397" s="93"/>
      <c r="P397" s="37" t="s">
        <v>494</v>
      </c>
    </row>
    <row r="398" spans="1:20" ht="20.100000000000001" customHeight="1">
      <c r="B398" s="164"/>
      <c r="C398" s="163"/>
      <c r="D398" s="163" t="s">
        <v>253</v>
      </c>
      <c r="E398" s="163"/>
      <c r="F398" s="163"/>
      <c r="G398" s="163"/>
      <c r="H398" s="135">
        <v>20</v>
      </c>
      <c r="I398" s="93"/>
      <c r="J398" s="93"/>
      <c r="K398" s="93"/>
      <c r="L398" s="93"/>
      <c r="M398" s="93"/>
      <c r="N398" s="93"/>
      <c r="O398" s="93"/>
      <c r="P398" s="37" t="s">
        <v>494</v>
      </c>
    </row>
    <row r="399" spans="1:20" ht="20.100000000000001" customHeight="1">
      <c r="B399" s="259" t="s">
        <v>246</v>
      </c>
      <c r="C399" s="260"/>
      <c r="D399" s="163" t="s">
        <v>254</v>
      </c>
      <c r="E399" s="163"/>
      <c r="F399" s="163"/>
      <c r="G399" s="163"/>
      <c r="H399" s="135"/>
      <c r="I399" s="93"/>
      <c r="J399" s="93"/>
      <c r="K399" s="93"/>
      <c r="L399" s="93"/>
      <c r="M399" s="93"/>
      <c r="N399" s="93"/>
      <c r="O399" s="93"/>
      <c r="P399" s="37" t="s">
        <v>494</v>
      </c>
    </row>
    <row r="400" spans="1:20" ht="20.100000000000001" customHeight="1">
      <c r="B400" s="261"/>
      <c r="C400" s="262"/>
      <c r="D400" s="163" t="s">
        <v>255</v>
      </c>
      <c r="E400" s="163"/>
      <c r="F400" s="163"/>
      <c r="G400" s="163"/>
      <c r="H400" s="135">
        <v>1</v>
      </c>
      <c r="I400" s="93"/>
      <c r="J400" s="93"/>
      <c r="K400" s="93"/>
      <c r="L400" s="93"/>
      <c r="M400" s="93"/>
      <c r="N400" s="93"/>
      <c r="O400" s="93"/>
      <c r="P400" s="37" t="s">
        <v>494</v>
      </c>
    </row>
    <row r="401" spans="2:20" ht="20.100000000000001" customHeight="1">
      <c r="B401" s="261"/>
      <c r="C401" s="262"/>
      <c r="D401" s="163" t="s">
        <v>256</v>
      </c>
      <c r="E401" s="163"/>
      <c r="F401" s="163"/>
      <c r="G401" s="163"/>
      <c r="H401" s="135">
        <v>1</v>
      </c>
      <c r="I401" s="93"/>
      <c r="J401" s="93"/>
      <c r="K401" s="93"/>
      <c r="L401" s="93"/>
      <c r="M401" s="93"/>
      <c r="N401" s="93"/>
      <c r="O401" s="93"/>
      <c r="P401" s="37" t="s">
        <v>494</v>
      </c>
    </row>
    <row r="402" spans="2:20" ht="20.100000000000001" customHeight="1">
      <c r="B402" s="261"/>
      <c r="C402" s="262"/>
      <c r="D402" s="163" t="s">
        <v>257</v>
      </c>
      <c r="E402" s="163"/>
      <c r="F402" s="163"/>
      <c r="G402" s="163"/>
      <c r="H402" s="135">
        <v>6</v>
      </c>
      <c r="I402" s="93"/>
      <c r="J402" s="93"/>
      <c r="K402" s="93"/>
      <c r="L402" s="93"/>
      <c r="M402" s="93"/>
      <c r="N402" s="93"/>
      <c r="O402" s="93"/>
      <c r="P402" s="37" t="s">
        <v>494</v>
      </c>
    </row>
    <row r="403" spans="2:20" ht="20.100000000000001" customHeight="1">
      <c r="B403" s="261"/>
      <c r="C403" s="262"/>
      <c r="D403" s="163" t="s">
        <v>258</v>
      </c>
      <c r="E403" s="163"/>
      <c r="F403" s="163"/>
      <c r="G403" s="163"/>
      <c r="H403" s="135">
        <v>2</v>
      </c>
      <c r="I403" s="93"/>
      <c r="J403" s="93"/>
      <c r="K403" s="93"/>
      <c r="L403" s="93"/>
      <c r="M403" s="93"/>
      <c r="N403" s="93"/>
      <c r="O403" s="93"/>
      <c r="P403" s="37" t="s">
        <v>494</v>
      </c>
    </row>
    <row r="404" spans="2:20" ht="20.100000000000001" customHeight="1">
      <c r="B404" s="261"/>
      <c r="C404" s="262"/>
      <c r="D404" s="163" t="s">
        <v>259</v>
      </c>
      <c r="E404" s="163"/>
      <c r="F404" s="163"/>
      <c r="G404" s="163"/>
      <c r="H404" s="135">
        <v>4</v>
      </c>
      <c r="I404" s="93"/>
      <c r="J404" s="93"/>
      <c r="K404" s="93"/>
      <c r="L404" s="93"/>
      <c r="M404" s="93"/>
      <c r="N404" s="93"/>
      <c r="O404" s="93"/>
      <c r="P404" s="37" t="s">
        <v>494</v>
      </c>
    </row>
    <row r="405" spans="2:20" ht="20.100000000000001" customHeight="1">
      <c r="B405" s="261"/>
      <c r="C405" s="262"/>
      <c r="D405" s="163" t="s">
        <v>260</v>
      </c>
      <c r="E405" s="163"/>
      <c r="F405" s="163"/>
      <c r="G405" s="163"/>
      <c r="H405" s="135">
        <v>8</v>
      </c>
      <c r="I405" s="93"/>
      <c r="J405" s="93"/>
      <c r="K405" s="93"/>
      <c r="L405" s="93"/>
      <c r="M405" s="93"/>
      <c r="N405" s="93"/>
      <c r="O405" s="93"/>
      <c r="P405" s="37" t="s">
        <v>494</v>
      </c>
    </row>
    <row r="406" spans="2:20" ht="20.100000000000001" customHeight="1">
      <c r="B406" s="263"/>
      <c r="C406" s="264"/>
      <c r="D406" s="163" t="s">
        <v>261</v>
      </c>
      <c r="E406" s="163"/>
      <c r="F406" s="163"/>
      <c r="G406" s="163"/>
      <c r="H406" s="135">
        <v>1</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v>2</v>
      </c>
      <c r="I408" s="93"/>
      <c r="J408" s="93"/>
      <c r="K408" s="93"/>
      <c r="L408" s="93"/>
      <c r="M408" s="93"/>
      <c r="N408" s="93"/>
      <c r="O408" s="93"/>
      <c r="P408" s="37" t="s">
        <v>494</v>
      </c>
    </row>
    <row r="409" spans="2:20" ht="20.100000000000001" customHeight="1">
      <c r="B409" s="164"/>
      <c r="C409" s="163"/>
      <c r="D409" s="163" t="s">
        <v>264</v>
      </c>
      <c r="E409" s="163"/>
      <c r="F409" s="163"/>
      <c r="G409" s="163"/>
      <c r="H409" s="135">
        <v>14</v>
      </c>
      <c r="I409" s="93"/>
      <c r="J409" s="93"/>
      <c r="K409" s="93"/>
      <c r="L409" s="93"/>
      <c r="M409" s="93"/>
      <c r="N409" s="93"/>
      <c r="O409" s="93"/>
      <c r="P409" s="37" t="s">
        <v>494</v>
      </c>
    </row>
    <row r="410" spans="2:20" ht="20.100000000000001" customHeight="1">
      <c r="B410" s="164"/>
      <c r="C410" s="163"/>
      <c r="D410" s="163" t="s">
        <v>265</v>
      </c>
      <c r="E410" s="163"/>
      <c r="F410" s="163"/>
      <c r="G410" s="163"/>
      <c r="H410" s="135">
        <v>4</v>
      </c>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87</v>
      </c>
      <c r="I415" s="190"/>
      <c r="J415" s="190"/>
      <c r="K415" s="190"/>
      <c r="L415" s="190"/>
      <c r="M415" s="190"/>
      <c r="N415" s="190"/>
      <c r="O415" s="190"/>
      <c r="P415" s="49" t="s">
        <v>500</v>
      </c>
    </row>
    <row r="416" spans="2:20" ht="20.100000000000001" customHeight="1">
      <c r="B416" s="164" t="s">
        <v>270</v>
      </c>
      <c r="C416" s="163"/>
      <c r="D416" s="163"/>
      <c r="E416" s="163"/>
      <c r="F416" s="163"/>
      <c r="G416" s="163"/>
      <c r="H416" s="135">
        <v>23</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7"/>
    </row>
    <row r="419" spans="2:20" ht="20.100000000000001" customHeight="1" thickBot="1">
      <c r="B419" s="201"/>
      <c r="C419" s="202"/>
      <c r="D419" s="202"/>
      <c r="E419" s="202"/>
      <c r="F419" s="202"/>
      <c r="G419" s="202"/>
      <c r="H419" s="202"/>
      <c r="I419" s="202"/>
      <c r="J419" s="202"/>
      <c r="K419" s="202"/>
      <c r="L419" s="202"/>
      <c r="M419" s="202"/>
      <c r="N419" s="202"/>
      <c r="O419" s="202"/>
      <c r="P419" s="258"/>
    </row>
    <row r="420" spans="2:20" ht="20.100000000000001" customHeight="1"/>
    <row r="421" spans="2:20" s="17" customFormat="1" ht="20.100000000000001" customHeight="1" thickBot="1">
      <c r="B421" s="17" t="s">
        <v>273</v>
      </c>
      <c r="S421" s="18"/>
      <c r="T421" s="18"/>
    </row>
    <row r="422" spans="2:20" ht="20.100000000000001" customHeight="1">
      <c r="B422" s="253" t="s">
        <v>274</v>
      </c>
      <c r="C422" s="254"/>
      <c r="D422" s="254"/>
      <c r="E422" s="173" t="s">
        <v>279</v>
      </c>
      <c r="F422" s="173"/>
      <c r="G422" s="173"/>
      <c r="H422" s="189"/>
      <c r="I422" s="190"/>
      <c r="J422" s="190"/>
      <c r="K422" s="190"/>
      <c r="L422" s="190"/>
      <c r="M422" s="190"/>
      <c r="N422" s="190"/>
      <c r="O422" s="190"/>
      <c r="P422" s="49" t="s">
        <v>494</v>
      </c>
    </row>
    <row r="423" spans="2:20" ht="20.100000000000001" customHeight="1">
      <c r="B423" s="255"/>
      <c r="C423" s="256"/>
      <c r="D423" s="256"/>
      <c r="E423" s="163" t="s">
        <v>280</v>
      </c>
      <c r="F423" s="163"/>
      <c r="G423" s="163"/>
      <c r="H423" s="135">
        <v>1</v>
      </c>
      <c r="I423" s="93"/>
      <c r="J423" s="93"/>
      <c r="K423" s="93"/>
      <c r="L423" s="93"/>
      <c r="M423" s="93"/>
      <c r="N423" s="93"/>
      <c r="O423" s="93"/>
      <c r="P423" s="37" t="s">
        <v>494</v>
      </c>
    </row>
    <row r="424" spans="2:20" ht="20.100000000000001" customHeight="1">
      <c r="B424" s="255"/>
      <c r="C424" s="256"/>
      <c r="D424" s="256"/>
      <c r="E424" s="163" t="s">
        <v>281</v>
      </c>
      <c r="F424" s="163"/>
      <c r="G424" s="163"/>
      <c r="H424" s="135">
        <v>2</v>
      </c>
      <c r="I424" s="93"/>
      <c r="J424" s="93"/>
      <c r="K424" s="93"/>
      <c r="L424" s="93"/>
      <c r="M424" s="93"/>
      <c r="N424" s="93"/>
      <c r="O424" s="93"/>
      <c r="P424" s="37" t="s">
        <v>494</v>
      </c>
    </row>
    <row r="425" spans="2:20" ht="20.100000000000001" customHeight="1">
      <c r="B425" s="255"/>
      <c r="C425" s="256"/>
      <c r="D425" s="256"/>
      <c r="E425" s="163" t="s">
        <v>427</v>
      </c>
      <c r="F425" s="163"/>
      <c r="G425" s="163"/>
      <c r="H425" s="135"/>
      <c r="I425" s="93"/>
      <c r="J425" s="93"/>
      <c r="K425" s="93"/>
      <c r="L425" s="93"/>
      <c r="M425" s="93"/>
      <c r="N425" s="93"/>
      <c r="O425" s="93"/>
      <c r="P425" s="37" t="s">
        <v>494</v>
      </c>
    </row>
    <row r="426" spans="2:20" ht="20.100000000000001" customHeight="1">
      <c r="B426" s="255"/>
      <c r="C426" s="256"/>
      <c r="D426" s="256"/>
      <c r="E426" s="163" t="s">
        <v>71</v>
      </c>
      <c r="F426" s="163"/>
      <c r="G426" s="163"/>
      <c r="H426" s="135">
        <v>2</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5</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2538</v>
      </c>
      <c r="I432" s="251"/>
      <c r="J432" s="251"/>
      <c r="K432" s="251"/>
      <c r="L432" s="251"/>
      <c r="M432" s="251"/>
      <c r="N432" s="251"/>
      <c r="O432" s="251"/>
      <c r="P432" s="252"/>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2539</v>
      </c>
      <c r="I437" s="170"/>
      <c r="J437" s="170"/>
      <c r="K437" s="170"/>
      <c r="L437" s="170"/>
      <c r="M437" s="170"/>
      <c r="N437" s="170"/>
      <c r="O437" s="170"/>
      <c r="P437" s="171"/>
    </row>
    <row r="438" spans="1:20" ht="20.100000000000001" customHeight="1">
      <c r="B438" s="245"/>
      <c r="C438" s="166" t="s">
        <v>14</v>
      </c>
      <c r="D438" s="168"/>
      <c r="E438" s="168"/>
      <c r="F438" s="168"/>
      <c r="G438" s="239"/>
      <c r="H438" s="89" t="s">
        <v>2492</v>
      </c>
      <c r="I438" s="90"/>
      <c r="J438" s="35" t="s">
        <v>484</v>
      </c>
      <c r="K438" s="90" t="s">
        <v>2509</v>
      </c>
      <c r="L438" s="90"/>
      <c r="M438" s="35" t="s">
        <v>484</v>
      </c>
      <c r="N438" s="90" t="s">
        <v>2510</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2540</v>
      </c>
      <c r="I444" s="170"/>
      <c r="J444" s="170"/>
      <c r="K444" s="170"/>
      <c r="L444" s="170"/>
      <c r="M444" s="170"/>
      <c r="N444" s="170"/>
      <c r="O444" s="170"/>
      <c r="P444" s="171"/>
    </row>
    <row r="445" spans="1:20" ht="20.100000000000001" customHeight="1">
      <c r="B445" s="237"/>
      <c r="C445" s="166" t="s">
        <v>14</v>
      </c>
      <c r="D445" s="168"/>
      <c r="E445" s="168"/>
      <c r="F445" s="168"/>
      <c r="G445" s="239"/>
      <c r="H445" s="89" t="s">
        <v>2541</v>
      </c>
      <c r="I445" s="90"/>
      <c r="J445" s="35" t="s">
        <v>484</v>
      </c>
      <c r="K445" s="90" t="s">
        <v>2542</v>
      </c>
      <c r="L445" s="90"/>
      <c r="M445" s="35" t="s">
        <v>484</v>
      </c>
      <c r="N445" s="90" t="s">
        <v>2543</v>
      </c>
      <c r="O445" s="90"/>
      <c r="P445" s="91"/>
    </row>
    <row r="446" spans="1:20" ht="20.100000000000001" customHeight="1">
      <c r="B446" s="237"/>
      <c r="C446" s="114" t="s">
        <v>284</v>
      </c>
      <c r="D446" s="115"/>
      <c r="E446" s="130"/>
      <c r="F446" s="231" t="s">
        <v>285</v>
      </c>
      <c r="G446" s="232"/>
      <c r="H446" s="23">
        <v>8</v>
      </c>
      <c r="I446" s="35" t="s">
        <v>501</v>
      </c>
      <c r="J446" s="24">
        <v>30</v>
      </c>
      <c r="K446" s="35" t="s">
        <v>502</v>
      </c>
      <c r="L446" s="56" t="s">
        <v>447</v>
      </c>
      <c r="M446" s="24">
        <v>17</v>
      </c>
      <c r="N446" s="35" t="s">
        <v>501</v>
      </c>
      <c r="O446" s="24">
        <v>15</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t="s">
        <v>2544</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2523</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2545</v>
      </c>
      <c r="M475" s="102"/>
      <c r="N475" s="102"/>
      <c r="O475" s="103"/>
      <c r="P475" s="104"/>
    </row>
    <row r="476" spans="2:20" ht="20.100000000000001" customHeight="1">
      <c r="B476" s="129" t="s">
        <v>291</v>
      </c>
      <c r="C476" s="115"/>
      <c r="D476" s="115"/>
      <c r="E476" s="115"/>
      <c r="F476" s="115"/>
      <c r="G476" s="130"/>
      <c r="H476" s="175" t="s">
        <v>2523</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2546</v>
      </c>
      <c r="M478" s="102"/>
      <c r="N478" s="102"/>
      <c r="O478" s="103"/>
      <c r="P478" s="104"/>
    </row>
    <row r="479" spans="2:20" ht="20.100000000000001" customHeight="1" thickBot="1">
      <c r="B479" s="217" t="s">
        <v>292</v>
      </c>
      <c r="C479" s="218"/>
      <c r="D479" s="218"/>
      <c r="E479" s="218"/>
      <c r="F479" s="218"/>
      <c r="G479" s="218"/>
      <c r="H479" s="208" t="s">
        <v>2523</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2523</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2547</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2523</v>
      </c>
      <c r="K485" s="175"/>
      <c r="L485" s="175"/>
      <c r="M485" s="175"/>
      <c r="N485" s="175"/>
      <c r="O485" s="135"/>
      <c r="P485" s="176"/>
      <c r="S485" s="15" t="str">
        <f>IF($F$482=MST!$I$6,IF(J485="","未記入",""),"")</f>
        <v/>
      </c>
    </row>
    <row r="486" spans="1:20" ht="20.100000000000001" customHeight="1">
      <c r="B486" s="129" t="s">
        <v>505</v>
      </c>
      <c r="C486" s="115"/>
      <c r="D486" s="115"/>
      <c r="E486" s="130"/>
      <c r="F486" s="135" t="s">
        <v>2530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2548</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2549</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2523</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2530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2550</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2523</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2530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28" sqref="M28:Q2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4"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2551</v>
      </c>
      <c r="K4" s="479"/>
      <c r="L4" s="479"/>
      <c r="M4" s="478" t="s">
        <v>2505</v>
      </c>
      <c r="N4" s="479"/>
      <c r="O4" s="479"/>
      <c r="P4" s="479"/>
      <c r="Q4" s="479"/>
      <c r="R4" s="65"/>
      <c r="S4" s="25" t="s">
        <v>2517</v>
      </c>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2375</v>
      </c>
      <c r="I6" s="477"/>
      <c r="J6" s="478" t="s">
        <v>2487</v>
      </c>
      <c r="K6" s="479"/>
      <c r="L6" s="479"/>
      <c r="M6" s="478" t="s">
        <v>2505</v>
      </c>
      <c r="N6" s="479"/>
      <c r="O6" s="479"/>
      <c r="P6" s="479"/>
      <c r="Q6" s="479"/>
      <c r="R6" s="65"/>
      <c r="S6" s="25" t="s">
        <v>2517</v>
      </c>
    </row>
    <row r="7" spans="1:23" ht="50.1" customHeight="1">
      <c r="B7" s="508"/>
      <c r="C7" s="486" t="s">
        <v>316</v>
      </c>
      <c r="D7" s="486"/>
      <c r="E7" s="486"/>
      <c r="F7" s="486"/>
      <c r="G7" s="486"/>
      <c r="H7" s="476" t="s">
        <v>2375</v>
      </c>
      <c r="I7" s="477"/>
      <c r="J7" s="478" t="s">
        <v>2487</v>
      </c>
      <c r="K7" s="479"/>
      <c r="L7" s="479"/>
      <c r="M7" s="478" t="s">
        <v>2505</v>
      </c>
      <c r="N7" s="479"/>
      <c r="O7" s="479"/>
      <c r="P7" s="479"/>
      <c r="Q7" s="479"/>
      <c r="R7" s="65"/>
      <c r="S7" s="25" t="s">
        <v>2517</v>
      </c>
    </row>
    <row r="8" spans="1:23" ht="50.1" customHeight="1">
      <c r="B8" s="508"/>
      <c r="C8" s="486" t="s">
        <v>317</v>
      </c>
      <c r="D8" s="486"/>
      <c r="E8" s="486"/>
      <c r="F8" s="486"/>
      <c r="G8" s="486"/>
      <c r="H8" s="476" t="s">
        <v>2375</v>
      </c>
      <c r="I8" s="477"/>
      <c r="J8" s="478" t="s">
        <v>2487</v>
      </c>
      <c r="K8" s="479"/>
      <c r="L8" s="479"/>
      <c r="M8" s="478" t="s">
        <v>2505</v>
      </c>
      <c r="N8" s="479"/>
      <c r="O8" s="479"/>
      <c r="P8" s="479"/>
      <c r="Q8" s="479"/>
      <c r="R8" s="65"/>
      <c r="S8" s="25" t="s">
        <v>2517</v>
      </c>
    </row>
    <row r="9" spans="1:23" ht="50.1" customHeight="1">
      <c r="B9" s="508"/>
      <c r="C9" s="486" t="s">
        <v>318</v>
      </c>
      <c r="D9" s="486"/>
      <c r="E9" s="486"/>
      <c r="F9" s="486"/>
      <c r="G9" s="486"/>
      <c r="H9" s="476" t="s">
        <v>2375</v>
      </c>
      <c r="I9" s="477"/>
      <c r="J9" s="478" t="s">
        <v>2552</v>
      </c>
      <c r="K9" s="479"/>
      <c r="L9" s="479"/>
      <c r="M9" s="478" t="s">
        <v>2506</v>
      </c>
      <c r="N9" s="479"/>
      <c r="O9" s="479"/>
      <c r="P9" s="479"/>
      <c r="Q9" s="479"/>
      <c r="R9" s="65" t="s">
        <v>2517</v>
      </c>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2376</v>
      </c>
      <c r="I13" s="477"/>
      <c r="J13" s="478"/>
      <c r="K13" s="479"/>
      <c r="L13" s="479"/>
      <c r="M13" s="478"/>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2553</v>
      </c>
      <c r="K26" s="504"/>
      <c r="L26" s="504"/>
      <c r="M26" s="503" t="s">
        <v>2506</v>
      </c>
      <c r="N26" s="504"/>
      <c r="O26" s="504"/>
      <c r="P26" s="504"/>
      <c r="Q26" s="504"/>
      <c r="R26" s="67" t="s">
        <v>2517</v>
      </c>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2375</v>
      </c>
      <c r="I29" s="477"/>
      <c r="J29" s="478" t="s">
        <v>2487</v>
      </c>
      <c r="K29" s="479"/>
      <c r="L29" s="479"/>
      <c r="M29" s="478" t="s">
        <v>2505</v>
      </c>
      <c r="N29" s="479"/>
      <c r="O29" s="479"/>
      <c r="P29" s="479"/>
      <c r="Q29" s="479"/>
      <c r="R29" s="65"/>
      <c r="S29" s="25" t="s">
        <v>2517</v>
      </c>
    </row>
    <row r="30" spans="2:19" ht="50.1" customHeight="1">
      <c r="B30" s="59"/>
      <c r="C30" s="486" t="s">
        <v>330</v>
      </c>
      <c r="D30" s="486"/>
      <c r="E30" s="486"/>
      <c r="F30" s="486"/>
      <c r="G30" s="486"/>
      <c r="H30" s="476" t="s">
        <v>2375</v>
      </c>
      <c r="I30" s="477"/>
      <c r="J30" s="478" t="s">
        <v>2487</v>
      </c>
      <c r="K30" s="479"/>
      <c r="L30" s="479"/>
      <c r="M30" s="478" t="s">
        <v>2505</v>
      </c>
      <c r="N30" s="479"/>
      <c r="O30" s="479"/>
      <c r="P30" s="479"/>
      <c r="Q30" s="479"/>
      <c r="R30" s="65"/>
      <c r="S30" s="25" t="s">
        <v>2517</v>
      </c>
    </row>
    <row r="31" spans="2:19" ht="50.1" customHeight="1">
      <c r="B31" s="59"/>
      <c r="C31" s="486" t="s">
        <v>331</v>
      </c>
      <c r="D31" s="486"/>
      <c r="E31" s="486"/>
      <c r="F31" s="486"/>
      <c r="G31" s="486"/>
      <c r="H31" s="476" t="s">
        <v>2375</v>
      </c>
      <c r="I31" s="477"/>
      <c r="J31" s="478" t="s">
        <v>2487</v>
      </c>
      <c r="K31" s="479"/>
      <c r="L31" s="479"/>
      <c r="M31" s="478" t="s">
        <v>2505</v>
      </c>
      <c r="N31" s="479"/>
      <c r="O31" s="479"/>
      <c r="P31" s="479"/>
      <c r="Q31" s="479"/>
      <c r="R31" s="65"/>
      <c r="S31" s="25" t="s">
        <v>2517</v>
      </c>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2376</v>
      </c>
      <c r="I35" s="477"/>
      <c r="J35" s="478"/>
      <c r="K35" s="479"/>
      <c r="L35" s="479"/>
      <c r="M35" s="478"/>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2375</v>
      </c>
      <c r="I49" s="477"/>
      <c r="J49" s="478" t="s">
        <v>2551</v>
      </c>
      <c r="K49" s="479"/>
      <c r="L49" s="479"/>
      <c r="M49" s="478" t="s">
        <v>2554</v>
      </c>
      <c r="N49" s="479"/>
      <c r="O49" s="479"/>
      <c r="P49" s="479"/>
      <c r="Q49" s="479"/>
      <c r="R49" s="65"/>
      <c r="S49" s="25" t="s">
        <v>2517</v>
      </c>
    </row>
    <row r="50" spans="2:19" ht="50.1" customHeight="1">
      <c r="B50" s="484"/>
      <c r="C50" s="486" t="s">
        <v>418</v>
      </c>
      <c r="D50" s="486"/>
      <c r="E50" s="486"/>
      <c r="F50" s="486"/>
      <c r="G50" s="486"/>
      <c r="H50" s="476" t="s">
        <v>2375</v>
      </c>
      <c r="I50" s="477"/>
      <c r="J50" s="478" t="s">
        <v>2552</v>
      </c>
      <c r="K50" s="479"/>
      <c r="L50" s="479"/>
      <c r="M50" s="478" t="s">
        <v>2506</v>
      </c>
      <c r="N50" s="479"/>
      <c r="O50" s="479"/>
      <c r="P50" s="479"/>
      <c r="Q50" s="479"/>
      <c r="R50" s="65" t="s">
        <v>2517</v>
      </c>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P27" sqref="P27:U2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2530</v>
      </c>
      <c r="AF2" s="548"/>
      <c r="AG2" s="548"/>
      <c r="AH2" s="548"/>
      <c r="AI2" s="548"/>
      <c r="AJ2" s="548"/>
      <c r="AK2" s="548"/>
      <c r="AL2" s="548"/>
      <c r="AM2" s="548"/>
      <c r="AN2" s="549"/>
      <c r="AQ2" s="15" t="str">
        <f>IF($AE$2="","未記入","")</f>
        <v/>
      </c>
    </row>
    <row r="3" spans="1:44" ht="15" customHeight="1">
      <c r="A3" s="298"/>
      <c r="B3" s="299"/>
      <c r="C3" s="299"/>
      <c r="D3" s="299"/>
      <c r="E3" s="299"/>
      <c r="F3" s="299"/>
      <c r="G3" s="299"/>
      <c r="H3" s="299"/>
      <c r="I3" s="299"/>
      <c r="J3" s="544" t="s">
        <v>360</v>
      </c>
      <c r="K3" s="544"/>
      <c r="L3" s="544"/>
      <c r="M3" s="544"/>
      <c r="N3" s="544"/>
      <c r="O3" s="544"/>
      <c r="P3" s="366" t="s">
        <v>404</v>
      </c>
      <c r="Q3" s="366"/>
      <c r="R3" s="366"/>
      <c r="S3" s="366"/>
      <c r="T3" s="366"/>
      <c r="U3" s="366"/>
      <c r="V3" s="173"/>
      <c r="W3" s="173"/>
      <c r="X3" s="173"/>
      <c r="Y3" s="173"/>
      <c r="Z3" s="173"/>
      <c r="AA3" s="173"/>
      <c r="AB3" s="173"/>
      <c r="AC3" s="173"/>
      <c r="AD3" s="173"/>
      <c r="AE3" s="299" t="s">
        <v>361</v>
      </c>
      <c r="AF3" s="299"/>
      <c r="AG3" s="299"/>
      <c r="AH3" s="299"/>
      <c r="AI3" s="299"/>
      <c r="AJ3" s="299"/>
      <c r="AK3" s="299"/>
      <c r="AL3" s="299"/>
      <c r="AM3" s="299"/>
      <c r="AN3" s="300"/>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c r="K7" s="520"/>
      <c r="L7" s="520"/>
      <c r="M7" s="520"/>
      <c r="N7" s="520"/>
      <c r="O7" s="521"/>
      <c r="P7" s="519" t="s">
        <v>2523</v>
      </c>
      <c r="Q7" s="520"/>
      <c r="R7" s="520"/>
      <c r="S7" s="520"/>
      <c r="T7" s="520"/>
      <c r="U7" s="521"/>
      <c r="V7" s="560"/>
      <c r="W7" s="560"/>
      <c r="X7" s="560"/>
      <c r="Y7" s="560" t="s">
        <v>2517</v>
      </c>
      <c r="Z7" s="560"/>
      <c r="AA7" s="560"/>
      <c r="AB7" s="558" t="s">
        <v>2555</v>
      </c>
      <c r="AC7" s="559"/>
      <c r="AD7" s="559"/>
      <c r="AE7" s="558" t="s">
        <v>2556</v>
      </c>
      <c r="AF7" s="559"/>
      <c r="AG7" s="559"/>
      <c r="AH7" s="559"/>
      <c r="AI7" s="559"/>
      <c r="AJ7" s="559"/>
      <c r="AK7" s="559"/>
      <c r="AL7" s="559"/>
      <c r="AM7" s="559"/>
      <c r="AN7" s="563"/>
    </row>
    <row r="8" spans="1:44" ht="39.9" customHeight="1">
      <c r="A8" s="369"/>
      <c r="B8" s="551" t="s">
        <v>367</v>
      </c>
      <c r="C8" s="551"/>
      <c r="D8" s="551"/>
      <c r="E8" s="551"/>
      <c r="F8" s="551"/>
      <c r="G8" s="551"/>
      <c r="H8" s="551"/>
      <c r="I8" s="551"/>
      <c r="J8" s="522"/>
      <c r="K8" s="523"/>
      <c r="L8" s="523"/>
      <c r="M8" s="523"/>
      <c r="N8" s="523"/>
      <c r="O8" s="524"/>
      <c r="P8" s="522" t="s">
        <v>2523</v>
      </c>
      <c r="Q8" s="523"/>
      <c r="R8" s="523"/>
      <c r="S8" s="523"/>
      <c r="T8" s="523"/>
      <c r="U8" s="524"/>
      <c r="V8" s="518" t="s">
        <v>2517</v>
      </c>
      <c r="W8" s="518"/>
      <c r="X8" s="518"/>
      <c r="Y8" s="518" t="s">
        <v>2517</v>
      </c>
      <c r="Z8" s="518"/>
      <c r="AA8" s="518"/>
      <c r="AB8" s="552" t="s">
        <v>2555</v>
      </c>
      <c r="AC8" s="553"/>
      <c r="AD8" s="553"/>
      <c r="AE8" s="552" t="s">
        <v>2557</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2523</v>
      </c>
      <c r="Q9" s="523"/>
      <c r="R9" s="523"/>
      <c r="S9" s="523"/>
      <c r="T9" s="523"/>
      <c r="U9" s="524"/>
      <c r="V9" s="518"/>
      <c r="W9" s="518"/>
      <c r="X9" s="518"/>
      <c r="Y9" s="518" t="s">
        <v>2517</v>
      </c>
      <c r="Z9" s="518"/>
      <c r="AA9" s="518"/>
      <c r="AB9" s="552"/>
      <c r="AC9" s="553"/>
      <c r="AD9" s="553"/>
      <c r="AE9" s="552" t="s">
        <v>2558</v>
      </c>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c r="K10" s="523"/>
      <c r="L10" s="523"/>
      <c r="M10" s="523"/>
      <c r="N10" s="523"/>
      <c r="O10" s="524"/>
      <c r="P10" s="522" t="s">
        <v>2523</v>
      </c>
      <c r="Q10" s="523"/>
      <c r="R10" s="523"/>
      <c r="S10" s="523"/>
      <c r="T10" s="523"/>
      <c r="U10" s="524"/>
      <c r="V10" s="518"/>
      <c r="W10" s="518"/>
      <c r="X10" s="518"/>
      <c r="Y10" s="518" t="s">
        <v>2517</v>
      </c>
      <c r="Z10" s="518"/>
      <c r="AA10" s="518"/>
      <c r="AB10" s="552" t="s">
        <v>2559</v>
      </c>
      <c r="AC10" s="553"/>
      <c r="AD10" s="553"/>
      <c r="AE10" s="552" t="s">
        <v>2560</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c r="K11" s="523"/>
      <c r="L11" s="523"/>
      <c r="M11" s="523"/>
      <c r="N11" s="523"/>
      <c r="O11" s="524"/>
      <c r="P11" s="522" t="s">
        <v>2523</v>
      </c>
      <c r="Q11" s="523"/>
      <c r="R11" s="523"/>
      <c r="S11" s="523"/>
      <c r="T11" s="523"/>
      <c r="U11" s="524"/>
      <c r="V11" s="518"/>
      <c r="W11" s="518"/>
      <c r="X11" s="518"/>
      <c r="Y11" s="518" t="s">
        <v>2517</v>
      </c>
      <c r="Z11" s="518"/>
      <c r="AA11" s="518"/>
      <c r="AB11" s="552" t="s">
        <v>2561</v>
      </c>
      <c r="AC11" s="553"/>
      <c r="AD11" s="553"/>
      <c r="AE11" s="552" t="s">
        <v>2562</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c r="K12" s="523"/>
      <c r="L12" s="523"/>
      <c r="M12" s="523"/>
      <c r="N12" s="523"/>
      <c r="O12" s="524"/>
      <c r="P12" s="522" t="s">
        <v>2523</v>
      </c>
      <c r="Q12" s="523"/>
      <c r="R12" s="523"/>
      <c r="S12" s="523"/>
      <c r="T12" s="523"/>
      <c r="U12" s="524"/>
      <c r="V12" s="518"/>
      <c r="W12" s="518"/>
      <c r="X12" s="518"/>
      <c r="Y12" s="518" t="s">
        <v>2517</v>
      </c>
      <c r="Z12" s="518"/>
      <c r="AA12" s="518"/>
      <c r="AB12" s="552" t="s">
        <v>2563</v>
      </c>
      <c r="AC12" s="553"/>
      <c r="AD12" s="553"/>
      <c r="AE12" s="552" t="s">
        <v>2564</v>
      </c>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c r="K13" s="523"/>
      <c r="L13" s="523"/>
      <c r="M13" s="523"/>
      <c r="N13" s="523"/>
      <c r="O13" s="524"/>
      <c r="P13" s="522" t="s">
        <v>2530</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c r="K14" s="526"/>
      <c r="L14" s="526"/>
      <c r="M14" s="526"/>
      <c r="N14" s="526"/>
      <c r="O14" s="527"/>
      <c r="P14" s="525" t="s">
        <v>2523</v>
      </c>
      <c r="Q14" s="526"/>
      <c r="R14" s="526"/>
      <c r="S14" s="526"/>
      <c r="T14" s="526"/>
      <c r="U14" s="527"/>
      <c r="V14" s="555"/>
      <c r="W14" s="555"/>
      <c r="X14" s="555"/>
      <c r="Y14" s="555" t="s">
        <v>2517</v>
      </c>
      <c r="Z14" s="555"/>
      <c r="AA14" s="555"/>
      <c r="AB14" s="561"/>
      <c r="AC14" s="562"/>
      <c r="AD14" s="562"/>
      <c r="AE14" s="565" t="s">
        <v>2565</v>
      </c>
      <c r="AF14" s="566"/>
      <c r="AG14" s="566"/>
      <c r="AH14" s="566"/>
      <c r="AI14" s="566"/>
      <c r="AJ14" s="566"/>
      <c r="AK14" s="566"/>
      <c r="AL14" s="566"/>
      <c r="AM14" s="566"/>
      <c r="AN14" s="567"/>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c r="K16" s="520"/>
      <c r="L16" s="520"/>
      <c r="M16" s="520"/>
      <c r="N16" s="520"/>
      <c r="O16" s="521"/>
      <c r="P16" s="519" t="s">
        <v>2523</v>
      </c>
      <c r="Q16" s="520"/>
      <c r="R16" s="520"/>
      <c r="S16" s="520"/>
      <c r="T16" s="520"/>
      <c r="U16" s="521"/>
      <c r="V16" s="560"/>
      <c r="W16" s="560"/>
      <c r="X16" s="560"/>
      <c r="Y16" s="560" t="s">
        <v>2517</v>
      </c>
      <c r="Z16" s="560"/>
      <c r="AA16" s="560"/>
      <c r="AB16" s="558" t="s">
        <v>2566</v>
      </c>
      <c r="AC16" s="559"/>
      <c r="AD16" s="559"/>
      <c r="AE16" s="558" t="s">
        <v>2567</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c r="K17" s="523"/>
      <c r="L17" s="523"/>
      <c r="M17" s="523"/>
      <c r="N17" s="523"/>
      <c r="O17" s="524"/>
      <c r="P17" s="522" t="s">
        <v>2523</v>
      </c>
      <c r="Q17" s="523"/>
      <c r="R17" s="523"/>
      <c r="S17" s="523"/>
      <c r="T17" s="523"/>
      <c r="U17" s="524"/>
      <c r="V17" s="518" t="s">
        <v>2517</v>
      </c>
      <c r="W17" s="518"/>
      <c r="X17" s="518"/>
      <c r="Y17" s="518"/>
      <c r="Z17" s="518"/>
      <c r="AA17" s="518"/>
      <c r="AB17" s="552" t="s">
        <v>2568</v>
      </c>
      <c r="AC17" s="553"/>
      <c r="AD17" s="553"/>
      <c r="AE17" s="552" t="s">
        <v>2569</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c r="K18" s="523"/>
      <c r="L18" s="523"/>
      <c r="M18" s="523"/>
      <c r="N18" s="523"/>
      <c r="O18" s="524"/>
      <c r="P18" s="522" t="s">
        <v>2523</v>
      </c>
      <c r="Q18" s="523"/>
      <c r="R18" s="523"/>
      <c r="S18" s="523"/>
      <c r="T18" s="523"/>
      <c r="U18" s="524"/>
      <c r="V18" s="518"/>
      <c r="W18" s="518"/>
      <c r="X18" s="518"/>
      <c r="Y18" s="518" t="s">
        <v>2517</v>
      </c>
      <c r="Z18" s="518"/>
      <c r="AA18" s="518"/>
      <c r="AB18" s="552" t="s">
        <v>2555</v>
      </c>
      <c r="AC18" s="553"/>
      <c r="AD18" s="553"/>
      <c r="AE18" s="552" t="s">
        <v>2570</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c r="K19" s="523"/>
      <c r="L19" s="523"/>
      <c r="M19" s="523"/>
      <c r="N19" s="523"/>
      <c r="O19" s="524"/>
      <c r="P19" s="522" t="s">
        <v>2523</v>
      </c>
      <c r="Q19" s="523"/>
      <c r="R19" s="523"/>
      <c r="S19" s="523"/>
      <c r="T19" s="523"/>
      <c r="U19" s="524"/>
      <c r="V19" s="518"/>
      <c r="W19" s="518"/>
      <c r="X19" s="518"/>
      <c r="Y19" s="518" t="s">
        <v>2517</v>
      </c>
      <c r="Z19" s="518"/>
      <c r="AA19" s="518"/>
      <c r="AB19" s="552" t="s">
        <v>2555</v>
      </c>
      <c r="AC19" s="553"/>
      <c r="AD19" s="553"/>
      <c r="AE19" s="552" t="s">
        <v>2556</v>
      </c>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t="s">
        <v>2530</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t="s">
        <v>2530</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2523</v>
      </c>
      <c r="Q22" s="523"/>
      <c r="R22" s="523"/>
      <c r="S22" s="523"/>
      <c r="T22" s="523"/>
      <c r="U22" s="524"/>
      <c r="V22" s="518"/>
      <c r="W22" s="518"/>
      <c r="X22" s="518"/>
      <c r="Y22" s="518" t="s">
        <v>2517</v>
      </c>
      <c r="Z22" s="518"/>
      <c r="AA22" s="518"/>
      <c r="AB22" s="552"/>
      <c r="AC22" s="553"/>
      <c r="AD22" s="553"/>
      <c r="AE22" s="552" t="s">
        <v>2571</v>
      </c>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c r="K23" s="523"/>
      <c r="L23" s="523"/>
      <c r="M23" s="523"/>
      <c r="N23" s="523"/>
      <c r="O23" s="524"/>
      <c r="P23" s="522" t="s">
        <v>2523</v>
      </c>
      <c r="Q23" s="523"/>
      <c r="R23" s="523"/>
      <c r="S23" s="523"/>
      <c r="T23" s="523"/>
      <c r="U23" s="524"/>
      <c r="V23" s="518"/>
      <c r="W23" s="518"/>
      <c r="X23" s="518"/>
      <c r="Y23" s="518" t="s">
        <v>2517</v>
      </c>
      <c r="Z23" s="518"/>
      <c r="AA23" s="518"/>
      <c r="AB23" s="552" t="s">
        <v>2572</v>
      </c>
      <c r="AC23" s="553"/>
      <c r="AD23" s="553"/>
      <c r="AE23" s="552" t="s">
        <v>2573</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c r="K24" s="523"/>
      <c r="L24" s="523"/>
      <c r="M24" s="523"/>
      <c r="N24" s="523"/>
      <c r="O24" s="524"/>
      <c r="P24" s="522" t="s">
        <v>2523</v>
      </c>
      <c r="Q24" s="523"/>
      <c r="R24" s="523"/>
      <c r="S24" s="523"/>
      <c r="T24" s="523"/>
      <c r="U24" s="524"/>
      <c r="V24" s="518"/>
      <c r="W24" s="518"/>
      <c r="X24" s="518"/>
      <c r="Y24" s="518" t="s">
        <v>2517</v>
      </c>
      <c r="Z24" s="518"/>
      <c r="AA24" s="518"/>
      <c r="AB24" s="552" t="s">
        <v>2574</v>
      </c>
      <c r="AC24" s="553"/>
      <c r="AD24" s="553"/>
      <c r="AE24" s="552" t="s">
        <v>2575</v>
      </c>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t="s">
        <v>2530</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8"/>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2523</v>
      </c>
      <c r="Q27" s="520"/>
      <c r="R27" s="520"/>
      <c r="S27" s="520"/>
      <c r="T27" s="520"/>
      <c r="U27" s="521"/>
      <c r="V27" s="560"/>
      <c r="W27" s="560"/>
      <c r="X27" s="560"/>
      <c r="Y27" s="560"/>
      <c r="Z27" s="560"/>
      <c r="AA27" s="560"/>
      <c r="AB27" s="558"/>
      <c r="AC27" s="559"/>
      <c r="AD27" s="559"/>
      <c r="AE27" s="558" t="s">
        <v>2576</v>
      </c>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c r="K28" s="523"/>
      <c r="L28" s="523"/>
      <c r="M28" s="523"/>
      <c r="N28" s="523"/>
      <c r="O28" s="524"/>
      <c r="P28" s="522" t="s">
        <v>2530</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c r="K29" s="523"/>
      <c r="L29" s="523"/>
      <c r="M29" s="523"/>
      <c r="N29" s="523"/>
      <c r="O29" s="524"/>
      <c r="P29" s="522" t="s">
        <v>2530</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c r="K30" s="523"/>
      <c r="L30" s="523"/>
      <c r="M30" s="523"/>
      <c r="N30" s="523"/>
      <c r="O30" s="524"/>
      <c r="P30" s="522" t="s">
        <v>2530</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c r="K31" s="526"/>
      <c r="L31" s="526"/>
      <c r="M31" s="526"/>
      <c r="N31" s="526"/>
      <c r="O31" s="527"/>
      <c r="P31" s="525" t="s">
        <v>2530</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8"/>
    </row>
    <row r="32" spans="1:40" ht="15" customHeight="1">
      <c r="A32" s="274" t="s">
        <v>365</v>
      </c>
      <c r="B32" s="339"/>
      <c r="C32" s="339"/>
      <c r="D32" s="339"/>
      <c r="E32" s="339"/>
      <c r="F32" s="339"/>
      <c r="G32" s="339"/>
      <c r="H32" s="339"/>
      <c r="I32" s="275"/>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c r="K33" s="520"/>
      <c r="L33" s="520"/>
      <c r="M33" s="520"/>
      <c r="N33" s="520"/>
      <c r="O33" s="521"/>
      <c r="P33" s="519" t="s">
        <v>2530</v>
      </c>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c r="K34" s="523"/>
      <c r="L34" s="523"/>
      <c r="M34" s="523"/>
      <c r="N34" s="523"/>
      <c r="O34" s="524"/>
      <c r="P34" s="522" t="s">
        <v>2530</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c r="K35" s="526"/>
      <c r="L35" s="526"/>
      <c r="M35" s="526"/>
      <c r="N35" s="526"/>
      <c r="O35" s="527"/>
      <c r="P35" s="525" t="s">
        <v>2530</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7"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医療法人 前田内科</cp:lastModifiedBy>
  <cp:lastPrinted>2021-03-04T10:23:32Z</cp:lastPrinted>
  <dcterms:created xsi:type="dcterms:W3CDTF">2020-12-23T05:28:24Z</dcterms:created>
  <dcterms:modified xsi:type="dcterms:W3CDTF">2024-12-06T01:43:18Z</dcterms:modified>
</cp:coreProperties>
</file>