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5-2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<sst xmlns="http://schemas.openxmlformats.org/spreadsheetml/2006/main" count="48" uniqueCount="48">
  <si>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総数</t>
  </si>
  <si>
    <t>C事務従事者</t>
  </si>
  <si>
    <t>B専門的・技術的職業従事者</t>
  </si>
  <si>
    <t>D販売従事者</t>
  </si>
  <si>
    <t>F保安職業従事者</t>
  </si>
  <si>
    <t>G農林漁業従事者</t>
  </si>
  <si>
    <t>Ｊ建設・採掘従事者</t>
  </si>
  <si>
    <t>Ｈ生産工程従事者</t>
  </si>
  <si>
    <t>Ｌ分類不能の職業</t>
  </si>
  <si>
    <t>A管理的職業従事者</t>
  </si>
  <si>
    <t>郡部計</t>
  </si>
  <si>
    <t>鹿児島郡</t>
  </si>
  <si>
    <t>三島村</t>
  </si>
  <si>
    <t>十島村</t>
  </si>
  <si>
    <t>薩摩郡</t>
  </si>
  <si>
    <t>さつま町</t>
  </si>
  <si>
    <t>出水郡</t>
  </si>
  <si>
    <t>長島町</t>
  </si>
  <si>
    <t>姶良郡</t>
  </si>
  <si>
    <t>湧水町</t>
  </si>
  <si>
    <t>曽於郡</t>
  </si>
  <si>
    <t>大崎町</t>
  </si>
  <si>
    <t>肝属郡</t>
  </si>
  <si>
    <t>東串良町</t>
  </si>
  <si>
    <t>錦江町</t>
  </si>
  <si>
    <t>南大隅町</t>
  </si>
  <si>
    <t>肝付町</t>
  </si>
  <si>
    <t>熊毛郡</t>
  </si>
  <si>
    <t>中種子町</t>
  </si>
  <si>
    <t>南種子町</t>
  </si>
  <si>
    <t>屋久島町</t>
  </si>
  <si>
    <t>大島郡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</si>
  <si>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</si>
  <si>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</si>
  <si>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</si>
  <si>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</si>
  <si>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</si>
  <si>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</si>
  <si>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</si>
  <si>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</si>
  <si>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</si>
  <si>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</si>
  <si>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</si>
  <si>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（単位：人）</t>
  </si>
  <si>
    <t>Ｉ 輸送・機械運転従事者</t>
  </si>
  <si>
    <t>Eサービス職業従事者</t>
  </si>
  <si>
    <t>Ｋ運搬・清掃・包装等従事者</t>
  </si>
  <si>
    <t>表5-2 市町村別，職業大分類別就業者数（15歳以上）郡部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</si>
</sst>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5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191" fontId="3" fillId="0" borderId="0" xfId="0" applyNumberFormat="1" applyFont="1" applyAlignment="1">
      <alignment vertical="center"/>
    </xf>
    <xf numFmtId="191" fontId="4" fillId="33" borderId="10" xfId="48" applyNumberFormat="1" applyFont="1" applyFill="1" applyBorder="1" applyAlignment="1">
      <alignment vertical="center"/>
    </xf>
    <xf numFmtId="191" fontId="4" fillId="33" borderId="10" xfId="0" applyNumberFormat="1" applyFont="1" applyFill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191" fontId="5" fillId="0" borderId="10" xfId="0" applyNumberFormat="1" applyFont="1" applyBorder="1" applyAlignment="1">
      <alignment vertical="center"/>
    </xf>
    <xf numFmtId="191" fontId="5" fillId="33" borderId="10" xfId="0" applyNumberFormat="1" applyFont="1" applyFill="1" applyBorder="1" applyAlignment="1">
      <alignment vertical="center"/>
    </xf>
    <xf numFmtId="191" fontId="5" fillId="0" borderId="10" xfId="0" applyNumberFormat="1" applyFont="1" applyBorder="1" applyAlignment="1">
      <alignment vertical="center"/>
    </xf>
    <xf numFmtId="191" fontId="5" fillId="0" borderId="10" xfId="0" applyNumberFormat="1" applyFont="1" applyBorder="1" applyAlignment="1">
      <alignment horizontal="center" vertical="center"/>
    </xf>
    <xf numFmtId="191" fontId="5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PageLayoutView="0" workbookViewId="0" topLeftCell="A1">
      <pane xSplit="1" ySplit="2" topLeftCell="B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49" sqref="H49"/>
    </sheetView>
  </sheetViews>
  <sheetFormatPr defaultColWidth="9.00390625" defaultRowHeight="24.75" customHeight="1"/>
  <cols>
    <col min="1" max="1" width="15.875" style="1" customWidth="1"/>
    <col min="2" max="14" width="10.75390625" style="1" customWidth="1"/>
    <col min="15" max="16384" width="8.875" style="1" customWidth="1"/>
  </cols>
  <sheetData>
    <row r="1" spans="1:13" ht="24.75" customHeight="1">
      <c r="A1" s="5" t="s">
        <v>47</v>
      </c>
      <c r="M1" s="5" t="s">
        <v>43</v>
      </c>
    </row>
    <row r="2" spans="1:14" ht="78.75" customHeight="1">
      <c r="A2" s="6"/>
      <c r="B2" s="9" t="s">
        <v>0</v>
      </c>
      <c r="C2" s="10" t="s">
        <v>9</v>
      </c>
      <c r="D2" s="10" t="s">
        <v>2</v>
      </c>
      <c r="E2" s="10" t="s">
        <v>1</v>
      </c>
      <c r="F2" s="10" t="s">
        <v>3</v>
      </c>
      <c r="G2" s="10" t="s">
        <v>45</v>
      </c>
      <c r="H2" s="10" t="s">
        <v>4</v>
      </c>
      <c r="I2" s="10" t="s">
        <v>5</v>
      </c>
      <c r="J2" s="10" t="s">
        <v>7</v>
      </c>
      <c r="K2" s="10" t="s">
        <v>44</v>
      </c>
      <c r="L2" s="10" t="s">
        <v>6</v>
      </c>
      <c r="M2" s="10" t="s">
        <v>46</v>
      </c>
      <c r="N2" s="10" t="s">
        <v>8</v>
      </c>
    </row>
    <row r="3" spans="1:14" ht="24.75" customHeight="1">
      <c r="A3" s="7" t="s">
        <v>10</v>
      </c>
      <c r="B3" s="2">
        <f>+B4+B7+B9+B11+B13+B15+B20+B24</f>
        <v>94525</v>
      </c>
      <c r="C3" s="2">
        <f aca="true" t="shared" si="0" ref="C3:N3">+C4+C7+C9+C11+C13+C15+C20+C24</f>
        <v>2140</v>
      </c>
      <c r="D3" s="2">
        <f t="shared" si="0"/>
        <v>10282</v>
      </c>
      <c r="E3" s="2">
        <f t="shared" si="0"/>
        <v>12605</v>
      </c>
      <c r="F3" s="2">
        <f t="shared" si="0"/>
        <v>7757</v>
      </c>
      <c r="G3" s="2">
        <f t="shared" si="0"/>
        <v>12260</v>
      </c>
      <c r="H3" s="2">
        <f t="shared" si="0"/>
        <v>1478</v>
      </c>
      <c r="I3" s="2">
        <f t="shared" si="0"/>
        <v>23330</v>
      </c>
      <c r="J3" s="2">
        <f t="shared" si="0"/>
        <v>10349</v>
      </c>
      <c r="K3" s="2">
        <f t="shared" si="0"/>
        <v>3376</v>
      </c>
      <c r="L3" s="2">
        <f t="shared" si="0"/>
        <v>5658</v>
      </c>
      <c r="M3" s="2">
        <f t="shared" si="0"/>
        <v>4976</v>
      </c>
      <c r="N3" s="2">
        <f t="shared" si="0"/>
        <v>314</v>
      </c>
    </row>
    <row r="4" spans="1:14" ht="24.75" customHeight="1">
      <c r="A4" s="7" t="s">
        <v>11</v>
      </c>
      <c r="B4" s="3">
        <f>SUM(B5:B6)</f>
        <v>563</v>
      </c>
      <c r="C4" s="3">
        <f>SUM(C5:C6)</f>
        <v>5</v>
      </c>
      <c r="D4" s="3">
        <f aca="true" t="shared" si="1" ref="D4:N4">SUM(D5:D6)</f>
        <v>123</v>
      </c>
      <c r="E4" s="3">
        <f t="shared" si="1"/>
        <v>35</v>
      </c>
      <c r="F4" s="3">
        <f t="shared" si="1"/>
        <v>14</v>
      </c>
      <c r="G4" s="3">
        <f t="shared" si="1"/>
        <v>86</v>
      </c>
      <c r="H4" s="3">
        <f t="shared" si="1"/>
        <v>2</v>
      </c>
      <c r="I4" s="3">
        <f t="shared" si="1"/>
        <v>140</v>
      </c>
      <c r="J4" s="3">
        <f t="shared" si="1"/>
        <v>14</v>
      </c>
      <c r="K4" s="3">
        <f t="shared" si="1"/>
        <v>41</v>
      </c>
      <c r="L4" s="3">
        <f t="shared" si="1"/>
        <v>90</v>
      </c>
      <c r="M4" s="3">
        <f t="shared" si="1"/>
        <v>13</v>
      </c>
      <c r="N4" s="3">
        <f t="shared" si="1"/>
        <v>0</v>
      </c>
    </row>
    <row r="5" spans="1:14" ht="24.75" customHeight="1">
      <c r="A5" s="8" t="s">
        <v>12</v>
      </c>
      <c r="B5" s="4">
        <f>SUM(C5:N5)</f>
        <v>212</v>
      </c>
      <c r="C5" s="4">
        <v>0</v>
      </c>
      <c r="D5" s="4">
        <v>50</v>
      </c>
      <c r="E5" s="4">
        <v>16</v>
      </c>
      <c r="F5" s="4">
        <v>6</v>
      </c>
      <c r="G5" s="4">
        <v>36</v>
      </c>
      <c r="H5" s="4">
        <v>1</v>
      </c>
      <c r="I5" s="4">
        <v>41</v>
      </c>
      <c r="J5" s="4">
        <v>0</v>
      </c>
      <c r="K5" s="4">
        <v>18</v>
      </c>
      <c r="L5" s="4">
        <v>35</v>
      </c>
      <c r="M5" s="4">
        <v>9</v>
      </c>
      <c r="N5" s="4">
        <v>0</v>
      </c>
    </row>
    <row r="6" spans="1:14" ht="24.75" customHeight="1">
      <c r="A6" s="8" t="s">
        <v>13</v>
      </c>
      <c r="B6" s="4">
        <f>SUM(C6:N6)</f>
        <v>351</v>
      </c>
      <c r="C6" s="4">
        <v>5</v>
      </c>
      <c r="D6" s="4">
        <v>73</v>
      </c>
      <c r="E6" s="4">
        <v>19</v>
      </c>
      <c r="F6" s="4">
        <v>8</v>
      </c>
      <c r="G6" s="4">
        <v>50</v>
      </c>
      <c r="H6" s="4">
        <v>1</v>
      </c>
      <c r="I6" s="4">
        <v>99</v>
      </c>
      <c r="J6" s="4">
        <v>14</v>
      </c>
      <c r="K6" s="4">
        <v>23</v>
      </c>
      <c r="L6" s="4">
        <v>55</v>
      </c>
      <c r="M6" s="4">
        <v>4</v>
      </c>
      <c r="N6" s="4">
        <v>0</v>
      </c>
    </row>
    <row r="7" spans="1:14" ht="24.75" customHeight="1">
      <c r="A7" s="7" t="s">
        <v>14</v>
      </c>
      <c r="B7" s="3">
        <f>SUM(B8)</f>
        <v>11683</v>
      </c>
      <c r="C7" s="3">
        <f>SUM(C8)</f>
        <v>192</v>
      </c>
      <c r="D7" s="3">
        <f aca="true" t="shared" si="2" ref="D7:N7">SUM(D8)</f>
        <v>1284</v>
      </c>
      <c r="E7" s="3">
        <f t="shared" si="2"/>
        <v>1573</v>
      </c>
      <c r="F7" s="3">
        <f t="shared" si="2"/>
        <v>953</v>
      </c>
      <c r="G7" s="3">
        <f t="shared" si="2"/>
        <v>1420</v>
      </c>
      <c r="H7" s="3">
        <f t="shared" si="2"/>
        <v>123</v>
      </c>
      <c r="I7" s="3">
        <f t="shared" si="2"/>
        <v>2187</v>
      </c>
      <c r="J7" s="3">
        <f t="shared" si="2"/>
        <v>2375</v>
      </c>
      <c r="K7" s="3">
        <f t="shared" si="2"/>
        <v>345</v>
      </c>
      <c r="L7" s="3">
        <f t="shared" si="2"/>
        <v>526</v>
      </c>
      <c r="M7" s="3">
        <f t="shared" si="2"/>
        <v>578</v>
      </c>
      <c r="N7" s="3">
        <f t="shared" si="2"/>
        <v>127</v>
      </c>
    </row>
    <row r="8" spans="1:14" ht="24.75" customHeight="1">
      <c r="A8" s="8" t="s">
        <v>15</v>
      </c>
      <c r="B8" s="4">
        <f>SUM(C8:N8)</f>
        <v>11683</v>
      </c>
      <c r="C8" s="4">
        <v>192</v>
      </c>
      <c r="D8" s="4">
        <v>1284</v>
      </c>
      <c r="E8" s="4">
        <v>1573</v>
      </c>
      <c r="F8" s="4">
        <v>953</v>
      </c>
      <c r="G8" s="4">
        <v>1420</v>
      </c>
      <c r="H8" s="4">
        <v>123</v>
      </c>
      <c r="I8" s="4">
        <v>2187</v>
      </c>
      <c r="J8" s="4">
        <v>2375</v>
      </c>
      <c r="K8" s="4">
        <v>345</v>
      </c>
      <c r="L8" s="4">
        <v>526</v>
      </c>
      <c r="M8" s="4">
        <v>578</v>
      </c>
      <c r="N8" s="4">
        <v>127</v>
      </c>
    </row>
    <row r="9" spans="1:14" ht="24.75" customHeight="1">
      <c r="A9" s="7" t="s">
        <v>16</v>
      </c>
      <c r="B9" s="3">
        <f aca="true" t="shared" si="3" ref="B9:N9">SUM(B10)</f>
        <v>5753</v>
      </c>
      <c r="C9" s="3">
        <f t="shared" si="3"/>
        <v>143</v>
      </c>
      <c r="D9" s="3">
        <f t="shared" si="3"/>
        <v>442</v>
      </c>
      <c r="E9" s="3">
        <f t="shared" si="3"/>
        <v>562</v>
      </c>
      <c r="F9" s="3">
        <f t="shared" si="3"/>
        <v>343</v>
      </c>
      <c r="G9" s="3">
        <f t="shared" si="3"/>
        <v>473</v>
      </c>
      <c r="H9" s="3">
        <f t="shared" si="3"/>
        <v>42</v>
      </c>
      <c r="I9" s="3">
        <f t="shared" si="3"/>
        <v>2416</v>
      </c>
      <c r="J9" s="3">
        <f t="shared" si="3"/>
        <v>632</v>
      </c>
      <c r="K9" s="3">
        <f t="shared" si="3"/>
        <v>204</v>
      </c>
      <c r="L9" s="3">
        <f t="shared" si="3"/>
        <v>293</v>
      </c>
      <c r="M9" s="3">
        <f t="shared" si="3"/>
        <v>194</v>
      </c>
      <c r="N9" s="3">
        <f t="shared" si="3"/>
        <v>9</v>
      </c>
    </row>
    <row r="10" spans="1:14" ht="24.75" customHeight="1">
      <c r="A10" s="8" t="s">
        <v>17</v>
      </c>
      <c r="B10" s="4">
        <f>SUM(C10:N10)</f>
        <v>5753</v>
      </c>
      <c r="C10" s="4">
        <v>143</v>
      </c>
      <c r="D10" s="4">
        <v>442</v>
      </c>
      <c r="E10" s="4">
        <v>562</v>
      </c>
      <c r="F10" s="4">
        <v>343</v>
      </c>
      <c r="G10" s="4">
        <v>473</v>
      </c>
      <c r="H10" s="4">
        <v>42</v>
      </c>
      <c r="I10" s="4">
        <v>2416</v>
      </c>
      <c r="J10" s="4">
        <v>632</v>
      </c>
      <c r="K10" s="4">
        <v>204</v>
      </c>
      <c r="L10" s="4">
        <v>293</v>
      </c>
      <c r="M10" s="4">
        <v>194</v>
      </c>
      <c r="N10" s="4">
        <v>9</v>
      </c>
    </row>
    <row r="11" spans="1:14" ht="24.75" customHeight="1">
      <c r="A11" s="7" t="s">
        <v>18</v>
      </c>
      <c r="B11" s="3">
        <f aca="true" t="shared" si="4" ref="B11:N11">SUM(B12)</f>
        <v>4688</v>
      </c>
      <c r="C11" s="3">
        <f t="shared" si="4"/>
        <v>86</v>
      </c>
      <c r="D11" s="3">
        <f t="shared" si="4"/>
        <v>485</v>
      </c>
      <c r="E11" s="3">
        <f t="shared" si="4"/>
        <v>692</v>
      </c>
      <c r="F11" s="3">
        <f t="shared" si="4"/>
        <v>438</v>
      </c>
      <c r="G11" s="3">
        <f t="shared" si="4"/>
        <v>576</v>
      </c>
      <c r="H11" s="3">
        <f t="shared" si="4"/>
        <v>138</v>
      </c>
      <c r="I11" s="3">
        <f t="shared" si="4"/>
        <v>750</v>
      </c>
      <c r="J11" s="3">
        <f t="shared" si="4"/>
        <v>856</v>
      </c>
      <c r="K11" s="3">
        <f t="shared" si="4"/>
        <v>183</v>
      </c>
      <c r="L11" s="3">
        <f t="shared" si="4"/>
        <v>230</v>
      </c>
      <c r="M11" s="3">
        <f t="shared" si="4"/>
        <v>243</v>
      </c>
      <c r="N11" s="3">
        <f t="shared" si="4"/>
        <v>11</v>
      </c>
    </row>
    <row r="12" spans="1:14" ht="24.75" customHeight="1">
      <c r="A12" s="8" t="s">
        <v>19</v>
      </c>
      <c r="B12" s="4">
        <f>SUM(C12:N12)</f>
        <v>4688</v>
      </c>
      <c r="C12" s="4">
        <v>86</v>
      </c>
      <c r="D12" s="4">
        <v>485</v>
      </c>
      <c r="E12" s="4">
        <v>692</v>
      </c>
      <c r="F12" s="4">
        <v>438</v>
      </c>
      <c r="G12" s="4">
        <v>576</v>
      </c>
      <c r="H12" s="4">
        <v>138</v>
      </c>
      <c r="I12" s="4">
        <v>750</v>
      </c>
      <c r="J12" s="4">
        <v>856</v>
      </c>
      <c r="K12" s="4">
        <v>183</v>
      </c>
      <c r="L12" s="4">
        <v>230</v>
      </c>
      <c r="M12" s="4">
        <v>243</v>
      </c>
      <c r="N12" s="4">
        <v>11</v>
      </c>
    </row>
    <row r="13" spans="1:14" ht="24.75" customHeight="1">
      <c r="A13" s="7" t="s">
        <v>20</v>
      </c>
      <c r="B13" s="3">
        <f aca="true" t="shared" si="5" ref="B13:N13">SUM(B14)</f>
        <v>7040</v>
      </c>
      <c r="C13" s="3">
        <f t="shared" si="5"/>
        <v>173</v>
      </c>
      <c r="D13" s="3">
        <f t="shared" si="5"/>
        <v>671</v>
      </c>
      <c r="E13" s="3">
        <f t="shared" si="5"/>
        <v>800</v>
      </c>
      <c r="F13" s="3">
        <f t="shared" si="5"/>
        <v>553</v>
      </c>
      <c r="G13" s="3">
        <f t="shared" si="5"/>
        <v>654</v>
      </c>
      <c r="H13" s="3">
        <f t="shared" si="5"/>
        <v>60</v>
      </c>
      <c r="I13" s="3">
        <f t="shared" si="5"/>
        <v>1944</v>
      </c>
      <c r="J13" s="3">
        <f t="shared" si="5"/>
        <v>1068</v>
      </c>
      <c r="K13" s="3">
        <f t="shared" si="5"/>
        <v>298</v>
      </c>
      <c r="L13" s="3">
        <f t="shared" si="5"/>
        <v>376</v>
      </c>
      <c r="M13" s="3">
        <f t="shared" si="5"/>
        <v>420</v>
      </c>
      <c r="N13" s="3">
        <f t="shared" si="5"/>
        <v>23</v>
      </c>
    </row>
    <row r="14" spans="1:14" ht="24.75" customHeight="1">
      <c r="A14" s="8" t="s">
        <v>21</v>
      </c>
      <c r="B14" s="4">
        <f>SUM(C14:N14)</f>
        <v>7040</v>
      </c>
      <c r="C14" s="4">
        <v>173</v>
      </c>
      <c r="D14" s="4">
        <v>671</v>
      </c>
      <c r="E14" s="4">
        <v>800</v>
      </c>
      <c r="F14" s="4">
        <v>553</v>
      </c>
      <c r="G14" s="4">
        <v>654</v>
      </c>
      <c r="H14" s="4">
        <v>60</v>
      </c>
      <c r="I14" s="4">
        <v>1944</v>
      </c>
      <c r="J14" s="4">
        <v>1068</v>
      </c>
      <c r="K14" s="4">
        <v>298</v>
      </c>
      <c r="L14" s="4">
        <v>376</v>
      </c>
      <c r="M14" s="4">
        <v>420</v>
      </c>
      <c r="N14" s="4">
        <v>23</v>
      </c>
    </row>
    <row r="15" spans="1:14" ht="24.75" customHeight="1">
      <c r="A15" s="7" t="s">
        <v>22</v>
      </c>
      <c r="B15" s="3">
        <f>SUM(B16:B19)</f>
        <v>18145</v>
      </c>
      <c r="C15" s="3">
        <f>SUM(C16:C19)</f>
        <v>390</v>
      </c>
      <c r="D15" s="3">
        <f aca="true" t="shared" si="6" ref="D15:N15">SUM(D16:D19)</f>
        <v>1825</v>
      </c>
      <c r="E15" s="3">
        <f t="shared" si="6"/>
        <v>2361</v>
      </c>
      <c r="F15" s="3">
        <f t="shared" si="6"/>
        <v>1646</v>
      </c>
      <c r="G15" s="3">
        <f t="shared" si="6"/>
        <v>2108</v>
      </c>
      <c r="H15" s="3">
        <f t="shared" si="6"/>
        <v>233</v>
      </c>
      <c r="I15" s="3">
        <f t="shared" si="6"/>
        <v>4861</v>
      </c>
      <c r="J15" s="3">
        <f t="shared" si="6"/>
        <v>1993</v>
      </c>
      <c r="K15" s="3">
        <f t="shared" si="6"/>
        <v>611</v>
      </c>
      <c r="L15" s="3">
        <f t="shared" si="6"/>
        <v>1104</v>
      </c>
      <c r="M15" s="3">
        <f t="shared" si="6"/>
        <v>984</v>
      </c>
      <c r="N15" s="3">
        <f t="shared" si="6"/>
        <v>29</v>
      </c>
    </row>
    <row r="16" spans="1:14" ht="24.75" customHeight="1">
      <c r="A16" s="8" t="s">
        <v>23</v>
      </c>
      <c r="B16" s="4">
        <f>SUM(C16:N16)</f>
        <v>3368</v>
      </c>
      <c r="C16" s="4">
        <v>65</v>
      </c>
      <c r="D16" s="4">
        <v>279</v>
      </c>
      <c r="E16" s="4">
        <v>420</v>
      </c>
      <c r="F16" s="4">
        <v>296</v>
      </c>
      <c r="G16" s="4">
        <v>333</v>
      </c>
      <c r="H16" s="4">
        <v>44</v>
      </c>
      <c r="I16" s="4">
        <v>1126</v>
      </c>
      <c r="J16" s="4">
        <v>347</v>
      </c>
      <c r="K16" s="4">
        <v>106</v>
      </c>
      <c r="L16" s="4">
        <v>195</v>
      </c>
      <c r="M16" s="4">
        <v>153</v>
      </c>
      <c r="N16" s="4">
        <v>4</v>
      </c>
    </row>
    <row r="17" spans="1:14" ht="24.75" customHeight="1">
      <c r="A17" s="8" t="s">
        <v>24</v>
      </c>
      <c r="B17" s="4">
        <f aca="true" t="shared" si="7" ref="B17:B35">SUM(C17:N17)</f>
        <v>3988</v>
      </c>
      <c r="C17" s="4">
        <v>96</v>
      </c>
      <c r="D17" s="4">
        <v>382</v>
      </c>
      <c r="E17" s="4">
        <v>450</v>
      </c>
      <c r="F17" s="4">
        <v>324</v>
      </c>
      <c r="G17" s="4">
        <v>426</v>
      </c>
      <c r="H17" s="4">
        <v>49</v>
      </c>
      <c r="I17" s="4">
        <v>1354</v>
      </c>
      <c r="J17" s="4">
        <v>399</v>
      </c>
      <c r="K17" s="4">
        <v>84</v>
      </c>
      <c r="L17" s="4">
        <v>213</v>
      </c>
      <c r="M17" s="4">
        <v>195</v>
      </c>
      <c r="N17" s="4">
        <v>16</v>
      </c>
    </row>
    <row r="18" spans="1:14" ht="24.75" customHeight="1">
      <c r="A18" s="8" t="s">
        <v>25</v>
      </c>
      <c r="B18" s="4">
        <f t="shared" si="7"/>
        <v>3591</v>
      </c>
      <c r="C18" s="4">
        <v>56</v>
      </c>
      <c r="D18" s="4">
        <v>346</v>
      </c>
      <c r="E18" s="4">
        <v>428</v>
      </c>
      <c r="F18" s="4">
        <v>330</v>
      </c>
      <c r="G18" s="4">
        <v>417</v>
      </c>
      <c r="H18" s="4">
        <v>28</v>
      </c>
      <c r="I18" s="4">
        <v>1118</v>
      </c>
      <c r="J18" s="4">
        <v>339</v>
      </c>
      <c r="K18" s="4">
        <v>142</v>
      </c>
      <c r="L18" s="4">
        <v>173</v>
      </c>
      <c r="M18" s="4">
        <v>214</v>
      </c>
      <c r="N18" s="4">
        <v>0</v>
      </c>
    </row>
    <row r="19" spans="1:14" ht="24.75" customHeight="1">
      <c r="A19" s="8" t="s">
        <v>26</v>
      </c>
      <c r="B19" s="4">
        <f t="shared" si="7"/>
        <v>7198</v>
      </c>
      <c r="C19" s="4">
        <v>173</v>
      </c>
      <c r="D19" s="4">
        <v>818</v>
      </c>
      <c r="E19" s="4">
        <v>1063</v>
      </c>
      <c r="F19" s="4">
        <v>696</v>
      </c>
      <c r="G19" s="4">
        <v>932</v>
      </c>
      <c r="H19" s="4">
        <v>112</v>
      </c>
      <c r="I19" s="4">
        <v>1263</v>
      </c>
      <c r="J19" s="4">
        <v>908</v>
      </c>
      <c r="K19" s="4">
        <v>279</v>
      </c>
      <c r="L19" s="4">
        <v>523</v>
      </c>
      <c r="M19" s="4">
        <v>422</v>
      </c>
      <c r="N19" s="4">
        <v>9</v>
      </c>
    </row>
    <row r="20" spans="1:14" ht="24.75" customHeight="1">
      <c r="A20" s="7" t="s">
        <v>27</v>
      </c>
      <c r="B20" s="3">
        <f>SUM(B21:B23)</f>
        <v>14582</v>
      </c>
      <c r="C20" s="3">
        <f>SUM(C21:C23)</f>
        <v>389</v>
      </c>
      <c r="D20" s="3">
        <f aca="true" t="shared" si="8" ref="D20:N20">SUM(D21:D23)</f>
        <v>1423</v>
      </c>
      <c r="E20" s="3">
        <f t="shared" si="8"/>
        <v>2002</v>
      </c>
      <c r="F20" s="3">
        <f t="shared" si="8"/>
        <v>1215</v>
      </c>
      <c r="G20" s="3">
        <f t="shared" si="8"/>
        <v>2426</v>
      </c>
      <c r="H20" s="3">
        <f t="shared" si="8"/>
        <v>187</v>
      </c>
      <c r="I20" s="3">
        <f t="shared" si="8"/>
        <v>3526</v>
      </c>
      <c r="J20" s="3">
        <f t="shared" si="8"/>
        <v>1169</v>
      </c>
      <c r="K20" s="3">
        <f t="shared" si="8"/>
        <v>567</v>
      </c>
      <c r="L20" s="3">
        <f t="shared" si="8"/>
        <v>810</v>
      </c>
      <c r="M20" s="3">
        <f t="shared" si="8"/>
        <v>816</v>
      </c>
      <c r="N20" s="3">
        <f t="shared" si="8"/>
        <v>52</v>
      </c>
    </row>
    <row r="21" spans="1:14" ht="24.75" customHeight="1">
      <c r="A21" s="8" t="s">
        <v>28</v>
      </c>
      <c r="B21" s="4">
        <f t="shared" si="7"/>
        <v>4613</v>
      </c>
      <c r="C21" s="4">
        <v>78</v>
      </c>
      <c r="D21" s="4">
        <v>432</v>
      </c>
      <c r="E21" s="4">
        <v>566</v>
      </c>
      <c r="F21" s="4">
        <v>382</v>
      </c>
      <c r="G21" s="4">
        <v>533</v>
      </c>
      <c r="H21" s="4">
        <v>41</v>
      </c>
      <c r="I21" s="4">
        <v>1687</v>
      </c>
      <c r="J21" s="4">
        <v>321</v>
      </c>
      <c r="K21" s="4">
        <v>124</v>
      </c>
      <c r="L21" s="4">
        <v>218</v>
      </c>
      <c r="M21" s="4">
        <v>215</v>
      </c>
      <c r="N21" s="4">
        <v>16</v>
      </c>
    </row>
    <row r="22" spans="1:14" ht="24.75" customHeight="1">
      <c r="A22" s="8" t="s">
        <v>29</v>
      </c>
      <c r="B22" s="4">
        <f t="shared" si="7"/>
        <v>3294</v>
      </c>
      <c r="C22" s="4">
        <v>69</v>
      </c>
      <c r="D22" s="4">
        <v>276</v>
      </c>
      <c r="E22" s="4">
        <v>474</v>
      </c>
      <c r="F22" s="4">
        <v>226</v>
      </c>
      <c r="G22" s="4">
        <v>377</v>
      </c>
      <c r="H22" s="4">
        <v>50</v>
      </c>
      <c r="I22" s="4">
        <v>1010</v>
      </c>
      <c r="J22" s="4">
        <v>290</v>
      </c>
      <c r="K22" s="4">
        <v>114</v>
      </c>
      <c r="L22" s="4">
        <v>202</v>
      </c>
      <c r="M22" s="4">
        <v>188</v>
      </c>
      <c r="N22" s="4">
        <v>18</v>
      </c>
    </row>
    <row r="23" spans="1:14" ht="24.75" customHeight="1">
      <c r="A23" s="8" t="s">
        <v>30</v>
      </c>
      <c r="B23" s="4">
        <f t="shared" si="7"/>
        <v>6675</v>
      </c>
      <c r="C23" s="4">
        <v>242</v>
      </c>
      <c r="D23" s="4">
        <v>715</v>
      </c>
      <c r="E23" s="4">
        <v>962</v>
      </c>
      <c r="F23" s="4">
        <v>607</v>
      </c>
      <c r="G23" s="4">
        <v>1516</v>
      </c>
      <c r="H23" s="4">
        <v>96</v>
      </c>
      <c r="I23" s="4">
        <v>829</v>
      </c>
      <c r="J23" s="4">
        <v>558</v>
      </c>
      <c r="K23" s="4">
        <v>329</v>
      </c>
      <c r="L23" s="4">
        <v>390</v>
      </c>
      <c r="M23" s="4">
        <v>413</v>
      </c>
      <c r="N23" s="4">
        <v>18</v>
      </c>
    </row>
    <row r="24" spans="1:14" ht="24.75" customHeight="1">
      <c r="A24" s="7" t="s">
        <v>31</v>
      </c>
      <c r="B24" s="3">
        <f>SUM(B25:B35)</f>
        <v>32071</v>
      </c>
      <c r="C24" s="3">
        <f>SUM(C25:C35)</f>
        <v>762</v>
      </c>
      <c r="D24" s="3">
        <f aca="true" t="shared" si="9" ref="D24:N24">SUM(D25:D35)</f>
        <v>4029</v>
      </c>
      <c r="E24" s="3">
        <f t="shared" si="9"/>
        <v>4580</v>
      </c>
      <c r="F24" s="3">
        <f t="shared" si="9"/>
        <v>2595</v>
      </c>
      <c r="G24" s="3">
        <f t="shared" si="9"/>
        <v>4517</v>
      </c>
      <c r="H24" s="3">
        <f t="shared" si="9"/>
        <v>693</v>
      </c>
      <c r="I24" s="3">
        <f t="shared" si="9"/>
        <v>7506</v>
      </c>
      <c r="J24" s="3">
        <f t="shared" si="9"/>
        <v>2242</v>
      </c>
      <c r="K24" s="3">
        <f t="shared" si="9"/>
        <v>1127</v>
      </c>
      <c r="L24" s="3">
        <f t="shared" si="9"/>
        <v>2229</v>
      </c>
      <c r="M24" s="3">
        <f t="shared" si="9"/>
        <v>1728</v>
      </c>
      <c r="N24" s="3">
        <f t="shared" si="9"/>
        <v>63</v>
      </c>
    </row>
    <row r="25" spans="1:14" ht="24.75" customHeight="1">
      <c r="A25" s="8" t="s">
        <v>32</v>
      </c>
      <c r="B25" s="4">
        <f t="shared" si="7"/>
        <v>618</v>
      </c>
      <c r="C25" s="4">
        <v>13</v>
      </c>
      <c r="D25" s="4">
        <v>80</v>
      </c>
      <c r="E25" s="4">
        <v>102</v>
      </c>
      <c r="F25" s="4">
        <v>53</v>
      </c>
      <c r="G25" s="4">
        <v>115</v>
      </c>
      <c r="H25" s="4">
        <v>17</v>
      </c>
      <c r="I25" s="4">
        <v>63</v>
      </c>
      <c r="J25" s="4">
        <v>49</v>
      </c>
      <c r="K25" s="4">
        <v>31</v>
      </c>
      <c r="L25" s="4">
        <v>62</v>
      </c>
      <c r="M25" s="4">
        <v>31</v>
      </c>
      <c r="N25" s="4">
        <v>2</v>
      </c>
    </row>
    <row r="26" spans="1:14" ht="24.75" customHeight="1">
      <c r="A26" s="8" t="s">
        <v>33</v>
      </c>
      <c r="B26" s="4">
        <f t="shared" si="7"/>
        <v>833</v>
      </c>
      <c r="C26" s="4">
        <v>28</v>
      </c>
      <c r="D26" s="4">
        <v>93</v>
      </c>
      <c r="E26" s="4">
        <v>155</v>
      </c>
      <c r="F26" s="4">
        <v>40</v>
      </c>
      <c r="G26" s="4">
        <v>88</v>
      </c>
      <c r="H26" s="4">
        <v>15</v>
      </c>
      <c r="I26" s="4">
        <v>202</v>
      </c>
      <c r="J26" s="4">
        <v>78</v>
      </c>
      <c r="K26" s="4">
        <v>26</v>
      </c>
      <c r="L26" s="4">
        <v>58</v>
      </c>
      <c r="M26" s="4">
        <v>47</v>
      </c>
      <c r="N26" s="4">
        <v>3</v>
      </c>
    </row>
    <row r="27" spans="1:14" ht="24.75" customHeight="1">
      <c r="A27" s="8" t="s">
        <v>34</v>
      </c>
      <c r="B27" s="4">
        <f t="shared" si="7"/>
        <v>3884</v>
      </c>
      <c r="C27" s="4">
        <v>112</v>
      </c>
      <c r="D27" s="4">
        <v>623</v>
      </c>
      <c r="E27" s="4">
        <v>646</v>
      </c>
      <c r="F27" s="4">
        <v>386</v>
      </c>
      <c r="G27" s="4">
        <v>719</v>
      </c>
      <c r="H27" s="4">
        <v>104</v>
      </c>
      <c r="I27" s="4">
        <v>349</v>
      </c>
      <c r="J27" s="4">
        <v>225</v>
      </c>
      <c r="K27" s="4">
        <v>198</v>
      </c>
      <c r="L27" s="4">
        <v>254</v>
      </c>
      <c r="M27" s="4">
        <v>265</v>
      </c>
      <c r="N27" s="4">
        <v>3</v>
      </c>
    </row>
    <row r="28" spans="1:14" ht="24.75" customHeight="1">
      <c r="A28" s="8" t="s">
        <v>35</v>
      </c>
      <c r="B28" s="4">
        <f t="shared" si="7"/>
        <v>2440</v>
      </c>
      <c r="C28" s="4">
        <v>58</v>
      </c>
      <c r="D28" s="4">
        <v>394</v>
      </c>
      <c r="E28" s="4">
        <v>343</v>
      </c>
      <c r="F28" s="4">
        <v>257</v>
      </c>
      <c r="G28" s="4">
        <v>462</v>
      </c>
      <c r="H28" s="4">
        <v>42</v>
      </c>
      <c r="I28" s="4">
        <v>161</v>
      </c>
      <c r="J28" s="4">
        <v>285</v>
      </c>
      <c r="K28" s="4">
        <v>103</v>
      </c>
      <c r="L28" s="4">
        <v>182</v>
      </c>
      <c r="M28" s="4">
        <v>145</v>
      </c>
      <c r="N28" s="4">
        <v>8</v>
      </c>
    </row>
    <row r="29" spans="1:14" ht="24.75" customHeight="1">
      <c r="A29" s="8" t="s">
        <v>36</v>
      </c>
      <c r="B29" s="4">
        <f t="shared" si="7"/>
        <v>3707</v>
      </c>
      <c r="C29" s="4">
        <v>132</v>
      </c>
      <c r="D29" s="4">
        <v>399</v>
      </c>
      <c r="E29" s="4">
        <v>510</v>
      </c>
      <c r="F29" s="4">
        <v>287</v>
      </c>
      <c r="G29" s="4">
        <v>428</v>
      </c>
      <c r="H29" s="4">
        <v>157</v>
      </c>
      <c r="I29" s="4">
        <v>881</v>
      </c>
      <c r="J29" s="4">
        <v>298</v>
      </c>
      <c r="K29" s="4">
        <v>144</v>
      </c>
      <c r="L29" s="4">
        <v>241</v>
      </c>
      <c r="M29" s="4">
        <v>225</v>
      </c>
      <c r="N29" s="4">
        <v>5</v>
      </c>
    </row>
    <row r="30" spans="1:14" ht="24.75" customHeight="1">
      <c r="A30" s="8" t="s">
        <v>37</v>
      </c>
      <c r="B30" s="4">
        <f t="shared" si="7"/>
        <v>5203</v>
      </c>
      <c r="C30" s="4">
        <v>110</v>
      </c>
      <c r="D30" s="4">
        <v>852</v>
      </c>
      <c r="E30" s="4">
        <v>831</v>
      </c>
      <c r="F30" s="4">
        <v>526</v>
      </c>
      <c r="G30" s="4">
        <v>824</v>
      </c>
      <c r="H30" s="4">
        <v>70</v>
      </c>
      <c r="I30" s="4">
        <v>895</v>
      </c>
      <c r="J30" s="4">
        <v>358</v>
      </c>
      <c r="K30" s="4">
        <v>167</v>
      </c>
      <c r="L30" s="4">
        <v>312</v>
      </c>
      <c r="M30" s="4">
        <v>255</v>
      </c>
      <c r="N30" s="4">
        <v>3</v>
      </c>
    </row>
    <row r="31" spans="1:14" ht="24.75" customHeight="1">
      <c r="A31" s="8" t="s">
        <v>38</v>
      </c>
      <c r="B31" s="4">
        <f t="shared" si="7"/>
        <v>2956</v>
      </c>
      <c r="C31" s="4">
        <v>90</v>
      </c>
      <c r="D31" s="4">
        <v>277</v>
      </c>
      <c r="E31" s="4">
        <v>403</v>
      </c>
      <c r="F31" s="4">
        <v>210</v>
      </c>
      <c r="G31" s="4">
        <v>320</v>
      </c>
      <c r="H31" s="4">
        <v>36</v>
      </c>
      <c r="I31" s="4">
        <v>952</v>
      </c>
      <c r="J31" s="4">
        <v>175</v>
      </c>
      <c r="K31" s="4">
        <v>122</v>
      </c>
      <c r="L31" s="4">
        <v>241</v>
      </c>
      <c r="M31" s="4">
        <v>128</v>
      </c>
      <c r="N31" s="4">
        <v>2</v>
      </c>
    </row>
    <row r="32" spans="1:14" ht="24.75" customHeight="1">
      <c r="A32" s="8" t="s">
        <v>39</v>
      </c>
      <c r="B32" s="4">
        <f t="shared" si="7"/>
        <v>2880</v>
      </c>
      <c r="C32" s="4">
        <v>49</v>
      </c>
      <c r="D32" s="4">
        <v>315</v>
      </c>
      <c r="E32" s="4">
        <v>359</v>
      </c>
      <c r="F32" s="4">
        <v>193</v>
      </c>
      <c r="G32" s="4">
        <v>370</v>
      </c>
      <c r="H32" s="4">
        <v>23</v>
      </c>
      <c r="I32" s="4">
        <v>1006</v>
      </c>
      <c r="J32" s="4">
        <v>150</v>
      </c>
      <c r="K32" s="4">
        <v>79</v>
      </c>
      <c r="L32" s="4">
        <v>201</v>
      </c>
      <c r="M32" s="4">
        <v>132</v>
      </c>
      <c r="N32" s="4">
        <v>3</v>
      </c>
    </row>
    <row r="33" spans="1:14" ht="24.75" customHeight="1">
      <c r="A33" s="8" t="s">
        <v>40</v>
      </c>
      <c r="B33" s="4">
        <f t="shared" si="7"/>
        <v>3628</v>
      </c>
      <c r="C33" s="4">
        <v>67</v>
      </c>
      <c r="D33" s="4">
        <v>371</v>
      </c>
      <c r="E33" s="4">
        <v>505</v>
      </c>
      <c r="F33" s="4">
        <v>245</v>
      </c>
      <c r="G33" s="4">
        <v>427</v>
      </c>
      <c r="H33" s="4">
        <v>43</v>
      </c>
      <c r="I33" s="4">
        <v>1237</v>
      </c>
      <c r="J33" s="4">
        <v>206</v>
      </c>
      <c r="K33" s="4">
        <v>88</v>
      </c>
      <c r="L33" s="4">
        <v>250</v>
      </c>
      <c r="M33" s="4">
        <v>176</v>
      </c>
      <c r="N33" s="4">
        <v>13</v>
      </c>
    </row>
    <row r="34" spans="1:14" ht="24.75" customHeight="1">
      <c r="A34" s="8" t="s">
        <v>41</v>
      </c>
      <c r="B34" s="4">
        <f t="shared" si="7"/>
        <v>3318</v>
      </c>
      <c r="C34" s="4">
        <v>66</v>
      </c>
      <c r="D34" s="4">
        <v>341</v>
      </c>
      <c r="E34" s="4">
        <v>400</v>
      </c>
      <c r="F34" s="4">
        <v>189</v>
      </c>
      <c r="G34" s="4">
        <v>429</v>
      </c>
      <c r="H34" s="4">
        <v>161</v>
      </c>
      <c r="I34" s="4">
        <v>980</v>
      </c>
      <c r="J34" s="4">
        <v>186</v>
      </c>
      <c r="K34" s="4">
        <v>114</v>
      </c>
      <c r="L34" s="4">
        <v>272</v>
      </c>
      <c r="M34" s="4">
        <v>168</v>
      </c>
      <c r="N34" s="4">
        <v>12</v>
      </c>
    </row>
    <row r="35" spans="1:14" ht="24.75" customHeight="1">
      <c r="A35" s="8" t="s">
        <v>42</v>
      </c>
      <c r="B35" s="4">
        <f t="shared" si="7"/>
        <v>2604</v>
      </c>
      <c r="C35" s="4">
        <v>37</v>
      </c>
      <c r="D35" s="4">
        <v>284</v>
      </c>
      <c r="E35" s="4">
        <v>326</v>
      </c>
      <c r="F35" s="4">
        <v>209</v>
      </c>
      <c r="G35" s="4">
        <v>335</v>
      </c>
      <c r="H35" s="4">
        <v>25</v>
      </c>
      <c r="I35" s="4">
        <v>780</v>
      </c>
      <c r="J35" s="4">
        <v>232</v>
      </c>
      <c r="K35" s="4">
        <v>55</v>
      </c>
      <c r="L35" s="4">
        <v>156</v>
      </c>
      <c r="M35" s="4">
        <v>156</v>
      </c>
      <c r="N35" s="4">
        <v>9</v>
      </c>
    </row>
  </sheetData>
  <sheetProtection/>
  <printOptions/>
  <pageMargins left="0.75" right="0.75" top="1" bottom="1" header="0.512" footer="0.51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2012-10-19T07:45:29Z</cp:lastPrinted>
  <dcterms:created xsi:type="dcterms:W3CDTF">2007-08-24T04:57:18Z</dcterms:created>
  <dcterms:modified xsi:type="dcterms:W3CDTF">2013-02-26T09:58:18Z</dcterms:modified>
  <cp:category/>
  <cp:version/>
  <cp:contentType/>
  <cp:contentStatus/>
</cp:coreProperties>
</file>