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45" windowHeight="7845" activeTab="0"/>
  </bookViews>
  <sheets>
    <sheet name="３都道府県別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<sst xmlns="http://schemas.openxmlformats.org/spreadsheetml/2006/main" count="67" uniqueCount="59">
  <si>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計</t>
  </si>
  <si>
    <t>都道府県</t>
  </si>
  <si>
    <t>実　　額</t>
  </si>
  <si>
    <t>全　　　国</t>
  </si>
  <si>
    <t>北  海  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</si>
  <si>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</si>
  <si>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</si>
  <si>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</si>
  <si>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</si>
  <si>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</si>
  <si>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</si>
  <si>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</si>
  <si>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</si>
  <si>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</si>
  <si>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</si>
  <si>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</si>
  <si>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</si>
  <si>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</si>
  <si>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</si>
  <si>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</si>
  <si>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</si>
  <si>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</si>
  <si>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</si>
  <si>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</si>
  <si>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</si>
  <si>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</si>
  <si>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</si>
  <si>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</si>
  <si>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</si>
  <si>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</si>
  <si>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</si>
  <si>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</si>
  <si>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</si>
  <si>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</si>
  <si>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</si>
  <si>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</si>
  <si>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</si>
  <si>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</si>
  <si>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</si>
  <si>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</si>
  <si>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</si>
  <si>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</si>
  <si>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</si>
  <si>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</si>
  <si>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</si>
  <si>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</si>
  <si>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</si>
  <si>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</si>
  <si>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</si>
  <si>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男</t>
  </si>
  <si>
    <t>女</t>
  </si>
  <si>
    <t>円</t>
  </si>
  <si>
    <t>比　　率</t>
  </si>
  <si>
    <t xml:space="preserve"> ３ 　都道府県別定期給与額及び格差（調査産業計）</t>
  </si>
  <si>
    <t>（注）(1)（　）の中は，実数の大きい順につけたものである。</t>
  </si>
  <si>
    <t>愛　　　媛</t>
  </si>
  <si>
    <t>高　　　知</t>
  </si>
  <si>
    <t>　　  (2)比率＝各県の定期給与額÷東京都の定期給与額×100（小数点以下第２位を四捨五入）</t>
  </si>
  <si>
    <t>（東京＝100）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</si>
</sst>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0\)"/>
    <numFmt numFmtId="179" formatCode="#,##0_);[Red]\(#,##0\)"/>
    <numFmt numFmtId="180" formatCode="#,##0.0_);[Red]\(#,##0.0\)"/>
    <numFmt numFmtId="181" formatCode="0.0_);[Red]\(0.0\)"/>
    <numFmt numFmtId="182" formatCode="0.0_ "/>
    <numFmt numFmtId="183" formatCode="#,##0;&quot;△ &quot;#,##0"/>
    <numFmt numFmtId="184" formatCode="#,##0.0;&quot;△ &quot;#,##0.0"/>
    <numFmt numFmtId="185" formatCode="00"/>
    <numFmt numFmtId="186" formatCode="0_ "/>
    <numFmt numFmtId="187" formatCode="#,##0;[Red]#,##0"/>
    <numFmt numFmtId="188" formatCode="#,##0.000_ "/>
    <numFmt numFmtId="189" formatCode="0.000_ "/>
    <numFmt numFmtId="190" formatCode="#,##0_);\(#,##0\)"/>
    <numFmt numFmtId="191" formatCode="#,##0.0"/>
    <numFmt numFmtId="192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178" fontId="5" fillId="0" borderId="15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178" fontId="11" fillId="0" borderId="12" xfId="0" applyNumberFormat="1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81" fontId="11" fillId="0" borderId="13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vertical="center"/>
      <protection locked="0"/>
    </xf>
    <xf numFmtId="180" fontId="5" fillId="0" borderId="14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80" fontId="11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179" fontId="5" fillId="0" borderId="18" xfId="62" applyNumberFormat="1" applyFont="1" applyFill="1" applyBorder="1" applyAlignment="1">
      <alignment vertical="center"/>
      <protection/>
    </xf>
    <xf numFmtId="3" fontId="5" fillId="0" borderId="18" xfId="62" applyNumberFormat="1" applyFont="1" applyFill="1" applyBorder="1" applyAlignment="1">
      <alignment horizontal="center"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11" fillId="0" borderId="18" xfId="62" applyNumberFormat="1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９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3" width="5.125" style="0" customWidth="1"/>
    <col min="4" max="4" width="13.625" style="0" customWidth="1"/>
    <col min="5" max="5" width="10.625" style="0" customWidth="1"/>
    <col min="6" max="6" width="5.125" style="0" customWidth="1"/>
    <col min="7" max="7" width="13.625" style="0" customWidth="1"/>
    <col min="8" max="8" width="10.625" style="0" customWidth="1"/>
    <col min="9" max="9" width="5.125" style="0" customWidth="1"/>
    <col min="10" max="10" width="13.625" style="0" customWidth="1"/>
  </cols>
  <sheetData>
    <row r="1" spans="1:10" ht="21">
      <c r="A1" s="19" t="s">
        <v>53</v>
      </c>
      <c r="B1" s="1"/>
      <c r="C1" s="1"/>
      <c r="D1" s="1"/>
      <c r="E1" s="1"/>
      <c r="F1" s="1"/>
      <c r="G1" s="1"/>
      <c r="H1" s="1"/>
      <c r="I1" s="1"/>
      <c r="J1" s="39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8"/>
      <c r="B3" s="62" t="s">
        <v>0</v>
      </c>
      <c r="C3" s="63"/>
      <c r="D3" s="64"/>
      <c r="E3" s="62" t="s">
        <v>49</v>
      </c>
      <c r="F3" s="63"/>
      <c r="G3" s="64"/>
      <c r="H3" s="62" t="s">
        <v>50</v>
      </c>
      <c r="I3" s="63"/>
      <c r="J3" s="65"/>
    </row>
    <row r="4" spans="1:10" ht="13.5">
      <c r="A4" s="2" t="s">
        <v>1</v>
      </c>
      <c r="B4" s="3" t="s">
        <v>2</v>
      </c>
      <c r="C4" s="4"/>
      <c r="D4" s="24" t="s">
        <v>52</v>
      </c>
      <c r="E4" s="25" t="s">
        <v>2</v>
      </c>
      <c r="F4" s="26"/>
      <c r="G4" s="24" t="s">
        <v>52</v>
      </c>
      <c r="H4" s="25" t="s">
        <v>2</v>
      </c>
      <c r="I4" s="26"/>
      <c r="J4" s="24" t="s">
        <v>52</v>
      </c>
    </row>
    <row r="5" spans="1:10" ht="13.5">
      <c r="A5" s="6"/>
      <c r="B5" s="18" t="s">
        <v>51</v>
      </c>
      <c r="C5" s="7"/>
      <c r="D5" s="56" t="s">
        <v>58</v>
      </c>
      <c r="E5" s="27" t="s">
        <v>51</v>
      </c>
      <c r="F5" s="28"/>
      <c r="G5" s="57" t="s">
        <v>58</v>
      </c>
      <c r="H5" s="27" t="s">
        <v>51</v>
      </c>
      <c r="I5" s="28"/>
      <c r="J5" s="57" t="s">
        <v>58</v>
      </c>
    </row>
    <row r="6" spans="1:10" ht="13.5">
      <c r="A6" s="8"/>
      <c r="B6" s="9"/>
      <c r="C6" s="10"/>
      <c r="D6" s="29"/>
      <c r="E6" s="30"/>
      <c r="F6" s="31"/>
      <c r="G6" s="32"/>
      <c r="H6" s="30"/>
      <c r="I6" s="31"/>
      <c r="J6" s="32"/>
    </row>
    <row r="7" spans="1:10" ht="13.5">
      <c r="A7" s="2" t="s">
        <v>3</v>
      </c>
      <c r="B7" s="58">
        <v>199902</v>
      </c>
      <c r="C7" s="11"/>
      <c r="D7" s="33">
        <f>ROUND(B7/$B$21*100,1)</f>
        <v>85.7</v>
      </c>
      <c r="E7" s="41">
        <v>266369</v>
      </c>
      <c r="F7" s="42"/>
      <c r="G7" s="43">
        <f>ROUND(E7/$E$21*100,1)</f>
        <v>90.9</v>
      </c>
      <c r="H7" s="41">
        <v>150600</v>
      </c>
      <c r="I7" s="42"/>
      <c r="J7" s="43">
        <f>ROUND(H7/$H$21*100,1)</f>
        <v>77.9</v>
      </c>
    </row>
    <row r="8" spans="1:10" ht="14.25" customHeight="1">
      <c r="A8" s="12"/>
      <c r="B8" s="17"/>
      <c r="C8" s="13"/>
      <c r="D8" s="34"/>
      <c r="E8" s="44"/>
      <c r="F8" s="45"/>
      <c r="G8" s="46"/>
      <c r="H8" s="44"/>
      <c r="I8" s="45"/>
      <c r="J8" s="46"/>
    </row>
    <row r="9" spans="1:10" ht="15.75" customHeight="1">
      <c r="A9" s="5" t="s">
        <v>4</v>
      </c>
      <c r="B9" s="59">
        <v>203169</v>
      </c>
      <c r="C9" s="14">
        <f>RANK(B9,$B$9:$B$55)</f>
        <v>11</v>
      </c>
      <c r="D9" s="35">
        <f>ROUND(B9/$B$21*100,1)</f>
        <v>87.1</v>
      </c>
      <c r="E9" s="47">
        <v>275677</v>
      </c>
      <c r="F9" s="48">
        <f>RANK(E9,$E$9:$E$55)</f>
        <v>10</v>
      </c>
      <c r="G9" s="49">
        <f>ROUND(E9/$E$21*100,1)</f>
        <v>94.1</v>
      </c>
      <c r="H9" s="47">
        <v>142448</v>
      </c>
      <c r="I9" s="48">
        <f>RANK(H9,$H$9:$H$55)</f>
        <v>26</v>
      </c>
      <c r="J9" s="49">
        <f>ROUND(H9/$H$21*100,1)</f>
        <v>73.7</v>
      </c>
    </row>
    <row r="10" spans="1:10" ht="15.75" customHeight="1">
      <c r="A10" s="2" t="s">
        <v>5</v>
      </c>
      <c r="B10" s="59">
        <v>198322</v>
      </c>
      <c r="C10" s="11">
        <f>RANK(B10,$B$9:$B$55)</f>
        <v>16</v>
      </c>
      <c r="D10" s="36">
        <f>ROUND(B10/$B$21*100,1)</f>
        <v>85</v>
      </c>
      <c r="E10" s="50">
        <v>239515</v>
      </c>
      <c r="F10" s="42">
        <f aca="true" t="shared" si="0" ref="F10:F25">RANK(E10,$E$9:$E$55)</f>
        <v>41</v>
      </c>
      <c r="G10" s="43">
        <f aca="true" t="shared" si="1" ref="G10:G25">ROUND(E10/$E$21*100,1)</f>
        <v>81.8</v>
      </c>
      <c r="H10" s="50">
        <v>153277</v>
      </c>
      <c r="I10" s="42">
        <f aca="true" t="shared" si="2" ref="I10:I25">RANK(H10,$H$9:$H$55)</f>
        <v>8</v>
      </c>
      <c r="J10" s="43">
        <f aca="true" t="shared" si="3" ref="J10:J25">ROUND(H10/$H$21*100,1)</f>
        <v>79.3</v>
      </c>
    </row>
    <row r="11" spans="1:10" ht="15.75" customHeight="1">
      <c r="A11" s="2" t="s">
        <v>6</v>
      </c>
      <c r="B11" s="59">
        <v>185299</v>
      </c>
      <c r="C11" s="11">
        <f aca="true" t="shared" si="4" ref="C11:C25">RANK(B11,$B$9:$B$55)</f>
        <v>30</v>
      </c>
      <c r="D11" s="36">
        <f aca="true" t="shared" si="5" ref="D11:D55">ROUND(B11/$B$21*100,1)</f>
        <v>79.4</v>
      </c>
      <c r="E11" s="50">
        <v>242274</v>
      </c>
      <c r="F11" s="42">
        <f t="shared" si="0"/>
        <v>39</v>
      </c>
      <c r="G11" s="43">
        <f t="shared" si="1"/>
        <v>82.7</v>
      </c>
      <c r="H11" s="50">
        <v>142310</v>
      </c>
      <c r="I11" s="42">
        <f t="shared" si="2"/>
        <v>27</v>
      </c>
      <c r="J11" s="43">
        <f t="shared" si="3"/>
        <v>73.6</v>
      </c>
    </row>
    <row r="12" spans="1:10" ht="15.75" customHeight="1">
      <c r="A12" s="2" t="s">
        <v>7</v>
      </c>
      <c r="B12" s="59">
        <v>206231</v>
      </c>
      <c r="C12" s="11">
        <f t="shared" si="4"/>
        <v>8</v>
      </c>
      <c r="D12" s="36">
        <f>ROUND(B12/$B$21*100,1)</f>
        <v>88.4</v>
      </c>
      <c r="E12" s="50">
        <v>273768</v>
      </c>
      <c r="F12" s="42">
        <f t="shared" si="0"/>
        <v>11</v>
      </c>
      <c r="G12" s="43">
        <f t="shared" si="1"/>
        <v>93.5</v>
      </c>
      <c r="H12" s="50">
        <v>156248</v>
      </c>
      <c r="I12" s="42">
        <f t="shared" si="2"/>
        <v>6</v>
      </c>
      <c r="J12" s="43">
        <f t="shared" si="3"/>
        <v>80.8</v>
      </c>
    </row>
    <row r="13" spans="1:10" ht="15.75" customHeight="1">
      <c r="A13" s="15" t="s">
        <v>8</v>
      </c>
      <c r="B13" s="60">
        <v>186838</v>
      </c>
      <c r="C13" s="13">
        <f t="shared" si="4"/>
        <v>29</v>
      </c>
      <c r="D13" s="36">
        <f t="shared" si="5"/>
        <v>80.1</v>
      </c>
      <c r="E13" s="51">
        <v>248334</v>
      </c>
      <c r="F13" s="45">
        <f t="shared" si="0"/>
        <v>28</v>
      </c>
      <c r="G13" s="52">
        <f t="shared" si="1"/>
        <v>84.8</v>
      </c>
      <c r="H13" s="51">
        <v>136460</v>
      </c>
      <c r="I13" s="45">
        <f t="shared" si="2"/>
        <v>36</v>
      </c>
      <c r="J13" s="52">
        <f t="shared" si="3"/>
        <v>70.6</v>
      </c>
    </row>
    <row r="14" spans="1:10" ht="15.75" customHeight="1">
      <c r="A14" s="5" t="s">
        <v>9</v>
      </c>
      <c r="B14" s="59">
        <v>184931</v>
      </c>
      <c r="C14" s="14">
        <f t="shared" si="4"/>
        <v>31</v>
      </c>
      <c r="D14" s="35">
        <f t="shared" si="5"/>
        <v>79.3</v>
      </c>
      <c r="E14" s="47">
        <v>229080</v>
      </c>
      <c r="F14" s="48">
        <f t="shared" si="0"/>
        <v>46</v>
      </c>
      <c r="G14" s="49">
        <f t="shared" si="1"/>
        <v>78.2</v>
      </c>
      <c r="H14" s="47">
        <v>146959</v>
      </c>
      <c r="I14" s="48">
        <f t="shared" si="2"/>
        <v>14</v>
      </c>
      <c r="J14" s="49">
        <f t="shared" si="3"/>
        <v>76</v>
      </c>
    </row>
    <row r="15" spans="1:10" ht="15.75" customHeight="1">
      <c r="A15" s="2" t="s">
        <v>10</v>
      </c>
      <c r="B15" s="59">
        <v>204191</v>
      </c>
      <c r="C15" s="11">
        <f t="shared" si="4"/>
        <v>10</v>
      </c>
      <c r="D15" s="36">
        <f t="shared" si="5"/>
        <v>87.5</v>
      </c>
      <c r="E15" s="50">
        <v>262332</v>
      </c>
      <c r="F15" s="42">
        <f t="shared" si="0"/>
        <v>17</v>
      </c>
      <c r="G15" s="43">
        <f t="shared" si="1"/>
        <v>89.6</v>
      </c>
      <c r="H15" s="50">
        <v>158567</v>
      </c>
      <c r="I15" s="42">
        <f t="shared" si="2"/>
        <v>5</v>
      </c>
      <c r="J15" s="43">
        <f t="shared" si="3"/>
        <v>82</v>
      </c>
    </row>
    <row r="16" spans="1:10" ht="15.75" customHeight="1">
      <c r="A16" s="2" t="s">
        <v>11</v>
      </c>
      <c r="B16" s="59">
        <v>203083</v>
      </c>
      <c r="C16" s="11">
        <f t="shared" si="4"/>
        <v>12</v>
      </c>
      <c r="D16" s="36">
        <f t="shared" si="5"/>
        <v>87</v>
      </c>
      <c r="E16" s="50">
        <v>256884</v>
      </c>
      <c r="F16" s="42">
        <f t="shared" si="0"/>
        <v>21</v>
      </c>
      <c r="G16" s="43">
        <f t="shared" si="1"/>
        <v>87.7</v>
      </c>
      <c r="H16" s="50">
        <v>150710</v>
      </c>
      <c r="I16" s="42">
        <f t="shared" si="2"/>
        <v>9</v>
      </c>
      <c r="J16" s="43">
        <f t="shared" si="3"/>
        <v>78</v>
      </c>
    </row>
    <row r="17" spans="1:10" ht="15.75" customHeight="1">
      <c r="A17" s="2" t="s">
        <v>12</v>
      </c>
      <c r="B17" s="59">
        <v>189398</v>
      </c>
      <c r="C17" s="11">
        <f t="shared" si="4"/>
        <v>25</v>
      </c>
      <c r="D17" s="36">
        <f t="shared" si="5"/>
        <v>81.2</v>
      </c>
      <c r="E17" s="50">
        <v>251933</v>
      </c>
      <c r="F17" s="42">
        <f t="shared" si="0"/>
        <v>24</v>
      </c>
      <c r="G17" s="43">
        <f t="shared" si="1"/>
        <v>86</v>
      </c>
      <c r="H17" s="50">
        <v>143230</v>
      </c>
      <c r="I17" s="42">
        <f t="shared" si="2"/>
        <v>24</v>
      </c>
      <c r="J17" s="43">
        <f t="shared" si="3"/>
        <v>74.1</v>
      </c>
    </row>
    <row r="18" spans="1:10" ht="15.75" customHeight="1">
      <c r="A18" s="15" t="s">
        <v>13</v>
      </c>
      <c r="B18" s="60">
        <v>191996</v>
      </c>
      <c r="C18" s="13">
        <f t="shared" si="4"/>
        <v>21</v>
      </c>
      <c r="D18" s="36">
        <f t="shared" si="5"/>
        <v>82.3</v>
      </c>
      <c r="E18" s="51">
        <v>254615</v>
      </c>
      <c r="F18" s="45">
        <f t="shared" si="0"/>
        <v>22</v>
      </c>
      <c r="G18" s="52">
        <f t="shared" si="1"/>
        <v>86.9</v>
      </c>
      <c r="H18" s="51">
        <v>139140</v>
      </c>
      <c r="I18" s="45">
        <f t="shared" si="2"/>
        <v>31</v>
      </c>
      <c r="J18" s="52">
        <f t="shared" si="3"/>
        <v>72</v>
      </c>
    </row>
    <row r="19" spans="1:10" ht="15.75" customHeight="1">
      <c r="A19" s="5" t="s">
        <v>14</v>
      </c>
      <c r="B19" s="59">
        <v>209064</v>
      </c>
      <c r="C19" s="14">
        <f t="shared" si="4"/>
        <v>4</v>
      </c>
      <c r="D19" s="35">
        <f t="shared" si="5"/>
        <v>89.6</v>
      </c>
      <c r="E19" s="47">
        <v>285094</v>
      </c>
      <c r="F19" s="48">
        <f t="shared" si="0"/>
        <v>5</v>
      </c>
      <c r="G19" s="49">
        <f t="shared" si="1"/>
        <v>97.3</v>
      </c>
      <c r="H19" s="47">
        <v>150349</v>
      </c>
      <c r="I19" s="48">
        <f t="shared" si="2"/>
        <v>10</v>
      </c>
      <c r="J19" s="49">
        <f t="shared" si="3"/>
        <v>77.8</v>
      </c>
    </row>
    <row r="20" spans="1:10" ht="15.75" customHeight="1">
      <c r="A20" s="2" t="s">
        <v>15</v>
      </c>
      <c r="B20" s="59">
        <v>202202</v>
      </c>
      <c r="C20" s="11">
        <f t="shared" si="4"/>
        <v>13</v>
      </c>
      <c r="D20" s="36">
        <f t="shared" si="5"/>
        <v>86.7</v>
      </c>
      <c r="E20" s="50">
        <v>288810</v>
      </c>
      <c r="F20" s="42">
        <f t="shared" si="0"/>
        <v>3</v>
      </c>
      <c r="G20" s="43">
        <f t="shared" si="1"/>
        <v>98.6</v>
      </c>
      <c r="H20" s="50">
        <v>148565</v>
      </c>
      <c r="I20" s="42">
        <f t="shared" si="2"/>
        <v>12</v>
      </c>
      <c r="J20" s="43">
        <f t="shared" si="3"/>
        <v>76.9</v>
      </c>
    </row>
    <row r="21" spans="1:10" ht="15.75" customHeight="1">
      <c r="A21" s="2" t="s">
        <v>16</v>
      </c>
      <c r="B21" s="59">
        <v>233343</v>
      </c>
      <c r="C21" s="11">
        <f t="shared" si="4"/>
        <v>1</v>
      </c>
      <c r="D21" s="36">
        <f t="shared" si="5"/>
        <v>100</v>
      </c>
      <c r="E21" s="50">
        <v>292917</v>
      </c>
      <c r="F21" s="42">
        <f t="shared" si="0"/>
        <v>1</v>
      </c>
      <c r="G21" s="43">
        <f t="shared" si="1"/>
        <v>100</v>
      </c>
      <c r="H21" s="50">
        <v>193300</v>
      </c>
      <c r="I21" s="42">
        <f t="shared" si="2"/>
        <v>1</v>
      </c>
      <c r="J21" s="43">
        <f t="shared" si="3"/>
        <v>100</v>
      </c>
    </row>
    <row r="22" spans="1:10" ht="15.75" customHeight="1">
      <c r="A22" s="2" t="s">
        <v>17</v>
      </c>
      <c r="B22" s="59">
        <v>208427</v>
      </c>
      <c r="C22" s="11">
        <f t="shared" si="4"/>
        <v>6</v>
      </c>
      <c r="D22" s="36">
        <f t="shared" si="5"/>
        <v>89.3</v>
      </c>
      <c r="E22" s="50">
        <v>283534</v>
      </c>
      <c r="F22" s="42">
        <f t="shared" si="0"/>
        <v>6</v>
      </c>
      <c r="G22" s="43">
        <f t="shared" si="1"/>
        <v>96.8</v>
      </c>
      <c r="H22" s="50">
        <v>147914</v>
      </c>
      <c r="I22" s="42">
        <f t="shared" si="2"/>
        <v>13</v>
      </c>
      <c r="J22" s="43">
        <f t="shared" si="3"/>
        <v>76.5</v>
      </c>
    </row>
    <row r="23" spans="1:10" ht="15.75" customHeight="1">
      <c r="A23" s="15" t="s">
        <v>18</v>
      </c>
      <c r="B23" s="60">
        <v>189705</v>
      </c>
      <c r="C23" s="13">
        <f t="shared" si="4"/>
        <v>24</v>
      </c>
      <c r="D23" s="36">
        <f t="shared" si="5"/>
        <v>81.3</v>
      </c>
      <c r="E23" s="51">
        <v>249029</v>
      </c>
      <c r="F23" s="45">
        <f t="shared" si="0"/>
        <v>27</v>
      </c>
      <c r="G23" s="52">
        <f t="shared" si="1"/>
        <v>85</v>
      </c>
      <c r="H23" s="51">
        <v>143294</v>
      </c>
      <c r="I23" s="45">
        <f t="shared" si="2"/>
        <v>23</v>
      </c>
      <c r="J23" s="52">
        <f t="shared" si="3"/>
        <v>74.1</v>
      </c>
    </row>
    <row r="24" spans="1:10" ht="15.75" customHeight="1">
      <c r="A24" s="5" t="s">
        <v>19</v>
      </c>
      <c r="B24" s="59">
        <v>198532</v>
      </c>
      <c r="C24" s="14">
        <f t="shared" si="4"/>
        <v>15</v>
      </c>
      <c r="D24" s="35">
        <f t="shared" si="5"/>
        <v>85.1</v>
      </c>
      <c r="E24" s="47">
        <v>278257</v>
      </c>
      <c r="F24" s="48">
        <f t="shared" si="0"/>
        <v>8</v>
      </c>
      <c r="G24" s="49">
        <f t="shared" si="1"/>
        <v>95</v>
      </c>
      <c r="H24" s="47">
        <v>145162</v>
      </c>
      <c r="I24" s="48">
        <f t="shared" si="2"/>
        <v>18</v>
      </c>
      <c r="J24" s="49">
        <f t="shared" si="3"/>
        <v>75.1</v>
      </c>
    </row>
    <row r="25" spans="1:10" ht="15.75" customHeight="1">
      <c r="A25" s="2" t="s">
        <v>20</v>
      </c>
      <c r="B25" s="59">
        <v>197403</v>
      </c>
      <c r="C25" s="11">
        <f t="shared" si="4"/>
        <v>17</v>
      </c>
      <c r="D25" s="36">
        <f t="shared" si="5"/>
        <v>84.6</v>
      </c>
      <c r="E25" s="50">
        <v>265883</v>
      </c>
      <c r="F25" s="42">
        <f t="shared" si="0"/>
        <v>15</v>
      </c>
      <c r="G25" s="43">
        <f t="shared" si="1"/>
        <v>90.8</v>
      </c>
      <c r="H25" s="50">
        <v>153711</v>
      </c>
      <c r="I25" s="42">
        <f t="shared" si="2"/>
        <v>7</v>
      </c>
      <c r="J25" s="43">
        <f t="shared" si="3"/>
        <v>79.5</v>
      </c>
    </row>
    <row r="26" spans="1:10" ht="15.75" customHeight="1">
      <c r="A26" s="2" t="s">
        <v>21</v>
      </c>
      <c r="B26" s="59">
        <v>192924</v>
      </c>
      <c r="C26" s="11">
        <f aca="true" t="shared" si="6" ref="C26:C41">RANK(B26,$B$9:$B$55)</f>
        <v>20</v>
      </c>
      <c r="D26" s="36">
        <f t="shared" si="5"/>
        <v>82.7</v>
      </c>
      <c r="E26" s="50">
        <v>269143</v>
      </c>
      <c r="F26" s="42">
        <f aca="true" t="shared" si="7" ref="F26:F41">RANK(E26,$E$9:$E$55)</f>
        <v>13</v>
      </c>
      <c r="G26" s="43">
        <f aca="true" t="shared" si="8" ref="G26:G41">ROUND(E26/$E$21*100,1)</f>
        <v>91.9</v>
      </c>
      <c r="H26" s="50">
        <v>137633</v>
      </c>
      <c r="I26" s="42">
        <f aca="true" t="shared" si="9" ref="I26:I41">RANK(H26,$H$9:$H$55)</f>
        <v>33</v>
      </c>
      <c r="J26" s="43">
        <f aca="true" t="shared" si="10" ref="J26:J41">ROUND(H26/$H$21*100,1)</f>
        <v>71.2</v>
      </c>
    </row>
    <row r="27" spans="1:10" ht="15.75" customHeight="1">
      <c r="A27" s="2" t="s">
        <v>22</v>
      </c>
      <c r="B27" s="59">
        <v>192989</v>
      </c>
      <c r="C27" s="11">
        <f t="shared" si="6"/>
        <v>19</v>
      </c>
      <c r="D27" s="36">
        <f t="shared" si="5"/>
        <v>82.7</v>
      </c>
      <c r="E27" s="50">
        <v>250390</v>
      </c>
      <c r="F27" s="42">
        <f t="shared" si="7"/>
        <v>26</v>
      </c>
      <c r="G27" s="43">
        <f t="shared" si="8"/>
        <v>85.5</v>
      </c>
      <c r="H27" s="50">
        <v>146648</v>
      </c>
      <c r="I27" s="42">
        <f t="shared" si="9"/>
        <v>16</v>
      </c>
      <c r="J27" s="43">
        <f t="shared" si="10"/>
        <v>75.9</v>
      </c>
    </row>
    <row r="28" spans="1:10" ht="15.75" customHeight="1">
      <c r="A28" s="15" t="s">
        <v>23</v>
      </c>
      <c r="B28" s="60">
        <v>191189</v>
      </c>
      <c r="C28" s="13">
        <f t="shared" si="6"/>
        <v>22</v>
      </c>
      <c r="D28" s="36">
        <f t="shared" si="5"/>
        <v>81.9</v>
      </c>
      <c r="E28" s="51">
        <v>254272</v>
      </c>
      <c r="F28" s="45">
        <f t="shared" si="7"/>
        <v>23</v>
      </c>
      <c r="G28" s="52">
        <f t="shared" si="8"/>
        <v>86.8</v>
      </c>
      <c r="H28" s="51">
        <v>143370</v>
      </c>
      <c r="I28" s="45">
        <f t="shared" si="9"/>
        <v>22</v>
      </c>
      <c r="J28" s="52">
        <f t="shared" si="10"/>
        <v>74.2</v>
      </c>
    </row>
    <row r="29" spans="1:10" ht="15.75" customHeight="1">
      <c r="A29" s="5" t="s">
        <v>24</v>
      </c>
      <c r="B29" s="59">
        <v>183762</v>
      </c>
      <c r="C29" s="14">
        <f t="shared" si="6"/>
        <v>35</v>
      </c>
      <c r="D29" s="35">
        <f t="shared" si="5"/>
        <v>78.8</v>
      </c>
      <c r="E29" s="47">
        <v>245227</v>
      </c>
      <c r="F29" s="48">
        <f t="shared" si="7"/>
        <v>37</v>
      </c>
      <c r="G29" s="49">
        <f t="shared" si="8"/>
        <v>83.7</v>
      </c>
      <c r="H29" s="47">
        <v>130222</v>
      </c>
      <c r="I29" s="48">
        <f t="shared" si="9"/>
        <v>42</v>
      </c>
      <c r="J29" s="49">
        <f t="shared" si="10"/>
        <v>67.4</v>
      </c>
    </row>
    <row r="30" spans="1:10" ht="15.75" customHeight="1">
      <c r="A30" s="2" t="s">
        <v>25</v>
      </c>
      <c r="B30" s="59">
        <v>205847</v>
      </c>
      <c r="C30" s="11">
        <f t="shared" si="6"/>
        <v>9</v>
      </c>
      <c r="D30" s="36">
        <f t="shared" si="5"/>
        <v>88.2</v>
      </c>
      <c r="E30" s="50">
        <v>268941</v>
      </c>
      <c r="F30" s="42">
        <f t="shared" si="7"/>
        <v>14</v>
      </c>
      <c r="G30" s="43">
        <f t="shared" si="8"/>
        <v>91.8</v>
      </c>
      <c r="H30" s="50">
        <v>158900</v>
      </c>
      <c r="I30" s="42">
        <f t="shared" si="9"/>
        <v>4</v>
      </c>
      <c r="J30" s="43">
        <f t="shared" si="10"/>
        <v>82.2</v>
      </c>
    </row>
    <row r="31" spans="1:10" ht="15.75" customHeight="1">
      <c r="A31" s="2" t="s">
        <v>26</v>
      </c>
      <c r="B31" s="59">
        <v>210813</v>
      </c>
      <c r="C31" s="11">
        <f t="shared" si="6"/>
        <v>3</v>
      </c>
      <c r="D31" s="36">
        <f t="shared" si="5"/>
        <v>90.3</v>
      </c>
      <c r="E31" s="50">
        <v>291952</v>
      </c>
      <c r="F31" s="42">
        <f t="shared" si="7"/>
        <v>2</v>
      </c>
      <c r="G31" s="43">
        <f t="shared" si="8"/>
        <v>99.7</v>
      </c>
      <c r="H31" s="50">
        <v>145426</v>
      </c>
      <c r="I31" s="42">
        <f t="shared" si="9"/>
        <v>17</v>
      </c>
      <c r="J31" s="43">
        <f t="shared" si="10"/>
        <v>75.2</v>
      </c>
    </row>
    <row r="32" spans="1:10" ht="15.75" customHeight="1">
      <c r="A32" s="2" t="s">
        <v>27</v>
      </c>
      <c r="B32" s="59">
        <v>186875</v>
      </c>
      <c r="C32" s="11">
        <f t="shared" si="6"/>
        <v>28</v>
      </c>
      <c r="D32" s="36">
        <f t="shared" si="5"/>
        <v>80.1</v>
      </c>
      <c r="E32" s="50">
        <v>257711</v>
      </c>
      <c r="F32" s="42">
        <f t="shared" si="7"/>
        <v>20</v>
      </c>
      <c r="G32" s="43">
        <f t="shared" si="8"/>
        <v>88</v>
      </c>
      <c r="H32" s="50">
        <v>135901</v>
      </c>
      <c r="I32" s="42">
        <f t="shared" si="9"/>
        <v>38</v>
      </c>
      <c r="J32" s="43">
        <f t="shared" si="10"/>
        <v>70.3</v>
      </c>
    </row>
    <row r="33" spans="1:10" ht="15.75" customHeight="1">
      <c r="A33" s="15" t="s">
        <v>28</v>
      </c>
      <c r="B33" s="60">
        <v>184549</v>
      </c>
      <c r="C33" s="13">
        <f t="shared" si="6"/>
        <v>32</v>
      </c>
      <c r="D33" s="36">
        <f t="shared" si="5"/>
        <v>79.1</v>
      </c>
      <c r="E33" s="51">
        <v>263981</v>
      </c>
      <c r="F33" s="45">
        <f t="shared" si="7"/>
        <v>16</v>
      </c>
      <c r="G33" s="52">
        <f t="shared" si="8"/>
        <v>90.1</v>
      </c>
      <c r="H33" s="51">
        <v>134754</v>
      </c>
      <c r="I33" s="45">
        <f t="shared" si="9"/>
        <v>40</v>
      </c>
      <c r="J33" s="52">
        <f t="shared" si="10"/>
        <v>69.7</v>
      </c>
    </row>
    <row r="34" spans="1:10" ht="15.75" customHeight="1">
      <c r="A34" s="5" t="s">
        <v>29</v>
      </c>
      <c r="B34" s="59">
        <v>176197</v>
      </c>
      <c r="C34" s="14">
        <f t="shared" si="6"/>
        <v>43</v>
      </c>
      <c r="D34" s="35">
        <f t="shared" si="5"/>
        <v>75.5</v>
      </c>
      <c r="E34" s="47">
        <v>246043</v>
      </c>
      <c r="F34" s="48">
        <f t="shared" si="7"/>
        <v>31</v>
      </c>
      <c r="G34" s="49">
        <f t="shared" si="8"/>
        <v>84</v>
      </c>
      <c r="H34" s="47">
        <v>127641</v>
      </c>
      <c r="I34" s="48">
        <f t="shared" si="9"/>
        <v>45</v>
      </c>
      <c r="J34" s="49">
        <f t="shared" si="10"/>
        <v>66</v>
      </c>
    </row>
    <row r="35" spans="1:10" ht="15.75" customHeight="1">
      <c r="A35" s="2" t="s">
        <v>30</v>
      </c>
      <c r="B35" s="59">
        <v>220137</v>
      </c>
      <c r="C35" s="11">
        <f t="shared" si="6"/>
        <v>2</v>
      </c>
      <c r="D35" s="36">
        <f t="shared" si="5"/>
        <v>94.3</v>
      </c>
      <c r="E35" s="50">
        <v>282606</v>
      </c>
      <c r="F35" s="42">
        <f t="shared" si="7"/>
        <v>7</v>
      </c>
      <c r="G35" s="43">
        <f t="shared" si="8"/>
        <v>96.5</v>
      </c>
      <c r="H35" s="50">
        <v>170969</v>
      </c>
      <c r="I35" s="42">
        <f t="shared" si="9"/>
        <v>2</v>
      </c>
      <c r="J35" s="43">
        <f t="shared" si="10"/>
        <v>88.4</v>
      </c>
    </row>
    <row r="36" spans="1:10" ht="15.75" customHeight="1">
      <c r="A36" s="2" t="s">
        <v>31</v>
      </c>
      <c r="B36" s="59">
        <v>176956</v>
      </c>
      <c r="C36" s="11">
        <f t="shared" si="6"/>
        <v>42</v>
      </c>
      <c r="D36" s="36">
        <f t="shared" si="5"/>
        <v>75.8</v>
      </c>
      <c r="E36" s="50">
        <v>245328</v>
      </c>
      <c r="F36" s="42">
        <f t="shared" si="7"/>
        <v>36</v>
      </c>
      <c r="G36" s="43">
        <f t="shared" si="8"/>
        <v>83.8</v>
      </c>
      <c r="H36" s="50">
        <v>139860</v>
      </c>
      <c r="I36" s="42">
        <f t="shared" si="9"/>
        <v>30</v>
      </c>
      <c r="J36" s="43">
        <f t="shared" si="10"/>
        <v>72.4</v>
      </c>
    </row>
    <row r="37" spans="1:10" ht="15.75" customHeight="1">
      <c r="A37" s="2" t="s">
        <v>32</v>
      </c>
      <c r="B37" s="59">
        <v>183900</v>
      </c>
      <c r="C37" s="11">
        <f t="shared" si="6"/>
        <v>34</v>
      </c>
      <c r="D37" s="36">
        <f t="shared" si="5"/>
        <v>78.8</v>
      </c>
      <c r="E37" s="50">
        <v>241872</v>
      </c>
      <c r="F37" s="42">
        <f t="shared" si="7"/>
        <v>40</v>
      </c>
      <c r="G37" s="43">
        <f t="shared" si="8"/>
        <v>82.6</v>
      </c>
      <c r="H37" s="50">
        <v>127976</v>
      </c>
      <c r="I37" s="42">
        <f t="shared" si="9"/>
        <v>44</v>
      </c>
      <c r="J37" s="43">
        <f t="shared" si="10"/>
        <v>66.2</v>
      </c>
    </row>
    <row r="38" spans="1:10" ht="15.75" customHeight="1">
      <c r="A38" s="15" t="s">
        <v>33</v>
      </c>
      <c r="B38" s="60">
        <v>191152</v>
      </c>
      <c r="C38" s="13">
        <f t="shared" si="6"/>
        <v>23</v>
      </c>
      <c r="D38" s="36">
        <f t="shared" si="5"/>
        <v>81.9</v>
      </c>
      <c r="E38" s="51">
        <v>245939</v>
      </c>
      <c r="F38" s="45">
        <f t="shared" si="7"/>
        <v>33</v>
      </c>
      <c r="G38" s="52">
        <f t="shared" si="8"/>
        <v>84</v>
      </c>
      <c r="H38" s="51">
        <v>146938</v>
      </c>
      <c r="I38" s="45">
        <f t="shared" si="9"/>
        <v>15</v>
      </c>
      <c r="J38" s="52">
        <f t="shared" si="10"/>
        <v>76</v>
      </c>
    </row>
    <row r="39" spans="1:10" ht="15.75" customHeight="1">
      <c r="A39" s="5" t="s">
        <v>34</v>
      </c>
      <c r="B39" s="59">
        <v>178672</v>
      </c>
      <c r="C39" s="14">
        <f t="shared" si="6"/>
        <v>40</v>
      </c>
      <c r="D39" s="35">
        <f t="shared" si="5"/>
        <v>76.6</v>
      </c>
      <c r="E39" s="47">
        <v>233273</v>
      </c>
      <c r="F39" s="48">
        <f t="shared" si="7"/>
        <v>43</v>
      </c>
      <c r="G39" s="49">
        <f t="shared" si="8"/>
        <v>79.6</v>
      </c>
      <c r="H39" s="47">
        <v>144497</v>
      </c>
      <c r="I39" s="48">
        <f t="shared" si="9"/>
        <v>19</v>
      </c>
      <c r="J39" s="49">
        <f t="shared" si="10"/>
        <v>74.8</v>
      </c>
    </row>
    <row r="40" spans="1:10" ht="15.75" customHeight="1">
      <c r="A40" s="2" t="s">
        <v>35</v>
      </c>
      <c r="B40" s="59">
        <v>181989</v>
      </c>
      <c r="C40" s="11">
        <f t="shared" si="6"/>
        <v>37</v>
      </c>
      <c r="D40" s="36">
        <f t="shared" si="5"/>
        <v>78</v>
      </c>
      <c r="E40" s="50">
        <v>248250</v>
      </c>
      <c r="F40" s="42">
        <f t="shared" si="7"/>
        <v>29</v>
      </c>
      <c r="G40" s="43">
        <f t="shared" si="8"/>
        <v>84.8</v>
      </c>
      <c r="H40" s="50">
        <v>133173</v>
      </c>
      <c r="I40" s="42">
        <f t="shared" si="9"/>
        <v>41</v>
      </c>
      <c r="J40" s="43">
        <f t="shared" si="10"/>
        <v>68.9</v>
      </c>
    </row>
    <row r="41" spans="1:10" ht="15.75" customHeight="1">
      <c r="A41" s="2" t="s">
        <v>36</v>
      </c>
      <c r="B41" s="59">
        <v>188103</v>
      </c>
      <c r="C41" s="11">
        <f t="shared" si="6"/>
        <v>26</v>
      </c>
      <c r="D41" s="36">
        <f t="shared" si="5"/>
        <v>80.6</v>
      </c>
      <c r="E41" s="50">
        <v>245947</v>
      </c>
      <c r="F41" s="42">
        <f t="shared" si="7"/>
        <v>32</v>
      </c>
      <c r="G41" s="43">
        <f t="shared" si="8"/>
        <v>84</v>
      </c>
      <c r="H41" s="50">
        <v>141446</v>
      </c>
      <c r="I41" s="42">
        <f t="shared" si="9"/>
        <v>28</v>
      </c>
      <c r="J41" s="43">
        <f t="shared" si="10"/>
        <v>73.2</v>
      </c>
    </row>
    <row r="42" spans="1:10" ht="15.75" customHeight="1">
      <c r="A42" s="2" t="s">
        <v>37</v>
      </c>
      <c r="B42" s="59">
        <v>208248</v>
      </c>
      <c r="C42" s="11">
        <f aca="true" t="shared" si="11" ref="C42:C55">RANK(B42,$B$9:$B$55)</f>
        <v>7</v>
      </c>
      <c r="D42" s="36">
        <f t="shared" si="5"/>
        <v>89.2</v>
      </c>
      <c r="E42" s="50">
        <v>288110</v>
      </c>
      <c r="F42" s="42">
        <f aca="true" t="shared" si="12" ref="F42:F55">RANK(E42,$E$9:$E$55)</f>
        <v>4</v>
      </c>
      <c r="G42" s="43">
        <f aca="true" t="shared" si="13" ref="G42:G55">ROUND(E42/$E$21*100,1)</f>
        <v>98.4</v>
      </c>
      <c r="H42" s="50">
        <v>144213</v>
      </c>
      <c r="I42" s="42">
        <f aca="true" t="shared" si="14" ref="I42:I55">RANK(H42,$H$9:$H$55)</f>
        <v>20</v>
      </c>
      <c r="J42" s="43">
        <f aca="true" t="shared" si="15" ref="J42:J55">ROUND(H42/$H$21*100,1)</f>
        <v>74.6</v>
      </c>
    </row>
    <row r="43" spans="1:10" ht="15.75" customHeight="1">
      <c r="A43" s="15" t="s">
        <v>38</v>
      </c>
      <c r="B43" s="60">
        <v>183526</v>
      </c>
      <c r="C43" s="13">
        <f t="shared" si="11"/>
        <v>36</v>
      </c>
      <c r="D43" s="36">
        <f t="shared" si="5"/>
        <v>78.7</v>
      </c>
      <c r="E43" s="51">
        <v>259246</v>
      </c>
      <c r="F43" s="45">
        <f t="shared" si="12"/>
        <v>19</v>
      </c>
      <c r="G43" s="52">
        <f t="shared" si="13"/>
        <v>88.5</v>
      </c>
      <c r="H43" s="51">
        <v>137610</v>
      </c>
      <c r="I43" s="45">
        <f t="shared" si="14"/>
        <v>34</v>
      </c>
      <c r="J43" s="52">
        <f t="shared" si="15"/>
        <v>71.2</v>
      </c>
    </row>
    <row r="44" spans="1:10" ht="15.75" customHeight="1">
      <c r="A44" s="5" t="s">
        <v>39</v>
      </c>
      <c r="B44" s="59">
        <v>195574</v>
      </c>
      <c r="C44" s="14">
        <f t="shared" si="11"/>
        <v>18</v>
      </c>
      <c r="D44" s="35">
        <f t="shared" si="5"/>
        <v>83.8</v>
      </c>
      <c r="E44" s="47">
        <v>262142</v>
      </c>
      <c r="F44" s="48">
        <f t="shared" si="12"/>
        <v>18</v>
      </c>
      <c r="G44" s="49">
        <f t="shared" si="13"/>
        <v>89.5</v>
      </c>
      <c r="H44" s="47">
        <v>149080</v>
      </c>
      <c r="I44" s="48">
        <f t="shared" si="14"/>
        <v>11</v>
      </c>
      <c r="J44" s="49">
        <f t="shared" si="15"/>
        <v>77.1</v>
      </c>
    </row>
    <row r="45" spans="1:10" ht="15.75" customHeight="1">
      <c r="A45" s="2" t="s">
        <v>40</v>
      </c>
      <c r="B45" s="59">
        <v>201683</v>
      </c>
      <c r="C45" s="11">
        <f t="shared" si="11"/>
        <v>14</v>
      </c>
      <c r="D45" s="36">
        <f t="shared" si="5"/>
        <v>86.4</v>
      </c>
      <c r="E45" s="50">
        <v>272748</v>
      </c>
      <c r="F45" s="42">
        <f t="shared" si="12"/>
        <v>12</v>
      </c>
      <c r="G45" s="43">
        <f t="shared" si="13"/>
        <v>93.1</v>
      </c>
      <c r="H45" s="50">
        <v>143374</v>
      </c>
      <c r="I45" s="42">
        <f>RANK(H45,$H$9:$H$55)</f>
        <v>21</v>
      </c>
      <c r="J45" s="43">
        <f t="shared" si="15"/>
        <v>74.2</v>
      </c>
    </row>
    <row r="46" spans="1:10" ht="15.75" customHeight="1">
      <c r="A46" s="2" t="s">
        <v>55</v>
      </c>
      <c r="B46" s="59">
        <v>178837</v>
      </c>
      <c r="C46" s="11">
        <f t="shared" si="11"/>
        <v>39</v>
      </c>
      <c r="D46" s="36">
        <f t="shared" si="5"/>
        <v>76.6</v>
      </c>
      <c r="E46" s="50">
        <v>251765</v>
      </c>
      <c r="F46" s="42">
        <f t="shared" si="12"/>
        <v>25</v>
      </c>
      <c r="G46" s="43">
        <f t="shared" si="13"/>
        <v>86</v>
      </c>
      <c r="H46" s="50">
        <v>125644</v>
      </c>
      <c r="I46" s="42">
        <f>RANK(H46,$H$9:$H$55)</f>
        <v>47</v>
      </c>
      <c r="J46" s="43">
        <f>ROUND(H46/$H$21*100,1)</f>
        <v>65</v>
      </c>
    </row>
    <row r="47" spans="1:10" ht="15.75" customHeight="1">
      <c r="A47" s="2" t="s">
        <v>56</v>
      </c>
      <c r="B47" s="59">
        <v>173033</v>
      </c>
      <c r="C47" s="11">
        <f t="shared" si="11"/>
        <v>45</v>
      </c>
      <c r="D47" s="36">
        <f t="shared" si="5"/>
        <v>74.2</v>
      </c>
      <c r="E47" s="50">
        <v>232573</v>
      </c>
      <c r="F47" s="42">
        <f t="shared" si="12"/>
        <v>45</v>
      </c>
      <c r="G47" s="43">
        <f t="shared" si="13"/>
        <v>79.4</v>
      </c>
      <c r="H47" s="50">
        <v>134959</v>
      </c>
      <c r="I47" s="42">
        <f>RANK(H47,$H$9:$H$55)</f>
        <v>39</v>
      </c>
      <c r="J47" s="43">
        <f>ROUND(H47/$H$21*100,1)</f>
        <v>69.8</v>
      </c>
    </row>
    <row r="48" spans="1:10" ht="15.75" customHeight="1">
      <c r="A48" s="15" t="s">
        <v>41</v>
      </c>
      <c r="B48" s="60">
        <v>208430</v>
      </c>
      <c r="C48" s="13">
        <f t="shared" si="11"/>
        <v>5</v>
      </c>
      <c r="D48" s="36">
        <f t="shared" si="5"/>
        <v>89.3</v>
      </c>
      <c r="E48" s="51">
        <v>276984</v>
      </c>
      <c r="F48" s="45">
        <f t="shared" si="12"/>
        <v>9</v>
      </c>
      <c r="G48" s="52">
        <f t="shared" si="13"/>
        <v>94.6</v>
      </c>
      <c r="H48" s="51">
        <v>166175</v>
      </c>
      <c r="I48" s="45">
        <f t="shared" si="14"/>
        <v>3</v>
      </c>
      <c r="J48" s="52">
        <f t="shared" si="15"/>
        <v>86</v>
      </c>
    </row>
    <row r="49" spans="1:10" ht="15.75" customHeight="1">
      <c r="A49" s="5" t="s">
        <v>42</v>
      </c>
      <c r="B49" s="59">
        <v>178252</v>
      </c>
      <c r="C49" s="14">
        <f t="shared" si="11"/>
        <v>41</v>
      </c>
      <c r="D49" s="35">
        <f t="shared" si="5"/>
        <v>76.4</v>
      </c>
      <c r="E49" s="47">
        <v>245814</v>
      </c>
      <c r="F49" s="48">
        <f t="shared" si="12"/>
        <v>34</v>
      </c>
      <c r="G49" s="49">
        <f t="shared" si="13"/>
        <v>83.9</v>
      </c>
      <c r="H49" s="47">
        <v>136904</v>
      </c>
      <c r="I49" s="48">
        <f t="shared" si="14"/>
        <v>35</v>
      </c>
      <c r="J49" s="49">
        <f t="shared" si="15"/>
        <v>70.8</v>
      </c>
    </row>
    <row r="50" spans="1:10" ht="15.75" customHeight="1">
      <c r="A50" s="2" t="s">
        <v>43</v>
      </c>
      <c r="B50" s="59">
        <v>174670</v>
      </c>
      <c r="C50" s="11">
        <f t="shared" si="11"/>
        <v>44</v>
      </c>
      <c r="D50" s="36">
        <f t="shared" si="5"/>
        <v>74.9</v>
      </c>
      <c r="E50" s="50">
        <v>233038</v>
      </c>
      <c r="F50" s="42">
        <f t="shared" si="12"/>
        <v>44</v>
      </c>
      <c r="G50" s="43">
        <f t="shared" si="13"/>
        <v>79.6</v>
      </c>
      <c r="H50" s="50">
        <v>129073</v>
      </c>
      <c r="I50" s="42">
        <f t="shared" si="14"/>
        <v>43</v>
      </c>
      <c r="J50" s="43">
        <f t="shared" si="15"/>
        <v>66.8</v>
      </c>
    </row>
    <row r="51" spans="1:10" ht="15.75" customHeight="1">
      <c r="A51" s="2" t="s">
        <v>44</v>
      </c>
      <c r="B51" s="59">
        <v>184293</v>
      </c>
      <c r="C51" s="11">
        <f t="shared" si="11"/>
        <v>33</v>
      </c>
      <c r="D51" s="36">
        <f t="shared" si="5"/>
        <v>79</v>
      </c>
      <c r="E51" s="50">
        <v>242417</v>
      </c>
      <c r="F51" s="42">
        <f t="shared" si="12"/>
        <v>38</v>
      </c>
      <c r="G51" s="43">
        <f>ROUND(E51/$E$21*100,1)</f>
        <v>82.8</v>
      </c>
      <c r="H51" s="50">
        <v>140588</v>
      </c>
      <c r="I51" s="42">
        <f t="shared" si="14"/>
        <v>29</v>
      </c>
      <c r="J51" s="43">
        <f t="shared" si="15"/>
        <v>72.7</v>
      </c>
    </row>
    <row r="52" spans="1:10" ht="15.75" customHeight="1">
      <c r="A52" s="2" t="s">
        <v>45</v>
      </c>
      <c r="B52" s="59">
        <v>181650</v>
      </c>
      <c r="C52" s="11">
        <f t="shared" si="11"/>
        <v>38</v>
      </c>
      <c r="D52" s="36">
        <f t="shared" si="5"/>
        <v>77.8</v>
      </c>
      <c r="E52" s="50">
        <v>247596</v>
      </c>
      <c r="F52" s="42">
        <f t="shared" si="12"/>
        <v>30</v>
      </c>
      <c r="G52" s="43">
        <f t="shared" si="13"/>
        <v>84.5</v>
      </c>
      <c r="H52" s="50">
        <v>138568</v>
      </c>
      <c r="I52" s="42">
        <f t="shared" si="14"/>
        <v>32</v>
      </c>
      <c r="J52" s="43">
        <f t="shared" si="15"/>
        <v>71.7</v>
      </c>
    </row>
    <row r="53" spans="1:10" ht="15.75" customHeight="1">
      <c r="A53" s="15" t="s">
        <v>46</v>
      </c>
      <c r="B53" s="60">
        <v>187204</v>
      </c>
      <c r="C53" s="13">
        <f t="shared" si="11"/>
        <v>27</v>
      </c>
      <c r="D53" s="36">
        <f t="shared" si="5"/>
        <v>80.2</v>
      </c>
      <c r="E53" s="51">
        <v>245626</v>
      </c>
      <c r="F53" s="45">
        <f t="shared" si="12"/>
        <v>35</v>
      </c>
      <c r="G53" s="52">
        <f t="shared" si="13"/>
        <v>83.9</v>
      </c>
      <c r="H53" s="51">
        <v>142843</v>
      </c>
      <c r="I53" s="45">
        <f t="shared" si="14"/>
        <v>25</v>
      </c>
      <c r="J53" s="52">
        <f t="shared" si="15"/>
        <v>73.9</v>
      </c>
    </row>
    <row r="54" spans="1:10" ht="15.75" customHeight="1">
      <c r="A54" s="22" t="s">
        <v>47</v>
      </c>
      <c r="B54" s="61">
        <v>172001</v>
      </c>
      <c r="C54" s="23">
        <f t="shared" si="11"/>
        <v>46</v>
      </c>
      <c r="D54" s="37">
        <f t="shared" si="5"/>
        <v>73.7</v>
      </c>
      <c r="E54" s="53">
        <v>234417</v>
      </c>
      <c r="F54" s="54">
        <f t="shared" si="12"/>
        <v>42</v>
      </c>
      <c r="G54" s="55">
        <f t="shared" si="13"/>
        <v>80</v>
      </c>
      <c r="H54" s="53">
        <v>126638</v>
      </c>
      <c r="I54" s="54">
        <f t="shared" si="14"/>
        <v>46</v>
      </c>
      <c r="J54" s="55">
        <f t="shared" si="15"/>
        <v>65.5</v>
      </c>
    </row>
    <row r="55" spans="1:10" ht="15.75" customHeight="1">
      <c r="A55" s="15" t="s">
        <v>48</v>
      </c>
      <c r="B55" s="60">
        <v>171512</v>
      </c>
      <c r="C55" s="13">
        <f t="shared" si="11"/>
        <v>47</v>
      </c>
      <c r="D55" s="38">
        <f t="shared" si="5"/>
        <v>73.5</v>
      </c>
      <c r="E55" s="51">
        <v>215164</v>
      </c>
      <c r="F55" s="45">
        <f t="shared" si="12"/>
        <v>47</v>
      </c>
      <c r="G55" s="52">
        <f t="shared" si="13"/>
        <v>73.5</v>
      </c>
      <c r="H55" s="51">
        <v>136284</v>
      </c>
      <c r="I55" s="45">
        <f t="shared" si="14"/>
        <v>37</v>
      </c>
      <c r="J55" s="52">
        <f t="shared" si="15"/>
        <v>70.5</v>
      </c>
    </row>
    <row r="56" spans="1:10" ht="13.5">
      <c r="A56" s="20" t="s">
        <v>54</v>
      </c>
      <c r="B56" s="16"/>
      <c r="C56" s="16"/>
      <c r="D56" s="16"/>
      <c r="E56" s="16"/>
      <c r="F56" s="16"/>
      <c r="G56" s="16"/>
      <c r="H56" s="16"/>
      <c r="I56" s="16"/>
      <c r="J56" s="16"/>
    </row>
    <row r="57" ht="13.5">
      <c r="A57" s="21" t="s">
        <v>57</v>
      </c>
    </row>
    <row r="60" ht="13.5">
      <c r="J60" s="40"/>
    </row>
  </sheetData>
  <sheetProtection/>
  <mergeCells count="3">
    <mergeCell ref="B3:D3"/>
    <mergeCell ref="E3:G3"/>
    <mergeCell ref="H3:J3"/>
  </mergeCells>
  <printOptions horizontalCentered="1"/>
  <pageMargins left="0.7874015748031497" right="0.71" top="0.7874015748031497" bottom="0.7874015748031497" header="0.2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逆瀬川  広美</dc:creator>
  <cp:keywords/>
  <dc:description/>
  <cp:lastModifiedBy>鹿児島県</cp:lastModifiedBy>
  <cp:lastPrinted>2023-01-05T00:36:23Z</cp:lastPrinted>
  <dcterms:created xsi:type="dcterms:W3CDTF">1999-04-01T06:21:23Z</dcterms:created>
  <dcterms:modified xsi:type="dcterms:W3CDTF">2023-02-13T05:22:42Z</dcterms:modified>
  <cp:category/>
  <cp:version/>
  <cp:contentType/>
  <cp:contentStatus/>
</cp:coreProperties>
</file>