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107　教育統計係：その他常時使用\00_学校基本調査\R06-2確報\◎4  HP\02_冊子\R6\Excelデータ\"/>
    </mc:Choice>
  </mc:AlternateContent>
  <xr:revisionPtr revIDLastSave="0" documentId="13_ncr:1_{4733762F-D869-4C9A-99DB-3E11B75593D3}" xr6:coauthVersionLast="36" xr6:coauthVersionMax="36" xr10:uidLastSave="{00000000-0000-0000-0000-000000000000}"/>
  <bookViews>
    <workbookView xWindow="0" yWindow="0" windowWidth="19200" windowHeight="8080" xr2:uid="{7CE4F501-14AF-435B-9D7D-6214EE60A0BD}"/>
  </bookViews>
  <sheets>
    <sheet name="28-1学校･学科数" sheetId="1" r:id="rId1"/>
    <sheet name="29-1生徒数" sheetId="2" r:id="rId2"/>
    <sheet name="30-1学科別入学状況" sheetId="3" r:id="rId3"/>
    <sheet name="31-1教員数" sheetId="4" r:id="rId4"/>
    <sheet name="32休職･指導主事等" sheetId="5" r:id="rId5"/>
    <sheet name="33-1職員数" sheetId="7" r:id="rId6"/>
    <sheet name="28-2市町村別学校数・学科数～33-2教員数（本務者数）" sheetId="8" r:id="rId7"/>
  </sheets>
  <externalReferences>
    <externalReference r:id="rId8"/>
  </externalReferences>
  <definedNames>
    <definedName name="_xlnm.Print_Area" localSheetId="6">'28-2市町村別学校数・学科数～33-2教員数（本務者数）'!$A$1:$Y$101</definedName>
    <definedName name="_xlnm.Print_Area" localSheetId="2">'30-1学科別入学状況'!$A$1:$AN$47</definedName>
    <definedName name="_xlnm.Print_Area" localSheetId="4">'32休職･指導主事等'!$A$1:$O$79</definedName>
    <definedName name="_xlnm.Print_Area" localSheetId="5">'33-1職員数'!$A$1:$AE$81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5" i="8" l="1"/>
  <c r="R35" i="8"/>
  <c r="Q35" i="8"/>
  <c r="P35" i="8"/>
  <c r="O35" i="8"/>
  <c r="N35" i="8"/>
  <c r="M35" i="8"/>
  <c r="L35" i="8"/>
  <c r="K35" i="8"/>
  <c r="J35" i="8"/>
  <c r="G35" i="8" s="1"/>
  <c r="I35" i="8"/>
  <c r="H35" i="8"/>
  <c r="E35" i="8"/>
  <c r="D35" i="8"/>
  <c r="C35" i="8" s="1"/>
  <c r="S34" i="8"/>
  <c r="R34" i="8"/>
  <c r="Q34" i="8"/>
  <c r="P34" i="8"/>
  <c r="O34" i="8"/>
  <c r="N34" i="8"/>
  <c r="M34" i="8"/>
  <c r="L34" i="8"/>
  <c r="K34" i="8"/>
  <c r="J34" i="8"/>
  <c r="G34" i="8" s="1"/>
  <c r="I34" i="8"/>
  <c r="H34" i="8"/>
  <c r="E34" i="8"/>
  <c r="D34" i="8"/>
  <c r="C34" i="8" s="1"/>
  <c r="S33" i="8"/>
  <c r="R33" i="8"/>
  <c r="Q33" i="8"/>
  <c r="P33" i="8"/>
  <c r="O33" i="8"/>
  <c r="N33" i="8"/>
  <c r="M33" i="8"/>
  <c r="L33" i="8"/>
  <c r="K33" i="8"/>
  <c r="J33" i="8"/>
  <c r="G33" i="8" s="1"/>
  <c r="I33" i="8"/>
  <c r="H33" i="8"/>
  <c r="E33" i="8"/>
  <c r="D33" i="8"/>
  <c r="C33" i="8" s="1"/>
  <c r="S32" i="8"/>
  <c r="R32" i="8"/>
  <c r="Q32" i="8"/>
  <c r="P32" i="8"/>
  <c r="O32" i="8"/>
  <c r="N32" i="8"/>
  <c r="M32" i="8"/>
  <c r="L32" i="8"/>
  <c r="K32" i="8"/>
  <c r="J32" i="8"/>
  <c r="G32" i="8" s="1"/>
  <c r="I32" i="8"/>
  <c r="H32" i="8"/>
  <c r="E32" i="8"/>
  <c r="D32" i="8"/>
  <c r="C32" i="8" s="1"/>
  <c r="S31" i="8"/>
  <c r="R31" i="8"/>
  <c r="Q31" i="8"/>
  <c r="P31" i="8"/>
  <c r="O31" i="8"/>
  <c r="N31" i="8"/>
  <c r="M31" i="8"/>
  <c r="L31" i="8"/>
  <c r="K31" i="8"/>
  <c r="J31" i="8"/>
  <c r="G31" i="8" s="1"/>
  <c r="I31" i="8"/>
  <c r="H31" i="8"/>
  <c r="E31" i="8"/>
  <c r="D31" i="8"/>
  <c r="C31" i="8" s="1"/>
  <c r="S30" i="8"/>
  <c r="R30" i="8"/>
  <c r="Q30" i="8"/>
  <c r="P30" i="8"/>
  <c r="O30" i="8"/>
  <c r="N30" i="8"/>
  <c r="M30" i="8"/>
  <c r="L30" i="8"/>
  <c r="K30" i="8"/>
  <c r="J30" i="8"/>
  <c r="G30" i="8" s="1"/>
  <c r="I30" i="8"/>
  <c r="H30" i="8"/>
  <c r="E30" i="8"/>
  <c r="D30" i="8"/>
  <c r="C30" i="8" s="1"/>
  <c r="S28" i="8"/>
  <c r="R28" i="8"/>
  <c r="Q28" i="8"/>
  <c r="P28" i="8"/>
  <c r="O28" i="8"/>
  <c r="N28" i="8"/>
  <c r="M28" i="8"/>
  <c r="L28" i="8"/>
  <c r="K28" i="8"/>
  <c r="J28" i="8"/>
  <c r="G28" i="8" s="1"/>
  <c r="I28" i="8"/>
  <c r="H28" i="8"/>
  <c r="E28" i="8"/>
  <c r="D28" i="8"/>
  <c r="C28" i="8" s="1"/>
  <c r="S27" i="8"/>
  <c r="R27" i="8"/>
  <c r="Q27" i="8"/>
  <c r="P27" i="8"/>
  <c r="O27" i="8"/>
  <c r="N27" i="8"/>
  <c r="M27" i="8"/>
  <c r="L27" i="8"/>
  <c r="K27" i="8"/>
  <c r="J27" i="8"/>
  <c r="G27" i="8" s="1"/>
  <c r="I27" i="8"/>
  <c r="H27" i="8"/>
  <c r="E27" i="8"/>
  <c r="D27" i="8"/>
  <c r="C27" i="8" s="1"/>
  <c r="S26" i="8"/>
  <c r="R26" i="8"/>
  <c r="Q26" i="8"/>
  <c r="P26" i="8"/>
  <c r="O26" i="8"/>
  <c r="N26" i="8"/>
  <c r="M26" i="8"/>
  <c r="L26" i="8"/>
  <c r="K26" i="8"/>
  <c r="J26" i="8"/>
  <c r="G26" i="8" s="1"/>
  <c r="I26" i="8"/>
  <c r="H26" i="8"/>
  <c r="E26" i="8"/>
  <c r="D26" i="8"/>
  <c r="C26" i="8" s="1"/>
  <c r="S25" i="8"/>
  <c r="R25" i="8"/>
  <c r="Q25" i="8"/>
  <c r="P25" i="8"/>
  <c r="O25" i="8"/>
  <c r="N25" i="8"/>
  <c r="M25" i="8"/>
  <c r="L25" i="8"/>
  <c r="K25" i="8"/>
  <c r="J25" i="8"/>
  <c r="G25" i="8" s="1"/>
  <c r="I25" i="8"/>
  <c r="H25" i="8"/>
  <c r="E25" i="8"/>
  <c r="D25" i="8"/>
  <c r="C25" i="8" s="1"/>
  <c r="S24" i="8"/>
  <c r="R24" i="8"/>
  <c r="Q24" i="8"/>
  <c r="P24" i="8"/>
  <c r="O24" i="8"/>
  <c r="N24" i="8"/>
  <c r="M24" i="8"/>
  <c r="L24" i="8"/>
  <c r="K24" i="8"/>
  <c r="J24" i="8"/>
  <c r="G24" i="8" s="1"/>
  <c r="I24" i="8"/>
  <c r="H24" i="8"/>
  <c r="E24" i="8"/>
  <c r="D24" i="8"/>
  <c r="C24" i="8" s="1"/>
  <c r="C23" i="8" s="1"/>
  <c r="S23" i="8"/>
  <c r="R23" i="8"/>
  <c r="Q23" i="8"/>
  <c r="P23" i="8"/>
  <c r="O23" i="8"/>
  <c r="N23" i="8"/>
  <c r="M23" i="8"/>
  <c r="L23" i="8"/>
  <c r="K23" i="8"/>
  <c r="J23" i="8"/>
  <c r="I23" i="8"/>
  <c r="H23" i="8"/>
  <c r="E23" i="8"/>
  <c r="Q12" i="8"/>
  <c r="Q10" i="8"/>
  <c r="G23" i="8" l="1"/>
  <c r="D23" i="8"/>
  <c r="V82" i="7" l="1"/>
  <c r="N82" i="7"/>
  <c r="AC83" i="7"/>
  <c r="AA83" i="7"/>
  <c r="U83" i="7"/>
  <c r="S83" i="7"/>
  <c r="M83" i="7"/>
  <c r="K83" i="7"/>
  <c r="E83" i="7"/>
  <c r="C83" i="7"/>
  <c r="AB83" i="7"/>
  <c r="T83" i="7"/>
  <c r="L83" i="7"/>
  <c r="D83" i="7"/>
  <c r="AD9" i="7"/>
  <c r="AD7" i="7"/>
  <c r="C82" i="7" l="1"/>
  <c r="K82" i="7"/>
  <c r="S82" i="7"/>
  <c r="H82" i="7"/>
  <c r="T82" i="7"/>
  <c r="AB82" i="7"/>
  <c r="W83" i="7"/>
  <c r="P82" i="7"/>
  <c r="E82" i="7"/>
  <c r="M82" i="7"/>
  <c r="U82" i="7"/>
  <c r="AC82" i="7"/>
  <c r="AA82" i="7"/>
  <c r="Q83" i="7"/>
  <c r="F82" i="7"/>
  <c r="F83" i="7"/>
  <c r="N83" i="7"/>
  <c r="V83" i="7"/>
  <c r="G82" i="7"/>
  <c r="O82" i="7"/>
  <c r="W82" i="7"/>
  <c r="X82" i="7"/>
  <c r="H83" i="7"/>
  <c r="P83" i="7"/>
  <c r="I82" i="7"/>
  <c r="Y82" i="7"/>
  <c r="D82" i="7"/>
  <c r="L82" i="7"/>
  <c r="J82" i="7"/>
  <c r="R82" i="7"/>
  <c r="Z82" i="7"/>
  <c r="I83" i="7" l="1"/>
  <c r="O83" i="7"/>
  <c r="Q82" i="7"/>
  <c r="G83" i="7"/>
  <c r="Z83" i="7"/>
  <c r="R83" i="7"/>
  <c r="Y83" i="7"/>
  <c r="X83" i="7"/>
  <c r="J83" i="7"/>
  <c r="AP8" i="4" l="1"/>
  <c r="AP6" i="4"/>
  <c r="AM11" i="3" l="1"/>
  <c r="AM9" i="3"/>
  <c r="AH160" i="2" l="1"/>
  <c r="A87" i="2"/>
  <c r="A166" i="2" s="1"/>
  <c r="AE166" i="2" s="1"/>
  <c r="AG166" i="2" s="1"/>
  <c r="BQ166" i="2" s="1"/>
  <c r="A85" i="2"/>
  <c r="A164" i="2" s="1"/>
  <c r="AE164" i="2" s="1"/>
  <c r="AG164" i="2" s="1"/>
  <c r="BQ164" i="2" s="1"/>
  <c r="AH81" i="2"/>
  <c r="AG8" i="2"/>
  <c r="BQ8" i="2" s="1"/>
  <c r="AE8" i="2"/>
  <c r="AE6" i="2"/>
  <c r="AG6" i="2" s="1"/>
  <c r="BQ6" i="2" s="1"/>
  <c r="AH2" i="2"/>
  <c r="AE87" i="2" l="1"/>
  <c r="AG87" i="2" s="1"/>
  <c r="BQ87" i="2" s="1"/>
  <c r="AE85" i="2"/>
  <c r="AG85" i="2" s="1"/>
  <c r="BQ85" i="2" s="1"/>
  <c r="BD160" i="2" l="1"/>
  <c r="Z2" i="2" l="1"/>
  <c r="AC2" i="2"/>
  <c r="AD2" i="2"/>
  <c r="R2" i="2"/>
  <c r="BE160" i="2"/>
  <c r="X2" i="2"/>
  <c r="AB2" i="2"/>
  <c r="P2" i="2"/>
  <c r="T2" i="2"/>
  <c r="V2" i="2"/>
  <c r="W2" i="2"/>
  <c r="Y2" i="2"/>
  <c r="N2" i="2" l="1"/>
  <c r="H2" i="2"/>
  <c r="F2" i="2"/>
  <c r="L2" i="2"/>
  <c r="AA2" i="2"/>
  <c r="J2" i="2"/>
  <c r="D2" i="2" l="1"/>
  <c r="AQ13" i="1" l="1"/>
  <c r="AQ11" i="1"/>
</calcChain>
</file>

<file path=xl/sharedStrings.xml><?xml version="1.0" encoding="utf-8"?>
<sst xmlns="http://schemas.openxmlformats.org/spreadsheetml/2006/main" count="1958" uniqueCount="289">
  <si>
    <t>２８－１</t>
    <phoneticPr fontId="5"/>
  </si>
  <si>
    <t xml:space="preserve"> 市町村別学校数・学科数</t>
    <phoneticPr fontId="5"/>
  </si>
  <si>
    <t>（本科）</t>
  </si>
  <si>
    <t>学　　　　　　校　　　　　　数　　</t>
  </si>
  <si>
    <t xml:space="preserve"> </t>
  </si>
  <si>
    <t>　　　　　　学　　　　　　　　　　　　　　　科　　　　　　　　　　　　　　　数</t>
  </si>
  <si>
    <t>（　　本　　　科　　）</t>
  </si>
  <si>
    <t>公　　　　　　　　　　　立</t>
  </si>
  <si>
    <t>農　業</t>
  </si>
  <si>
    <t>水　産</t>
  </si>
  <si>
    <t>家　庭</t>
  </si>
  <si>
    <t>看　　護</t>
    <rPh sb="0" eb="1">
      <t>ミ</t>
    </rPh>
    <rPh sb="3" eb="4">
      <t>ユズル</t>
    </rPh>
    <phoneticPr fontId="5"/>
  </si>
  <si>
    <t>情　報</t>
  </si>
  <si>
    <t>福  祉</t>
  </si>
  <si>
    <t>その他</t>
  </si>
  <si>
    <t>総合学科</t>
  </si>
  <si>
    <t>区　　分</t>
  </si>
  <si>
    <t>計</t>
  </si>
  <si>
    <t>県　　　　　　立</t>
  </si>
  <si>
    <t>私立</t>
  </si>
  <si>
    <t>計</t>
    <phoneticPr fontId="5"/>
  </si>
  <si>
    <t>　普　　　　通　</t>
  </si>
  <si>
    <t>　工　　　　業　</t>
  </si>
  <si>
    <t>　商　　　　業　</t>
  </si>
  <si>
    <t>区　分</t>
  </si>
  <si>
    <t>　全日制　</t>
  </si>
  <si>
    <t>定時</t>
  </si>
  <si>
    <t>併置</t>
  </si>
  <si>
    <t>市立</t>
  </si>
  <si>
    <t>本校</t>
  </si>
  <si>
    <t>分校</t>
  </si>
  <si>
    <t>全日</t>
  </si>
  <si>
    <t>全日制</t>
  </si>
  <si>
    <t>定時制</t>
  </si>
  <si>
    <t>令和５年度</t>
    <rPh sb="0" eb="2">
      <t>レイワ</t>
    </rPh>
    <rPh sb="3" eb="5">
      <t>ネンド</t>
    </rPh>
    <phoneticPr fontId="5"/>
  </si>
  <si>
    <t>令和６年度</t>
    <rPh sb="0" eb="2">
      <t>レイワ</t>
    </rPh>
    <rPh sb="3" eb="5">
      <t>ネンド</t>
    </rPh>
    <phoneticPr fontId="5"/>
  </si>
  <si>
    <t>鹿児島市</t>
  </si>
  <si>
    <t>鹿屋市</t>
  </si>
  <si>
    <t>枕崎市</t>
  </si>
  <si>
    <t>阿久根市</t>
  </si>
  <si>
    <t>出水市</t>
  </si>
  <si>
    <t>指宿市</t>
  </si>
  <si>
    <t>西之表市</t>
  </si>
  <si>
    <t>垂水市</t>
  </si>
  <si>
    <t>薩摩川内市</t>
  </si>
  <si>
    <t>日置市</t>
  </si>
  <si>
    <t>曽於市</t>
    <rPh sb="0" eb="3">
      <t>ソオシ</t>
    </rPh>
    <phoneticPr fontId="15"/>
  </si>
  <si>
    <t>霧島市</t>
    <rPh sb="0" eb="2">
      <t>キリシマ</t>
    </rPh>
    <rPh sb="2" eb="3">
      <t>シ</t>
    </rPh>
    <phoneticPr fontId="15"/>
  </si>
  <si>
    <t>いちき串木野市</t>
  </si>
  <si>
    <t>南さつま市</t>
    <rPh sb="0" eb="1">
      <t>ミナミ</t>
    </rPh>
    <phoneticPr fontId="15"/>
  </si>
  <si>
    <t>志布志市</t>
    <rPh sb="0" eb="3">
      <t>シブシ</t>
    </rPh>
    <rPh sb="3" eb="4">
      <t>シ</t>
    </rPh>
    <phoneticPr fontId="15"/>
  </si>
  <si>
    <t>奄美市</t>
    <rPh sb="0" eb="2">
      <t>アマミ</t>
    </rPh>
    <phoneticPr fontId="15"/>
  </si>
  <si>
    <t>南九州市</t>
    <rPh sb="0" eb="4">
      <t>ミナミキュウシュウシ</t>
    </rPh>
    <phoneticPr fontId="15"/>
  </si>
  <si>
    <t>伊佐市</t>
    <rPh sb="0" eb="2">
      <t>イサ</t>
    </rPh>
    <rPh sb="2" eb="3">
      <t>シ</t>
    </rPh>
    <phoneticPr fontId="15"/>
  </si>
  <si>
    <t>姶良市</t>
    <rPh sb="0" eb="2">
      <t>アイラ</t>
    </rPh>
    <rPh sb="2" eb="3">
      <t>シ</t>
    </rPh>
    <phoneticPr fontId="16"/>
  </si>
  <si>
    <t>　</t>
    <phoneticPr fontId="5"/>
  </si>
  <si>
    <t>鹿児島郡</t>
  </si>
  <si>
    <t>三島村</t>
  </si>
  <si>
    <t>十島村</t>
  </si>
  <si>
    <t>薩摩郡</t>
  </si>
  <si>
    <t>さつま町</t>
  </si>
  <si>
    <t xml:space="preserve"> </t>
    <phoneticPr fontId="5"/>
  </si>
  <si>
    <t>出水郡</t>
  </si>
  <si>
    <t>長島町</t>
  </si>
  <si>
    <t>姶良郡</t>
  </si>
  <si>
    <t>湧水町</t>
  </si>
  <si>
    <t>曽於郡</t>
  </si>
  <si>
    <t>大崎町</t>
  </si>
  <si>
    <t>肝属郡</t>
  </si>
  <si>
    <t>東串良町</t>
  </si>
  <si>
    <t>錦江町</t>
  </si>
  <si>
    <t>南大隅町</t>
  </si>
  <si>
    <t>肝付町</t>
    <rPh sb="0" eb="2">
      <t>キモツキ</t>
    </rPh>
    <phoneticPr fontId="16"/>
  </si>
  <si>
    <t>熊毛郡</t>
  </si>
  <si>
    <t>中種子町</t>
  </si>
  <si>
    <t>南種子町</t>
  </si>
  <si>
    <t>屋久島町</t>
    <rPh sb="2" eb="3">
      <t>シマ</t>
    </rPh>
    <phoneticPr fontId="16"/>
  </si>
  <si>
    <t>大島郡</t>
  </si>
  <si>
    <t>大和村</t>
  </si>
  <si>
    <t>宇検村</t>
  </si>
  <si>
    <t>瀬戸内町</t>
  </si>
  <si>
    <t>龍郷町</t>
  </si>
  <si>
    <t>喜界町</t>
  </si>
  <si>
    <t>徳之島町</t>
  </si>
  <si>
    <t>天城町</t>
  </si>
  <si>
    <t>伊仙町</t>
  </si>
  <si>
    <t>和泊町</t>
  </si>
  <si>
    <t>知名町</t>
  </si>
  <si>
    <t>与論町</t>
  </si>
  <si>
    <t>１．「併置」とは，全日制と定時制の両方の課程を設置している学校をいう。</t>
  </si>
  <si>
    <t>２．市立及び私立は全日制の本校のみである。</t>
  </si>
  <si>
    <t>３．学科数は同一学校でその学科が，全日制課程のみに設置されている場合は「全日制」で，定時制課程のみに設置されている場合は　　　　　「定時制」で，全日制課程と定時制課程の両方に設置されている場合は「併置」で計上した。</t>
    <phoneticPr fontId="5"/>
  </si>
  <si>
    <t>　</t>
  </si>
  <si>
    <t>　　　　高　　等　　学　　校　　（　　全　　日　　制　　・　　定　　時　　制　　）</t>
    <rPh sb="19" eb="20">
      <t>ゼン</t>
    </rPh>
    <rPh sb="22" eb="23">
      <t>ヒ</t>
    </rPh>
    <rPh sb="25" eb="26">
      <t>セイ</t>
    </rPh>
    <rPh sb="31" eb="32">
      <t>サダム</t>
    </rPh>
    <rPh sb="34" eb="35">
      <t>トキ</t>
    </rPh>
    <rPh sb="37" eb="38">
      <t>セイ</t>
    </rPh>
    <phoneticPr fontId="5"/>
  </si>
  <si>
    <t>職員数</t>
  </si>
  <si>
    <t>　（本務者）</t>
  </si>
  <si>
    <t>計</t>
    <rPh sb="0" eb="1">
      <t>ケイ</t>
    </rPh>
    <phoneticPr fontId="5"/>
  </si>
  <si>
    <t xml:space="preserve"> 事           務          職          員 </t>
    <phoneticPr fontId="5"/>
  </si>
  <si>
    <t>学校図書
館事務員</t>
  </si>
  <si>
    <t xml:space="preserve"> 技術職員　</t>
  </si>
  <si>
    <t>　実 習 助 手　</t>
    <phoneticPr fontId="5"/>
  </si>
  <si>
    <t>用 務 員</t>
    <phoneticPr fontId="5"/>
  </si>
  <si>
    <t>警備員・その他</t>
  </si>
  <si>
    <t>男</t>
  </si>
  <si>
    <t>女</t>
  </si>
  <si>
    <t>主 事 ・ 主 事 補 等　</t>
    <phoneticPr fontId="5"/>
  </si>
  <si>
    <t>そ の 他</t>
    <rPh sb="4" eb="5">
      <t>タ</t>
    </rPh>
    <phoneticPr fontId="5"/>
  </si>
  <si>
    <t>公     立</t>
    <phoneticPr fontId="5"/>
  </si>
  <si>
    <t xml:space="preserve">  県   立</t>
    <phoneticPr fontId="5"/>
  </si>
  <si>
    <t xml:space="preserve">  市   立</t>
    <phoneticPr fontId="5"/>
  </si>
  <si>
    <t>私     立</t>
    <phoneticPr fontId="5"/>
  </si>
  <si>
    <t>２９－１</t>
    <phoneticPr fontId="5"/>
  </si>
  <si>
    <t>学年別学科</t>
    <rPh sb="3" eb="5">
      <t>ガッカ</t>
    </rPh>
    <phoneticPr fontId="5"/>
  </si>
  <si>
    <t>別生徒数(本科)</t>
    <rPh sb="5" eb="7">
      <t>ホンカ</t>
    </rPh>
    <phoneticPr fontId="5"/>
  </si>
  <si>
    <t>（６－１）</t>
  </si>
  <si>
    <t>学年別学科別</t>
    <rPh sb="3" eb="5">
      <t>ガッカ</t>
    </rPh>
    <rPh sb="5" eb="6">
      <t>ベツ</t>
    </rPh>
    <phoneticPr fontId="5"/>
  </si>
  <si>
    <t>生徒数(本科)</t>
    <rPh sb="4" eb="6">
      <t>ホンカ</t>
    </rPh>
    <phoneticPr fontId="5"/>
  </si>
  <si>
    <t>（６－２）</t>
  </si>
  <si>
    <t>１  計</t>
  </si>
  <si>
    <t>普　通　科</t>
  </si>
  <si>
    <t>　　農　　　業　　　科　　</t>
  </si>
  <si>
    <t>工業科</t>
  </si>
  <si>
    <t>商業科</t>
  </si>
  <si>
    <t>　　水　　産　　科　　</t>
  </si>
  <si>
    <t>家　　　庭　　　科</t>
  </si>
  <si>
    <t>看護科</t>
  </si>
  <si>
    <t>　　福　　祉　　科　　</t>
  </si>
  <si>
    <t xml:space="preserve"> そ     の     他 </t>
  </si>
  <si>
    <t>総　合　学　科</t>
  </si>
  <si>
    <t>１　学　年</t>
  </si>
  <si>
    <t>２　学　年</t>
  </si>
  <si>
    <t>３　学　年</t>
  </si>
  <si>
    <t>４学年</t>
  </si>
  <si>
    <t>１学年</t>
  </si>
  <si>
    <t>２学年</t>
  </si>
  <si>
    <t>３学年</t>
  </si>
  <si>
    <t>2学年</t>
  </si>
  <si>
    <t>1学年</t>
  </si>
  <si>
    <t>3学年</t>
  </si>
  <si>
    <t>令和５年度</t>
    <rPh sb="0" eb="2">
      <t>レイワ</t>
    </rPh>
    <phoneticPr fontId="5"/>
  </si>
  <si>
    <t>公　　立</t>
    <phoneticPr fontId="5"/>
  </si>
  <si>
    <t>公　　立</t>
    <rPh sb="0" eb="1">
      <t>コウ</t>
    </rPh>
    <rPh sb="3" eb="4">
      <t>リツ</t>
    </rPh>
    <phoneticPr fontId="5"/>
  </si>
  <si>
    <t>公　　 立</t>
    <phoneticPr fontId="5"/>
  </si>
  <si>
    <t>　県  立</t>
    <phoneticPr fontId="5"/>
  </si>
  <si>
    <t>県　立</t>
    <phoneticPr fontId="5"/>
  </si>
  <si>
    <t>　県   立</t>
    <phoneticPr fontId="5"/>
  </si>
  <si>
    <t xml:space="preserve">  市  立</t>
    <phoneticPr fontId="5"/>
  </si>
  <si>
    <t>市　立</t>
    <phoneticPr fontId="5"/>
  </si>
  <si>
    <t>私　　立</t>
    <phoneticPr fontId="5"/>
  </si>
  <si>
    <t>私 　　立</t>
    <phoneticPr fontId="5"/>
  </si>
  <si>
    <t>いちき串木野市</t>
    <phoneticPr fontId="5"/>
  </si>
  <si>
    <t>　　　（　）内の数値は定時制で，内数である。</t>
  </si>
  <si>
    <t>（６－３）</t>
    <phoneticPr fontId="5"/>
  </si>
  <si>
    <t>（６－４）</t>
    <phoneticPr fontId="5"/>
  </si>
  <si>
    <t>2  男</t>
    <rPh sb="3" eb="4">
      <t>オトコ</t>
    </rPh>
    <phoneticPr fontId="5"/>
  </si>
  <si>
    <t>（６－５）</t>
    <phoneticPr fontId="5"/>
  </si>
  <si>
    <t>（６－６）</t>
    <phoneticPr fontId="5"/>
  </si>
  <si>
    <t>3  女</t>
    <rPh sb="3" eb="4">
      <t>オンナ</t>
    </rPh>
    <phoneticPr fontId="5"/>
  </si>
  <si>
    <t>看     護     科</t>
    <phoneticPr fontId="5"/>
  </si>
  <si>
    <t>３０－１</t>
    <phoneticPr fontId="5"/>
  </si>
  <si>
    <t>学科別入学状況</t>
  </si>
  <si>
    <t>（本　科）</t>
  </si>
  <si>
    <t>区　分</t>
    <phoneticPr fontId="5"/>
  </si>
  <si>
    <t>合　　　計</t>
  </si>
  <si>
    <t>全　　日　　制　</t>
  </si>
  <si>
    <t>定　　時　　制</t>
  </si>
  <si>
    <t>入　　　　　学
志　　願　　者</t>
    <phoneticPr fontId="5"/>
  </si>
  <si>
    <t>入　学　者　計</t>
    <phoneticPr fontId="5"/>
  </si>
  <si>
    <t>入　　　学
志　願　者</t>
    <phoneticPr fontId="5"/>
  </si>
  <si>
    <t>計のうち他県所在の中学校卒業者及び中等教育学校前期課程修了者</t>
  </si>
  <si>
    <t>計のうち過年度中学校卒業者及び中等教育学校前期課程修了者</t>
  </si>
  <si>
    <t>普通科</t>
  </si>
  <si>
    <t>農業科</t>
  </si>
  <si>
    <t>水産科</t>
  </si>
  <si>
    <t>家庭科</t>
  </si>
  <si>
    <t>福 祉 科</t>
  </si>
  <si>
    <t>福祉科</t>
  </si>
  <si>
    <t>公立</t>
  </si>
  <si>
    <t>この表は，高等学校から見た入学志願者及び入学者数を示したものである。したがって，同一人が２以上の学校に入学志        願した場合は，それぞれの学校の入学志願者として計上されるので，入学志願者数は延数である。</t>
    <phoneticPr fontId="5"/>
  </si>
  <si>
    <t>３１－１</t>
    <phoneticPr fontId="5"/>
  </si>
  <si>
    <t>職名別教　員数</t>
  </si>
  <si>
    <t>　　校　　　長　　</t>
  </si>
  <si>
    <t>副 校 長</t>
    <rPh sb="0" eb="1">
      <t>フク</t>
    </rPh>
    <rPh sb="2" eb="3">
      <t>コウ</t>
    </rPh>
    <rPh sb="4" eb="5">
      <t>チョウ</t>
    </rPh>
    <phoneticPr fontId="5"/>
  </si>
  <si>
    <t>　　教　　　頭　　</t>
  </si>
  <si>
    <t>　主 幹 教 諭　</t>
    <phoneticPr fontId="5"/>
  </si>
  <si>
    <t>　指 導 教 諭　</t>
    <phoneticPr fontId="5"/>
  </si>
  <si>
    <t>教　　諭</t>
    <rPh sb="0" eb="1">
      <t>キョウ</t>
    </rPh>
    <rPh sb="3" eb="4">
      <t>サトシ</t>
    </rPh>
    <phoneticPr fontId="5"/>
  </si>
  <si>
    <t>　助　　教　　諭　</t>
  </si>
  <si>
    <t>　養　護　教　諭　</t>
  </si>
  <si>
    <t xml:space="preserve"> 養護助教諭　</t>
    <phoneticPr fontId="5"/>
  </si>
  <si>
    <t>　栄養教諭　</t>
    <phoneticPr fontId="5"/>
  </si>
  <si>
    <t>講　　　師</t>
  </si>
  <si>
    <t>（参考）：兼務教員数　</t>
  </si>
  <si>
    <t>令和６年度</t>
    <rPh sb="0" eb="2">
      <t>レイワ</t>
    </rPh>
    <rPh sb="3" eb="5">
      <t>ネンド</t>
    </rPh>
    <phoneticPr fontId="26"/>
  </si>
  <si>
    <t>３２</t>
    <phoneticPr fontId="5"/>
  </si>
  <si>
    <t>本務教員のうち休職等教員数（再掲）・指導主事等の数（再掲・公立のみ）</t>
  </si>
  <si>
    <t>校長・副校長・教頭・主幹教諭・指導教諭・教諭・助教諭・講師</t>
  </si>
  <si>
    <t>養護教諭・養護助教諭・栄養教諭</t>
  </si>
  <si>
    <t>指導  主事</t>
    <phoneticPr fontId="5"/>
  </si>
  <si>
    <t>教育委員会事務局等勤務者・その他</t>
  </si>
  <si>
    <t>留学者
・海外
日本人
学校
派遣者</t>
    <phoneticPr fontId="5"/>
  </si>
  <si>
    <t>　　　休　　　職　　　</t>
  </si>
  <si>
    <t>育児休業</t>
  </si>
  <si>
    <t>教員組合 事務専従 者(公立)</t>
    <phoneticPr fontId="5"/>
  </si>
  <si>
    <t>職務上の負傷・疾病</t>
    <phoneticPr fontId="5"/>
  </si>
  <si>
    <t>その他　</t>
  </si>
  <si>
    <t>教員組合事務専従者(公立)</t>
  </si>
  <si>
    <t>職務上の負傷・疾病</t>
  </si>
  <si>
    <t xml:space="preserve"> … </t>
  </si>
  <si>
    <t>３３－１</t>
    <phoneticPr fontId="5"/>
  </si>
  <si>
    <t>　　　　　　　　　　　　　　　　高  　　　　等　  　　　学　  　　</t>
    <phoneticPr fontId="5"/>
  </si>
  <si>
    <t>　校　  　　（　  　通　  　信　  　制  　　）</t>
    <phoneticPr fontId="5"/>
  </si>
  <si>
    <t>２８－２</t>
    <phoneticPr fontId="5"/>
  </si>
  <si>
    <t xml:space="preserve"> 市　　　町　　　村　　　別　　　学　　　校　　　数</t>
    <phoneticPr fontId="5"/>
  </si>
  <si>
    <t>　　　・　　　学　　　科　　　数</t>
    <phoneticPr fontId="5"/>
  </si>
  <si>
    <t>　学　　校　　数　　</t>
    <phoneticPr fontId="5"/>
  </si>
  <si>
    <t>協力校</t>
    <rPh sb="0" eb="3">
      <t>キョウリョクコウ</t>
    </rPh>
    <phoneticPr fontId="5"/>
  </si>
  <si>
    <t>独立校</t>
    <rPh sb="0" eb="2">
      <t>ドクリツ</t>
    </rPh>
    <rPh sb="2" eb="3">
      <t>コウ</t>
    </rPh>
    <phoneticPr fontId="5"/>
  </si>
  <si>
    <t>併置校</t>
    <rPh sb="0" eb="2">
      <t>ヘイチ</t>
    </rPh>
    <rPh sb="2" eb="3">
      <t>コウ</t>
    </rPh>
    <phoneticPr fontId="5"/>
  </si>
  <si>
    <t>普通</t>
    <rPh sb="0" eb="1">
      <t>フ</t>
    </rPh>
    <rPh sb="1" eb="2">
      <t>ツウ</t>
    </rPh>
    <phoneticPr fontId="5"/>
  </si>
  <si>
    <t>専　　　　　　　門</t>
    <rPh sb="0" eb="1">
      <t>セン</t>
    </rPh>
    <rPh sb="8" eb="9">
      <t>モン</t>
    </rPh>
    <phoneticPr fontId="5"/>
  </si>
  <si>
    <t>農業</t>
    <rPh sb="0" eb="2">
      <t>ノウギョウ</t>
    </rPh>
    <phoneticPr fontId="5"/>
  </si>
  <si>
    <t>工業</t>
    <rPh sb="0" eb="2">
      <t>コウギョウ</t>
    </rPh>
    <phoneticPr fontId="5"/>
  </si>
  <si>
    <t>商業</t>
  </si>
  <si>
    <t>家庭</t>
  </si>
  <si>
    <t>看護</t>
  </si>
  <si>
    <t>情報</t>
  </si>
  <si>
    <t>福祉</t>
  </si>
  <si>
    <t>区　　分</t>
    <phoneticPr fontId="5"/>
  </si>
  <si>
    <t>１．　「併置」とは，通信制とあわせて，全日制と定時制のうち１つの課程又は両方の課程を設置している学校をいう。</t>
    <rPh sb="10" eb="13">
      <t>ツウシンセイ</t>
    </rPh>
    <rPh sb="32" eb="34">
      <t>カテイ</t>
    </rPh>
    <rPh sb="34" eb="35">
      <t>マタ</t>
    </rPh>
    <rPh sb="36" eb="38">
      <t>リョウホウ</t>
    </rPh>
    <phoneticPr fontId="5"/>
  </si>
  <si>
    <t>２．　協力校とは，通信制課程を置く高等学校が実施する通信教育について協力する高等学校をいう。</t>
    <rPh sb="3" eb="6">
      <t>キョウリョクコウ</t>
    </rPh>
    <rPh sb="9" eb="12">
      <t>ツウシンセイ</t>
    </rPh>
    <rPh sb="12" eb="14">
      <t>カテイ</t>
    </rPh>
    <rPh sb="15" eb="16">
      <t>オ</t>
    </rPh>
    <rPh sb="17" eb="19">
      <t>コウトウ</t>
    </rPh>
    <rPh sb="19" eb="21">
      <t>ガッコウ</t>
    </rPh>
    <rPh sb="22" eb="24">
      <t>ジッシ</t>
    </rPh>
    <rPh sb="26" eb="28">
      <t>ツウシン</t>
    </rPh>
    <rPh sb="28" eb="30">
      <t>キョウイク</t>
    </rPh>
    <rPh sb="34" eb="36">
      <t>キョウリョク</t>
    </rPh>
    <rPh sb="38" eb="40">
      <t>コウトウ</t>
    </rPh>
    <rPh sb="40" eb="42">
      <t>ガッコウ</t>
    </rPh>
    <phoneticPr fontId="5"/>
  </si>
  <si>
    <t>２９－２</t>
    <phoneticPr fontId="5"/>
  </si>
  <si>
    <t>市　　町　　村　　別　　生　　徒　　数</t>
    <rPh sb="12" eb="13">
      <t>セイ</t>
    </rPh>
    <rPh sb="15" eb="16">
      <t>ト</t>
    </rPh>
    <rPh sb="18" eb="19">
      <t>スウ</t>
    </rPh>
    <phoneticPr fontId="5"/>
  </si>
  <si>
    <t>２９－３</t>
    <phoneticPr fontId="5"/>
  </si>
  <si>
    <t>年　齢　別　生　徒　数</t>
    <rPh sb="0" eb="1">
      <t>トシ</t>
    </rPh>
    <rPh sb="2" eb="3">
      <t>トシ</t>
    </rPh>
    <rPh sb="6" eb="7">
      <t>セイ</t>
    </rPh>
    <rPh sb="8" eb="9">
      <t>ト</t>
    </rPh>
    <rPh sb="10" eb="11">
      <t>スウ</t>
    </rPh>
    <phoneticPr fontId="5"/>
  </si>
  <si>
    <t>　区　分　</t>
  </si>
  <si>
    <t>通信制課程の生徒</t>
    <rPh sb="0" eb="3">
      <t>ツウシンセイ</t>
    </rPh>
    <rPh sb="3" eb="5">
      <t>カテイ</t>
    </rPh>
    <rPh sb="6" eb="8">
      <t>セイト</t>
    </rPh>
    <phoneticPr fontId="5"/>
  </si>
  <si>
    <t>定時制・通信制との併修者以外の者</t>
    <rPh sb="0" eb="3">
      <t>テイジセイ</t>
    </rPh>
    <rPh sb="4" eb="7">
      <t>ツウシンセイ</t>
    </rPh>
    <rPh sb="12" eb="14">
      <t>イガイ</t>
    </rPh>
    <rPh sb="15" eb="16">
      <t>モノ</t>
    </rPh>
    <phoneticPr fontId="5"/>
  </si>
  <si>
    <t>他校の定時制課程からの併修者</t>
    <phoneticPr fontId="5"/>
  </si>
  <si>
    <t>区　分</t>
    <rPh sb="0" eb="1">
      <t>ク</t>
    </rPh>
    <rPh sb="2" eb="3">
      <t>ブン</t>
    </rPh>
    <phoneticPr fontId="5"/>
  </si>
  <si>
    <t>男</t>
    <rPh sb="0" eb="1">
      <t>オトコ</t>
    </rPh>
    <phoneticPr fontId="5"/>
  </si>
  <si>
    <t>女</t>
    <rPh sb="0" eb="1">
      <t>オンナ</t>
    </rPh>
    <phoneticPr fontId="5"/>
  </si>
  <si>
    <t>令和５年度　　</t>
    <rPh sb="0" eb="2">
      <t>レイワ</t>
    </rPh>
    <rPh sb="3" eb="5">
      <t>ネンド</t>
    </rPh>
    <phoneticPr fontId="5"/>
  </si>
  <si>
    <t xml:space="preserve">令和６年度　 </t>
    <rPh sb="0" eb="2">
      <t>レイワ</t>
    </rPh>
    <rPh sb="3" eb="5">
      <t>ネンド</t>
    </rPh>
    <phoneticPr fontId="5"/>
  </si>
  <si>
    <t>15歳</t>
    <rPh sb="2" eb="3">
      <t>サイ</t>
    </rPh>
    <phoneticPr fontId="33"/>
  </si>
  <si>
    <t>16歳</t>
  </si>
  <si>
    <t>17歳</t>
  </si>
  <si>
    <t>18歳</t>
  </si>
  <si>
    <t>19歳</t>
  </si>
  <si>
    <t>20～24歳</t>
    <rPh sb="5" eb="6">
      <t>サイ</t>
    </rPh>
    <phoneticPr fontId="5"/>
  </si>
  <si>
    <t>25～29歳</t>
    <rPh sb="5" eb="6">
      <t>サイ</t>
    </rPh>
    <phoneticPr fontId="5"/>
  </si>
  <si>
    <t>30～39歳</t>
    <rPh sb="5" eb="6">
      <t>サイ</t>
    </rPh>
    <phoneticPr fontId="5"/>
  </si>
  <si>
    <t>40～49歳</t>
    <rPh sb="5" eb="6">
      <t>サイ</t>
    </rPh>
    <phoneticPr fontId="5"/>
  </si>
  <si>
    <t>　「通信制課程の生徒」数には，「他校の定時制課程からの併修者」は含まない。</t>
    <rPh sb="16" eb="18">
      <t>タコウ</t>
    </rPh>
    <rPh sb="19" eb="22">
      <t>テイジセイ</t>
    </rPh>
    <rPh sb="22" eb="24">
      <t>カテイ</t>
    </rPh>
    <rPh sb="27" eb="29">
      <t>ヘイシュウ</t>
    </rPh>
    <rPh sb="29" eb="30">
      <t>シャ</t>
    </rPh>
    <rPh sb="32" eb="33">
      <t>フク</t>
    </rPh>
    <phoneticPr fontId="5"/>
  </si>
  <si>
    <t>50～59歳</t>
    <rPh sb="5" eb="6">
      <t>サイ</t>
    </rPh>
    <phoneticPr fontId="5"/>
  </si>
  <si>
    <t>60歳以上</t>
    <rPh sb="2" eb="5">
      <t>サイイジョウ</t>
    </rPh>
    <phoneticPr fontId="5"/>
  </si>
  <si>
    <t>３０－２</t>
    <phoneticPr fontId="5"/>
  </si>
  <si>
    <t>入　　学　　者　　数　　及　　び　　退　　学　　者　　数</t>
    <rPh sb="0" eb="1">
      <t>イ</t>
    </rPh>
    <rPh sb="3" eb="4">
      <t>ガク</t>
    </rPh>
    <rPh sb="6" eb="7">
      <t>モノ</t>
    </rPh>
    <rPh sb="9" eb="10">
      <t>カズ</t>
    </rPh>
    <rPh sb="12" eb="13">
      <t>キュウ</t>
    </rPh>
    <rPh sb="18" eb="19">
      <t>タイ</t>
    </rPh>
    <rPh sb="21" eb="22">
      <t>ガク</t>
    </rPh>
    <rPh sb="24" eb="25">
      <t>モノ</t>
    </rPh>
    <rPh sb="27" eb="28">
      <t>スウ</t>
    </rPh>
    <phoneticPr fontId="5"/>
  </si>
  <si>
    <t>３３－２</t>
    <phoneticPr fontId="5"/>
  </si>
  <si>
    <t>職　　員　　数　　（　　本　　務　　者　　）</t>
    <rPh sb="0" eb="1">
      <t>ショク</t>
    </rPh>
    <rPh sb="3" eb="4">
      <t>イン</t>
    </rPh>
    <rPh sb="6" eb="7">
      <t>スウ</t>
    </rPh>
    <rPh sb="12" eb="13">
      <t>ホン</t>
    </rPh>
    <rPh sb="15" eb="16">
      <t>ツトム</t>
    </rPh>
    <rPh sb="18" eb="19">
      <t>シャ</t>
    </rPh>
    <phoneticPr fontId="5"/>
  </si>
  <si>
    <t>入学者(当該年度)</t>
    <rPh sb="0" eb="3">
      <t>ニュウガクシャ</t>
    </rPh>
    <rPh sb="4" eb="6">
      <t>トウガイ</t>
    </rPh>
    <rPh sb="6" eb="8">
      <t>ネンド</t>
    </rPh>
    <phoneticPr fontId="5"/>
  </si>
  <si>
    <t>入学者(前年度間)</t>
    <rPh sb="0" eb="3">
      <t>ニュウガクシャ</t>
    </rPh>
    <rPh sb="4" eb="7">
      <t>ゼンネンド</t>
    </rPh>
    <rPh sb="7" eb="8">
      <t>アイダ</t>
    </rPh>
    <phoneticPr fontId="5"/>
  </si>
  <si>
    <t>退学者（前年度間）</t>
    <phoneticPr fontId="5"/>
  </si>
  <si>
    <t>事務職員</t>
    <rPh sb="0" eb="2">
      <t>ジム</t>
    </rPh>
    <rPh sb="2" eb="4">
      <t>ショクイン</t>
    </rPh>
    <phoneticPr fontId="5"/>
  </si>
  <si>
    <t>用務員</t>
    <rPh sb="0" eb="3">
      <t>ヨウムイン</t>
    </rPh>
    <phoneticPr fontId="5"/>
  </si>
  <si>
    <t>警備員その他</t>
    <rPh sb="0" eb="3">
      <t>ケイビイン</t>
    </rPh>
    <rPh sb="5" eb="6">
      <t>タ</t>
    </rPh>
    <phoneticPr fontId="5"/>
  </si>
  <si>
    <t>公  立</t>
    <rPh sb="0" eb="1">
      <t>コウ</t>
    </rPh>
    <rPh sb="3" eb="4">
      <t>タチ</t>
    </rPh>
    <phoneticPr fontId="5"/>
  </si>
  <si>
    <t>県立</t>
    <rPh sb="0" eb="2">
      <t>ケンリツ</t>
    </rPh>
    <phoneticPr fontId="5"/>
  </si>
  <si>
    <t>市立</t>
    <rPh sb="0" eb="2">
      <t>シリツ</t>
    </rPh>
    <phoneticPr fontId="5"/>
  </si>
  <si>
    <t>私  立</t>
    <rPh sb="0" eb="1">
      <t>ワタシ</t>
    </rPh>
    <rPh sb="3" eb="4">
      <t>タチ</t>
    </rPh>
    <phoneticPr fontId="5"/>
  </si>
  <si>
    <t>鹿児島市</t>
    <rPh sb="0" eb="4">
      <t>カゴシマシ</t>
    </rPh>
    <phoneticPr fontId="5"/>
  </si>
  <si>
    <t>いちき串木野市</t>
    <rPh sb="3" eb="6">
      <t>クシキノ</t>
    </rPh>
    <rPh sb="6" eb="7">
      <t>シ</t>
    </rPh>
    <phoneticPr fontId="5"/>
  </si>
  <si>
    <t>屋久島町</t>
    <rPh sb="0" eb="4">
      <t>ヤクシマチョウ</t>
    </rPh>
    <phoneticPr fontId="5"/>
  </si>
  <si>
    <t>３1－２</t>
    <phoneticPr fontId="5"/>
  </si>
  <si>
    <t>　　　　職　　　　　　　　名　　　　　　　　別　　　　　　　　教　　　　　　　　員　　　　　　　　数</t>
    <rPh sb="4" eb="5">
      <t>ショク</t>
    </rPh>
    <rPh sb="13" eb="14">
      <t>ナ</t>
    </rPh>
    <rPh sb="22" eb="23">
      <t>ベツ</t>
    </rPh>
    <rPh sb="31" eb="32">
      <t>キョウ</t>
    </rPh>
    <rPh sb="40" eb="41">
      <t>イン</t>
    </rPh>
    <rPh sb="49" eb="50">
      <t>カズ</t>
    </rPh>
    <phoneticPr fontId="5"/>
  </si>
  <si>
    <t>本                                務                                者</t>
    <rPh sb="0" eb="1">
      <t>ホン</t>
    </rPh>
    <rPh sb="33" eb="34">
      <t>ツトム</t>
    </rPh>
    <rPh sb="66" eb="67">
      <t>シャ</t>
    </rPh>
    <phoneticPr fontId="5"/>
  </si>
  <si>
    <t>兼   務   者</t>
    <rPh sb="0" eb="1">
      <t>ケン</t>
    </rPh>
    <rPh sb="4" eb="5">
      <t>ツトム</t>
    </rPh>
    <rPh sb="8" eb="9">
      <t>シャ</t>
    </rPh>
    <phoneticPr fontId="5"/>
  </si>
  <si>
    <t>校   長</t>
    <rPh sb="0" eb="1">
      <t>コウ</t>
    </rPh>
    <rPh sb="4" eb="5">
      <t>チョウ</t>
    </rPh>
    <phoneticPr fontId="5"/>
  </si>
  <si>
    <t>教   頭</t>
    <rPh sb="0" eb="1">
      <t>キョウ</t>
    </rPh>
    <rPh sb="4" eb="5">
      <t>アタマ</t>
    </rPh>
    <phoneticPr fontId="5"/>
  </si>
  <si>
    <t>主 幹 教 諭</t>
    <rPh sb="0" eb="1">
      <t>オモ</t>
    </rPh>
    <rPh sb="2" eb="3">
      <t>ミキ</t>
    </rPh>
    <rPh sb="4" eb="5">
      <t>キョウ</t>
    </rPh>
    <rPh sb="6" eb="7">
      <t>サトシ</t>
    </rPh>
    <phoneticPr fontId="5"/>
  </si>
  <si>
    <t>教   諭</t>
    <rPh sb="0" eb="1">
      <t>キョウ</t>
    </rPh>
    <rPh sb="4" eb="5">
      <t>サトシ</t>
    </rPh>
    <phoneticPr fontId="5"/>
  </si>
  <si>
    <t>助 教 諭</t>
    <rPh sb="0" eb="1">
      <t>スケ</t>
    </rPh>
    <rPh sb="2" eb="3">
      <t>キョウ</t>
    </rPh>
    <rPh sb="4" eb="5">
      <t>サトシ</t>
    </rPh>
    <phoneticPr fontId="5"/>
  </si>
  <si>
    <t>養 護 教 諭</t>
    <rPh sb="0" eb="1">
      <t>ヨウ</t>
    </rPh>
    <rPh sb="2" eb="3">
      <t>マモル</t>
    </rPh>
    <rPh sb="4" eb="5">
      <t>キョウ</t>
    </rPh>
    <rPh sb="6" eb="7">
      <t>サトシ</t>
    </rPh>
    <phoneticPr fontId="5"/>
  </si>
  <si>
    <t>講   師</t>
    <rPh sb="0" eb="1">
      <t>コウ</t>
    </rPh>
    <rPh sb="4" eb="5">
      <t>シ</t>
    </rPh>
    <phoneticPr fontId="5"/>
  </si>
  <si>
    <t>校 内</t>
    <rPh sb="0" eb="1">
      <t>コウ</t>
    </rPh>
    <rPh sb="2" eb="3">
      <t>ウチ</t>
    </rPh>
    <phoneticPr fontId="5"/>
  </si>
  <si>
    <t>その他</t>
    <rPh sb="2" eb="3">
      <t>タ</t>
    </rPh>
    <phoneticPr fontId="5"/>
  </si>
  <si>
    <t>公　立</t>
    <rPh sb="0" eb="1">
      <t>コウ</t>
    </rPh>
    <rPh sb="2" eb="3">
      <t>タチ</t>
    </rPh>
    <phoneticPr fontId="5"/>
  </si>
  <si>
    <t>私　立</t>
    <rPh sb="0" eb="1">
      <t>ワタシ</t>
    </rPh>
    <rPh sb="2" eb="3">
      <t>タチ</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</si>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</sst>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1" formatCode="_ * #,##0_ ;_ * \-#,##0_ ;_ * &quot;-&quot;_ ;_ @_ "/>
    <numFmt numFmtId="176" formatCode="_ * #,##0;_ * \-#,##0_ ;_ * &quot;-&quot;_ ;_ @_ "/>
    <numFmt numFmtId="177" formatCode="\(0\);\-\(0\)"/>
    <numFmt numFmtId="178" formatCode="* #,##0;* \-#,##0;* &quot;-&quot;_ ;_ @"/>
    <numFmt numFmtId="179" formatCode="* #,##0;* \-#,##0;* &quot; &quot;_ ;_ @"/>
    <numFmt numFmtId="180" formatCode="#,##0;_ * \-#,##0;_ * &quot;-&quot;_ ;_ @_ "/>
    <numFmt numFmtId="181" formatCode="#,##0;\-#,##0;&quot;-&quot;"/>
  </numFmts>
  <fonts count="41">
    <font>
      <sz val="11"/>
      <color theme="1"/>
      <name val="ＭＳ Ｐゴシック"/>
      <family val="2"/>
      <charset val="128"/>
    </font>
    <font>
      <sz val="11"/>
      <color theme="1"/>
      <name val="ＭＳ Ｐゴシック"/>
      <family val="2"/>
      <charset val="128"/>
    </font>
    <font>
      <b/>
      <sz val="12"/>
      <name val="ＭＳ ゴシック"/>
      <family val="3"/>
      <charset val="128"/>
    </font>
    <font>
      <sz val="6"/>
      <name val="ＭＳ Ｐゴシック"/>
      <family val="2"/>
      <charset val="128"/>
    </font>
    <font>
      <b/>
      <sz val="18"/>
      <name val="ＭＳ ゴシック"/>
      <family val="3"/>
      <charset val="128"/>
    </font>
    <font>
      <sz val="6"/>
      <name val="ＭＳ Ｐゴシック"/>
      <family val="3"/>
      <charset val="128"/>
    </font>
    <font>
      <sz val="12"/>
      <name val="ＭＳ 明朝"/>
      <family val="1"/>
      <charset val="128"/>
    </font>
    <font>
      <b/>
      <sz val="20"/>
      <name val="ＭＳ ゴシック"/>
      <family val="3"/>
      <charset val="128"/>
    </font>
    <font>
      <sz val="16"/>
      <name val="ＭＳ 明朝"/>
      <family val="1"/>
      <charset val="128"/>
    </font>
    <font>
      <sz val="11"/>
      <name val="ＭＳ 明朝"/>
      <family val="1"/>
      <charset val="128"/>
    </font>
    <font>
      <sz val="9"/>
      <name val="ＭＳ 明朝"/>
      <family val="1"/>
      <charset val="128"/>
    </font>
    <font>
      <sz val="12"/>
      <name val="ＭＳ Ｐゴシック"/>
      <family val="3"/>
      <charset val="128"/>
    </font>
    <font>
      <b/>
      <sz val="11"/>
      <name val="ＭＳ ゴシック"/>
      <family val="3"/>
      <charset val="128"/>
    </font>
    <font>
      <b/>
      <sz val="14"/>
      <name val="ＭＳ 明朝"/>
      <family val="1"/>
      <charset val="128"/>
    </font>
    <font>
      <sz val="14"/>
      <name val="ＭＳ 明朝"/>
      <family val="1"/>
      <charset val="128"/>
    </font>
    <font>
      <sz val="11"/>
      <name val="ＭＳ Ｐゴシック"/>
      <family val="3"/>
      <charset val="128"/>
    </font>
    <font>
      <sz val="6"/>
      <name val="ＭＳ 明朝"/>
      <family val="1"/>
      <charset val="128"/>
    </font>
    <font>
      <b/>
      <sz val="11"/>
      <name val="ＭＳ 明朝"/>
      <family val="1"/>
      <charset val="128"/>
    </font>
    <font>
      <b/>
      <sz val="12"/>
      <name val="ＭＳ 明朝"/>
      <family val="1"/>
      <charset val="128"/>
    </font>
    <font>
      <sz val="10"/>
      <name val="ＭＳ 明朝"/>
      <family val="1"/>
      <charset val="128"/>
    </font>
    <font>
      <sz val="18"/>
      <name val="ＭＳ 明朝"/>
      <family val="1"/>
      <charset val="128"/>
    </font>
    <font>
      <sz val="20"/>
      <name val="ＭＳ 明朝"/>
      <family val="1"/>
      <charset val="128"/>
    </font>
    <font>
      <sz val="8"/>
      <name val="ＭＳ 明朝"/>
      <family val="1"/>
      <charset val="128"/>
    </font>
    <font>
      <sz val="7.5"/>
      <name val="ＭＳ 明朝"/>
      <family val="1"/>
      <charset val="128"/>
    </font>
    <font>
      <sz val="11"/>
      <name val="ＭＳ Ｐ明朝"/>
      <family val="1"/>
      <charset val="128"/>
    </font>
    <font>
      <sz val="15"/>
      <name val="ＭＳ 明朝"/>
      <family val="1"/>
      <charset val="128"/>
    </font>
    <font>
      <sz val="6"/>
      <name val="ＭＳ Ｐ明朝"/>
      <family val="1"/>
      <charset val="128"/>
    </font>
    <font>
      <sz val="11"/>
      <color rgb="FFFF0000"/>
      <name val="ＭＳ Ｐゴシック"/>
      <family val="3"/>
      <charset val="128"/>
    </font>
    <font>
      <sz val="12"/>
      <color theme="1"/>
      <name val="ＭＳ 明朝"/>
      <family val="1"/>
      <charset val="128"/>
    </font>
    <font>
      <sz val="11"/>
      <color rgb="FFFF0000"/>
      <name val="ＭＳ 明朝"/>
      <family val="1"/>
      <charset val="128"/>
    </font>
    <font>
      <b/>
      <sz val="14"/>
      <color rgb="FFFF0000"/>
      <name val="ＭＳ 明朝"/>
      <family val="1"/>
      <charset val="128"/>
    </font>
    <font>
      <sz val="14"/>
      <color rgb="FFFF0000"/>
      <name val="ＭＳ 明朝"/>
      <family val="1"/>
      <charset val="128"/>
    </font>
    <font>
      <sz val="12"/>
      <color rgb="FFFF0000"/>
      <name val="ＭＳ 明朝"/>
      <family val="1"/>
      <charset val="128"/>
    </font>
    <font>
      <sz val="6"/>
      <name val="ＭＳ ゴシック"/>
      <family val="3"/>
      <charset val="128"/>
    </font>
    <font>
      <sz val="12"/>
      <name val="ＭＳ Ｐ明朝"/>
      <family val="1"/>
      <charset val="128"/>
    </font>
    <font>
      <b/>
      <sz val="12"/>
      <name val="ＭＳ Ｐゴシック"/>
      <family val="3"/>
      <charset val="128"/>
    </font>
    <font>
      <sz val="11"/>
      <color theme="1"/>
      <name val="ＭＳ 明朝"/>
      <family val="1"/>
      <charset val="128"/>
    </font>
    <font>
      <sz val="11"/>
      <color theme="1"/>
      <name val="ＭＳ Ｐゴシック"/>
      <family val="3"/>
      <charset val="128"/>
    </font>
    <font>
      <sz val="12"/>
      <name val="ＭＳ ゴシック"/>
      <family val="3"/>
      <charset val="128"/>
    </font>
    <font>
      <sz val="12"/>
      <color rgb="FFFF0000"/>
      <name val="ＭＳ ゴシック"/>
      <family val="3"/>
      <charset val="128"/>
    </font>
    <font>
      <sz val="12"/>
      <color theme="1"/>
      <name val="ＭＳ Ｐゴシック"/>
      <family val="2"/>
      <charset val="128"/>
    </font>
  </fonts>
  <fills count="2">
    <fill>
      <patternFill patternType="none"/>
    </fill>
    <fill>
      <patternFill patternType="gray125"/>
    </fill>
  </fills>
  <borders count="88">
    <border>
      <left/>
      <right/>
      <top/>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top/>
      <bottom/>
      <diagonal/>
    </border>
    <border>
      <left style="thin">
        <color indexed="8"/>
      </left>
      <right/>
      <top/>
      <bottom/>
      <diagonal/>
    </border>
    <border>
      <left/>
      <right style="thin">
        <color indexed="64"/>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bottom style="thin">
        <color indexed="8"/>
      </bottom>
      <diagonal/>
    </border>
    <border>
      <left style="thin">
        <color indexed="64"/>
      </left>
      <right/>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8"/>
      </top>
      <bottom/>
      <diagonal/>
    </border>
    <border>
      <left/>
      <right style="hair">
        <color indexed="64"/>
      </right>
      <top style="thin">
        <color indexed="8"/>
      </top>
      <bottom/>
      <diagonal/>
    </border>
    <border>
      <left/>
      <right style="hair">
        <color indexed="64"/>
      </right>
      <top/>
      <bottom/>
      <diagonal/>
    </border>
    <border>
      <left style="hair">
        <color indexed="64"/>
      </left>
      <right/>
      <top style="thin">
        <color indexed="8"/>
      </top>
      <bottom/>
      <diagonal/>
    </border>
    <border>
      <left style="hair">
        <color indexed="8"/>
      </left>
      <right/>
      <top/>
      <bottom/>
      <diagonal/>
    </border>
    <border>
      <left/>
      <right style="hair">
        <color indexed="8"/>
      </right>
      <top/>
      <bottom/>
      <diagonal/>
    </border>
    <border>
      <left style="hair">
        <color indexed="8"/>
      </left>
      <right style="hair">
        <color indexed="8"/>
      </right>
      <top/>
      <bottom/>
      <diagonal/>
    </border>
    <border>
      <left style="hair">
        <color indexed="64"/>
      </left>
      <right/>
      <top/>
      <bottom/>
      <diagonal/>
    </border>
    <border>
      <left/>
      <right style="thin">
        <color indexed="8"/>
      </right>
      <top/>
      <bottom style="thin">
        <color indexed="64"/>
      </bottom>
      <diagonal/>
    </border>
    <border>
      <left style="hair">
        <color indexed="8"/>
      </left>
      <right/>
      <top/>
      <bottom style="thin">
        <color indexed="64"/>
      </bottom>
      <diagonal/>
    </border>
    <border>
      <left/>
      <right style="hair">
        <color indexed="8"/>
      </right>
      <top/>
      <bottom style="thin">
        <color indexed="64"/>
      </bottom>
      <diagonal/>
    </border>
    <border>
      <left style="hair">
        <color indexed="8"/>
      </left>
      <right style="hair">
        <color indexed="8"/>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8"/>
      </right>
      <top/>
      <bottom style="thin">
        <color indexed="64"/>
      </bottom>
      <diagonal/>
    </border>
    <border>
      <left/>
      <right style="hair">
        <color indexed="64"/>
      </right>
      <top style="thin">
        <color indexed="64"/>
      </top>
      <bottom/>
      <diagonal/>
    </border>
    <border>
      <left style="hair">
        <color indexed="8"/>
      </left>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8"/>
      </right>
      <top style="thin">
        <color indexed="64"/>
      </top>
      <bottom/>
      <diagonal/>
    </border>
    <border>
      <left style="hair">
        <color indexed="8"/>
      </left>
      <right/>
      <top/>
      <bottom style="thin">
        <color indexed="8"/>
      </bottom>
      <diagonal/>
    </border>
    <border>
      <left/>
      <right style="hair">
        <color indexed="8"/>
      </right>
      <top/>
      <bottom style="thin">
        <color indexed="8"/>
      </bottom>
      <diagonal/>
    </border>
    <border>
      <left/>
      <right style="hair">
        <color indexed="64"/>
      </right>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64"/>
      </left>
      <right/>
      <top/>
      <bottom style="thin">
        <color indexed="8"/>
      </bottom>
      <diagonal/>
    </border>
    <border>
      <left style="thin">
        <color indexed="64"/>
      </left>
      <right style="thin">
        <color indexed="64"/>
      </right>
      <top/>
      <bottom style="thin">
        <color indexed="8"/>
      </bottom>
      <diagonal/>
    </border>
    <border>
      <left style="thin">
        <color indexed="8"/>
      </left>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right style="thin">
        <color auto="1"/>
      </right>
      <top/>
      <bottom/>
      <diagonal/>
    </border>
    <border>
      <left style="hair">
        <color indexed="64"/>
      </left>
      <right style="hair">
        <color indexed="64"/>
      </right>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hair">
        <color indexed="64"/>
      </left>
      <right style="hair">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07">
    <xf numFmtId="0" fontId="0" fillId="0" borderId="0" xfId="0">
      <alignment vertical="center"/>
    </xf>
    <xf numFmtId="0" fontId="2" fillId="0" borderId="0" xfId="0" applyFont="1" applyBorder="1" applyProtection="1">
      <alignment vertical="center"/>
    </xf>
    <xf numFmtId="0" fontId="4" fillId="0" borderId="0" xfId="0" applyFont="1" applyBorder="1" applyAlignment="1" applyProtection="1">
      <alignment horizontal="centerContinuous"/>
    </xf>
    <xf numFmtId="0" fontId="2" fillId="0" borderId="0" xfId="0" applyFont="1" applyBorder="1" applyAlignment="1" applyProtection="1">
      <alignment horizontal="centerContinuous"/>
    </xf>
    <xf numFmtId="0" fontId="6" fillId="0" borderId="0" xfId="0" applyFont="1" applyBorder="1" applyAlignment="1" applyProtection="1">
      <alignment horizontal="centerContinuous"/>
    </xf>
    <xf numFmtId="0" fontId="7" fillId="0" borderId="0" xfId="0" applyFont="1" applyBorder="1" applyAlignment="1" applyProtection="1">
      <alignment horizontal="centerContinuous"/>
    </xf>
    <xf numFmtId="0" fontId="8" fillId="0" borderId="0" xfId="0" applyFont="1" applyBorder="1" applyProtection="1">
      <alignment vertical="center"/>
    </xf>
    <xf numFmtId="0" fontId="8" fillId="0" borderId="0" xfId="0" quotePrefix="1" applyFont="1" applyBorder="1" applyProtection="1">
      <alignment vertical="center"/>
    </xf>
    <xf numFmtId="0" fontId="0" fillId="0" borderId="0" xfId="0" applyAlignment="1"/>
    <xf numFmtId="0" fontId="8" fillId="0" borderId="0" xfId="0" applyFont="1" applyBorder="1" applyAlignment="1" applyProtection="1">
      <alignment horizontal="centerContinuous"/>
    </xf>
    <xf numFmtId="0" fontId="0" fillId="0" borderId="0" xfId="0" applyBorder="1" applyProtection="1">
      <alignment vertical="center"/>
    </xf>
    <xf numFmtId="0" fontId="0" fillId="0" borderId="1" xfId="0" applyBorder="1">
      <alignment vertical="center"/>
    </xf>
    <xf numFmtId="0" fontId="9" fillId="0" borderId="2" xfId="0" applyFont="1" applyBorder="1" applyProtection="1">
      <alignment vertical="center"/>
    </xf>
    <xf numFmtId="0" fontId="9" fillId="0" borderId="3" xfId="0" applyFont="1" applyBorder="1" applyProtection="1">
      <alignment vertical="center"/>
    </xf>
    <xf numFmtId="0" fontId="9" fillId="0" borderId="4" xfId="0" applyFont="1" applyBorder="1" applyAlignment="1" applyProtection="1">
      <alignment horizontal="centerContinuous"/>
    </xf>
    <xf numFmtId="0" fontId="9" fillId="0" borderId="5" xfId="0" applyFont="1" applyBorder="1" applyAlignment="1" applyProtection="1">
      <alignment horizontal="centerContinuous"/>
    </xf>
    <xf numFmtId="0" fontId="9" fillId="0" borderId="0" xfId="0" applyFont="1" applyBorder="1" applyAlignment="1" applyProtection="1">
      <alignment horizontal="centerContinuous"/>
    </xf>
    <xf numFmtId="0" fontId="9" fillId="0" borderId="4" xfId="0" applyFont="1" applyBorder="1" applyProtection="1">
      <alignment vertical="center"/>
    </xf>
    <xf numFmtId="0" fontId="9" fillId="0" borderId="6" xfId="0" applyFont="1" applyBorder="1" applyProtection="1">
      <alignment vertical="center"/>
    </xf>
    <xf numFmtId="0" fontId="9" fillId="0" borderId="0" xfId="0" applyFont="1" applyBorder="1">
      <alignment vertical="center"/>
    </xf>
    <xf numFmtId="0" fontId="9" fillId="0" borderId="0" xfId="0" applyFont="1">
      <alignment vertical="center"/>
    </xf>
    <xf numFmtId="0" fontId="9" fillId="0" borderId="7" xfId="0" applyFont="1" applyBorder="1" applyAlignment="1" applyProtection="1">
      <alignment horizontal="centerContinuous"/>
    </xf>
    <xf numFmtId="0" fontId="9" fillId="0" borderId="0" xfId="0" applyFont="1" applyBorder="1" applyProtection="1">
      <alignment vertical="center"/>
    </xf>
    <xf numFmtId="0" fontId="9" fillId="0" borderId="7" xfId="0" applyFont="1" applyBorder="1" applyProtection="1">
      <alignment vertical="center"/>
    </xf>
    <xf numFmtId="0" fontId="9" fillId="0" borderId="8" xfId="0" applyFont="1" applyBorder="1" applyAlignment="1" applyProtection="1">
      <alignment horizontal="centerContinuous"/>
    </xf>
    <xf numFmtId="0" fontId="9" fillId="0" borderId="9" xfId="0" applyFont="1" applyBorder="1" applyAlignment="1" applyProtection="1">
      <alignment horizontal="centerContinuous"/>
    </xf>
    <xf numFmtId="0" fontId="9" fillId="0" borderId="7" xfId="0" applyFont="1" applyBorder="1" applyAlignment="1" applyProtection="1">
      <alignment horizontal="center"/>
    </xf>
    <xf numFmtId="0" fontId="9" fillId="0" borderId="10" xfId="0" applyFont="1" applyBorder="1" applyAlignment="1" applyProtection="1">
      <alignment horizontal="centerContinuous"/>
    </xf>
    <xf numFmtId="0" fontId="9" fillId="0" borderId="2" xfId="0" applyFont="1" applyBorder="1" applyAlignment="1" applyProtection="1">
      <alignment horizontal="centerContinuous"/>
    </xf>
    <xf numFmtId="0" fontId="9" fillId="0" borderId="11" xfId="0" applyFont="1" applyBorder="1" applyAlignment="1" applyProtection="1">
      <alignment horizontal="centerContinuous"/>
    </xf>
    <xf numFmtId="0" fontId="9" fillId="0" borderId="6" xfId="0" applyFont="1" applyBorder="1" applyAlignment="1" applyProtection="1">
      <alignment horizontal="centerContinuous"/>
    </xf>
    <xf numFmtId="0" fontId="9" fillId="0" borderId="3" xfId="0" applyFont="1" applyBorder="1" applyAlignment="1" applyProtection="1">
      <alignment horizontal="centerContinuous"/>
    </xf>
    <xf numFmtId="0" fontId="9" fillId="0" borderId="13" xfId="0" applyFont="1" applyBorder="1" applyAlignment="1" applyProtection="1">
      <alignment horizontal="center"/>
    </xf>
    <xf numFmtId="0" fontId="9" fillId="0" borderId="14" xfId="0" applyFont="1" applyBorder="1" applyAlignment="1" applyProtection="1">
      <alignment horizontal="center"/>
    </xf>
    <xf numFmtId="0" fontId="9" fillId="0" borderId="0" xfId="0" applyFont="1" applyBorder="1" applyAlignment="1" applyProtection="1">
      <alignment horizontal="center"/>
    </xf>
    <xf numFmtId="0" fontId="9" fillId="0" borderId="13" xfId="0" applyFont="1" applyBorder="1" applyAlignment="1" applyProtection="1">
      <alignment horizontal="centerContinuous"/>
    </xf>
    <xf numFmtId="0" fontId="9" fillId="0" borderId="13" xfId="0" applyFont="1" applyBorder="1" applyAlignment="1" applyProtection="1">
      <alignment horizontal="center"/>
    </xf>
    <xf numFmtId="0" fontId="9" fillId="0" borderId="8" xfId="0" applyFont="1" applyBorder="1" applyProtection="1">
      <alignment vertical="center"/>
    </xf>
    <xf numFmtId="0" fontId="9" fillId="0" borderId="9" xfId="0" applyFont="1" applyBorder="1" applyProtection="1">
      <alignment vertical="center"/>
    </xf>
    <xf numFmtId="0" fontId="9" fillId="0" borderId="9" xfId="0" applyFont="1" applyBorder="1" applyAlignment="1" applyProtection="1">
      <alignment horizontal="center"/>
    </xf>
    <xf numFmtId="0" fontId="9" fillId="0" borderId="17" xfId="0" applyFont="1" applyBorder="1" applyAlignment="1" applyProtection="1">
      <alignment horizontal="centerContinuous"/>
    </xf>
    <xf numFmtId="0" fontId="9" fillId="0" borderId="18" xfId="0" applyFont="1" applyBorder="1" applyAlignment="1" applyProtection="1">
      <alignment horizontal="centerContinuous"/>
    </xf>
    <xf numFmtId="0" fontId="9" fillId="0" borderId="19" xfId="0" applyFont="1" applyBorder="1" applyAlignment="1" applyProtection="1">
      <alignment horizontal="centerContinuous"/>
    </xf>
    <xf numFmtId="0" fontId="9" fillId="0" borderId="13" xfId="0" applyFont="1" applyBorder="1" applyProtection="1">
      <alignment vertical="center"/>
    </xf>
    <xf numFmtId="0" fontId="9" fillId="0" borderId="20" xfId="0" applyFont="1" applyBorder="1" applyAlignment="1" applyProtection="1">
      <alignment horizontal="center"/>
    </xf>
    <xf numFmtId="0" fontId="9" fillId="0" borderId="18" xfId="0" applyFont="1" applyBorder="1" applyAlignment="1" applyProtection="1">
      <alignment horizontal="center"/>
    </xf>
    <xf numFmtId="0" fontId="9" fillId="0" borderId="15" xfId="0" applyFont="1" applyBorder="1" applyAlignment="1" applyProtection="1">
      <alignment horizontal="center"/>
    </xf>
    <xf numFmtId="0" fontId="9" fillId="0" borderId="21" xfId="0" applyFont="1" applyBorder="1" applyAlignment="1" applyProtection="1">
      <alignment horizontal="center"/>
    </xf>
    <xf numFmtId="0" fontId="10" fillId="0" borderId="9" xfId="0" applyFont="1" applyBorder="1" applyAlignment="1" applyProtection="1">
      <alignment horizontal="center" vertical="center"/>
    </xf>
    <xf numFmtId="0" fontId="10" fillId="0" borderId="8" xfId="0" applyFont="1" applyBorder="1" applyAlignment="1" applyProtection="1">
      <alignment horizontal="center" vertical="center"/>
    </xf>
    <xf numFmtId="0" fontId="9" fillId="0" borderId="22" xfId="0" applyFont="1" applyBorder="1" applyProtection="1">
      <alignment vertical="center"/>
    </xf>
    <xf numFmtId="0" fontId="9" fillId="0" borderId="1" xfId="0" applyFont="1" applyBorder="1">
      <alignment vertical="center"/>
    </xf>
    <xf numFmtId="0" fontId="0" fillId="0" borderId="2" xfId="0" applyFill="1" applyBorder="1" applyProtection="1">
      <alignment vertical="center"/>
    </xf>
    <xf numFmtId="0" fontId="0" fillId="0" borderId="3" xfId="0" applyFill="1" applyBorder="1" applyProtection="1">
      <alignment vertical="center"/>
    </xf>
    <xf numFmtId="0" fontId="0" fillId="0" borderId="2" xfId="0" applyFill="1" applyBorder="1" applyAlignment="1" applyProtection="1">
      <alignment horizontal="center" shrinkToFit="1"/>
    </xf>
    <xf numFmtId="0" fontId="0" fillId="0" borderId="23" xfId="0" applyFill="1" applyBorder="1" applyAlignment="1" applyProtection="1">
      <alignment horizontal="center" shrinkToFit="1"/>
    </xf>
    <xf numFmtId="0" fontId="0" fillId="0" borderId="24" xfId="0" applyFill="1" applyBorder="1" applyAlignment="1" applyProtection="1">
      <alignment horizontal="center" shrinkToFit="1"/>
    </xf>
    <xf numFmtId="0" fontId="0" fillId="0" borderId="25" xfId="0" applyFill="1" applyBorder="1" applyAlignment="1" applyProtection="1">
      <alignment horizontal="center" shrinkToFit="1"/>
    </xf>
    <xf numFmtId="0" fontId="0" fillId="0" borderId="23" xfId="0" applyBorder="1" applyAlignment="1" applyProtection="1">
      <alignment horizontal="center" shrinkToFit="1"/>
    </xf>
    <xf numFmtId="0" fontId="0" fillId="0" borderId="2" xfId="0" applyBorder="1" applyAlignment="1" applyProtection="1">
      <alignment horizontal="center" shrinkToFit="1"/>
    </xf>
    <xf numFmtId="0" fontId="0" fillId="0" borderId="26" xfId="0" applyBorder="1" applyAlignment="1" applyProtection="1">
      <alignment horizontal="center" shrinkToFit="1"/>
    </xf>
    <xf numFmtId="0" fontId="0" fillId="0" borderId="27" xfId="0" applyBorder="1" applyAlignment="1" applyProtection="1">
      <alignment horizontal="center" shrinkToFit="1"/>
    </xf>
    <xf numFmtId="0" fontId="0" fillId="0" borderId="28" xfId="0" applyBorder="1" applyAlignment="1" applyProtection="1">
      <alignment horizontal="center" shrinkToFit="1"/>
    </xf>
    <xf numFmtId="0" fontId="0" fillId="0" borderId="25" xfId="0" applyBorder="1" applyAlignment="1" applyProtection="1">
      <alignment horizontal="center" shrinkToFit="1"/>
    </xf>
    <xf numFmtId="0" fontId="0" fillId="0" borderId="24" xfId="0" applyBorder="1" applyAlignment="1" applyProtection="1">
      <alignment horizontal="center" shrinkToFit="1"/>
    </xf>
    <xf numFmtId="0" fontId="0" fillId="0" borderId="13" xfId="0" applyBorder="1" applyProtection="1">
      <alignment vertical="center"/>
    </xf>
    <xf numFmtId="0" fontId="0" fillId="0" borderId="0" xfId="0" applyBorder="1">
      <alignment vertical="center"/>
    </xf>
    <xf numFmtId="41" fontId="6" fillId="0" borderId="0" xfId="0" applyNumberFormat="1" applyFont="1" applyFill="1" applyBorder="1" applyAlignment="1" applyProtection="1">
      <alignment horizontal="right" vertical="center" shrinkToFit="1"/>
    </xf>
    <xf numFmtId="41" fontId="6" fillId="0" borderId="29" xfId="0" applyNumberFormat="1" applyFont="1" applyFill="1" applyBorder="1" applyAlignment="1" applyProtection="1">
      <alignment horizontal="right" vertical="center" shrinkToFit="1"/>
    </xf>
    <xf numFmtId="41" fontId="6" fillId="0" borderId="30" xfId="0" applyNumberFormat="1" applyFont="1" applyFill="1" applyBorder="1" applyAlignment="1" applyProtection="1">
      <alignment horizontal="right" vertical="center" shrinkToFit="1"/>
    </xf>
    <xf numFmtId="41" fontId="6" fillId="0" borderId="31" xfId="0" applyNumberFormat="1" applyFont="1" applyFill="1" applyBorder="1" applyAlignment="1" applyProtection="1">
      <alignment horizontal="right" vertical="center" shrinkToFit="1"/>
    </xf>
    <xf numFmtId="41" fontId="6" fillId="0" borderId="27" xfId="0" applyNumberFormat="1" applyFont="1" applyFill="1" applyBorder="1" applyAlignment="1" applyProtection="1">
      <alignment horizontal="right" vertical="center" shrinkToFit="1"/>
    </xf>
    <xf numFmtId="41" fontId="6" fillId="0" borderId="32" xfId="0" applyNumberFormat="1" applyFont="1" applyFill="1" applyBorder="1" applyAlignment="1" applyProtection="1">
      <alignment horizontal="right" vertical="center" shrinkToFit="1"/>
    </xf>
    <xf numFmtId="0" fontId="9" fillId="0" borderId="13" xfId="0" applyFont="1" applyBorder="1" applyAlignment="1" applyProtection="1">
      <alignment horizontal="distributed"/>
    </xf>
    <xf numFmtId="0" fontId="9" fillId="0" borderId="0" xfId="0" applyFont="1" applyBorder="1" applyAlignment="1" applyProtection="1">
      <alignment horizontal="distributed"/>
    </xf>
    <xf numFmtId="176" fontId="6" fillId="0" borderId="0" xfId="0" applyNumberFormat="1" applyFont="1" applyBorder="1" applyAlignment="1" applyProtection="1">
      <alignment horizontal="right" vertical="center"/>
    </xf>
    <xf numFmtId="0" fontId="0" fillId="0" borderId="0" xfId="0" applyFill="1" applyBorder="1" applyAlignment="1" applyProtection="1">
      <alignment horizontal="centerContinuous"/>
    </xf>
    <xf numFmtId="0" fontId="0" fillId="0" borderId="7" xfId="0" applyFill="1" applyBorder="1" applyAlignment="1" applyProtection="1">
      <alignment horizontal="centerContinuous"/>
    </xf>
    <xf numFmtId="41" fontId="11" fillId="0" borderId="0" xfId="0" applyNumberFormat="1" applyFont="1" applyFill="1" applyBorder="1" applyAlignment="1" applyProtection="1">
      <alignment horizontal="right" shrinkToFit="1"/>
    </xf>
    <xf numFmtId="41" fontId="11" fillId="0" borderId="29" xfId="0" applyNumberFormat="1" applyFont="1" applyFill="1" applyBorder="1" applyAlignment="1" applyProtection="1">
      <alignment horizontal="right" shrinkToFit="1"/>
    </xf>
    <xf numFmtId="41" fontId="11" fillId="0" borderId="30" xfId="0" applyNumberFormat="1" applyFont="1" applyFill="1" applyBorder="1" applyAlignment="1" applyProtection="1">
      <alignment horizontal="right" shrinkToFit="1"/>
    </xf>
    <xf numFmtId="41" fontId="11" fillId="0" borderId="31" xfId="0" applyNumberFormat="1" applyFont="1" applyFill="1" applyBorder="1" applyAlignment="1" applyProtection="1">
      <alignment horizontal="right" shrinkToFit="1"/>
    </xf>
    <xf numFmtId="41" fontId="11" fillId="0" borderId="27" xfId="0" applyNumberFormat="1" applyFont="1" applyFill="1" applyBorder="1" applyAlignment="1" applyProtection="1">
      <alignment horizontal="right" shrinkToFit="1"/>
    </xf>
    <xf numFmtId="41" fontId="11" fillId="0" borderId="32" xfId="0" applyNumberFormat="1" applyFont="1" applyFill="1" applyBorder="1" applyAlignment="1" applyProtection="1">
      <alignment horizontal="right" shrinkToFit="1"/>
    </xf>
    <xf numFmtId="41" fontId="2" fillId="0" borderId="0" xfId="0" applyNumberFormat="1" applyFont="1" applyFill="1" applyBorder="1" applyAlignment="1" applyProtection="1">
      <alignment horizontal="right" vertical="center" shrinkToFit="1"/>
    </xf>
    <xf numFmtId="41" fontId="2" fillId="0" borderId="29" xfId="0" applyNumberFormat="1" applyFont="1" applyFill="1" applyBorder="1" applyAlignment="1" applyProtection="1">
      <alignment horizontal="right" vertical="center" shrinkToFit="1"/>
    </xf>
    <xf numFmtId="41" fontId="2" fillId="0" borderId="30" xfId="0" applyNumberFormat="1" applyFont="1" applyFill="1" applyBorder="1" applyAlignment="1" applyProtection="1">
      <alignment horizontal="right" vertical="center" shrinkToFit="1"/>
    </xf>
    <xf numFmtId="41" fontId="2" fillId="0" borderId="0" xfId="0" applyNumberFormat="1" applyFont="1" applyFill="1" applyAlignment="1">
      <alignment vertical="center" shrinkToFit="1"/>
    </xf>
    <xf numFmtId="41" fontId="2" fillId="0" borderId="31" xfId="0" applyNumberFormat="1" applyFont="1" applyFill="1" applyBorder="1" applyAlignment="1" applyProtection="1">
      <alignment horizontal="right" vertical="center" shrinkToFit="1"/>
    </xf>
    <xf numFmtId="41" fontId="2" fillId="0" borderId="27" xfId="0" applyNumberFormat="1" applyFont="1" applyFill="1" applyBorder="1" applyAlignment="1" applyProtection="1">
      <alignment horizontal="right" vertical="center" shrinkToFit="1"/>
    </xf>
    <xf numFmtId="41" fontId="2" fillId="0" borderId="32" xfId="0" applyNumberFormat="1" applyFont="1" applyFill="1" applyBorder="1" applyAlignment="1" applyProtection="1">
      <alignment horizontal="right" vertical="center" shrinkToFit="1"/>
    </xf>
    <xf numFmtId="0" fontId="12" fillId="0" borderId="0" xfId="0" applyFont="1" applyBorder="1" applyAlignment="1">
      <alignment horizontal="distributed" vertical="center"/>
    </xf>
    <xf numFmtId="0" fontId="13" fillId="0" borderId="0" xfId="0" applyFont="1" applyAlignment="1">
      <alignment vertical="center"/>
    </xf>
    <xf numFmtId="0" fontId="9"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14" fillId="0" borderId="0" xfId="0" applyFont="1" applyAlignment="1">
      <alignment vertical="center"/>
    </xf>
    <xf numFmtId="41" fontId="6" fillId="0" borderId="0" xfId="0" applyNumberFormat="1" applyFont="1" applyFill="1" applyBorder="1" applyAlignment="1" applyProtection="1">
      <alignment horizontal="right" shrinkToFit="1"/>
    </xf>
    <xf numFmtId="41" fontId="6" fillId="0" borderId="0" xfId="0" applyNumberFormat="1" applyFont="1" applyFill="1" applyAlignment="1">
      <alignment vertical="center" shrinkToFit="1"/>
    </xf>
    <xf numFmtId="41" fontId="6" fillId="0" borderId="29" xfId="0" applyNumberFormat="1" applyFont="1" applyFill="1" applyBorder="1" applyAlignment="1">
      <alignment vertical="center" shrinkToFit="1"/>
    </xf>
    <xf numFmtId="41" fontId="6" fillId="0" borderId="0" xfId="0" applyNumberFormat="1" applyFont="1" applyFill="1" applyBorder="1" applyAlignment="1">
      <alignment vertical="center" shrinkToFit="1"/>
    </xf>
    <xf numFmtId="41" fontId="6" fillId="0" borderId="30" xfId="0" applyNumberFormat="1" applyFont="1" applyFill="1" applyBorder="1" applyAlignment="1">
      <alignment vertical="center" shrinkToFit="1"/>
    </xf>
    <xf numFmtId="41" fontId="6" fillId="0" borderId="31" xfId="0" applyNumberFormat="1" applyFont="1" applyFill="1" applyBorder="1" applyAlignment="1">
      <alignment vertical="center" shrinkToFit="1"/>
    </xf>
    <xf numFmtId="41" fontId="6" fillId="0" borderId="27" xfId="0" applyNumberFormat="1" applyFont="1" applyFill="1" applyBorder="1" applyAlignment="1">
      <alignment vertical="center" shrinkToFit="1"/>
    </xf>
    <xf numFmtId="41" fontId="6" fillId="0" borderId="32" xfId="0" applyNumberFormat="1" applyFont="1" applyFill="1" applyBorder="1" applyAlignment="1">
      <alignment vertical="center" shrinkToFit="1"/>
    </xf>
    <xf numFmtId="37" fontId="9" fillId="0" borderId="0" xfId="0" applyNumberFormat="1" applyFont="1" applyFill="1" applyBorder="1" applyAlignment="1" applyProtection="1">
      <alignment horizontal="distributed"/>
    </xf>
    <xf numFmtId="37" fontId="9" fillId="0" borderId="7" xfId="0" applyNumberFormat="1" applyFont="1" applyFill="1" applyBorder="1" applyAlignment="1" applyProtection="1">
      <alignment horizontal="distributed"/>
    </xf>
    <xf numFmtId="37" fontId="9" fillId="0" borderId="13" xfId="0" applyNumberFormat="1" applyFont="1" applyBorder="1" applyAlignment="1" applyProtection="1">
      <alignment horizontal="distributed"/>
    </xf>
    <xf numFmtId="37" fontId="9" fillId="0" borderId="0" xfId="0" applyNumberFormat="1" applyFont="1" applyBorder="1" applyAlignment="1" applyProtection="1">
      <alignment horizontal="distributed"/>
    </xf>
    <xf numFmtId="0" fontId="0" fillId="0" borderId="7" xfId="0" applyFill="1" applyBorder="1" applyAlignment="1"/>
    <xf numFmtId="0" fontId="0" fillId="0" borderId="0" xfId="0" applyBorder="1" applyAlignment="1"/>
    <xf numFmtId="37" fontId="10" fillId="0" borderId="0" xfId="0" applyNumberFormat="1" applyFont="1" applyBorder="1" applyAlignment="1" applyProtection="1">
      <alignment horizontal="distributed"/>
    </xf>
    <xf numFmtId="41" fontId="18" fillId="0" borderId="0" xfId="0" applyNumberFormat="1" applyFont="1" applyFill="1" applyAlignment="1">
      <alignment vertical="center" shrinkToFit="1"/>
    </xf>
    <xf numFmtId="41" fontId="18" fillId="0" borderId="29" xfId="0" applyNumberFormat="1" applyFont="1" applyFill="1" applyBorder="1" applyAlignment="1">
      <alignment vertical="center" shrinkToFit="1"/>
    </xf>
    <xf numFmtId="41" fontId="18" fillId="0" borderId="0" xfId="0" applyNumberFormat="1" applyFont="1" applyFill="1" applyBorder="1" applyAlignment="1">
      <alignment vertical="center" shrinkToFit="1"/>
    </xf>
    <xf numFmtId="41" fontId="18" fillId="0" borderId="30" xfId="0" applyNumberFormat="1" applyFont="1" applyFill="1" applyBorder="1" applyAlignment="1">
      <alignment vertical="center" shrinkToFit="1"/>
    </xf>
    <xf numFmtId="41" fontId="18" fillId="0" borderId="31" xfId="0" applyNumberFormat="1" applyFont="1" applyFill="1" applyBorder="1" applyAlignment="1">
      <alignment vertical="center" shrinkToFit="1"/>
    </xf>
    <xf numFmtId="41" fontId="18" fillId="0" borderId="27" xfId="0" applyNumberFormat="1" applyFont="1" applyFill="1" applyBorder="1" applyAlignment="1">
      <alignment vertical="center" shrinkToFit="1"/>
    </xf>
    <xf numFmtId="41" fontId="18" fillId="0" borderId="32" xfId="0" applyNumberFormat="1" applyFont="1" applyFill="1" applyBorder="1" applyAlignment="1">
      <alignment vertical="center" shrinkToFit="1"/>
    </xf>
    <xf numFmtId="37" fontId="17" fillId="0" borderId="0" xfId="0" applyNumberFormat="1" applyFont="1" applyBorder="1" applyAlignment="1" applyProtection="1">
      <alignment horizontal="distributed" vertical="center"/>
    </xf>
    <xf numFmtId="3" fontId="9" fillId="0" borderId="0" xfId="0" applyNumberFormat="1" applyFont="1" applyFill="1" applyBorder="1" applyAlignment="1" applyProtection="1">
      <alignment horizontal="distributed" vertical="center"/>
    </xf>
    <xf numFmtId="3" fontId="9" fillId="0" borderId="0" xfId="0" applyNumberFormat="1" applyFont="1" applyBorder="1" applyAlignment="1" applyProtection="1">
      <alignment horizontal="distributed" vertical="center"/>
    </xf>
    <xf numFmtId="3" fontId="9" fillId="0" borderId="0" xfId="0" applyNumberFormat="1" applyFont="1" applyFill="1" applyBorder="1" applyAlignment="1" applyProtection="1">
      <alignment horizontal="right" vertical="center"/>
    </xf>
    <xf numFmtId="37" fontId="9" fillId="0" borderId="7" xfId="0" applyNumberFormat="1" applyFont="1" applyFill="1" applyBorder="1" applyAlignment="1" applyProtection="1">
      <alignment horizontal="distributed" vertical="center"/>
    </xf>
    <xf numFmtId="3" fontId="9" fillId="0" borderId="13" xfId="0" applyNumberFormat="1" applyFont="1" applyBorder="1" applyAlignment="1" applyProtection="1">
      <alignment horizontal="right" vertical="center"/>
    </xf>
    <xf numFmtId="37" fontId="9" fillId="0" borderId="0" xfId="0" applyNumberFormat="1" applyFont="1" applyBorder="1" applyAlignment="1" applyProtection="1">
      <alignment horizontal="distributed" vertical="center"/>
    </xf>
    <xf numFmtId="0" fontId="9" fillId="0" borderId="7"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41" fontId="6" fillId="0" borderId="1" xfId="0" applyNumberFormat="1" applyFont="1" applyFill="1" applyBorder="1" applyAlignment="1">
      <alignment vertical="center" shrinkToFit="1"/>
    </xf>
    <xf numFmtId="41" fontId="6" fillId="0" borderId="34" xfId="0" applyNumberFormat="1" applyFont="1" applyFill="1" applyBorder="1" applyAlignment="1">
      <alignment vertical="center" shrinkToFit="1"/>
    </xf>
    <xf numFmtId="41" fontId="6" fillId="0" borderId="35" xfId="0" applyNumberFormat="1" applyFont="1" applyFill="1" applyBorder="1" applyAlignment="1">
      <alignment vertical="center" shrinkToFit="1"/>
    </xf>
    <xf numFmtId="41" fontId="6" fillId="0" borderId="36" xfId="0" applyNumberFormat="1" applyFont="1" applyFill="1" applyBorder="1" applyAlignment="1">
      <alignment vertical="center" shrinkToFit="1"/>
    </xf>
    <xf numFmtId="41" fontId="6" fillId="0" borderId="37" xfId="0" applyNumberFormat="1" applyFont="1" applyFill="1" applyBorder="1" applyAlignment="1">
      <alignment vertical="center" shrinkToFit="1"/>
    </xf>
    <xf numFmtId="41" fontId="6" fillId="0" borderId="38" xfId="0" applyNumberFormat="1" applyFont="1" applyFill="1" applyBorder="1" applyAlignment="1">
      <alignment vertical="center" shrinkToFit="1"/>
    </xf>
    <xf numFmtId="3" fontId="9" fillId="0" borderId="22" xfId="0" applyNumberFormat="1" applyFont="1" applyBorder="1" applyAlignment="1" applyProtection="1">
      <alignment horizontal="distributed" vertical="center"/>
    </xf>
    <xf numFmtId="0" fontId="9" fillId="0" borderId="0" xfId="0" applyFont="1" applyFill="1">
      <alignment vertical="center"/>
    </xf>
    <xf numFmtId="0" fontId="9" fillId="0" borderId="0" xfId="0" applyFont="1" applyFill="1" applyBorder="1">
      <alignment vertical="center"/>
    </xf>
    <xf numFmtId="0" fontId="8" fillId="0" borderId="0" xfId="0" applyFont="1" applyFill="1" applyBorder="1">
      <alignment vertical="center"/>
    </xf>
    <xf numFmtId="49" fontId="8" fillId="0" borderId="0" xfId="0" applyNumberFormat="1" applyFont="1" applyFill="1" applyBorder="1">
      <alignment vertical="center"/>
    </xf>
    <xf numFmtId="0" fontId="8" fillId="0" borderId="0" xfId="0" applyFont="1" applyFill="1" applyBorder="1" applyAlignment="1">
      <alignment horizontal="centerContinuous"/>
    </xf>
    <xf numFmtId="0" fontId="0" fillId="0" borderId="0" xfId="0" applyFill="1" applyBorder="1" applyAlignment="1">
      <alignment horizontal="centerContinuous"/>
    </xf>
    <xf numFmtId="0" fontId="0" fillId="0" borderId="0" xfId="0" applyFill="1">
      <alignment vertical="center"/>
    </xf>
    <xf numFmtId="0" fontId="0" fillId="0" borderId="0" xfId="0"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10" xfId="0" applyFont="1" applyFill="1" applyBorder="1">
      <alignment vertical="center"/>
    </xf>
    <xf numFmtId="0" fontId="9" fillId="0" borderId="0" xfId="0" applyFont="1" applyFill="1" applyBorder="1" applyAlignment="1">
      <alignment horizontal="centerContinuous"/>
    </xf>
    <xf numFmtId="0" fontId="9" fillId="0" borderId="1" xfId="0" applyFont="1" applyFill="1" applyBorder="1" applyAlignment="1">
      <alignment horizontal="centerContinuous"/>
    </xf>
    <xf numFmtId="177" fontId="9" fillId="0" borderId="52" xfId="0" applyNumberFormat="1" applyFont="1" applyFill="1" applyBorder="1" applyAlignment="1">
      <alignment horizontal="centerContinuous"/>
    </xf>
    <xf numFmtId="177" fontId="9" fillId="0" borderId="53" xfId="0" applyNumberFormat="1" applyFont="1" applyFill="1" applyBorder="1" applyAlignment="1">
      <alignment horizontal="centerContinuous"/>
    </xf>
    <xf numFmtId="0" fontId="9" fillId="0" borderId="54" xfId="0" applyFont="1" applyFill="1" applyBorder="1" applyAlignment="1">
      <alignment horizontal="center"/>
    </xf>
    <xf numFmtId="0" fontId="9" fillId="0" borderId="55" xfId="0" applyFont="1" applyFill="1" applyBorder="1" applyAlignment="1">
      <alignment horizontal="center"/>
    </xf>
    <xf numFmtId="0" fontId="9" fillId="0" borderId="56" xfId="0" applyFont="1" applyFill="1" applyBorder="1" applyAlignment="1">
      <alignment horizontal="center"/>
    </xf>
    <xf numFmtId="0" fontId="9" fillId="0" borderId="57" xfId="0" applyFont="1" applyFill="1" applyBorder="1" applyAlignment="1">
      <alignment horizontal="center"/>
    </xf>
    <xf numFmtId="0" fontId="9" fillId="0" borderId="8" xfId="0" applyFont="1" applyFill="1" applyBorder="1" applyAlignment="1">
      <alignment horizontal="center"/>
    </xf>
    <xf numFmtId="0" fontId="9" fillId="0" borderId="51" xfId="0" applyFont="1" applyFill="1" applyBorder="1" applyAlignment="1">
      <alignment horizontal="center"/>
    </xf>
    <xf numFmtId="0" fontId="9" fillId="0" borderId="9" xfId="0" applyFont="1" applyFill="1" applyBorder="1" applyAlignment="1">
      <alignment horizontal="center"/>
    </xf>
    <xf numFmtId="177" fontId="9" fillId="0" borderId="45" xfId="0" applyNumberFormat="1" applyFont="1" applyFill="1" applyBorder="1" applyAlignment="1">
      <alignment horizontal="center"/>
    </xf>
    <xf numFmtId="0" fontId="9" fillId="0" borderId="58" xfId="0" applyFont="1" applyFill="1" applyBorder="1" applyAlignment="1">
      <alignment horizontal="center"/>
    </xf>
    <xf numFmtId="0" fontId="9" fillId="0" borderId="33" xfId="0" applyFont="1" applyFill="1" applyBorder="1" applyAlignment="1">
      <alignment horizontal="center"/>
    </xf>
    <xf numFmtId="0" fontId="9" fillId="0" borderId="50" xfId="0" applyFont="1" applyFill="1" applyBorder="1" applyAlignment="1">
      <alignment horizontal="center"/>
    </xf>
    <xf numFmtId="0" fontId="9" fillId="0" borderId="49" xfId="0" applyFont="1" applyFill="1" applyBorder="1" applyAlignment="1">
      <alignment horizontal="centerContinuous"/>
    </xf>
    <xf numFmtId="0" fontId="9" fillId="0" borderId="0" xfId="0" applyFont="1" applyFill="1" applyBorder="1" applyAlignment="1" applyProtection="1">
      <alignment horizontal="centerContinuous" vertical="center"/>
    </xf>
    <xf numFmtId="0" fontId="0" fillId="0" borderId="14" xfId="0" applyFill="1" applyBorder="1">
      <alignment vertical="center"/>
    </xf>
    <xf numFmtId="0" fontId="6" fillId="0" borderId="23" xfId="0" applyFont="1" applyFill="1" applyBorder="1" applyAlignment="1">
      <alignment horizontal="centerContinuous"/>
    </xf>
    <xf numFmtId="0" fontId="0" fillId="0" borderId="2" xfId="0" applyFill="1" applyBorder="1" applyAlignment="1">
      <alignment horizontal="centerContinuous"/>
    </xf>
    <xf numFmtId="0" fontId="0" fillId="0" borderId="24" xfId="0" applyFill="1" applyBorder="1" applyAlignment="1">
      <alignment horizontal="centerContinuous"/>
    </xf>
    <xf numFmtId="0" fontId="0" fillId="0" borderId="0" xfId="0" applyFill="1" applyBorder="1" applyAlignment="1">
      <alignment horizontal="center"/>
    </xf>
    <xf numFmtId="0" fontId="0" fillId="0" borderId="59" xfId="0" applyFill="1" applyBorder="1" applyAlignment="1">
      <alignment horizontal="center"/>
    </xf>
    <xf numFmtId="0" fontId="0" fillId="0" borderId="28" xfId="0" applyFill="1" applyBorder="1" applyAlignment="1">
      <alignment horizontal="center"/>
    </xf>
    <xf numFmtId="0" fontId="0" fillId="0" borderId="2" xfId="0" applyFill="1" applyBorder="1" applyAlignment="1">
      <alignment horizontal="center"/>
    </xf>
    <xf numFmtId="0" fontId="0" fillId="0" borderId="30" xfId="0" applyFill="1" applyBorder="1" applyAlignment="1">
      <alignment horizontal="center"/>
    </xf>
    <xf numFmtId="0" fontId="0" fillId="0" borderId="60" xfId="0" applyFill="1" applyBorder="1" applyAlignment="1">
      <alignment horizontal="center"/>
    </xf>
    <xf numFmtId="0" fontId="0" fillId="0" borderId="23" xfId="0" applyFill="1" applyBorder="1" applyAlignment="1">
      <alignment horizontal="centerContinuous"/>
    </xf>
    <xf numFmtId="0" fontId="0" fillId="0" borderId="24" xfId="0" applyFill="1" applyBorder="1" applyAlignment="1">
      <alignment horizontal="center"/>
    </xf>
    <xf numFmtId="0" fontId="9" fillId="0" borderId="39" xfId="0" applyFont="1" applyFill="1" applyBorder="1" applyAlignment="1" applyProtection="1">
      <alignment horizontal="centerContinuous" vertical="center"/>
    </xf>
    <xf numFmtId="0" fontId="9" fillId="0" borderId="40" xfId="0" applyFont="1" applyFill="1" applyBorder="1" applyAlignment="1" applyProtection="1">
      <alignment horizontal="centerContinuous" vertical="center"/>
    </xf>
    <xf numFmtId="41" fontId="6" fillId="0" borderId="14" xfId="0" applyNumberFormat="1" applyFont="1" applyFill="1" applyBorder="1" applyAlignment="1">
      <alignment horizontal="right"/>
    </xf>
    <xf numFmtId="41" fontId="6" fillId="0" borderId="0" xfId="0" applyNumberFormat="1" applyFont="1" applyFill="1" applyBorder="1" applyAlignment="1">
      <alignment horizontal="right"/>
    </xf>
    <xf numFmtId="41" fontId="6" fillId="0" borderId="29" xfId="0" applyNumberFormat="1" applyFont="1" applyFill="1" applyBorder="1" applyAlignment="1">
      <alignment horizontal="right"/>
    </xf>
    <xf numFmtId="41" fontId="6" fillId="0" borderId="30" xfId="0" applyNumberFormat="1" applyFont="1" applyFill="1" applyBorder="1" applyAlignment="1">
      <alignment horizontal="right"/>
    </xf>
    <xf numFmtId="41" fontId="6" fillId="0" borderId="27" xfId="0" applyNumberFormat="1" applyFont="1" applyFill="1" applyBorder="1" applyAlignment="1">
      <alignment horizontal="right"/>
    </xf>
    <xf numFmtId="41" fontId="6" fillId="0" borderId="32" xfId="0" applyNumberFormat="1" applyFont="1" applyFill="1" applyBorder="1" applyAlignment="1">
      <alignment horizontal="right"/>
    </xf>
    <xf numFmtId="41" fontId="0" fillId="0" borderId="0" xfId="0" applyNumberFormat="1" applyFill="1">
      <alignment vertical="center"/>
    </xf>
    <xf numFmtId="0" fontId="6" fillId="0" borderId="0" xfId="0" applyFont="1" applyFill="1">
      <alignment vertical="center"/>
    </xf>
    <xf numFmtId="0" fontId="9" fillId="0" borderId="0" xfId="0" applyFont="1" applyFill="1" applyBorder="1" applyAlignment="1" applyProtection="1">
      <alignment horizontal="centerContinuous"/>
    </xf>
    <xf numFmtId="41" fontId="0" fillId="0" borderId="14" xfId="0" applyNumberFormat="1" applyFill="1" applyBorder="1" applyAlignment="1">
      <alignment horizontal="right"/>
    </xf>
    <xf numFmtId="41" fontId="0" fillId="0" borderId="0" xfId="0" applyNumberFormat="1" applyFill="1" applyBorder="1" applyAlignment="1">
      <alignment horizontal="right"/>
    </xf>
    <xf numFmtId="41" fontId="0" fillId="0" borderId="29" xfId="0" applyNumberFormat="1" applyFill="1" applyBorder="1" applyAlignment="1">
      <alignment horizontal="right"/>
    </xf>
    <xf numFmtId="41" fontId="0" fillId="0" borderId="30" xfId="0" applyNumberFormat="1" applyFill="1" applyBorder="1" applyAlignment="1">
      <alignment horizontal="right"/>
    </xf>
    <xf numFmtId="41" fontId="0" fillId="0" borderId="27" xfId="0" applyNumberFormat="1" applyFill="1" applyBorder="1" applyAlignment="1">
      <alignment horizontal="right"/>
    </xf>
    <xf numFmtId="41" fontId="0" fillId="0" borderId="32" xfId="0" applyNumberFormat="1" applyFill="1" applyBorder="1" applyAlignment="1">
      <alignment horizontal="right"/>
    </xf>
    <xf numFmtId="0" fontId="9" fillId="0" borderId="14" xfId="0" applyFont="1" applyFill="1" applyBorder="1" applyAlignment="1" applyProtection="1">
      <alignment horizontal="centerContinuous"/>
    </xf>
    <xf numFmtId="41" fontId="2" fillId="0" borderId="14" xfId="0" applyNumberFormat="1" applyFont="1" applyFill="1" applyBorder="1" applyAlignment="1" applyProtection="1">
      <alignment horizontal="right" shrinkToFit="1"/>
    </xf>
    <xf numFmtId="41" fontId="2" fillId="0" borderId="0" xfId="0" applyNumberFormat="1" applyFont="1" applyFill="1" applyBorder="1" applyAlignment="1" applyProtection="1">
      <alignment horizontal="right" shrinkToFit="1"/>
    </xf>
    <xf numFmtId="41" fontId="2" fillId="0" borderId="29" xfId="0" applyNumberFormat="1" applyFont="1" applyFill="1" applyBorder="1" applyAlignment="1" applyProtection="1">
      <alignment horizontal="right" shrinkToFit="1"/>
    </xf>
    <xf numFmtId="41" fontId="2" fillId="0" borderId="30" xfId="0" applyNumberFormat="1" applyFont="1" applyFill="1" applyBorder="1" applyAlignment="1" applyProtection="1">
      <alignment horizontal="right" shrinkToFit="1"/>
    </xf>
    <xf numFmtId="41" fontId="2" fillId="0" borderId="27" xfId="0" applyNumberFormat="1" applyFont="1" applyFill="1" applyBorder="1" applyAlignment="1" applyProtection="1">
      <alignment horizontal="right" shrinkToFit="1"/>
    </xf>
    <xf numFmtId="41" fontId="2" fillId="0" borderId="32" xfId="0" applyNumberFormat="1" applyFont="1" applyFill="1" applyBorder="1" applyAlignment="1" applyProtection="1">
      <alignment horizontal="right" shrinkToFit="1"/>
    </xf>
    <xf numFmtId="41" fontId="6" fillId="0" borderId="13" xfId="0" applyNumberFormat="1" applyFont="1" applyFill="1" applyBorder="1" applyAlignment="1" applyProtection="1">
      <alignment horizontal="right"/>
    </xf>
    <xf numFmtId="41" fontId="6" fillId="0" borderId="0" xfId="0" applyNumberFormat="1" applyFont="1" applyFill="1" applyBorder="1" applyAlignment="1" applyProtection="1">
      <alignment horizontal="right"/>
    </xf>
    <xf numFmtId="41" fontId="6" fillId="0" borderId="29" xfId="0" applyNumberFormat="1" applyFont="1" applyFill="1" applyBorder="1" applyAlignment="1" applyProtection="1">
      <alignment horizontal="right"/>
    </xf>
    <xf numFmtId="41" fontId="6" fillId="0" borderId="30" xfId="0" applyNumberFormat="1" applyFont="1" applyFill="1" applyBorder="1" applyAlignment="1" applyProtection="1">
      <alignment horizontal="right"/>
    </xf>
    <xf numFmtId="41" fontId="6" fillId="0" borderId="27" xfId="0" applyNumberFormat="1" applyFont="1" applyFill="1" applyBorder="1" applyAlignment="1" applyProtection="1">
      <alignment horizontal="right"/>
    </xf>
    <xf numFmtId="41" fontId="6" fillId="0" borderId="32" xfId="0" applyNumberFormat="1" applyFont="1" applyFill="1" applyBorder="1" applyAlignment="1" applyProtection="1">
      <alignment horizontal="right"/>
    </xf>
    <xf numFmtId="0" fontId="9" fillId="0" borderId="0" xfId="0" applyFont="1" applyFill="1" applyBorder="1" applyAlignment="1" applyProtection="1"/>
    <xf numFmtId="0" fontId="9" fillId="0" borderId="13" xfId="0" applyFont="1" applyFill="1" applyBorder="1">
      <alignment vertical="center"/>
    </xf>
    <xf numFmtId="0" fontId="9" fillId="0" borderId="0" xfId="0" applyFont="1" applyFill="1" applyBorder="1" applyAlignment="1" applyProtection="1">
      <alignment horizontal="distributed"/>
    </xf>
    <xf numFmtId="0" fontId="9" fillId="0" borderId="0" xfId="0" applyFont="1" applyFill="1" applyBorder="1" applyAlignment="1" applyProtection="1">
      <alignment vertical="center"/>
    </xf>
    <xf numFmtId="0" fontId="9" fillId="0" borderId="0" xfId="0" applyFont="1" applyFill="1" applyBorder="1" applyAlignment="1" applyProtection="1">
      <alignment horizontal="left"/>
    </xf>
    <xf numFmtId="41" fontId="0" fillId="0" borderId="30" xfId="0" applyNumberFormat="1" applyFill="1" applyBorder="1">
      <alignment vertical="center"/>
    </xf>
    <xf numFmtId="41" fontId="19" fillId="0" borderId="13" xfId="0" applyNumberFormat="1" applyFont="1" applyFill="1" applyBorder="1" applyAlignment="1" applyProtection="1">
      <alignment horizontal="right"/>
    </xf>
    <xf numFmtId="41" fontId="0" fillId="0" borderId="13" xfId="0" applyNumberFormat="1" applyFill="1" applyBorder="1">
      <alignment vertical="center"/>
    </xf>
    <xf numFmtId="41" fontId="0" fillId="0" borderId="29" xfId="0" applyNumberFormat="1" applyFill="1" applyBorder="1">
      <alignment vertical="center"/>
    </xf>
    <xf numFmtId="41" fontId="0" fillId="0" borderId="0" xfId="0" applyNumberFormat="1" applyFill="1" applyBorder="1">
      <alignment vertical="center"/>
    </xf>
    <xf numFmtId="41" fontId="0" fillId="0" borderId="27" xfId="0" applyNumberFormat="1" applyFill="1" applyBorder="1">
      <alignment vertical="center"/>
    </xf>
    <xf numFmtId="41" fontId="0" fillId="0" borderId="32" xfId="0" applyNumberFormat="1" applyFill="1" applyBorder="1">
      <alignment vertical="center"/>
    </xf>
    <xf numFmtId="41" fontId="0" fillId="0" borderId="27" xfId="0" applyNumberFormat="1" applyFill="1" applyBorder="1" applyAlignment="1">
      <alignment horizontal="right" vertical="center"/>
    </xf>
    <xf numFmtId="41" fontId="0" fillId="0" borderId="32" xfId="0" applyNumberFormat="1" applyFill="1" applyBorder="1" applyAlignment="1">
      <alignment vertical="center"/>
    </xf>
    <xf numFmtId="37" fontId="9" fillId="0" borderId="14" xfId="0" applyNumberFormat="1" applyFont="1" applyFill="1" applyBorder="1" applyAlignment="1" applyProtection="1">
      <alignment horizontal="distributed"/>
    </xf>
    <xf numFmtId="0" fontId="0" fillId="0" borderId="0" xfId="0" applyFill="1" applyBorder="1" applyAlignment="1"/>
    <xf numFmtId="41" fontId="0" fillId="0" borderId="30" xfId="0" applyNumberFormat="1" applyFill="1" applyBorder="1" applyAlignment="1">
      <alignment vertical="center"/>
    </xf>
    <xf numFmtId="41" fontId="6" fillId="0" borderId="0" xfId="0" applyNumberFormat="1" applyFont="1" applyFill="1">
      <alignment vertical="center"/>
    </xf>
    <xf numFmtId="41" fontId="6" fillId="0" borderId="29" xfId="0" applyNumberFormat="1" applyFont="1" applyFill="1" applyBorder="1">
      <alignment vertical="center"/>
    </xf>
    <xf numFmtId="41" fontId="6" fillId="0" borderId="0" xfId="0" applyNumberFormat="1" applyFont="1" applyFill="1" applyBorder="1">
      <alignment vertical="center"/>
    </xf>
    <xf numFmtId="41" fontId="6" fillId="0" borderId="30" xfId="0" applyNumberFormat="1" applyFont="1" applyFill="1" applyBorder="1">
      <alignment vertical="center"/>
    </xf>
    <xf numFmtId="41" fontId="6" fillId="0" borderId="27" xfId="0" applyNumberFormat="1" applyFont="1" applyFill="1" applyBorder="1">
      <alignment vertical="center"/>
    </xf>
    <xf numFmtId="41" fontId="6" fillId="0" borderId="32" xfId="0" applyNumberFormat="1" applyFont="1" applyFill="1" applyBorder="1">
      <alignment vertical="center"/>
    </xf>
    <xf numFmtId="41" fontId="18" fillId="0" borderId="0" xfId="0" applyNumberFormat="1" applyFont="1" applyFill="1">
      <alignment vertical="center"/>
    </xf>
    <xf numFmtId="41" fontId="18" fillId="0" borderId="29" xfId="0" applyNumberFormat="1" applyFont="1" applyFill="1" applyBorder="1">
      <alignment vertical="center"/>
    </xf>
    <xf numFmtId="41" fontId="18" fillId="0" borderId="0" xfId="0" applyNumberFormat="1" applyFont="1" applyFill="1" applyBorder="1">
      <alignment vertical="center"/>
    </xf>
    <xf numFmtId="41" fontId="18" fillId="0" borderId="30" xfId="0" applyNumberFormat="1" applyFont="1" applyFill="1" applyBorder="1">
      <alignment vertical="center"/>
    </xf>
    <xf numFmtId="41" fontId="18" fillId="0" borderId="27" xfId="0" applyNumberFormat="1" applyFont="1" applyFill="1" applyBorder="1">
      <alignment vertical="center"/>
    </xf>
    <xf numFmtId="41" fontId="18" fillId="0" borderId="32" xfId="0" applyNumberFormat="1" applyFont="1" applyFill="1" applyBorder="1">
      <alignment vertical="center"/>
    </xf>
    <xf numFmtId="3" fontId="9" fillId="0" borderId="13"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distributed" vertical="center"/>
    </xf>
    <xf numFmtId="0" fontId="9" fillId="0" borderId="0" xfId="0" applyFont="1" applyFill="1" applyBorder="1" applyAlignment="1" applyProtection="1">
      <alignment horizontal="distributed" vertical="center"/>
    </xf>
    <xf numFmtId="41" fontId="0" fillId="0" borderId="1" xfId="0" applyNumberFormat="1" applyFill="1" applyBorder="1">
      <alignment vertical="center"/>
    </xf>
    <xf numFmtId="41" fontId="0" fillId="0" borderId="34" xfId="0" applyNumberFormat="1" applyFill="1" applyBorder="1">
      <alignment vertical="center"/>
    </xf>
    <xf numFmtId="41" fontId="0" fillId="0" borderId="35" xfId="0" applyNumberFormat="1" applyFill="1" applyBorder="1">
      <alignment vertical="center"/>
    </xf>
    <xf numFmtId="41" fontId="0" fillId="0" borderId="37" xfId="0" applyNumberFormat="1" applyFill="1" applyBorder="1">
      <alignment vertical="center"/>
    </xf>
    <xf numFmtId="41" fontId="0" fillId="0" borderId="38" xfId="0" applyNumberFormat="1" applyFill="1" applyBorder="1">
      <alignmen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177" fontId="9" fillId="0" borderId="0" xfId="0" applyNumberFormat="1" applyFont="1" applyFill="1" applyBorder="1" applyAlignment="1">
      <alignment horizontal="right" vertical="center"/>
    </xf>
    <xf numFmtId="49" fontId="20" fillId="0" borderId="0" xfId="0" quotePrefix="1" applyNumberFormat="1" applyFont="1" applyFill="1" applyBorder="1" applyAlignment="1">
      <alignment horizontal="right" vertical="center"/>
    </xf>
    <xf numFmtId="0" fontId="8" fillId="0" borderId="0" xfId="0" applyFont="1" applyFill="1" applyBorder="1" applyAlignment="1"/>
    <xf numFmtId="0" fontId="21" fillId="0" borderId="0" xfId="0" applyFont="1" applyFill="1" applyBorder="1">
      <alignment vertical="center"/>
    </xf>
    <xf numFmtId="0" fontId="9" fillId="0" borderId="4" xfId="0" applyFont="1" applyFill="1" applyBorder="1" applyAlignment="1">
      <alignment horizontal="centerContinuous" vertical="center"/>
    </xf>
    <xf numFmtId="0" fontId="9" fillId="0" borderId="4" xfId="0" applyFont="1" applyFill="1" applyBorder="1" applyAlignment="1">
      <alignment horizontal="centerContinuous"/>
    </xf>
    <xf numFmtId="0" fontId="9" fillId="0" borderId="5" xfId="0" applyFont="1" applyFill="1" applyBorder="1" applyAlignment="1">
      <alignment horizontal="centerContinuous"/>
    </xf>
    <xf numFmtId="0" fontId="9" fillId="0" borderId="54" xfId="0" applyFont="1" applyFill="1" applyBorder="1" applyAlignment="1">
      <alignment horizontal="centerContinuous" vertical="center"/>
    </xf>
    <xf numFmtId="0" fontId="9" fillId="0" borderId="54" xfId="0" applyFont="1" applyFill="1" applyBorder="1" applyAlignment="1">
      <alignment horizontal="centerContinuous"/>
    </xf>
    <xf numFmtId="0" fontId="9" fillId="0" borderId="5" xfId="0" applyFont="1" applyFill="1" applyBorder="1" applyAlignment="1">
      <alignment horizontal="centerContinuous" vertical="center"/>
    </xf>
    <xf numFmtId="0" fontId="9" fillId="0" borderId="8" xfId="0" applyFont="1" applyFill="1" applyBorder="1" applyAlignment="1">
      <alignment horizontal="centerContinuous" vertical="center"/>
    </xf>
    <xf numFmtId="0" fontId="9" fillId="0" borderId="9" xfId="0" applyFont="1" applyFill="1" applyBorder="1" applyAlignment="1">
      <alignment horizontal="centerContinuous" vertical="center"/>
    </xf>
    <xf numFmtId="0" fontId="9" fillId="0" borderId="8" xfId="0" applyFont="1" applyFill="1" applyBorder="1" applyAlignment="1">
      <alignment horizontal="centerContinuous"/>
    </xf>
    <xf numFmtId="0" fontId="9" fillId="0" borderId="64" xfId="0" applyFont="1" applyFill="1" applyBorder="1" applyAlignment="1">
      <alignment horizontal="centerContinuous" vertical="center"/>
    </xf>
    <xf numFmtId="0" fontId="9" fillId="0" borderId="47" xfId="0" applyFont="1" applyFill="1" applyBorder="1" applyAlignment="1">
      <alignment horizontal="centerContinuous" vertical="center"/>
    </xf>
    <xf numFmtId="0" fontId="9" fillId="0" borderId="65" xfId="0" applyFont="1" applyFill="1" applyBorder="1" applyAlignment="1">
      <alignment horizontal="centerContinuous" vertical="center"/>
    </xf>
    <xf numFmtId="0" fontId="9" fillId="0" borderId="48" xfId="0" applyFont="1" applyFill="1" applyBorder="1" applyAlignment="1">
      <alignment horizontal="centerContinuous" vertical="center"/>
    </xf>
    <xf numFmtId="0" fontId="9" fillId="0" borderId="65" xfId="0" applyFont="1" applyFill="1" applyBorder="1" applyAlignment="1">
      <alignment horizontal="centerContinuous"/>
    </xf>
    <xf numFmtId="0" fontId="9" fillId="0" borderId="9" xfId="0" applyFont="1" applyFill="1" applyBorder="1" applyAlignment="1">
      <alignment horizontal="centerContinuous"/>
    </xf>
    <xf numFmtId="0" fontId="22" fillId="0" borderId="9" xfId="0" applyFont="1" applyFill="1" applyBorder="1" applyAlignment="1">
      <alignment horizontal="center" vertical="center"/>
    </xf>
    <xf numFmtId="0" fontId="22" fillId="0" borderId="8" xfId="0" applyFont="1" applyFill="1" applyBorder="1" applyAlignment="1">
      <alignment horizontal="center" vertical="center"/>
    </xf>
    <xf numFmtId="0" fontId="9" fillId="0" borderId="54" xfId="0" applyFont="1" applyFill="1" applyBorder="1" applyAlignment="1">
      <alignment horizontal="center" vertical="center"/>
    </xf>
    <xf numFmtId="0" fontId="10" fillId="0" borderId="54" xfId="0" applyFont="1" applyFill="1" applyBorder="1" applyAlignment="1">
      <alignment horizontal="center" vertical="center"/>
    </xf>
    <xf numFmtId="0" fontId="22" fillId="0" borderId="54" xfId="0" applyFont="1" applyFill="1" applyBorder="1" applyAlignment="1">
      <alignment horizontal="center"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2" xfId="0" applyFill="1" applyBorder="1" applyAlignment="1" applyProtection="1">
      <alignment horizontal="center"/>
    </xf>
    <xf numFmtId="0" fontId="0" fillId="0" borderId="29" xfId="0" applyFill="1" applyBorder="1" applyAlignment="1" applyProtection="1">
      <alignment horizontal="center"/>
    </xf>
    <xf numFmtId="0" fontId="0" fillId="0" borderId="0" xfId="0" applyFill="1" applyBorder="1" applyAlignment="1" applyProtection="1">
      <alignment horizontal="center"/>
    </xf>
    <xf numFmtId="178" fontId="0" fillId="0" borderId="30" xfId="0" applyNumberFormat="1" applyFill="1" applyBorder="1" applyAlignment="1" applyProtection="1">
      <alignment horizontal="center"/>
    </xf>
    <xf numFmtId="0" fontId="0" fillId="0" borderId="66" xfId="0" applyFill="1" applyBorder="1" applyAlignment="1" applyProtection="1">
      <alignment horizontal="center"/>
    </xf>
    <xf numFmtId="0" fontId="0" fillId="0" borderId="40" xfId="0" applyFill="1" applyBorder="1" applyAlignment="1" applyProtection="1">
      <alignment horizontal="center"/>
    </xf>
    <xf numFmtId="0" fontId="0" fillId="0" borderId="10" xfId="0" applyFill="1" applyBorder="1" applyProtection="1">
      <alignment vertical="center"/>
    </xf>
    <xf numFmtId="0" fontId="0" fillId="0" borderId="23" xfId="0" applyFill="1" applyBorder="1">
      <alignment vertical="center"/>
    </xf>
    <xf numFmtId="0" fontId="0" fillId="0" borderId="2" xfId="0" applyFill="1" applyBorder="1">
      <alignment vertical="center"/>
    </xf>
    <xf numFmtId="0" fontId="0" fillId="0" borderId="24" xfId="0" applyFill="1" applyBorder="1">
      <alignment vertical="center"/>
    </xf>
    <xf numFmtId="0" fontId="0" fillId="0" borderId="60" xfId="0" applyFill="1" applyBorder="1">
      <alignment vertical="center"/>
    </xf>
    <xf numFmtId="0" fontId="0" fillId="0" borderId="40" xfId="0" applyFill="1" applyBorder="1">
      <alignment vertical="center"/>
    </xf>
    <xf numFmtId="0" fontId="0" fillId="0" borderId="67" xfId="0" applyFill="1" applyBorder="1">
      <alignment vertical="center"/>
    </xf>
    <xf numFmtId="0" fontId="0" fillId="0" borderId="29" xfId="0" applyFill="1" applyBorder="1">
      <alignment vertical="center"/>
    </xf>
    <xf numFmtId="0" fontId="0" fillId="0" borderId="30" xfId="0" applyFill="1" applyBorder="1">
      <alignment vertical="center"/>
    </xf>
    <xf numFmtId="177" fontId="6" fillId="0" borderId="14"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177" fontId="6" fillId="0" borderId="29" xfId="0" applyNumberFormat="1" applyFont="1" applyFill="1" applyBorder="1" applyAlignment="1">
      <alignment horizontal="right" vertical="center"/>
    </xf>
    <xf numFmtId="178" fontId="6" fillId="0" borderId="30" xfId="0" applyNumberFormat="1" applyFont="1" applyFill="1" applyBorder="1" applyAlignment="1">
      <alignment horizontal="right" vertical="center"/>
    </xf>
    <xf numFmtId="178" fontId="6" fillId="0" borderId="32" xfId="0" applyNumberFormat="1" applyFont="1" applyFill="1" applyBorder="1" applyAlignment="1">
      <alignment horizontal="right" vertical="center"/>
    </xf>
    <xf numFmtId="178" fontId="6" fillId="0" borderId="29" xfId="0" applyNumberFormat="1" applyFont="1" applyFill="1" applyBorder="1" applyAlignment="1">
      <alignment horizontal="right" vertical="center"/>
    </xf>
    <xf numFmtId="0" fontId="9" fillId="0" borderId="7" xfId="0" applyFont="1" applyFill="1" applyBorder="1" applyAlignment="1" applyProtection="1">
      <alignment horizontal="centerContinuous"/>
    </xf>
    <xf numFmtId="41" fontId="6" fillId="0" borderId="0" xfId="0" applyNumberFormat="1" applyFont="1" applyFill="1" applyBorder="1" applyAlignment="1" applyProtection="1">
      <alignment horizontal="right" vertical="center"/>
    </xf>
    <xf numFmtId="178" fontId="6" fillId="0" borderId="0" xfId="0" applyNumberFormat="1" applyFont="1" applyFill="1" applyBorder="1" applyAlignment="1" applyProtection="1">
      <alignment horizontal="right" vertical="center"/>
    </xf>
    <xf numFmtId="41" fontId="6" fillId="0" borderId="29" xfId="0" applyNumberFormat="1" applyFont="1" applyFill="1" applyBorder="1" applyAlignment="1" applyProtection="1">
      <alignment horizontal="right" vertical="center"/>
    </xf>
    <xf numFmtId="178" fontId="6" fillId="0" borderId="30" xfId="0" applyNumberFormat="1" applyFont="1" applyFill="1" applyBorder="1" applyAlignment="1" applyProtection="1">
      <alignment horizontal="right" vertical="center"/>
    </xf>
    <xf numFmtId="178" fontId="6" fillId="0" borderId="32" xfId="0" applyNumberFormat="1" applyFont="1" applyFill="1" applyBorder="1" applyAlignment="1" applyProtection="1">
      <alignment horizontal="right" vertical="center"/>
    </xf>
    <xf numFmtId="0" fontId="0" fillId="0" borderId="14" xfId="0" applyFill="1" applyBorder="1" applyAlignment="1" applyProtection="1">
      <alignment horizontal="centerContinuous"/>
    </xf>
    <xf numFmtId="178" fontId="6" fillId="0" borderId="29" xfId="0" applyNumberFormat="1" applyFont="1" applyFill="1" applyBorder="1" applyAlignment="1" applyProtection="1">
      <alignment horizontal="right" vertical="center"/>
    </xf>
    <xf numFmtId="178" fontId="2" fillId="0" borderId="30" xfId="0" applyNumberFormat="1" applyFont="1" applyFill="1" applyBorder="1" applyAlignment="1" applyProtection="1">
      <alignment horizontal="right" vertical="center"/>
    </xf>
    <xf numFmtId="177" fontId="2" fillId="0" borderId="0" xfId="0" applyNumberFormat="1" applyFont="1" applyFill="1" applyBorder="1" applyAlignment="1" applyProtection="1">
      <alignment horizontal="right" vertical="center" shrinkToFit="1"/>
    </xf>
    <xf numFmtId="178" fontId="2" fillId="0" borderId="0" xfId="0" applyNumberFormat="1" applyFont="1" applyFill="1" applyBorder="1" applyAlignment="1" applyProtection="1">
      <alignment horizontal="right" vertical="center" shrinkToFit="1"/>
    </xf>
    <xf numFmtId="177" fontId="2" fillId="0" borderId="29" xfId="0" applyNumberFormat="1" applyFont="1" applyFill="1" applyBorder="1" applyAlignment="1" applyProtection="1">
      <alignment horizontal="right" vertical="center" shrinkToFit="1"/>
    </xf>
    <xf numFmtId="177" fontId="2" fillId="0" borderId="0" xfId="0" applyNumberFormat="1" applyFont="1" applyFill="1" applyBorder="1" applyAlignment="1" applyProtection="1">
      <alignment horizontal="right" vertical="center"/>
    </xf>
    <xf numFmtId="178" fontId="2" fillId="0" borderId="0" xfId="0" applyNumberFormat="1" applyFont="1" applyFill="1" applyBorder="1" applyAlignment="1" applyProtection="1">
      <alignment horizontal="right" vertical="center"/>
    </xf>
    <xf numFmtId="177" fontId="18" fillId="0" borderId="0" xfId="0" applyNumberFormat="1" applyFont="1" applyFill="1" applyBorder="1" applyAlignment="1">
      <alignment horizontal="right" vertical="center"/>
    </xf>
    <xf numFmtId="178" fontId="2" fillId="0" borderId="32" xfId="0" applyNumberFormat="1" applyFont="1" applyFill="1" applyBorder="1" applyAlignment="1" applyProtection="1">
      <alignment horizontal="right" vertical="center"/>
    </xf>
    <xf numFmtId="178" fontId="2" fillId="0" borderId="29" xfId="0" applyNumberFormat="1" applyFont="1" applyFill="1" applyBorder="1" applyAlignment="1" applyProtection="1">
      <alignment horizontal="right" vertical="center"/>
    </xf>
    <xf numFmtId="0" fontId="13" fillId="0" borderId="0" xfId="0" applyFont="1" applyFill="1" applyAlignment="1">
      <alignment vertical="center"/>
    </xf>
    <xf numFmtId="0" fontId="9" fillId="0" borderId="15" xfId="0" applyFont="1" applyFill="1" applyBorder="1" applyAlignment="1" applyProtection="1">
      <alignment horizontal="centerContinuous" vertical="center"/>
    </xf>
    <xf numFmtId="41" fontId="6" fillId="0" borderId="13" xfId="0" applyNumberFormat="1" applyFont="1" applyFill="1" applyBorder="1" applyAlignment="1" applyProtection="1">
      <alignment horizontal="right" vertical="center" shrinkToFit="1"/>
    </xf>
    <xf numFmtId="178" fontId="6" fillId="0" borderId="0" xfId="0" applyNumberFormat="1" applyFont="1" applyFill="1" applyBorder="1" applyAlignment="1" applyProtection="1">
      <alignment horizontal="right" vertical="center" shrinkToFit="1"/>
    </xf>
    <xf numFmtId="0" fontId="9" fillId="0" borderId="14" xfId="0" applyFont="1" applyFill="1" applyBorder="1" applyAlignment="1" applyProtection="1">
      <alignment horizontal="centerContinuous" vertical="center"/>
    </xf>
    <xf numFmtId="0" fontId="14" fillId="0" borderId="0" xfId="0" applyFont="1" applyFill="1" applyAlignment="1">
      <alignment vertical="center"/>
    </xf>
    <xf numFmtId="177" fontId="6" fillId="0" borderId="13" xfId="0" applyNumberFormat="1" applyFont="1" applyFill="1" applyBorder="1" applyAlignment="1">
      <alignment horizontal="right" vertical="center" shrinkToFit="1"/>
    </xf>
    <xf numFmtId="177" fontId="6" fillId="0" borderId="0" xfId="0" applyNumberFormat="1" applyFont="1" applyFill="1" applyBorder="1" applyAlignment="1">
      <alignment horizontal="right" vertical="center" shrinkToFit="1"/>
    </xf>
    <xf numFmtId="177" fontId="6" fillId="0" borderId="29" xfId="0" applyNumberFormat="1" applyFont="1" applyFill="1" applyBorder="1" applyAlignment="1">
      <alignment horizontal="right" vertical="center" shrinkToFit="1"/>
    </xf>
    <xf numFmtId="0" fontId="9" fillId="0" borderId="0" xfId="0" applyFont="1" applyFill="1" applyBorder="1" applyAlignment="1" applyProtection="1">
      <alignment horizontal="right" vertical="center"/>
    </xf>
    <xf numFmtId="0" fontId="9" fillId="0" borderId="15" xfId="0" applyFont="1" applyFill="1" applyBorder="1" applyAlignment="1" applyProtection="1">
      <alignment horizontal="right" vertical="center"/>
    </xf>
    <xf numFmtId="0" fontId="9" fillId="0" borderId="13" xfId="0" applyFont="1" applyFill="1" applyBorder="1" applyAlignment="1" applyProtection="1">
      <alignment horizontal="centerContinuous" vertical="center"/>
    </xf>
    <xf numFmtId="0" fontId="14" fillId="0" borderId="13" xfId="0" applyFont="1" applyFill="1" applyBorder="1" applyAlignment="1">
      <alignment vertical="center"/>
    </xf>
    <xf numFmtId="0" fontId="14" fillId="0" borderId="0" xfId="0" applyFont="1" applyFill="1" applyBorder="1" applyAlignment="1">
      <alignment vertical="center"/>
    </xf>
    <xf numFmtId="177" fontId="6" fillId="0" borderId="0" xfId="0" applyNumberFormat="1" applyFont="1" applyFill="1" applyBorder="1" applyAlignment="1" applyProtection="1">
      <alignment horizontal="right" vertical="center" shrinkToFit="1"/>
    </xf>
    <xf numFmtId="0" fontId="9" fillId="0" borderId="0" xfId="0" applyFont="1" applyFill="1" applyAlignment="1">
      <alignment horizontal="right" vertical="center" shrinkToFit="1"/>
    </xf>
    <xf numFmtId="0" fontId="9" fillId="0" borderId="0" xfId="0" applyFont="1" applyFill="1" applyBorder="1" applyAlignment="1">
      <alignment horizontal="right" vertical="center"/>
    </xf>
    <xf numFmtId="178" fontId="6" fillId="0" borderId="0" xfId="0" applyNumberFormat="1" applyFont="1" applyFill="1" applyAlignment="1">
      <alignment horizontal="right" vertical="center"/>
    </xf>
    <xf numFmtId="178" fontId="6" fillId="0" borderId="27" xfId="0" applyNumberFormat="1" applyFont="1" applyFill="1" applyBorder="1" applyAlignment="1" applyProtection="1">
      <alignment horizontal="right" vertical="center"/>
    </xf>
    <xf numFmtId="177" fontId="6" fillId="0" borderId="0" xfId="0" applyNumberFormat="1" applyFont="1" applyFill="1" applyAlignment="1">
      <alignment horizontal="right" vertical="center"/>
    </xf>
    <xf numFmtId="41" fontId="6" fillId="0" borderId="0" xfId="0" applyNumberFormat="1" applyFont="1" applyFill="1" applyAlignment="1">
      <alignment horizontal="right" vertical="center"/>
    </xf>
    <xf numFmtId="0" fontId="9" fillId="0" borderId="29" xfId="0" applyFont="1" applyFill="1" applyBorder="1" applyAlignment="1">
      <alignment horizontal="right" vertical="center" shrinkToFit="1"/>
    </xf>
    <xf numFmtId="178" fontId="6" fillId="0" borderId="27" xfId="0" applyNumberFormat="1" applyFont="1" applyFill="1" applyBorder="1" applyAlignment="1">
      <alignment horizontal="right" vertical="center"/>
    </xf>
    <xf numFmtId="178" fontId="9" fillId="0" borderId="0" xfId="0" applyNumberFormat="1" applyFont="1" applyFill="1" applyAlignment="1">
      <alignment horizontal="right" vertical="center" shrinkToFit="1"/>
    </xf>
    <xf numFmtId="178" fontId="9" fillId="0" borderId="0" xfId="0" applyNumberFormat="1" applyFont="1" applyFill="1" applyBorder="1" applyAlignment="1">
      <alignment horizontal="right" vertical="center" shrinkToFit="1"/>
    </xf>
    <xf numFmtId="178" fontId="9" fillId="0" borderId="0" xfId="0" applyNumberFormat="1" applyFont="1" applyFill="1" applyBorder="1" applyAlignment="1">
      <alignment horizontal="right" vertical="center"/>
    </xf>
    <xf numFmtId="178" fontId="9" fillId="0" borderId="30" xfId="0" applyNumberFormat="1" applyFont="1" applyFill="1" applyBorder="1" applyAlignment="1">
      <alignment horizontal="right" vertical="center"/>
    </xf>
    <xf numFmtId="178" fontId="9" fillId="0" borderId="0" xfId="0" applyNumberFormat="1" applyFont="1" applyFill="1" applyAlignment="1">
      <alignment horizontal="right" vertical="center"/>
    </xf>
    <xf numFmtId="178" fontId="9" fillId="0" borderId="27" xfId="0" applyNumberFormat="1" applyFont="1" applyFill="1" applyBorder="1" applyAlignment="1">
      <alignment horizontal="right" vertical="center"/>
    </xf>
    <xf numFmtId="178" fontId="18" fillId="0" borderId="0" xfId="0" applyNumberFormat="1" applyFont="1" applyFill="1" applyAlignment="1">
      <alignment horizontal="right" vertical="center" shrinkToFit="1"/>
    </xf>
    <xf numFmtId="178" fontId="18" fillId="0" borderId="0" xfId="0" applyNumberFormat="1" applyFont="1" applyFill="1" applyBorder="1" applyAlignment="1">
      <alignment horizontal="right" vertical="center" shrinkToFit="1"/>
    </xf>
    <xf numFmtId="178" fontId="18" fillId="0" borderId="0" xfId="0" applyNumberFormat="1" applyFont="1" applyFill="1" applyBorder="1" applyAlignment="1">
      <alignment horizontal="right" vertical="center"/>
    </xf>
    <xf numFmtId="178" fontId="18" fillId="0" borderId="30" xfId="0" applyNumberFormat="1" applyFont="1" applyFill="1" applyBorder="1" applyAlignment="1">
      <alignment horizontal="right" vertical="center"/>
    </xf>
    <xf numFmtId="178" fontId="18" fillId="0" borderId="0" xfId="0" applyNumberFormat="1" applyFont="1" applyFill="1" applyAlignment="1">
      <alignment horizontal="right" vertical="center"/>
    </xf>
    <xf numFmtId="178" fontId="18" fillId="0" borderId="27" xfId="0" applyNumberFormat="1" applyFont="1" applyFill="1" applyBorder="1" applyAlignment="1">
      <alignment horizontal="right" vertical="center"/>
    </xf>
    <xf numFmtId="178" fontId="18" fillId="0" borderId="29" xfId="0" applyNumberFormat="1" applyFont="1" applyFill="1" applyBorder="1" applyAlignment="1">
      <alignment horizontal="right" vertical="center"/>
    </xf>
    <xf numFmtId="178" fontId="6" fillId="0" borderId="0" xfId="0" applyNumberFormat="1" applyFont="1" applyFill="1" applyAlignment="1">
      <alignment horizontal="right" vertical="center" shrinkToFit="1"/>
    </xf>
    <xf numFmtId="178" fontId="6" fillId="0" borderId="0" xfId="0" applyNumberFormat="1" applyFont="1" applyFill="1" applyBorder="1" applyAlignment="1">
      <alignment horizontal="right" vertical="center" shrinkToFit="1"/>
    </xf>
    <xf numFmtId="0" fontId="9" fillId="0" borderId="17" xfId="0" applyFont="1" applyFill="1" applyBorder="1" applyAlignment="1">
      <alignment horizontal="right" vertical="center" shrinkToFit="1"/>
    </xf>
    <xf numFmtId="178" fontId="6" fillId="0" borderId="8" xfId="0" applyNumberFormat="1" applyFont="1" applyFill="1" applyBorder="1" applyAlignment="1" applyProtection="1">
      <alignment horizontal="right" vertical="center" shrinkToFit="1"/>
    </xf>
    <xf numFmtId="0" fontId="9" fillId="0" borderId="8" xfId="0" applyFont="1" applyFill="1" applyBorder="1" applyAlignment="1">
      <alignment horizontal="right" vertical="center" shrinkToFit="1"/>
    </xf>
    <xf numFmtId="178" fontId="6" fillId="0" borderId="8" xfId="0" applyNumberFormat="1" applyFont="1" applyFill="1" applyBorder="1" applyAlignment="1">
      <alignment horizontal="right" vertical="center" shrinkToFit="1"/>
    </xf>
    <xf numFmtId="0" fontId="9" fillId="0" borderId="68" xfId="0" applyFont="1" applyFill="1" applyBorder="1" applyAlignment="1">
      <alignment horizontal="right" vertical="center" shrinkToFit="1"/>
    </xf>
    <xf numFmtId="0" fontId="9" fillId="0" borderId="8" xfId="0" applyFont="1" applyFill="1" applyBorder="1" applyAlignment="1">
      <alignment horizontal="right" vertical="center"/>
    </xf>
    <xf numFmtId="178" fontId="6" fillId="0" borderId="8" xfId="0" applyNumberFormat="1" applyFont="1" applyFill="1" applyBorder="1" applyAlignment="1">
      <alignment horizontal="right" vertical="center"/>
    </xf>
    <xf numFmtId="178" fontId="6" fillId="0" borderId="69" xfId="0" applyNumberFormat="1" applyFont="1" applyFill="1" applyBorder="1" applyAlignment="1">
      <alignment horizontal="right" vertical="center"/>
    </xf>
    <xf numFmtId="178" fontId="6" fillId="0" borderId="1" xfId="0" applyNumberFormat="1" applyFont="1" applyFill="1" applyBorder="1" applyAlignment="1">
      <alignment horizontal="right" vertical="center"/>
    </xf>
    <xf numFmtId="178" fontId="6" fillId="0" borderId="70" xfId="0" applyNumberFormat="1" applyFont="1" applyFill="1" applyBorder="1" applyAlignment="1">
      <alignment horizontal="right" vertical="center"/>
    </xf>
    <xf numFmtId="41" fontId="6" fillId="0" borderId="8" xfId="0" applyNumberFormat="1" applyFont="1" applyFill="1" applyBorder="1" applyAlignment="1">
      <alignment horizontal="right" vertical="center"/>
    </xf>
    <xf numFmtId="178" fontId="6" fillId="0" borderId="8" xfId="0" applyNumberFormat="1" applyFont="1" applyFill="1" applyBorder="1" applyAlignment="1" applyProtection="1">
      <alignment horizontal="right" vertical="center"/>
    </xf>
    <xf numFmtId="178" fontId="6" fillId="0" borderId="68" xfId="0" applyNumberFormat="1" applyFont="1" applyFill="1" applyBorder="1" applyAlignment="1" applyProtection="1">
      <alignment horizontal="right" vertical="center"/>
    </xf>
    <xf numFmtId="178" fontId="6" fillId="0" borderId="69" xfId="0" applyNumberFormat="1" applyFont="1" applyFill="1" applyBorder="1" applyAlignment="1" applyProtection="1">
      <alignment horizontal="right" vertical="center"/>
    </xf>
    <xf numFmtId="178" fontId="0" fillId="0" borderId="0" xfId="0" applyNumberFormat="1" applyFill="1">
      <alignment vertical="center"/>
    </xf>
    <xf numFmtId="0" fontId="21" fillId="0" borderId="0" xfId="0" quotePrefix="1" applyFont="1" applyFill="1" applyBorder="1" applyAlignment="1">
      <alignment horizontal="right"/>
    </xf>
    <xf numFmtId="0" fontId="21" fillId="0" borderId="0" xfId="0" applyFont="1" applyFill="1" applyBorder="1" applyAlignment="1"/>
    <xf numFmtId="0" fontId="9" fillId="0" borderId="45" xfId="0" applyFont="1" applyFill="1" applyBorder="1" applyAlignment="1">
      <alignment horizontal="centerContinuous" vertical="center"/>
    </xf>
    <xf numFmtId="0" fontId="9" fillId="0" borderId="71" xfId="0" applyFont="1" applyFill="1" applyBorder="1" applyAlignment="1">
      <alignment horizontal="centerContinuous" vertical="center"/>
    </xf>
    <xf numFmtId="0" fontId="9" fillId="0" borderId="72" xfId="0" applyFont="1" applyFill="1" applyBorder="1" applyAlignment="1">
      <alignment horizontal="centerContinuous" vertical="center"/>
    </xf>
    <xf numFmtId="0" fontId="1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22" fillId="0" borderId="52" xfId="0" applyFont="1" applyFill="1" applyBorder="1" applyAlignment="1">
      <alignment horizontal="center" vertical="center"/>
    </xf>
    <xf numFmtId="0" fontId="0" fillId="0" borderId="23" xfId="0" applyFill="1" applyBorder="1" applyAlignment="1" applyProtection="1">
      <alignment horizontal="center"/>
    </xf>
    <xf numFmtId="0" fontId="0" fillId="0" borderId="24" xfId="0" applyFill="1" applyBorder="1" applyAlignment="1" applyProtection="1">
      <alignment horizontal="center"/>
    </xf>
    <xf numFmtId="177" fontId="6" fillId="0" borderId="14" xfId="0" applyNumberFormat="1" applyFont="1" applyFill="1" applyBorder="1" applyAlignment="1">
      <alignment horizontal="right" vertical="center" shrinkToFit="1"/>
    </xf>
    <xf numFmtId="41" fontId="6" fillId="0" borderId="0" xfId="0" applyNumberFormat="1" applyFont="1" applyFill="1" applyBorder="1" applyAlignment="1">
      <alignment horizontal="right" vertical="center" shrinkToFit="1"/>
    </xf>
    <xf numFmtId="178" fontId="6" fillId="0" borderId="30" xfId="0" applyNumberFormat="1" applyFont="1" applyFill="1" applyBorder="1" applyAlignment="1">
      <alignment horizontal="right" vertical="center" shrinkToFit="1"/>
    </xf>
    <xf numFmtId="178" fontId="6" fillId="0" borderId="32" xfId="0" applyNumberFormat="1" applyFont="1" applyFill="1" applyBorder="1" applyAlignment="1">
      <alignment horizontal="right" vertical="center" shrinkToFit="1"/>
    </xf>
    <xf numFmtId="177" fontId="6" fillId="0" borderId="13" xfId="0" applyNumberFormat="1" applyFont="1" applyFill="1" applyBorder="1" applyAlignment="1">
      <alignment horizontal="right" vertical="center"/>
    </xf>
    <xf numFmtId="178" fontId="6" fillId="0" borderId="30" xfId="0" applyNumberFormat="1" applyFont="1" applyFill="1" applyBorder="1" applyAlignment="1" applyProtection="1">
      <alignment horizontal="right" vertical="center" shrinkToFit="1"/>
    </xf>
    <xf numFmtId="178" fontId="6" fillId="0" borderId="32" xfId="0" applyNumberFormat="1" applyFont="1" applyFill="1" applyBorder="1" applyAlignment="1" applyProtection="1">
      <alignment horizontal="right" vertical="center" shrinkToFit="1"/>
    </xf>
    <xf numFmtId="176" fontId="2" fillId="0" borderId="0" xfId="0" applyNumberFormat="1" applyFont="1" applyFill="1" applyBorder="1" applyAlignment="1" applyProtection="1">
      <alignment horizontal="right" vertical="center" shrinkToFit="1"/>
    </xf>
    <xf numFmtId="178" fontId="2" fillId="0" borderId="30" xfId="0" applyNumberFormat="1" applyFont="1" applyFill="1" applyBorder="1" applyAlignment="1" applyProtection="1">
      <alignment horizontal="right" vertical="center" shrinkToFit="1"/>
    </xf>
    <xf numFmtId="178" fontId="2" fillId="0" borderId="32" xfId="0" applyNumberFormat="1" applyFont="1" applyFill="1" applyBorder="1" applyAlignment="1" applyProtection="1">
      <alignment horizontal="right" vertical="center" shrinkToFit="1"/>
    </xf>
    <xf numFmtId="178" fontId="2" fillId="0" borderId="29" xfId="0" applyNumberFormat="1" applyFont="1" applyFill="1" applyBorder="1" applyAlignment="1" applyProtection="1">
      <alignment horizontal="right" vertical="center" shrinkToFit="1"/>
    </xf>
    <xf numFmtId="0" fontId="17" fillId="0" borderId="0" xfId="0" applyFont="1" applyFill="1">
      <alignment vertical="center"/>
    </xf>
    <xf numFmtId="0" fontId="0" fillId="0" borderId="0" xfId="0" applyFont="1" applyFill="1">
      <alignment vertical="center"/>
    </xf>
    <xf numFmtId="177" fontId="9" fillId="0" borderId="0" xfId="0" applyNumberFormat="1" applyFont="1" applyFill="1" applyBorder="1" applyAlignment="1">
      <alignment horizontal="right" vertical="center" shrinkToFit="1"/>
    </xf>
    <xf numFmtId="0" fontId="9" fillId="0" borderId="0" xfId="0" applyFont="1" applyFill="1" applyBorder="1" applyAlignment="1">
      <alignment horizontal="right" vertical="center" shrinkToFit="1"/>
    </xf>
    <xf numFmtId="177" fontId="9" fillId="0" borderId="0" xfId="0" applyNumberFormat="1" applyFont="1" applyFill="1" applyAlignment="1">
      <alignment horizontal="right" vertical="center"/>
    </xf>
    <xf numFmtId="0" fontId="9" fillId="0" borderId="0" xfId="0" applyFont="1" applyFill="1" applyAlignment="1">
      <alignment horizontal="right" vertical="center"/>
    </xf>
    <xf numFmtId="178" fontId="9" fillId="0" borderId="30" xfId="0" applyNumberFormat="1" applyFont="1" applyFill="1" applyBorder="1" applyAlignment="1">
      <alignment horizontal="right" vertical="center" shrinkToFit="1"/>
    </xf>
    <xf numFmtId="178" fontId="9" fillId="0" borderId="32" xfId="0" applyNumberFormat="1" applyFont="1" applyFill="1" applyBorder="1" applyAlignment="1">
      <alignment horizontal="right" vertical="center" shrinkToFit="1"/>
    </xf>
    <xf numFmtId="178" fontId="9" fillId="0" borderId="29" xfId="0" applyNumberFormat="1" applyFont="1" applyFill="1" applyBorder="1" applyAlignment="1">
      <alignment horizontal="right" vertical="center"/>
    </xf>
    <xf numFmtId="178" fontId="18" fillId="0" borderId="30" xfId="0" applyNumberFormat="1" applyFont="1" applyFill="1" applyBorder="1" applyAlignment="1">
      <alignment horizontal="right" vertical="center" shrinkToFit="1"/>
    </xf>
    <xf numFmtId="178" fontId="18" fillId="0" borderId="32" xfId="0" applyNumberFormat="1" applyFont="1" applyFill="1" applyBorder="1" applyAlignment="1">
      <alignment horizontal="right" vertical="center" shrinkToFit="1"/>
    </xf>
    <xf numFmtId="178" fontId="6" fillId="0" borderId="69" xfId="0" applyNumberFormat="1" applyFont="1" applyFill="1" applyBorder="1" applyAlignment="1">
      <alignment horizontal="right" vertical="center" shrinkToFit="1"/>
    </xf>
    <xf numFmtId="178" fontId="6" fillId="0" borderId="73" xfId="0" applyNumberFormat="1" applyFont="1" applyFill="1" applyBorder="1" applyAlignment="1">
      <alignment horizontal="right" vertical="center" shrinkToFit="1"/>
    </xf>
    <xf numFmtId="178" fontId="6" fillId="0" borderId="35" xfId="0" applyNumberFormat="1" applyFont="1" applyFill="1" applyBorder="1" applyAlignment="1">
      <alignment horizontal="right" vertical="center"/>
    </xf>
    <xf numFmtId="178" fontId="6" fillId="0" borderId="34" xfId="0" applyNumberFormat="1" applyFont="1" applyFill="1" applyBorder="1" applyAlignment="1">
      <alignment horizontal="right" vertical="center"/>
    </xf>
    <xf numFmtId="49" fontId="21" fillId="0" borderId="0" xfId="0" quotePrefix="1" applyNumberFormat="1" applyFont="1" applyFill="1" applyBorder="1" applyAlignment="1">
      <alignment horizontal="right"/>
    </xf>
    <xf numFmtId="0" fontId="22" fillId="0" borderId="74" xfId="0" applyFont="1" applyFill="1" applyBorder="1" applyAlignment="1">
      <alignment horizontal="center" vertical="center"/>
    </xf>
    <xf numFmtId="0" fontId="22" fillId="0" borderId="51" xfId="0" applyFont="1" applyFill="1" applyBorder="1" applyAlignment="1">
      <alignment horizontal="center" vertical="center"/>
    </xf>
    <xf numFmtId="0" fontId="0" fillId="0" borderId="59" xfId="0" applyFill="1" applyBorder="1" applyAlignment="1" applyProtection="1">
      <alignment horizontal="center"/>
    </xf>
    <xf numFmtId="177" fontId="6" fillId="0" borderId="32" xfId="0" applyNumberFormat="1" applyFont="1" applyFill="1" applyBorder="1" applyAlignment="1">
      <alignment horizontal="right" vertical="center"/>
    </xf>
    <xf numFmtId="177" fontId="6" fillId="0" borderId="0" xfId="1" applyNumberFormat="1" applyFont="1" applyFill="1" applyBorder="1" applyAlignment="1">
      <alignment horizontal="right" vertical="center"/>
    </xf>
    <xf numFmtId="178" fontId="6" fillId="0" borderId="0" xfId="1" applyNumberFormat="1" applyFont="1" applyFill="1" applyBorder="1" applyAlignment="1">
      <alignment horizontal="right" vertical="center"/>
    </xf>
    <xf numFmtId="178" fontId="6" fillId="0" borderId="29" xfId="1" applyNumberFormat="1" applyFont="1" applyFill="1" applyBorder="1" applyAlignment="1">
      <alignment horizontal="right" vertical="center"/>
    </xf>
    <xf numFmtId="178" fontId="6" fillId="0" borderId="30" xfId="1" applyNumberFormat="1" applyFont="1" applyFill="1" applyBorder="1" applyAlignment="1">
      <alignment horizontal="right" vertical="center"/>
    </xf>
    <xf numFmtId="41" fontId="6" fillId="0" borderId="32" xfId="0" applyNumberFormat="1" applyFont="1" applyFill="1" applyBorder="1" applyAlignment="1" applyProtection="1">
      <alignment horizontal="right" vertical="center"/>
    </xf>
    <xf numFmtId="177" fontId="2" fillId="0" borderId="13"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178" fontId="2" fillId="0" borderId="32" xfId="0"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78" fontId="2" fillId="0" borderId="0" xfId="1" applyNumberFormat="1" applyFont="1" applyFill="1" applyBorder="1" applyAlignment="1">
      <alignment horizontal="right" vertical="center"/>
    </xf>
    <xf numFmtId="178" fontId="2" fillId="0" borderId="29" xfId="1" applyNumberFormat="1" applyFont="1" applyFill="1" applyBorder="1" applyAlignment="1">
      <alignment horizontal="right" vertical="center"/>
    </xf>
    <xf numFmtId="178" fontId="2" fillId="0" borderId="30" xfId="1" applyNumberFormat="1" applyFont="1" applyFill="1" applyBorder="1" applyAlignment="1">
      <alignment horizontal="right" vertical="center"/>
    </xf>
    <xf numFmtId="41" fontId="6" fillId="0" borderId="13" xfId="0" applyNumberFormat="1" applyFont="1" applyFill="1" applyBorder="1" applyAlignment="1" applyProtection="1">
      <alignment horizontal="right" vertical="center"/>
    </xf>
    <xf numFmtId="177" fontId="6" fillId="0" borderId="0" xfId="0" applyNumberFormat="1" applyFont="1" applyFill="1" applyBorder="1" applyAlignment="1" applyProtection="1">
      <alignment horizontal="right" vertical="center"/>
    </xf>
    <xf numFmtId="177" fontId="9" fillId="0" borderId="32" xfId="0" applyNumberFormat="1" applyFont="1" applyFill="1" applyBorder="1" applyAlignment="1">
      <alignment horizontal="right" vertical="center"/>
    </xf>
    <xf numFmtId="179" fontId="9" fillId="0" borderId="0" xfId="0" applyNumberFormat="1" applyFont="1" applyFill="1" applyAlignment="1">
      <alignment horizontal="right" vertical="center"/>
    </xf>
    <xf numFmtId="0" fontId="9" fillId="0" borderId="32" xfId="0" applyFont="1" applyFill="1" applyBorder="1" applyAlignment="1">
      <alignment horizontal="right" vertical="center"/>
    </xf>
    <xf numFmtId="178" fontId="9" fillId="0" borderId="32" xfId="0" applyNumberFormat="1" applyFont="1" applyFill="1" applyBorder="1" applyAlignment="1">
      <alignment horizontal="right" vertical="center"/>
    </xf>
    <xf numFmtId="178" fontId="18" fillId="0" borderId="0" xfId="0" applyNumberFormat="1" applyFont="1" applyFill="1" applyBorder="1" applyAlignment="1" applyProtection="1">
      <alignment horizontal="right" vertical="center"/>
    </xf>
    <xf numFmtId="0" fontId="17" fillId="0" borderId="0" xfId="0" applyFont="1" applyFill="1" applyAlignment="1">
      <alignment horizontal="right" vertical="center"/>
    </xf>
    <xf numFmtId="0" fontId="17" fillId="0" borderId="32" xfId="0" applyFont="1" applyFill="1" applyBorder="1" applyAlignment="1">
      <alignment horizontal="right" vertical="center"/>
    </xf>
    <xf numFmtId="0" fontId="17" fillId="0" borderId="0" xfId="0" applyFont="1" applyFill="1" applyBorder="1" applyAlignment="1">
      <alignment horizontal="right" vertical="center"/>
    </xf>
    <xf numFmtId="178" fontId="18" fillId="0" borderId="27" xfId="0" applyNumberFormat="1" applyFont="1" applyFill="1" applyBorder="1" applyAlignment="1" applyProtection="1">
      <alignment horizontal="right" vertical="center"/>
    </xf>
    <xf numFmtId="178" fontId="18" fillId="0" borderId="32" xfId="0" applyNumberFormat="1" applyFont="1" applyFill="1" applyBorder="1" applyAlignment="1" applyProtection="1">
      <alignment horizontal="right" vertical="center"/>
    </xf>
    <xf numFmtId="178" fontId="18" fillId="0" borderId="29" xfId="0" applyNumberFormat="1" applyFont="1" applyFill="1" applyBorder="1" applyAlignment="1" applyProtection="1">
      <alignment horizontal="right" vertical="center"/>
    </xf>
    <xf numFmtId="178" fontId="18" fillId="0" borderId="30" xfId="0" applyNumberFormat="1" applyFont="1" applyFill="1" applyBorder="1" applyAlignment="1" applyProtection="1">
      <alignment horizontal="right" vertical="center"/>
    </xf>
    <xf numFmtId="0" fontId="9" fillId="0" borderId="17" xfId="0" applyFont="1" applyFill="1" applyBorder="1" applyAlignment="1">
      <alignment horizontal="right" vertical="center"/>
    </xf>
    <xf numFmtId="0" fontId="9" fillId="0" borderId="73" xfId="0" applyFont="1" applyFill="1" applyBorder="1" applyAlignment="1">
      <alignment horizontal="right" vertical="center"/>
    </xf>
    <xf numFmtId="178" fontId="6" fillId="0" borderId="37" xfId="0" applyNumberFormat="1" applyFont="1" applyFill="1" applyBorder="1" applyAlignment="1" applyProtection="1">
      <alignment horizontal="right" vertical="center"/>
    </xf>
    <xf numFmtId="178" fontId="6" fillId="0" borderId="73" xfId="0" applyNumberFormat="1" applyFont="1" applyFill="1" applyBorder="1" applyAlignment="1" applyProtection="1">
      <alignment horizontal="right" vertical="center"/>
    </xf>
    <xf numFmtId="49" fontId="8" fillId="0" borderId="0" xfId="0" quotePrefix="1" applyNumberFormat="1" applyFont="1" applyFill="1" applyBorder="1" applyAlignment="1">
      <alignment horizontal="right" vertical="center"/>
    </xf>
    <xf numFmtId="0" fontId="8" fillId="0" borderId="0" xfId="0" applyFont="1" applyFill="1" applyBorder="1" applyAlignment="1">
      <alignment vertical="center" shrinkToFit="1"/>
    </xf>
    <xf numFmtId="0" fontId="9" fillId="0" borderId="75" xfId="0" applyFont="1" applyFill="1" applyBorder="1">
      <alignment vertical="center"/>
    </xf>
    <xf numFmtId="0" fontId="9" fillId="0" borderId="47" xfId="0" applyFont="1" applyFill="1" applyBorder="1">
      <alignment vertical="center"/>
    </xf>
    <xf numFmtId="0" fontId="9" fillId="0" borderId="8" xfId="0" applyFont="1" applyFill="1" applyBorder="1">
      <alignment vertical="center"/>
    </xf>
    <xf numFmtId="0" fontId="9" fillId="0" borderId="9" xfId="0" applyFont="1" applyFill="1" applyBorder="1">
      <alignment vertical="center"/>
    </xf>
    <xf numFmtId="0" fontId="9" fillId="0" borderId="9" xfId="0" applyFont="1" applyFill="1" applyBorder="1" applyAlignment="1">
      <alignment vertical="center" shrinkToFit="1"/>
    </xf>
    <xf numFmtId="0" fontId="9" fillId="0" borderId="18" xfId="0" applyFont="1" applyFill="1" applyBorder="1" applyAlignment="1">
      <alignment horizontal="center"/>
    </xf>
    <xf numFmtId="0" fontId="9" fillId="0" borderId="19" xfId="0" applyFont="1" applyFill="1" applyBorder="1" applyAlignment="1">
      <alignment horizontal="center"/>
    </xf>
    <xf numFmtId="0" fontId="9" fillId="0" borderId="9" xfId="0" applyFont="1" applyFill="1" applyBorder="1" applyAlignment="1">
      <alignment horizontal="center" shrinkToFit="1"/>
    </xf>
    <xf numFmtId="0" fontId="0" fillId="0" borderId="7" xfId="0" applyFill="1" applyBorder="1" applyAlignment="1">
      <alignment horizontal="centerContinuous"/>
    </xf>
    <xf numFmtId="0" fontId="0" fillId="0" borderId="0" xfId="0" applyFill="1" applyAlignment="1">
      <alignment vertical="center" shrinkToFit="1"/>
    </xf>
    <xf numFmtId="38" fontId="6" fillId="0" borderId="0" xfId="0" applyNumberFormat="1" applyFont="1" applyFill="1" applyAlignment="1">
      <alignment vertical="center" shrinkToFit="1"/>
    </xf>
    <xf numFmtId="38" fontId="6" fillId="0" borderId="29" xfId="0" applyNumberFormat="1" applyFont="1" applyFill="1" applyBorder="1" applyAlignment="1">
      <alignment vertical="center" shrinkToFit="1"/>
    </xf>
    <xf numFmtId="38" fontId="6" fillId="0" borderId="0" xfId="0" applyNumberFormat="1" applyFont="1" applyFill="1" applyBorder="1" applyAlignment="1">
      <alignment vertical="center" shrinkToFit="1"/>
    </xf>
    <xf numFmtId="38" fontId="6" fillId="0" borderId="30" xfId="0" applyNumberFormat="1" applyFont="1" applyFill="1" applyBorder="1" applyAlignment="1">
      <alignment vertical="center" shrinkToFit="1"/>
    </xf>
    <xf numFmtId="38" fontId="6" fillId="0" borderId="29" xfId="0" applyNumberFormat="1" applyFont="1" applyFill="1" applyBorder="1" applyAlignment="1">
      <alignment vertical="center"/>
    </xf>
    <xf numFmtId="38" fontId="6" fillId="0" borderId="0" xfId="0" applyNumberFormat="1" applyFont="1" applyFill="1" applyBorder="1" applyAlignment="1">
      <alignment vertical="center"/>
    </xf>
    <xf numFmtId="38" fontId="6" fillId="0" borderId="30" xfId="0" applyNumberFormat="1" applyFont="1" applyFill="1" applyBorder="1" applyAlignment="1">
      <alignment vertical="center"/>
    </xf>
    <xf numFmtId="38" fontId="6" fillId="0" borderId="0" xfId="0" applyNumberFormat="1" applyFont="1" applyFill="1" applyAlignment="1">
      <alignment vertical="center"/>
    </xf>
    <xf numFmtId="41" fontId="6" fillId="0" borderId="29" xfId="0" applyNumberFormat="1" applyFont="1" applyFill="1" applyBorder="1" applyAlignment="1">
      <alignment vertical="center"/>
    </xf>
    <xf numFmtId="41" fontId="6" fillId="0" borderId="30" xfId="0" applyNumberFormat="1" applyFont="1" applyFill="1" applyBorder="1" applyAlignment="1" applyProtection="1">
      <alignment horizontal="right" vertical="center"/>
    </xf>
    <xf numFmtId="41" fontId="6" fillId="0" borderId="0" xfId="0" applyNumberFormat="1" applyFont="1" applyFill="1" applyAlignment="1">
      <alignment vertical="center"/>
    </xf>
    <xf numFmtId="0" fontId="0" fillId="0" borderId="0" xfId="0" applyFill="1" applyAlignment="1">
      <alignment vertical="center"/>
    </xf>
    <xf numFmtId="0" fontId="0" fillId="0" borderId="7" xfId="0" applyFill="1" applyBorder="1" applyAlignment="1">
      <alignment vertical="center"/>
    </xf>
    <xf numFmtId="0" fontId="6" fillId="0" borderId="0" xfId="0" applyFont="1" applyFill="1" applyAlignment="1">
      <alignment vertical="center" shrinkToFit="1"/>
    </xf>
    <xf numFmtId="0" fontId="6" fillId="0" borderId="29" xfId="0" applyFont="1" applyFill="1" applyBorder="1" applyAlignment="1">
      <alignment vertical="center" shrinkToFit="1"/>
    </xf>
    <xf numFmtId="0" fontId="6" fillId="0" borderId="0" xfId="0" applyFont="1" applyFill="1" applyBorder="1" applyAlignment="1">
      <alignment vertical="center" shrinkToFit="1"/>
    </xf>
    <xf numFmtId="0" fontId="6" fillId="0" borderId="30" xfId="0" applyFont="1" applyFill="1" applyBorder="1" applyAlignment="1">
      <alignment vertical="center" shrinkToFit="1"/>
    </xf>
    <xf numFmtId="0" fontId="6" fillId="0" borderId="29" xfId="0" applyFont="1" applyFill="1" applyBorder="1" applyAlignment="1">
      <alignment vertical="center"/>
    </xf>
    <xf numFmtId="0" fontId="6" fillId="0" borderId="0" xfId="0" applyFont="1" applyFill="1" applyBorder="1" applyAlignment="1">
      <alignment vertical="center"/>
    </xf>
    <xf numFmtId="0" fontId="6" fillId="0" borderId="30" xfId="0" applyFont="1" applyFill="1" applyBorder="1" applyAlignment="1">
      <alignment vertical="center"/>
    </xf>
    <xf numFmtId="0" fontId="6" fillId="0" borderId="0" xfId="0" applyFont="1" applyFill="1" applyAlignment="1">
      <alignment vertical="center"/>
    </xf>
    <xf numFmtId="0" fontId="0" fillId="0" borderId="14" xfId="0" applyFill="1" applyBorder="1" applyAlignment="1">
      <alignment horizontal="distributed" vertical="center"/>
    </xf>
    <xf numFmtId="0" fontId="0" fillId="0" borderId="0" xfId="0" applyFill="1" applyAlignment="1">
      <alignment horizontal="distributed" vertical="center"/>
    </xf>
    <xf numFmtId="38" fontId="2" fillId="0" borderId="0" xfId="1" applyFont="1" applyFill="1" applyBorder="1" applyAlignment="1">
      <alignment horizontal="right" vertical="center" shrinkToFit="1"/>
    </xf>
    <xf numFmtId="38" fontId="2" fillId="0" borderId="29" xfId="1" applyFont="1" applyFill="1" applyBorder="1" applyAlignment="1">
      <alignment horizontal="right" vertical="center" shrinkToFit="1"/>
    </xf>
    <xf numFmtId="38" fontId="2" fillId="0" borderId="30" xfId="1" applyFont="1" applyFill="1" applyBorder="1" applyAlignment="1">
      <alignment horizontal="right" vertical="center" shrinkToFit="1"/>
    </xf>
    <xf numFmtId="38" fontId="2" fillId="0" borderId="29"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30" xfId="1" applyFont="1" applyFill="1" applyBorder="1" applyAlignment="1">
      <alignment horizontal="right" vertical="center"/>
    </xf>
    <xf numFmtId="180" fontId="2" fillId="0" borderId="29"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180" fontId="2" fillId="0" borderId="30" xfId="1" applyNumberFormat="1" applyFont="1" applyFill="1" applyBorder="1" applyAlignment="1">
      <alignment horizontal="right" vertical="center"/>
    </xf>
    <xf numFmtId="3" fontId="2" fillId="0" borderId="0" xfId="1" applyNumberFormat="1" applyFont="1" applyFill="1" applyBorder="1" applyAlignment="1">
      <alignment horizontal="right" vertical="center" shrinkToFit="1"/>
    </xf>
    <xf numFmtId="0" fontId="0" fillId="0" borderId="0" xfId="0" applyFill="1" applyBorder="1" applyAlignment="1">
      <alignment horizontal="centerContinuous" vertical="center"/>
    </xf>
    <xf numFmtId="0" fontId="0" fillId="0" borderId="7" xfId="0" applyFill="1" applyBorder="1" applyAlignment="1">
      <alignment horizontal="distributed" vertical="center"/>
    </xf>
    <xf numFmtId="180" fontId="6" fillId="0" borderId="0" xfId="0" applyNumberFormat="1" applyFont="1" applyFill="1" applyBorder="1" applyAlignment="1" applyProtection="1">
      <alignment horizontal="right" vertical="center" shrinkToFit="1"/>
    </xf>
    <xf numFmtId="180" fontId="6" fillId="0" borderId="29" xfId="0" applyNumberFormat="1" applyFont="1" applyFill="1" applyBorder="1" applyAlignment="1" applyProtection="1">
      <alignment horizontal="right" vertical="center" shrinkToFit="1"/>
    </xf>
    <xf numFmtId="180" fontId="6" fillId="0" borderId="30" xfId="0" applyNumberFormat="1" applyFont="1" applyFill="1" applyBorder="1" applyAlignment="1" applyProtection="1">
      <alignment horizontal="right" vertical="center" shrinkToFit="1"/>
    </xf>
    <xf numFmtId="180" fontId="6" fillId="0" borderId="29" xfId="0" applyNumberFormat="1" applyFont="1" applyFill="1" applyBorder="1" applyAlignment="1" applyProtection="1">
      <alignment horizontal="right" vertical="center"/>
    </xf>
    <xf numFmtId="180" fontId="6" fillId="0" borderId="0" xfId="0" applyNumberFormat="1" applyFont="1" applyFill="1" applyBorder="1" applyAlignment="1" applyProtection="1">
      <alignment horizontal="right" vertical="center"/>
    </xf>
    <xf numFmtId="180" fontId="6" fillId="0" borderId="30" xfId="0" applyNumberFormat="1" applyFont="1" applyFill="1" applyBorder="1" applyAlignment="1" applyProtection="1">
      <alignment horizontal="right" vertical="center"/>
    </xf>
    <xf numFmtId="0" fontId="0" fillId="0" borderId="7" xfId="0" applyFill="1" applyBorder="1" applyAlignment="1">
      <alignment horizontal="left" vertical="center"/>
    </xf>
    <xf numFmtId="0" fontId="0" fillId="0" borderId="14" xfId="0" applyFill="1" applyBorder="1" applyAlignment="1">
      <alignment horizontal="left" vertical="center"/>
    </xf>
    <xf numFmtId="38" fontId="18" fillId="0" borderId="0" xfId="1" applyFont="1" applyFill="1" applyBorder="1" applyAlignment="1">
      <alignment horizontal="right" vertical="center" shrinkToFit="1"/>
    </xf>
    <xf numFmtId="38" fontId="18" fillId="0" borderId="29" xfId="1" applyFont="1" applyFill="1" applyBorder="1" applyAlignment="1">
      <alignment horizontal="right" vertical="center" shrinkToFit="1"/>
    </xf>
    <xf numFmtId="38" fontId="18" fillId="0" borderId="30" xfId="1" applyFont="1" applyFill="1" applyBorder="1" applyAlignment="1">
      <alignment horizontal="right" vertical="center" shrinkToFit="1"/>
    </xf>
    <xf numFmtId="38" fontId="18" fillId="0" borderId="30" xfId="1" applyFont="1" applyFill="1" applyBorder="1" applyAlignment="1">
      <alignment horizontal="right" vertical="center"/>
    </xf>
    <xf numFmtId="38" fontId="18" fillId="0" borderId="29" xfId="1" applyFont="1" applyFill="1" applyBorder="1" applyAlignment="1">
      <alignment horizontal="right" vertical="center"/>
    </xf>
    <xf numFmtId="38" fontId="18" fillId="0" borderId="0" xfId="1" applyFont="1" applyFill="1" applyBorder="1" applyAlignment="1">
      <alignment horizontal="right" vertical="center"/>
    </xf>
    <xf numFmtId="180" fontId="18" fillId="0" borderId="29" xfId="1" applyNumberFormat="1" applyFont="1" applyFill="1" applyBorder="1" applyAlignment="1">
      <alignment vertical="center"/>
    </xf>
    <xf numFmtId="41" fontId="18" fillId="0" borderId="0" xfId="1" applyNumberFormat="1" applyFont="1" applyFill="1" applyBorder="1" applyAlignment="1">
      <alignment horizontal="right" vertical="center"/>
    </xf>
    <xf numFmtId="180" fontId="18" fillId="0" borderId="30" xfId="1" applyNumberFormat="1" applyFont="1" applyFill="1" applyBorder="1" applyAlignment="1">
      <alignment horizontal="right" vertical="center"/>
    </xf>
    <xf numFmtId="3" fontId="18" fillId="0" borderId="0" xfId="1" applyNumberFormat="1" applyFont="1" applyFill="1" applyBorder="1" applyAlignment="1">
      <alignment horizontal="right" vertical="center" shrinkToFit="1"/>
    </xf>
    <xf numFmtId="180" fontId="18" fillId="0" borderId="0" xfId="1" applyNumberFormat="1" applyFont="1" applyFill="1" applyBorder="1" applyAlignment="1">
      <alignment horizontal="right" vertical="center" shrinkToFit="1"/>
    </xf>
    <xf numFmtId="41" fontId="18" fillId="0" borderId="30" xfId="1" applyNumberFormat="1" applyFont="1" applyFill="1" applyBorder="1" applyAlignment="1">
      <alignment horizontal="right" vertical="center" shrinkToFit="1"/>
    </xf>
    <xf numFmtId="180" fontId="18" fillId="0" borderId="0" xfId="1" applyNumberFormat="1" applyFont="1" applyFill="1" applyBorder="1" applyAlignment="1">
      <alignment horizontal="right" vertical="center"/>
    </xf>
    <xf numFmtId="41" fontId="18" fillId="0" borderId="29" xfId="0" applyNumberFormat="1" applyFont="1" applyFill="1" applyBorder="1" applyAlignment="1" applyProtection="1">
      <alignment horizontal="right" vertical="center"/>
    </xf>
    <xf numFmtId="41" fontId="18" fillId="0" borderId="0" xfId="0" applyNumberFormat="1" applyFont="1" applyFill="1" applyBorder="1" applyAlignment="1" applyProtection="1">
      <alignment horizontal="right" vertical="center"/>
    </xf>
    <xf numFmtId="41" fontId="18" fillId="0" borderId="30" xfId="0" applyNumberFormat="1" applyFont="1" applyFill="1" applyBorder="1" applyAlignment="1" applyProtection="1">
      <alignment horizontal="right" vertical="center"/>
    </xf>
    <xf numFmtId="41" fontId="18" fillId="0" borderId="0" xfId="0" applyNumberFormat="1" applyFont="1" applyFill="1" applyBorder="1" applyAlignment="1" applyProtection="1">
      <alignment horizontal="right" vertical="center" shrinkToFit="1"/>
    </xf>
    <xf numFmtId="180" fontId="6" fillId="0" borderId="68" xfId="0" applyNumberFormat="1" applyFont="1" applyFill="1" applyBorder="1" applyAlignment="1" applyProtection="1">
      <alignment horizontal="right" vertical="center"/>
    </xf>
    <xf numFmtId="180" fontId="6" fillId="0" borderId="8" xfId="0" applyNumberFormat="1" applyFont="1" applyFill="1" applyBorder="1" applyAlignment="1" applyProtection="1">
      <alignment horizontal="right" vertical="center"/>
    </xf>
    <xf numFmtId="180" fontId="6" fillId="0" borderId="69" xfId="0" applyNumberFormat="1" applyFont="1" applyFill="1" applyBorder="1" applyAlignment="1" applyProtection="1">
      <alignment horizontal="right" vertical="center"/>
    </xf>
    <xf numFmtId="0" fontId="0" fillId="0" borderId="49" xfId="0" applyFill="1" applyBorder="1" applyAlignment="1">
      <alignment horizontal="lef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2" xfId="0" applyFill="1" applyBorder="1" applyAlignment="1">
      <alignment vertical="center" shrinkToFit="1"/>
    </xf>
    <xf numFmtId="0" fontId="0" fillId="0" borderId="0" xfId="0" applyFill="1" applyBorder="1" applyAlignment="1">
      <alignment vertical="center"/>
    </xf>
    <xf numFmtId="0" fontId="24" fillId="0" borderId="0" xfId="0" applyFont="1" applyFill="1">
      <alignment vertical="center"/>
    </xf>
    <xf numFmtId="0" fontId="25" fillId="0" borderId="0" xfId="0" applyFont="1" applyFill="1">
      <alignment vertical="center"/>
    </xf>
    <xf numFmtId="0" fontId="25" fillId="0" borderId="0" xfId="0" applyFont="1" applyFill="1" applyBorder="1">
      <alignment vertical="center"/>
    </xf>
    <xf numFmtId="49" fontId="8" fillId="0" borderId="0" xfId="0" quotePrefix="1" applyNumberFormat="1" applyFont="1" applyFill="1" applyBorder="1">
      <alignment vertical="center"/>
    </xf>
    <xf numFmtId="0" fontId="8" fillId="0" borderId="0" xfId="0" applyFont="1" applyFill="1" applyAlignment="1">
      <alignment horizontal="distributed"/>
    </xf>
    <xf numFmtId="0" fontId="25" fillId="0" borderId="0" xfId="0" applyFont="1" applyFill="1" applyAlignment="1">
      <alignment vertical="center" shrinkToFit="1"/>
    </xf>
    <xf numFmtId="0" fontId="25" fillId="0" borderId="0" xfId="0" applyFont="1" applyFill="1" applyBorder="1" applyAlignment="1">
      <alignment horizontal="centerContinuous" shrinkToFit="1"/>
    </xf>
    <xf numFmtId="0" fontId="0" fillId="0" borderId="1" xfId="0" applyFill="1" applyBorder="1">
      <alignment vertical="center"/>
    </xf>
    <xf numFmtId="0" fontId="9" fillId="0" borderId="76"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9" xfId="0" applyFont="1" applyFill="1" applyBorder="1" applyAlignment="1">
      <alignment horizontal="center" vertical="center" shrinkToFit="1"/>
    </xf>
    <xf numFmtId="0" fontId="9" fillId="0" borderId="2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7"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xf>
    <xf numFmtId="0" fontId="9" fillId="0" borderId="23" xfId="0" applyFont="1" applyFill="1" applyBorder="1" applyAlignment="1">
      <alignment horizontal="center" vertical="center"/>
    </xf>
    <xf numFmtId="0" fontId="9" fillId="0" borderId="2" xfId="0" applyFont="1" applyFill="1" applyBorder="1" applyAlignment="1">
      <alignment horizontal="center"/>
    </xf>
    <xf numFmtId="0" fontId="9" fillId="0" borderId="24" xfId="0" applyFont="1" applyFill="1" applyBorder="1" applyAlignment="1">
      <alignment horizontal="center"/>
    </xf>
    <xf numFmtId="0" fontId="9" fillId="0" borderId="32" xfId="0" applyFont="1" applyFill="1" applyBorder="1" applyAlignment="1">
      <alignment horizontal="center" vertical="center"/>
    </xf>
    <xf numFmtId="0" fontId="9" fillId="0" borderId="27" xfId="0" applyFont="1" applyFill="1" applyBorder="1" applyAlignment="1">
      <alignment horizontal="center"/>
    </xf>
    <xf numFmtId="0" fontId="9" fillId="0" borderId="23" xfId="0" applyFont="1" applyFill="1" applyBorder="1" applyAlignment="1">
      <alignment horizontal="center" vertical="center" shrinkToFit="1"/>
    </xf>
    <xf numFmtId="0" fontId="9" fillId="0" borderId="2" xfId="0" applyFont="1" applyFill="1" applyBorder="1" applyAlignment="1">
      <alignment horizontal="center" shrinkToFit="1"/>
    </xf>
    <xf numFmtId="0" fontId="9" fillId="0" borderId="24" xfId="0" applyFont="1" applyFill="1" applyBorder="1" applyAlignment="1">
      <alignment horizontal="center" shrinkToFit="1"/>
    </xf>
    <xf numFmtId="41" fontId="0" fillId="0" borderId="29" xfId="0" applyNumberFormat="1" applyFill="1" applyBorder="1" applyAlignment="1">
      <alignment horizontal="right" shrinkToFit="1"/>
    </xf>
    <xf numFmtId="41" fontId="0" fillId="0" borderId="0" xfId="0" applyNumberFormat="1" applyFill="1" applyBorder="1" applyAlignment="1">
      <alignment horizontal="right" shrinkToFit="1"/>
    </xf>
    <xf numFmtId="41" fontId="0" fillId="0" borderId="30" xfId="0" applyNumberFormat="1" applyFill="1" applyBorder="1" applyAlignment="1">
      <alignment horizontal="right" shrinkToFit="1"/>
    </xf>
    <xf numFmtId="41" fontId="0" fillId="0" borderId="32" xfId="0" applyNumberFormat="1" applyFill="1" applyBorder="1" applyAlignment="1">
      <alignment horizontal="right" shrinkToFit="1"/>
    </xf>
    <xf numFmtId="41" fontId="0" fillId="0" borderId="27" xfId="0" applyNumberFormat="1" applyFill="1" applyBorder="1" applyAlignment="1">
      <alignment horizontal="right" shrinkToFit="1"/>
    </xf>
    <xf numFmtId="0" fontId="0" fillId="0" borderId="13" xfId="0" applyFill="1" applyBorder="1">
      <alignment vertical="center"/>
    </xf>
    <xf numFmtId="41" fontId="6" fillId="0" borderId="29" xfId="0" applyNumberFormat="1" applyFont="1" applyFill="1" applyBorder="1" applyAlignment="1" applyProtection="1">
      <alignment horizontal="right" shrinkToFit="1"/>
    </xf>
    <xf numFmtId="41" fontId="6" fillId="0" borderId="30" xfId="0" applyNumberFormat="1" applyFont="1" applyFill="1" applyBorder="1" applyAlignment="1" applyProtection="1">
      <alignment horizontal="right" shrinkToFit="1"/>
    </xf>
    <xf numFmtId="41" fontId="6" fillId="0" borderId="32" xfId="0" applyNumberFormat="1" applyFont="1" applyFill="1" applyBorder="1" applyAlignment="1" applyProtection="1">
      <alignment horizontal="right" shrinkToFit="1"/>
    </xf>
    <xf numFmtId="41" fontId="6" fillId="0" borderId="27" xfId="0" applyNumberFormat="1" applyFont="1" applyFill="1" applyBorder="1" applyAlignment="1" applyProtection="1">
      <alignment horizontal="right" shrinkToFit="1"/>
    </xf>
    <xf numFmtId="0" fontId="9" fillId="0" borderId="13" xfId="0" applyFont="1" applyFill="1" applyBorder="1" applyAlignment="1" applyProtection="1">
      <alignment vertical="center"/>
    </xf>
    <xf numFmtId="0" fontId="9" fillId="0" borderId="13" xfId="0" applyFont="1" applyFill="1" applyBorder="1" applyAlignment="1" applyProtection="1">
      <alignment horizontal="distributed" vertical="center"/>
    </xf>
    <xf numFmtId="37" fontId="9" fillId="0" borderId="13" xfId="0" applyNumberFormat="1" applyFont="1" applyFill="1" applyBorder="1" applyAlignment="1" applyProtection="1">
      <alignment horizontal="distributed"/>
    </xf>
    <xf numFmtId="0" fontId="0" fillId="0" borderId="29" xfId="0" applyFill="1" applyBorder="1" applyAlignment="1">
      <alignment vertical="center" shrinkToFit="1"/>
    </xf>
    <xf numFmtId="0" fontId="0" fillId="0" borderId="0" xfId="0" applyFill="1" applyBorder="1" applyAlignment="1">
      <alignment vertical="center" shrinkToFit="1"/>
    </xf>
    <xf numFmtId="0" fontId="0" fillId="0" borderId="30" xfId="0" applyFill="1" applyBorder="1" applyAlignment="1">
      <alignment vertical="center" shrinkToFit="1"/>
    </xf>
    <xf numFmtId="0" fontId="0" fillId="0" borderId="32" xfId="0" applyFill="1" applyBorder="1" applyAlignment="1">
      <alignment vertical="center" shrinkToFit="1"/>
    </xf>
    <xf numFmtId="0" fontId="0" fillId="0" borderId="27" xfId="0" applyFill="1" applyBorder="1" applyAlignment="1">
      <alignment vertical="center" shrinkToFit="1"/>
    </xf>
    <xf numFmtId="41" fontId="6" fillId="0" borderId="1" xfId="0" applyNumberFormat="1" applyFont="1" applyFill="1" applyBorder="1">
      <alignment vertical="center"/>
    </xf>
    <xf numFmtId="49" fontId="8" fillId="0" borderId="0" xfId="0" quotePrefix="1" applyNumberFormat="1" applyFont="1" applyBorder="1" applyAlignment="1">
      <alignment vertical="center"/>
    </xf>
    <xf numFmtId="0" fontId="8" fillId="0" borderId="0" xfId="0" applyFont="1" applyBorder="1" applyAlignment="1"/>
    <xf numFmtId="0" fontId="25" fillId="0" borderId="0" xfId="0" applyFont="1" applyAlignment="1"/>
    <xf numFmtId="0" fontId="0" fillId="0" borderId="0" xfId="0" applyAlignment="1">
      <alignment horizontal="distributed"/>
    </xf>
    <xf numFmtId="0" fontId="9" fillId="0" borderId="2" xfId="0" applyFont="1" applyBorder="1" applyAlignment="1">
      <alignment horizontal="centerContinuous"/>
    </xf>
    <xf numFmtId="0" fontId="9" fillId="0" borderId="0" xfId="0" applyFont="1" applyBorder="1" applyAlignment="1">
      <alignment horizontal="centerContinuous"/>
    </xf>
    <xf numFmtId="0" fontId="22" fillId="0" borderId="33" xfId="0" applyFont="1" applyBorder="1" applyAlignment="1">
      <alignment horizontal="center" vertical="center" wrapText="1"/>
    </xf>
    <xf numFmtId="0" fontId="19" fillId="0" borderId="33" xfId="0" applyFont="1" applyBorder="1" applyAlignment="1">
      <alignment horizontal="center" vertical="center" wrapText="1"/>
    </xf>
    <xf numFmtId="0" fontId="9" fillId="0" borderId="0" xfId="0" applyFont="1" applyBorder="1" applyAlignment="1" applyProtection="1">
      <alignment horizontal="centerContinuous" vertical="center"/>
    </xf>
    <xf numFmtId="41" fontId="14" fillId="0" borderId="42" xfId="0" applyNumberFormat="1" applyFont="1" applyBorder="1" applyAlignment="1" applyProtection="1">
      <alignment horizontal="right" vertical="center"/>
    </xf>
    <xf numFmtId="41" fontId="14" fillId="0" borderId="0" xfId="0" applyNumberFormat="1" applyFont="1" applyBorder="1" applyAlignment="1" applyProtection="1">
      <alignment horizontal="right" vertical="center"/>
    </xf>
    <xf numFmtId="41" fontId="14" fillId="0" borderId="0" xfId="0" applyNumberFormat="1" applyFont="1" applyFill="1" applyBorder="1" applyAlignment="1" applyProtection="1">
      <alignment horizontal="right" vertical="center"/>
    </xf>
    <xf numFmtId="41" fontId="14" fillId="0" borderId="66" xfId="0" applyNumberFormat="1" applyFont="1" applyBorder="1" applyAlignment="1" applyProtection="1">
      <alignment horizontal="right" vertical="center"/>
    </xf>
    <xf numFmtId="41" fontId="14" fillId="0" borderId="40" xfId="0" applyNumberFormat="1" applyFont="1" applyBorder="1" applyAlignment="1" applyProtection="1">
      <alignment horizontal="right" vertical="center"/>
    </xf>
    <xf numFmtId="0" fontId="0" fillId="0" borderId="40" xfId="0" applyBorder="1">
      <alignment vertical="center"/>
    </xf>
    <xf numFmtId="0" fontId="0" fillId="0" borderId="59" xfId="0" applyBorder="1">
      <alignment vertical="center"/>
    </xf>
    <xf numFmtId="0" fontId="9" fillId="0" borderId="7" xfId="0" applyFont="1" applyFill="1" applyBorder="1" applyAlignment="1" applyProtection="1">
      <alignment horizontal="distributed" vertical="center"/>
    </xf>
    <xf numFmtId="41" fontId="6" fillId="0" borderId="0" xfId="0" applyNumberFormat="1" applyFont="1" applyFill="1" applyBorder="1" applyAlignment="1">
      <alignment horizontal="right" vertical="center"/>
    </xf>
    <xf numFmtId="41" fontId="6" fillId="0" borderId="32" xfId="0" applyNumberFormat="1" applyFont="1" applyFill="1" applyBorder="1" applyAlignment="1">
      <alignment horizontal="right" vertical="center"/>
    </xf>
    <xf numFmtId="41" fontId="6" fillId="0" borderId="27" xfId="0" applyNumberFormat="1" applyFont="1" applyFill="1" applyBorder="1" applyAlignment="1">
      <alignment horizontal="right" vertical="center"/>
    </xf>
    <xf numFmtId="0" fontId="9" fillId="0" borderId="7" xfId="0" applyFont="1" applyFill="1" applyBorder="1" applyAlignment="1" applyProtection="1">
      <alignment horizontal="centerContinuous" vertical="center"/>
    </xf>
    <xf numFmtId="0" fontId="9" fillId="0" borderId="0" xfId="0" applyFont="1" applyFill="1" applyBorder="1" applyAlignment="1">
      <alignment vertical="center"/>
    </xf>
    <xf numFmtId="0" fontId="9" fillId="0" borderId="27" xfId="0" applyFont="1" applyFill="1" applyBorder="1" applyAlignment="1">
      <alignment vertical="center"/>
    </xf>
    <xf numFmtId="0" fontId="9" fillId="0" borderId="0" xfId="0" applyFont="1" applyFill="1" applyAlignment="1">
      <alignment vertical="center"/>
    </xf>
    <xf numFmtId="41" fontId="2" fillId="0" borderId="0" xfId="0" applyNumberFormat="1" applyFont="1" applyFill="1" applyBorder="1" applyAlignment="1" applyProtection="1">
      <alignment horizontal="right" vertical="center"/>
    </xf>
    <xf numFmtId="41" fontId="2" fillId="0" borderId="32" xfId="0" applyNumberFormat="1" applyFont="1" applyFill="1" applyBorder="1" applyAlignment="1" applyProtection="1">
      <alignment horizontal="right" vertical="center"/>
    </xf>
    <xf numFmtId="41" fontId="2" fillId="0" borderId="27" xfId="0" applyNumberFormat="1" applyFont="1" applyFill="1" applyBorder="1" applyAlignment="1" applyProtection="1">
      <alignment horizontal="right" vertical="center"/>
    </xf>
    <xf numFmtId="41" fontId="6" fillId="0" borderId="27" xfId="0" applyNumberFormat="1" applyFont="1" applyFill="1" applyBorder="1" applyAlignment="1" applyProtection="1">
      <alignment horizontal="right" vertical="center"/>
    </xf>
    <xf numFmtId="41" fontId="6" fillId="0" borderId="0" xfId="0" applyNumberFormat="1" applyFont="1" applyFill="1" applyBorder="1" applyAlignment="1" applyProtection="1">
      <alignment horizontal="right" vertical="top"/>
    </xf>
    <xf numFmtId="41" fontId="6" fillId="0" borderId="13" xfId="0" applyNumberFormat="1" applyFont="1" applyBorder="1" applyAlignment="1" applyProtection="1">
      <alignment horizontal="right"/>
    </xf>
    <xf numFmtId="41" fontId="6" fillId="0" borderId="0" xfId="0" applyNumberFormat="1" applyFont="1" applyBorder="1" applyAlignment="1" applyProtection="1">
      <alignment horizontal="right"/>
    </xf>
    <xf numFmtId="41" fontId="6" fillId="0" borderId="32" xfId="0" applyNumberFormat="1" applyFont="1" applyBorder="1" applyAlignment="1" applyProtection="1">
      <alignment horizontal="right"/>
    </xf>
    <xf numFmtId="41" fontId="6" fillId="0" borderId="27" xfId="0" applyNumberFormat="1" applyFont="1" applyBorder="1" applyAlignment="1" applyProtection="1">
      <alignment horizontal="right"/>
    </xf>
    <xf numFmtId="41" fontId="6" fillId="0" borderId="0" xfId="0" applyNumberFormat="1" applyFont="1" applyBorder="1" applyAlignment="1" applyProtection="1">
      <alignment horizontal="right" vertical="center"/>
    </xf>
    <xf numFmtId="41" fontId="6" fillId="0" borderId="32" xfId="0" applyNumberFormat="1" applyFont="1" applyBorder="1" applyAlignment="1" applyProtection="1">
      <alignment horizontal="right" vertical="center"/>
    </xf>
    <xf numFmtId="41" fontId="6" fillId="0" borderId="27" xfId="0" applyNumberFormat="1" applyFont="1" applyBorder="1" applyAlignment="1" applyProtection="1">
      <alignment horizontal="right" vertical="center"/>
    </xf>
    <xf numFmtId="37" fontId="9" fillId="0" borderId="7" xfId="0" applyNumberFormat="1" applyFont="1" applyBorder="1" applyAlignment="1" applyProtection="1">
      <alignment horizontal="distributed" vertical="center"/>
    </xf>
    <xf numFmtId="0" fontId="0" fillId="0" borderId="7" xfId="0" applyBorder="1" applyAlignment="1">
      <alignment vertical="center"/>
    </xf>
    <xf numFmtId="0" fontId="0" fillId="0" borderId="0" xfId="0" applyAlignment="1">
      <alignment vertical="center"/>
    </xf>
    <xf numFmtId="0" fontId="0" fillId="0" borderId="32"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41" fontId="18" fillId="0" borderId="0" xfId="0" applyNumberFormat="1" applyFont="1" applyAlignment="1">
      <alignment vertical="center"/>
    </xf>
    <xf numFmtId="41" fontId="18" fillId="0" borderId="32" xfId="0" applyNumberFormat="1" applyFont="1" applyBorder="1" applyAlignment="1">
      <alignment vertical="center"/>
    </xf>
    <xf numFmtId="41" fontId="18" fillId="0" borderId="0" xfId="0" applyNumberFormat="1" applyFont="1" applyBorder="1" applyAlignment="1">
      <alignment vertical="center"/>
    </xf>
    <xf numFmtId="41" fontId="18" fillId="0" borderId="27" xfId="0" applyNumberFormat="1" applyFont="1" applyBorder="1" applyAlignment="1">
      <alignment vertical="center"/>
    </xf>
    <xf numFmtId="41" fontId="6" fillId="0" borderId="0" xfId="0" applyNumberFormat="1" applyFont="1" applyAlignment="1">
      <alignment vertical="center"/>
    </xf>
    <xf numFmtId="41" fontId="6" fillId="0" borderId="0" xfId="0" applyNumberFormat="1" applyFont="1" applyBorder="1" applyAlignment="1">
      <alignment vertical="center"/>
    </xf>
    <xf numFmtId="41" fontId="6" fillId="0" borderId="27" xfId="0" applyNumberFormat="1" applyFont="1" applyBorder="1" applyAlignment="1">
      <alignment vertical="center"/>
    </xf>
    <xf numFmtId="3" fontId="9" fillId="0" borderId="0" xfId="0" applyNumberFormat="1" applyFont="1" applyBorder="1" applyAlignment="1" applyProtection="1">
      <alignment horizontal="right" vertical="center"/>
    </xf>
    <xf numFmtId="41" fontId="6" fillId="0" borderId="32" xfId="0" applyNumberFormat="1" applyFont="1" applyBorder="1" applyAlignment="1">
      <alignment vertical="center"/>
    </xf>
    <xf numFmtId="0" fontId="9" fillId="0" borderId="7" xfId="0" applyFont="1" applyBorder="1" applyAlignment="1" applyProtection="1">
      <alignment horizontal="distributed" vertical="center"/>
    </xf>
    <xf numFmtId="41" fontId="6" fillId="0" borderId="1" xfId="0" applyNumberFormat="1" applyFont="1" applyBorder="1" applyAlignment="1" applyProtection="1">
      <alignment horizontal="right" vertical="center"/>
    </xf>
    <xf numFmtId="41" fontId="6" fillId="0" borderId="1" xfId="0" applyNumberFormat="1" applyFont="1" applyBorder="1" applyAlignment="1">
      <alignment vertical="center"/>
    </xf>
    <xf numFmtId="41" fontId="6" fillId="0" borderId="38" xfId="0" applyNumberFormat="1" applyFont="1" applyBorder="1" applyAlignment="1" applyProtection="1">
      <alignment horizontal="right" vertical="center"/>
    </xf>
    <xf numFmtId="41" fontId="6" fillId="0" borderId="37" xfId="0" applyNumberFormat="1" applyFont="1" applyBorder="1" applyAlignment="1">
      <alignment vertical="center"/>
    </xf>
    <xf numFmtId="0" fontId="8" fillId="0" borderId="0" xfId="0" quotePrefix="1" applyFont="1" applyBorder="1" applyAlignment="1" applyProtection="1">
      <alignment horizontal="left" vertical="center"/>
    </xf>
    <xf numFmtId="0" fontId="8" fillId="0" borderId="0" xfId="0" applyFont="1" applyBorder="1" applyAlignment="1" applyProtection="1"/>
    <xf numFmtId="0" fontId="9" fillId="0" borderId="2" xfId="0" applyFont="1" applyBorder="1" applyAlignment="1" applyProtection="1">
      <alignment horizontal="center"/>
    </xf>
    <xf numFmtId="0" fontId="9" fillId="0" borderId="42" xfId="0" applyFont="1" applyBorder="1" applyProtection="1">
      <alignment vertical="center"/>
    </xf>
    <xf numFmtId="0" fontId="9" fillId="0" borderId="12" xfId="0" applyFont="1" applyBorder="1" applyProtection="1">
      <alignment vertical="center"/>
    </xf>
    <xf numFmtId="0" fontId="9" fillId="0" borderId="13"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6" xfId="0" applyFont="1" applyBorder="1" applyAlignment="1" applyProtection="1">
      <alignment horizontal="center" vertical="center"/>
    </xf>
    <xf numFmtId="0" fontId="9" fillId="0" borderId="0" xfId="0" applyFont="1" applyBorder="1" applyAlignment="1" applyProtection="1"/>
    <xf numFmtId="0" fontId="9" fillId="0" borderId="16" xfId="0" applyFont="1" applyBorder="1" applyProtection="1">
      <alignment vertical="center"/>
    </xf>
    <xf numFmtId="0" fontId="9" fillId="0" borderId="14" xfId="0" applyFont="1" applyBorder="1" applyAlignment="1" applyProtection="1">
      <alignment horizontal="center" vertical="center"/>
    </xf>
    <xf numFmtId="0" fontId="9" fillId="0" borderId="22" xfId="0" applyFont="1" applyBorder="1" applyAlignment="1" applyProtection="1">
      <alignment horizontal="distributed" vertical="center"/>
    </xf>
    <xf numFmtId="0" fontId="9" fillId="0" borderId="0" xfId="0" applyFont="1" applyBorder="1" applyAlignment="1">
      <alignment vertical="center"/>
    </xf>
    <xf numFmtId="0" fontId="0" fillId="0" borderId="42" xfId="0" applyFill="1" applyBorder="1" applyAlignment="1" applyProtection="1">
      <alignment horizontal="center" shrinkToFit="1"/>
    </xf>
    <xf numFmtId="0" fontId="0" fillId="0" borderId="40" xfId="0" applyFill="1" applyBorder="1" applyAlignment="1" applyProtection="1">
      <alignment horizontal="center" shrinkToFit="1"/>
    </xf>
    <xf numFmtId="0" fontId="0" fillId="0" borderId="59" xfId="0" applyFill="1" applyBorder="1" applyAlignment="1" applyProtection="1">
      <alignment horizontal="center" shrinkToFit="1"/>
    </xf>
    <xf numFmtId="0" fontId="0" fillId="0" borderId="81" xfId="0" applyFill="1" applyBorder="1" applyAlignment="1" applyProtection="1">
      <alignment horizontal="center" shrinkToFit="1"/>
    </xf>
    <xf numFmtId="0" fontId="0" fillId="0" borderId="66" xfId="0" applyBorder="1" applyAlignment="1" applyProtection="1">
      <alignment horizontal="center" shrinkToFit="1"/>
    </xf>
    <xf numFmtId="0" fontId="0" fillId="0" borderId="40" xfId="0" applyBorder="1" applyAlignment="1" applyProtection="1">
      <alignment horizontal="center" shrinkToFit="1"/>
    </xf>
    <xf numFmtId="0" fontId="0" fillId="0" borderId="41" xfId="0" applyBorder="1" applyAlignment="1" applyProtection="1">
      <alignment horizontal="center" shrinkToFit="1"/>
    </xf>
    <xf numFmtId="0" fontId="0" fillId="0" borderId="42" xfId="0" applyBorder="1" applyAlignment="1" applyProtection="1">
      <alignment horizontal="distributed" vertical="center"/>
    </xf>
    <xf numFmtId="0" fontId="27" fillId="0" borderId="0" xfId="0" applyFont="1">
      <alignment vertical="center"/>
    </xf>
    <xf numFmtId="41" fontId="28" fillId="0" borderId="13" xfId="0" applyNumberFormat="1" applyFont="1" applyFill="1" applyBorder="1" applyAlignment="1" applyProtection="1">
      <alignment horizontal="right" vertical="center" shrinkToFit="1"/>
    </xf>
    <xf numFmtId="41" fontId="28" fillId="0" borderId="0" xfId="0" applyNumberFormat="1" applyFont="1" applyFill="1" applyBorder="1" applyAlignment="1" applyProtection="1">
      <alignment horizontal="right" vertical="center" shrinkToFit="1"/>
    </xf>
    <xf numFmtId="41" fontId="28" fillId="0" borderId="27" xfId="0" applyNumberFormat="1" applyFont="1" applyFill="1" applyBorder="1" applyAlignment="1" applyProtection="1">
      <alignment horizontal="right" vertical="center" shrinkToFit="1"/>
    </xf>
    <xf numFmtId="41" fontId="28" fillId="0" borderId="81" xfId="0" applyNumberFormat="1" applyFont="1" applyFill="1" applyBorder="1" applyAlignment="1" applyProtection="1">
      <alignment horizontal="right" vertical="center" shrinkToFit="1"/>
    </xf>
    <xf numFmtId="41" fontId="28" fillId="0" borderId="32" xfId="0" applyNumberFormat="1" applyFont="1" applyFill="1" applyBorder="1" applyAlignment="1" applyProtection="1">
      <alignment horizontal="right" vertical="center" shrinkToFit="1"/>
    </xf>
    <xf numFmtId="41" fontId="28" fillId="0" borderId="82" xfId="0" applyNumberFormat="1" applyFont="1" applyFill="1" applyBorder="1" applyAlignment="1" applyProtection="1">
      <alignment horizontal="right" vertical="center" shrinkToFit="1"/>
    </xf>
    <xf numFmtId="0" fontId="29" fillId="0" borderId="0" xfId="0" applyFont="1">
      <alignment vertical="center"/>
    </xf>
    <xf numFmtId="41" fontId="11" fillId="0" borderId="13" xfId="0" applyNumberFormat="1" applyFont="1" applyFill="1" applyBorder="1" applyAlignment="1" applyProtection="1">
      <alignment horizontal="right" shrinkToFit="1"/>
    </xf>
    <xf numFmtId="41" fontId="11" fillId="0" borderId="81" xfId="0" applyNumberFormat="1" applyFont="1" applyFill="1" applyBorder="1" applyAlignment="1" applyProtection="1">
      <alignment horizontal="right" shrinkToFit="1"/>
    </xf>
    <xf numFmtId="41" fontId="11" fillId="0" borderId="82" xfId="0" applyNumberFormat="1" applyFont="1" applyFill="1" applyBorder="1" applyAlignment="1" applyProtection="1">
      <alignment horizontal="right" shrinkToFit="1"/>
    </xf>
    <xf numFmtId="0" fontId="0" fillId="0" borderId="13" xfId="0" applyBorder="1" applyAlignment="1" applyProtection="1">
      <alignment horizontal="distributed" vertical="center"/>
    </xf>
    <xf numFmtId="41" fontId="2" fillId="0" borderId="13" xfId="0" applyNumberFormat="1" applyFont="1" applyFill="1" applyBorder="1" applyAlignment="1" applyProtection="1">
      <alignment horizontal="right" vertical="center" shrinkToFit="1"/>
    </xf>
    <xf numFmtId="41" fontId="2" fillId="0" borderId="81" xfId="0" applyNumberFormat="1" applyFont="1" applyFill="1" applyBorder="1" applyAlignment="1" applyProtection="1">
      <alignment horizontal="right" vertical="center" shrinkToFit="1"/>
    </xf>
    <xf numFmtId="0" fontId="12" fillId="0" borderId="13" xfId="0" applyFont="1" applyBorder="1" applyAlignment="1">
      <alignment horizontal="center" vertical="center"/>
    </xf>
    <xf numFmtId="0" fontId="12" fillId="0" borderId="0" xfId="0" applyFont="1" applyBorder="1" applyAlignment="1">
      <alignment vertical="center"/>
    </xf>
    <xf numFmtId="0" fontId="30" fillId="0" borderId="0" xfId="0" applyFont="1" applyAlignment="1">
      <alignment vertical="center"/>
    </xf>
    <xf numFmtId="41" fontId="6" fillId="0" borderId="81" xfId="0" applyNumberFormat="1" applyFont="1" applyFill="1" applyBorder="1" applyAlignment="1" applyProtection="1">
      <alignment horizontal="right" vertical="center" shrinkToFit="1"/>
    </xf>
    <xf numFmtId="41" fontId="6" fillId="0" borderId="82" xfId="0" applyNumberFormat="1" applyFont="1" applyFill="1" applyBorder="1" applyAlignment="1" applyProtection="1">
      <alignment horizontal="right" vertical="center" shrinkToFit="1"/>
    </xf>
    <xf numFmtId="0" fontId="9" fillId="0" borderId="13" xfId="0" applyFont="1" applyBorder="1" applyAlignment="1" applyProtection="1">
      <alignment horizontal="distributed" vertical="center"/>
    </xf>
    <xf numFmtId="0" fontId="9" fillId="0" borderId="0" xfId="0" applyFont="1" applyBorder="1" applyAlignment="1" applyProtection="1">
      <alignment vertical="center"/>
    </xf>
    <xf numFmtId="0" fontId="31" fillId="0" borderId="0" xfId="0" applyFont="1" applyAlignment="1">
      <alignment vertical="center"/>
    </xf>
    <xf numFmtId="41" fontId="6" fillId="0" borderId="13" xfId="0" applyNumberFormat="1" applyFont="1" applyFill="1" applyBorder="1" applyAlignment="1">
      <alignment horizontal="right" vertical="center" shrinkToFit="1"/>
    </xf>
    <xf numFmtId="0" fontId="9" fillId="0" borderId="13" xfId="0" applyFont="1" applyFill="1" applyBorder="1" applyAlignment="1" applyProtection="1">
      <alignment horizontal="right" vertical="center"/>
    </xf>
    <xf numFmtId="0" fontId="29" fillId="0" borderId="0" xfId="0" applyFont="1" applyFill="1" applyAlignment="1">
      <alignment vertical="center"/>
    </xf>
    <xf numFmtId="41" fontId="9" fillId="0" borderId="82" xfId="0" applyNumberFormat="1" applyFont="1" applyFill="1" applyBorder="1" applyAlignment="1" applyProtection="1">
      <alignment horizontal="right" vertical="center"/>
    </xf>
    <xf numFmtId="178" fontId="6" fillId="0" borderId="27" xfId="0" applyNumberFormat="1" applyFont="1" applyFill="1" applyBorder="1" applyAlignment="1" applyProtection="1">
      <alignment horizontal="right" vertical="center" shrinkToFit="1"/>
    </xf>
    <xf numFmtId="178" fontId="6" fillId="0" borderId="81" xfId="0" applyNumberFormat="1" applyFont="1" applyFill="1" applyBorder="1" applyAlignment="1" applyProtection="1">
      <alignment horizontal="right" vertical="center" shrinkToFit="1"/>
    </xf>
    <xf numFmtId="0" fontId="9" fillId="0" borderId="82" xfId="0" applyFont="1" applyFill="1" applyBorder="1" applyAlignment="1" applyProtection="1">
      <alignment horizontal="centerContinuous" vertical="center"/>
    </xf>
    <xf numFmtId="41" fontId="6" fillId="0" borderId="13" xfId="0" applyNumberFormat="1" applyFont="1" applyFill="1" applyBorder="1" applyAlignment="1" applyProtection="1">
      <alignment horizontal="right" shrinkToFit="1"/>
    </xf>
    <xf numFmtId="41" fontId="6" fillId="0" borderId="81" xfId="0" applyNumberFormat="1" applyFont="1" applyFill="1" applyBorder="1" applyAlignment="1">
      <alignment vertical="center" shrinkToFit="1"/>
    </xf>
    <xf numFmtId="41" fontId="6" fillId="0" borderId="82" xfId="0" applyNumberFormat="1" applyFont="1" applyFill="1" applyBorder="1" applyAlignment="1">
      <alignment vertical="center" shrinkToFit="1"/>
    </xf>
    <xf numFmtId="37" fontId="9" fillId="0" borderId="0" xfId="0" applyNumberFormat="1" applyFont="1" applyBorder="1" applyAlignment="1" applyProtection="1"/>
    <xf numFmtId="37" fontId="10" fillId="0" borderId="13" xfId="0" applyNumberFormat="1" applyFont="1" applyBorder="1" applyAlignment="1" applyProtection="1">
      <alignment horizontal="center" shrinkToFit="1"/>
    </xf>
    <xf numFmtId="37" fontId="10" fillId="0" borderId="0" xfId="0" applyNumberFormat="1" applyFont="1" applyBorder="1" applyAlignment="1" applyProtection="1"/>
    <xf numFmtId="41" fontId="6" fillId="0" borderId="22" xfId="0" applyNumberFormat="1" applyFont="1" applyFill="1" applyBorder="1" applyAlignment="1">
      <alignment vertical="center" shrinkToFit="1"/>
    </xf>
    <xf numFmtId="41" fontId="6" fillId="0" borderId="83" xfId="0" applyNumberFormat="1" applyFont="1" applyFill="1" applyBorder="1" applyAlignment="1">
      <alignment vertical="center" shrinkToFit="1"/>
    </xf>
    <xf numFmtId="41" fontId="6" fillId="0" borderId="50" xfId="0" applyNumberFormat="1" applyFont="1" applyFill="1" applyBorder="1" applyAlignment="1">
      <alignment vertical="center" shrinkToFit="1"/>
    </xf>
    <xf numFmtId="3" fontId="9" fillId="0" borderId="0" xfId="0" applyNumberFormat="1" applyFont="1" applyBorder="1" applyAlignment="1" applyProtection="1">
      <alignment vertical="center"/>
    </xf>
    <xf numFmtId="0" fontId="6" fillId="0" borderId="0" xfId="0" applyFont="1" applyFill="1" applyBorder="1" applyProtection="1">
      <alignment vertical="center"/>
    </xf>
    <xf numFmtId="49" fontId="8" fillId="0" borderId="0" xfId="0" applyNumberFormat="1" applyFont="1" applyFill="1" applyBorder="1" applyProtection="1">
      <alignment vertical="center"/>
    </xf>
    <xf numFmtId="0" fontId="8" fillId="0" borderId="0" xfId="0" applyFont="1" applyFill="1" applyBorder="1" applyAlignment="1" applyProtection="1">
      <alignment horizontal="left"/>
    </xf>
    <xf numFmtId="0" fontId="8" fillId="0" borderId="0" xfId="0" applyFont="1" applyFill="1" applyBorder="1" applyAlignment="1" applyProtection="1"/>
    <xf numFmtId="0" fontId="8" fillId="0" borderId="0" xfId="0" applyFont="1" applyFill="1" applyBorder="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4" xfId="0" applyFont="1" applyFill="1" applyBorder="1" applyAlignment="1" applyProtection="1">
      <alignment horizontal="center" vertical="center"/>
    </xf>
    <xf numFmtId="0" fontId="6" fillId="0" borderId="64" xfId="0" applyFont="1" applyFill="1" applyBorder="1" applyAlignment="1">
      <alignment horizontal="center" vertical="center"/>
    </xf>
    <xf numFmtId="0" fontId="6" fillId="0" borderId="0" xfId="0" applyFont="1" applyFill="1" applyBorder="1" applyAlignment="1" applyProtection="1">
      <alignment vertical="center"/>
    </xf>
    <xf numFmtId="41" fontId="6" fillId="0" borderId="42" xfId="0" applyNumberFormat="1" applyFont="1" applyFill="1" applyBorder="1" applyAlignment="1">
      <alignment vertical="center"/>
    </xf>
    <xf numFmtId="41" fontId="6" fillId="0" borderId="40" xfId="0" applyNumberFormat="1" applyFont="1" applyFill="1" applyBorder="1" applyAlignment="1">
      <alignment vertical="center"/>
    </xf>
    <xf numFmtId="41" fontId="6" fillId="0" borderId="40" xfId="0" applyNumberFormat="1" applyFont="1" applyFill="1" applyBorder="1" applyAlignment="1" applyProtection="1">
      <alignment vertical="center"/>
    </xf>
    <xf numFmtId="41" fontId="6" fillId="0" borderId="66" xfId="0" applyNumberFormat="1" applyFont="1" applyFill="1" applyBorder="1" applyAlignment="1" applyProtection="1">
      <alignment vertical="center"/>
    </xf>
    <xf numFmtId="41" fontId="6" fillId="0" borderId="40" xfId="0" applyNumberFormat="1" applyFont="1" applyFill="1" applyBorder="1" applyAlignment="1" applyProtection="1">
      <alignment horizontal="center" vertical="center"/>
    </xf>
    <xf numFmtId="41" fontId="6" fillId="0" borderId="59" xfId="0" applyNumberFormat="1" applyFont="1" applyFill="1" applyBorder="1" applyAlignment="1">
      <alignment vertical="center"/>
    </xf>
    <xf numFmtId="41" fontId="6" fillId="0" borderId="0" xfId="0" applyNumberFormat="1" applyFont="1" applyFill="1" applyBorder="1" applyAlignment="1">
      <alignment vertical="center"/>
    </xf>
    <xf numFmtId="0" fontId="9" fillId="0" borderId="7" xfId="0" applyFont="1" applyFill="1" applyBorder="1" applyAlignment="1" applyProtection="1"/>
    <xf numFmtId="181" fontId="19" fillId="0" borderId="0" xfId="0" applyNumberFormat="1" applyFont="1" applyBorder="1" applyAlignment="1">
      <alignment vertical="center"/>
    </xf>
    <xf numFmtId="41" fontId="32" fillId="0" borderId="0" xfId="0" applyNumberFormat="1" applyFont="1" applyFill="1" applyBorder="1" applyAlignment="1" applyProtection="1">
      <alignment horizontal="right" vertical="center" shrinkToFit="1"/>
    </xf>
    <xf numFmtId="0" fontId="12" fillId="0" borderId="15" xfId="0" applyFont="1" applyFill="1" applyBorder="1" applyAlignment="1">
      <alignment vertical="center"/>
    </xf>
    <xf numFmtId="181" fontId="2" fillId="0" borderId="0" xfId="0" applyNumberFormat="1" applyFont="1" applyBorder="1" applyAlignment="1">
      <alignment vertical="center" shrinkToFit="1"/>
    </xf>
    <xf numFmtId="0" fontId="14" fillId="0" borderId="0" xfId="0" applyFont="1" applyBorder="1" applyAlignment="1">
      <alignment vertical="center"/>
    </xf>
    <xf numFmtId="0" fontId="14" fillId="0" borderId="15" xfId="0" applyFont="1" applyBorder="1" applyAlignment="1">
      <alignment vertical="center"/>
    </xf>
    <xf numFmtId="181" fontId="19" fillId="0" borderId="0" xfId="0" applyNumberFormat="1" applyFont="1" applyBorder="1" applyAlignment="1">
      <alignment horizontal="center" vertical="center"/>
    </xf>
    <xf numFmtId="181" fontId="9" fillId="0" borderId="7" xfId="0" applyNumberFormat="1" applyFont="1" applyBorder="1" applyAlignment="1">
      <alignment horizontal="left" vertical="center"/>
    </xf>
    <xf numFmtId="41" fontId="6" fillId="0" borderId="27" xfId="0" applyNumberFormat="1" applyFont="1" applyFill="1" applyBorder="1" applyAlignment="1">
      <alignment horizontal="right" vertical="center" shrinkToFit="1"/>
    </xf>
    <xf numFmtId="0" fontId="9" fillId="0" borderId="7" xfId="0" applyFont="1" applyFill="1" applyBorder="1" applyAlignment="1" applyProtection="1">
      <alignment vertical="center"/>
    </xf>
    <xf numFmtId="41" fontId="6"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0" fontId="24" fillId="0" borderId="7" xfId="0" applyFont="1" applyFill="1" applyBorder="1" applyAlignment="1">
      <alignment vertical="center"/>
    </xf>
    <xf numFmtId="41" fontId="34" fillId="0" borderId="0" xfId="0" applyNumberFormat="1" applyFont="1" applyFill="1" applyBorder="1" applyAlignment="1">
      <alignment vertical="center"/>
    </xf>
    <xf numFmtId="41" fontId="34" fillId="0" borderId="0" xfId="0" applyNumberFormat="1" applyFont="1" applyFill="1" applyBorder="1" applyAlignment="1" applyProtection="1">
      <alignment vertical="center"/>
    </xf>
    <xf numFmtId="0" fontId="35" fillId="0" borderId="0" xfId="0" applyFont="1" applyFill="1" applyBorder="1" applyAlignment="1" applyProtection="1">
      <alignment vertical="center"/>
    </xf>
    <xf numFmtId="0" fontId="9" fillId="0" borderId="7" xfId="0" applyFont="1" applyFill="1" applyBorder="1" applyAlignment="1">
      <alignment vertical="center"/>
    </xf>
    <xf numFmtId="0" fontId="9" fillId="0" borderId="7" xfId="0" applyFont="1" applyFill="1" applyBorder="1" applyAlignment="1" applyProtection="1">
      <alignment horizontal="center" vertical="center"/>
    </xf>
    <xf numFmtId="41" fontId="6" fillId="0" borderId="22" xfId="0" applyNumberFormat="1" applyFont="1" applyFill="1" applyBorder="1" applyAlignment="1" applyProtection="1">
      <alignment horizontal="right" vertical="center" shrinkToFit="1"/>
    </xf>
    <xf numFmtId="41" fontId="6" fillId="0" borderId="1" xfId="0" applyNumberFormat="1" applyFont="1" applyFill="1" applyBorder="1" applyAlignment="1" applyProtection="1">
      <alignment horizontal="right" vertical="center" shrinkToFit="1"/>
    </xf>
    <xf numFmtId="41" fontId="6" fillId="0" borderId="38" xfId="0" applyNumberFormat="1" applyFont="1" applyFill="1" applyBorder="1" applyAlignment="1" applyProtection="1">
      <alignment horizontal="right" vertical="center" shrinkToFit="1"/>
    </xf>
    <xf numFmtId="41" fontId="6" fillId="0" borderId="37" xfId="0" applyNumberFormat="1" applyFont="1" applyFill="1" applyBorder="1" applyAlignment="1" applyProtection="1">
      <alignment horizontal="right" vertical="center" shrinkToFit="1"/>
    </xf>
    <xf numFmtId="41" fontId="6" fillId="0" borderId="1" xfId="0" applyNumberFormat="1" applyFont="1" applyFill="1" applyBorder="1" applyAlignment="1" applyProtection="1">
      <alignment horizontal="right" vertical="center"/>
    </xf>
    <xf numFmtId="0" fontId="34" fillId="0" borderId="1" xfId="0" applyFont="1" applyFill="1" applyBorder="1" applyAlignment="1" applyProtection="1">
      <alignment vertical="center"/>
    </xf>
    <xf numFmtId="0" fontId="24" fillId="0" borderId="33" xfId="0" applyFont="1" applyFill="1" applyBorder="1" applyAlignment="1">
      <alignment vertical="center"/>
    </xf>
    <xf numFmtId="41" fontId="34" fillId="0" borderId="49" xfId="0" applyNumberFormat="1" applyFont="1" applyFill="1" applyBorder="1" applyAlignment="1">
      <alignment vertical="center"/>
    </xf>
    <xf numFmtId="41" fontId="34" fillId="0" borderId="1" xfId="0" applyNumberFormat="1" applyFont="1" applyFill="1" applyBorder="1" applyAlignment="1">
      <alignment vertical="center"/>
    </xf>
    <xf numFmtId="41" fontId="34" fillId="0" borderId="1" xfId="0" applyNumberFormat="1" applyFont="1" applyFill="1" applyBorder="1" applyAlignment="1" applyProtection="1">
      <alignment vertical="center"/>
    </xf>
    <xf numFmtId="0" fontId="6" fillId="0" borderId="7" xfId="0" applyFont="1" applyFill="1" applyBorder="1" applyAlignment="1" applyProtection="1">
      <alignment vertical="center"/>
    </xf>
    <xf numFmtId="0" fontId="6" fillId="0" borderId="41" xfId="0" applyFont="1" applyFill="1" applyBorder="1" applyAlignment="1">
      <alignment vertical="center"/>
    </xf>
    <xf numFmtId="0" fontId="6" fillId="0" borderId="66" xfId="0" applyFont="1" applyFill="1" applyBorder="1" applyAlignment="1">
      <alignment vertical="center"/>
    </xf>
    <xf numFmtId="0" fontId="6" fillId="0" borderId="59" xfId="0" applyFont="1" applyFill="1" applyBorder="1" applyAlignment="1">
      <alignment vertical="center"/>
    </xf>
    <xf numFmtId="0" fontId="9" fillId="0" borderId="15" xfId="0" applyFont="1" applyBorder="1" applyAlignment="1" applyProtection="1">
      <alignment horizontal="distributed" shrinkToFit="1"/>
    </xf>
    <xf numFmtId="0" fontId="0" fillId="0" borderId="15" xfId="0" applyFont="1" applyBorder="1" applyAlignment="1">
      <alignment horizontal="distributed" vertical="center" shrinkToFit="1"/>
    </xf>
    <xf numFmtId="0" fontId="13" fillId="0" borderId="0" xfId="0" applyFont="1" applyBorder="1" applyAlignment="1">
      <alignment vertical="center"/>
    </xf>
    <xf numFmtId="0" fontId="17" fillId="0" borderId="15" xfId="0" applyFont="1" applyBorder="1" applyAlignment="1">
      <alignment horizontal="center" vertical="center" shrinkToFit="1"/>
    </xf>
    <xf numFmtId="0" fontId="9" fillId="0" borderId="15" xfId="0" applyFont="1" applyBorder="1" applyAlignment="1">
      <alignment vertical="center"/>
    </xf>
    <xf numFmtId="0" fontId="9" fillId="0" borderId="15" xfId="0" applyFont="1" applyFill="1" applyBorder="1" applyAlignment="1">
      <alignment horizontal="right" vertical="center"/>
    </xf>
    <xf numFmtId="0" fontId="9" fillId="0" borderId="15" xfId="0" applyFont="1" applyFill="1" applyBorder="1" applyAlignment="1">
      <alignment vertical="center"/>
    </xf>
    <xf numFmtId="37" fontId="9" fillId="0" borderId="0" xfId="0" applyNumberFormat="1" applyFont="1" applyFill="1" applyBorder="1" applyAlignment="1" applyProtection="1"/>
    <xf numFmtId="0" fontId="9" fillId="0" borderId="15" xfId="0" applyFont="1" applyFill="1" applyBorder="1" applyAlignment="1">
      <alignment horizontal="distributed" vertical="center"/>
    </xf>
    <xf numFmtId="37" fontId="10" fillId="0" borderId="0" xfId="0" applyNumberFormat="1" applyFont="1" applyFill="1" applyBorder="1" applyAlignment="1" applyProtection="1"/>
    <xf numFmtId="0" fontId="9" fillId="0" borderId="15" xfId="0" applyFont="1" applyFill="1" applyBorder="1" applyAlignment="1">
      <alignment horizontal="left" vertical="center" shrinkToFit="1"/>
    </xf>
    <xf numFmtId="3" fontId="9" fillId="0" borderId="0" xfId="0" applyNumberFormat="1" applyFont="1" applyFill="1" applyBorder="1" applyAlignment="1" applyProtection="1">
      <alignment vertical="center"/>
    </xf>
    <xf numFmtId="0" fontId="9" fillId="0" borderId="50" xfId="0" applyFont="1" applyFill="1" applyBorder="1" applyAlignment="1">
      <alignment horizontal="distributed" vertical="center"/>
    </xf>
    <xf numFmtId="0" fontId="9" fillId="0" borderId="0" xfId="0" applyFont="1" applyFill="1" applyBorder="1" applyAlignment="1">
      <alignment horizontal="distributed" vertical="center"/>
    </xf>
    <xf numFmtId="41" fontId="14" fillId="0" borderId="0" xfId="0" applyNumberFormat="1" applyFont="1" applyFill="1" applyBorder="1" applyAlignment="1">
      <alignment vertical="center"/>
    </xf>
    <xf numFmtId="0" fontId="9" fillId="0" borderId="54" xfId="0" applyFont="1" applyBorder="1" applyAlignment="1">
      <alignment horizontal="center" vertical="center"/>
    </xf>
    <xf numFmtId="41" fontId="6" fillId="0" borderId="66" xfId="0" applyNumberFormat="1" applyFont="1" applyFill="1" applyBorder="1" applyAlignment="1">
      <alignment vertical="center"/>
    </xf>
    <xf numFmtId="41" fontId="0" fillId="0" borderId="59" xfId="0" applyNumberFormat="1" applyBorder="1">
      <alignment vertical="center"/>
    </xf>
    <xf numFmtId="41" fontId="0" fillId="0" borderId="0" xfId="0" applyNumberFormat="1">
      <alignment vertical="center"/>
    </xf>
    <xf numFmtId="41" fontId="0" fillId="0" borderId="87" xfId="0" applyNumberFormat="1" applyBorder="1">
      <alignment vertical="center"/>
    </xf>
    <xf numFmtId="0" fontId="6" fillId="0" borderId="43" xfId="0" applyFont="1" applyFill="1" applyBorder="1" applyAlignment="1">
      <alignment vertical="center"/>
    </xf>
    <xf numFmtId="0" fontId="36" fillId="0" borderId="80" xfId="0" applyFont="1" applyBorder="1" applyAlignment="1" applyProtection="1">
      <alignment horizontal="distributed" shrinkToFit="1"/>
    </xf>
    <xf numFmtId="0" fontId="37" fillId="0" borderId="0" xfId="0" applyFont="1">
      <alignment vertical="center"/>
    </xf>
    <xf numFmtId="0" fontId="0" fillId="0" borderId="80" xfId="0" applyFont="1" applyBorder="1" applyAlignment="1">
      <alignment horizontal="distributed" vertical="center" shrinkToFit="1"/>
    </xf>
    <xf numFmtId="0" fontId="17" fillId="0" borderId="80" xfId="0" applyFont="1" applyBorder="1" applyAlignment="1">
      <alignment horizontal="center" vertical="center" shrinkToFit="1"/>
    </xf>
    <xf numFmtId="0" fontId="9" fillId="0" borderId="80" xfId="0" applyFont="1" applyBorder="1" applyAlignment="1">
      <alignment vertical="center"/>
    </xf>
    <xf numFmtId="0" fontId="9" fillId="0" borderId="15" xfId="0" applyFont="1" applyFill="1" applyBorder="1" applyAlignment="1" applyProtection="1">
      <alignment vertical="center"/>
    </xf>
    <xf numFmtId="41" fontId="6" fillId="0" borderId="81" xfId="0" applyNumberFormat="1" applyFont="1" applyFill="1" applyBorder="1" applyAlignment="1" applyProtection="1">
      <alignment horizontal="right" vertical="center"/>
    </xf>
    <xf numFmtId="0" fontId="9" fillId="0" borderId="80" xfId="0" applyFont="1" applyFill="1" applyBorder="1" applyAlignment="1">
      <alignment horizontal="right" vertical="center"/>
    </xf>
    <xf numFmtId="41" fontId="6" fillId="0" borderId="27" xfId="0" applyNumberFormat="1" applyFont="1" applyFill="1" applyBorder="1" applyAlignment="1">
      <alignment vertical="center"/>
    </xf>
    <xf numFmtId="41" fontId="6" fillId="0" borderId="81" xfId="0" applyNumberFormat="1" applyFont="1" applyBorder="1">
      <alignment vertical="center"/>
    </xf>
    <xf numFmtId="41" fontId="6" fillId="0" borderId="0" xfId="0" applyNumberFormat="1" applyFont="1">
      <alignment vertical="center"/>
    </xf>
    <xf numFmtId="0" fontId="9" fillId="0" borderId="80" xfId="0" applyFont="1" applyFill="1" applyBorder="1" applyAlignment="1">
      <alignment vertical="center"/>
    </xf>
    <xf numFmtId="0" fontId="9" fillId="0" borderId="80" xfId="0" applyFont="1" applyFill="1" applyBorder="1" applyAlignment="1">
      <alignment horizontal="distributed" vertical="center"/>
    </xf>
    <xf numFmtId="0" fontId="9" fillId="0" borderId="80" xfId="0" applyFont="1" applyFill="1" applyBorder="1" applyAlignment="1">
      <alignment horizontal="center" vertical="center" shrinkToFit="1"/>
    </xf>
    <xf numFmtId="41" fontId="6" fillId="0" borderId="17" xfId="0" applyNumberFormat="1" applyFont="1" applyFill="1" applyBorder="1" applyAlignment="1" applyProtection="1">
      <alignment horizontal="right" vertical="center"/>
    </xf>
    <xf numFmtId="41" fontId="6" fillId="0" borderId="8" xfId="0" applyNumberFormat="1" applyFont="1" applyFill="1" applyBorder="1" applyAlignment="1" applyProtection="1">
      <alignment horizontal="right" vertical="center"/>
    </xf>
    <xf numFmtId="41" fontId="6" fillId="0" borderId="73" xfId="0" applyNumberFormat="1" applyFont="1" applyFill="1" applyBorder="1" applyAlignment="1" applyProtection="1">
      <alignment horizontal="right" vertical="center"/>
    </xf>
    <xf numFmtId="41" fontId="6" fillId="0" borderId="70" xfId="0" applyNumberFormat="1" applyFont="1" applyFill="1" applyBorder="1" applyAlignment="1" applyProtection="1">
      <alignment horizontal="right" vertical="center"/>
    </xf>
    <xf numFmtId="0" fontId="9" fillId="0" borderId="51" xfId="0" applyFont="1" applyFill="1" applyBorder="1" applyAlignment="1">
      <alignment horizontal="distributed" vertical="center"/>
    </xf>
    <xf numFmtId="0" fontId="8" fillId="0" borderId="0" xfId="0" applyFont="1" applyBorder="1" applyAlignment="1" applyProtection="1">
      <alignment horizontal="distributed"/>
    </xf>
    <xf numFmtId="3" fontId="9" fillId="0" borderId="0" xfId="0" applyNumberFormat="1" applyFont="1" applyFill="1" applyBorder="1" applyAlignment="1" applyProtection="1">
      <alignment horizontal="distributed" vertical="center"/>
    </xf>
    <xf numFmtId="3" fontId="9" fillId="0" borderId="7" xfId="0" applyNumberFormat="1" applyFont="1" applyFill="1" applyBorder="1" applyAlignment="1" applyProtection="1">
      <alignment horizontal="distributed" vertical="center"/>
    </xf>
    <xf numFmtId="37" fontId="9" fillId="0" borderId="0" xfId="0" applyNumberFormat="1" applyFont="1" applyFill="1" applyBorder="1" applyAlignment="1" applyProtection="1">
      <alignment horizontal="distributed"/>
    </xf>
    <xf numFmtId="0" fontId="0" fillId="0" borderId="7" xfId="0" applyFill="1" applyBorder="1" applyAlignment="1">
      <alignment horizontal="distributed"/>
    </xf>
    <xf numFmtId="37" fontId="9" fillId="0" borderId="7" xfId="0" applyNumberFormat="1" applyFont="1" applyFill="1" applyBorder="1" applyAlignment="1" applyProtection="1">
      <alignment horizontal="distributed"/>
    </xf>
    <xf numFmtId="37" fontId="17" fillId="0" borderId="0" xfId="0" applyNumberFormat="1" applyFont="1" applyFill="1" applyBorder="1" applyAlignment="1" applyProtection="1">
      <alignment horizontal="distributed" vertical="center"/>
    </xf>
    <xf numFmtId="37" fontId="17" fillId="0" borderId="7" xfId="0" applyNumberFormat="1" applyFont="1" applyFill="1" applyBorder="1" applyAlignment="1" applyProtection="1">
      <alignment horizontal="distributed" vertical="center"/>
    </xf>
    <xf numFmtId="0" fontId="0" fillId="0" borderId="7" xfId="0" applyFill="1" applyBorder="1" applyAlignment="1"/>
    <xf numFmtId="37" fontId="10" fillId="0" borderId="0" xfId="0" applyNumberFormat="1" applyFont="1" applyFill="1" applyBorder="1" applyAlignment="1" applyProtection="1">
      <alignment horizontal="distributed"/>
    </xf>
    <xf numFmtId="37" fontId="10" fillId="0" borderId="7" xfId="0" applyNumberFormat="1" applyFont="1" applyFill="1" applyBorder="1" applyAlignment="1" applyProtection="1">
      <alignment horizontal="distributed"/>
    </xf>
    <xf numFmtId="0" fontId="12" fillId="0" borderId="13" xfId="0" applyFont="1" applyBorder="1" applyAlignment="1">
      <alignment horizontal="distributed" vertical="center"/>
    </xf>
    <xf numFmtId="0" fontId="12" fillId="0" borderId="0" xfId="0" applyFont="1" applyBorder="1" applyAlignment="1">
      <alignment horizontal="distributed" vertical="center"/>
    </xf>
    <xf numFmtId="0" fontId="9" fillId="0" borderId="0"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3" xfId="0" applyFont="1" applyBorder="1" applyAlignment="1" applyProtection="1">
      <alignment horizontal="center" vertical="center"/>
    </xf>
    <xf numFmtId="0" fontId="9" fillId="0" borderId="0" xfId="0" applyFont="1" applyBorder="1" applyAlignment="1" applyProtection="1">
      <alignment horizontal="center" vertical="center"/>
    </xf>
    <xf numFmtId="37" fontId="9" fillId="0" borderId="13" xfId="0" applyNumberFormat="1" applyFont="1" applyBorder="1" applyAlignment="1" applyProtection="1">
      <alignment horizontal="distributed"/>
    </xf>
    <xf numFmtId="37" fontId="9" fillId="0" borderId="0" xfId="0" applyNumberFormat="1" applyFont="1" applyBorder="1" applyAlignment="1" applyProtection="1">
      <alignment horizontal="distributed"/>
    </xf>
    <xf numFmtId="0" fontId="9" fillId="0" borderId="10"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4" xfId="0" applyFont="1" applyBorder="1" applyAlignment="1" applyProtection="1">
      <alignment horizontal="center"/>
    </xf>
    <xf numFmtId="0" fontId="9" fillId="0" borderId="0" xfId="0" applyFont="1" applyBorder="1" applyAlignment="1" applyProtection="1">
      <alignment horizontal="center"/>
    </xf>
    <xf numFmtId="0" fontId="9" fillId="0" borderId="15" xfId="0" applyFont="1" applyBorder="1" applyAlignment="1" applyProtection="1">
      <alignment horizontal="center"/>
    </xf>
    <xf numFmtId="0" fontId="9" fillId="0" borderId="13" xfId="0" applyFont="1" applyBorder="1" applyAlignment="1" applyProtection="1">
      <alignment horizontal="center"/>
    </xf>
    <xf numFmtId="0" fontId="9" fillId="0" borderId="0" xfId="0" applyFont="1" applyFill="1" applyBorder="1" applyAlignment="1" applyProtection="1">
      <alignment horizontal="distributed"/>
    </xf>
    <xf numFmtId="0" fontId="9" fillId="0" borderId="7" xfId="0" applyFont="1" applyFill="1" applyBorder="1" applyAlignment="1">
      <alignment horizontal="distributed"/>
    </xf>
    <xf numFmtId="0" fontId="9" fillId="0" borderId="13" xfId="0" applyFont="1" applyBorder="1" applyAlignment="1" applyProtection="1">
      <alignment horizontal="distributed"/>
    </xf>
    <xf numFmtId="0" fontId="9" fillId="0" borderId="0" xfId="0" applyFont="1" applyBorder="1" applyAlignment="1" applyProtection="1">
      <alignment horizontal="distributed"/>
    </xf>
    <xf numFmtId="0" fontId="9" fillId="0" borderId="1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12" fillId="0" borderId="0" xfId="0" applyFont="1" applyFill="1" applyBorder="1" applyAlignment="1">
      <alignment horizontal="distributed" vertical="center"/>
    </xf>
    <xf numFmtId="0" fontId="12" fillId="0" borderId="15" xfId="0" applyFont="1" applyFill="1" applyBorder="1" applyAlignment="1">
      <alignment horizontal="distributed" vertical="center"/>
    </xf>
    <xf numFmtId="0" fontId="0" fillId="0" borderId="0" xfId="0" applyBorder="1" applyAlignment="1"/>
    <xf numFmtId="0" fontId="0" fillId="0" borderId="0" xfId="0" applyBorder="1" applyAlignment="1">
      <alignment horizontal="distributed"/>
    </xf>
    <xf numFmtId="37" fontId="17" fillId="0" borderId="13" xfId="0" applyNumberFormat="1" applyFont="1" applyBorder="1" applyAlignment="1" applyProtection="1">
      <alignment horizontal="distributed" vertical="center"/>
    </xf>
    <xf numFmtId="37" fontId="17" fillId="0" borderId="0" xfId="0" applyNumberFormat="1" applyFont="1" applyBorder="1" applyAlignment="1" applyProtection="1">
      <alignment horizontal="distributed" vertical="center"/>
    </xf>
    <xf numFmtId="3" fontId="9" fillId="0" borderId="13" xfId="0" applyNumberFormat="1" applyFont="1" applyBorder="1" applyAlignment="1" applyProtection="1">
      <alignment horizontal="distributed" vertical="center"/>
    </xf>
    <xf numFmtId="3" fontId="9" fillId="0" borderId="0" xfId="0" applyNumberFormat="1" applyFont="1" applyBorder="1" applyAlignment="1" applyProtection="1">
      <alignment horizontal="distributed" vertical="center"/>
    </xf>
    <xf numFmtId="37" fontId="10" fillId="0" borderId="13" xfId="0" applyNumberFormat="1" applyFont="1" applyBorder="1" applyAlignment="1" applyProtection="1">
      <alignment horizontal="distributed"/>
    </xf>
    <xf numFmtId="37" fontId="10" fillId="0" borderId="0" xfId="0" applyNumberFormat="1" applyFont="1" applyBorder="1" applyAlignment="1" applyProtection="1">
      <alignment horizontal="distributed"/>
    </xf>
    <xf numFmtId="3" fontId="9" fillId="0" borderId="0" xfId="0" applyNumberFormat="1" applyFont="1" applyFill="1" applyBorder="1" applyAlignment="1" applyProtection="1">
      <alignment horizontal="distributed" vertical="distributed"/>
    </xf>
    <xf numFmtId="3" fontId="9" fillId="0" borderId="7" xfId="0" applyNumberFormat="1" applyFont="1" applyFill="1" applyBorder="1" applyAlignment="1" applyProtection="1">
      <alignment horizontal="distributed" vertical="distributed"/>
    </xf>
    <xf numFmtId="3" fontId="9" fillId="0" borderId="13" xfId="0" applyNumberFormat="1" applyFont="1" applyBorder="1" applyAlignment="1" applyProtection="1">
      <alignment horizontal="distributed" vertical="distributed"/>
    </xf>
    <xf numFmtId="3" fontId="9" fillId="0" borderId="0" xfId="0" applyNumberFormat="1" applyFont="1" applyBorder="1" applyAlignment="1" applyProtection="1">
      <alignment horizontal="distributed" vertical="distributed"/>
    </xf>
    <xf numFmtId="3" fontId="9" fillId="0" borderId="0" xfId="0" applyNumberFormat="1" applyFont="1" applyFill="1" applyBorder="1" applyAlignment="1" applyProtection="1">
      <alignment horizontal="distributed" vertical="center" wrapText="1"/>
    </xf>
    <xf numFmtId="3" fontId="9" fillId="0" borderId="7" xfId="0" applyNumberFormat="1" applyFont="1" applyFill="1" applyBorder="1" applyAlignment="1" applyProtection="1">
      <alignment horizontal="distributed" vertical="center" wrapText="1"/>
    </xf>
    <xf numFmtId="3" fontId="9" fillId="0" borderId="13" xfId="0" applyNumberFormat="1" applyFont="1" applyBorder="1" applyAlignment="1" applyProtection="1">
      <alignment horizontal="distributed" vertical="center" wrapText="1"/>
    </xf>
    <xf numFmtId="3" fontId="9" fillId="0" borderId="0" xfId="0" applyNumberFormat="1" applyFont="1" applyBorder="1" applyAlignment="1" applyProtection="1">
      <alignment horizontal="distributed" vertical="center" wrapText="1"/>
    </xf>
    <xf numFmtId="3" fontId="9" fillId="0" borderId="22" xfId="0" applyNumberFormat="1" applyFont="1" applyBorder="1" applyAlignment="1" applyProtection="1">
      <alignment horizontal="distributed" vertical="center"/>
    </xf>
    <xf numFmtId="3" fontId="9" fillId="0" borderId="1" xfId="0" applyNumberFormat="1" applyFont="1" applyBorder="1" applyAlignment="1" applyProtection="1">
      <alignment horizontal="distributed" vertical="center"/>
    </xf>
    <xf numFmtId="3" fontId="9" fillId="0" borderId="1" xfId="0" applyNumberFormat="1" applyFont="1" applyFill="1" applyBorder="1" applyAlignment="1" applyProtection="1">
      <alignment horizontal="distributed" vertical="center"/>
    </xf>
    <xf numFmtId="3" fontId="9" fillId="0" borderId="33" xfId="0" applyNumberFormat="1" applyFont="1" applyFill="1" applyBorder="1" applyAlignment="1" applyProtection="1">
      <alignment horizontal="distributed" vertical="center"/>
    </xf>
    <xf numFmtId="0" fontId="21" fillId="0" borderId="0" xfId="0" applyFont="1" applyFill="1" applyBorder="1" applyAlignment="1">
      <alignment horizontal="distributed"/>
    </xf>
    <xf numFmtId="49" fontId="21" fillId="0" borderId="0" xfId="0" quotePrefix="1" applyNumberFormat="1" applyFont="1" applyFill="1" applyBorder="1" applyAlignment="1">
      <alignment horizontal="center" vertical="center"/>
    </xf>
    <xf numFmtId="0" fontId="0" fillId="0" borderId="0" xfId="0" applyFill="1" applyAlignment="1">
      <alignment horizontal="distributed"/>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distributed" vertical="center" justifyLastLine="1"/>
    </xf>
    <xf numFmtId="0" fontId="9" fillId="0" borderId="2"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0" fontId="9" fillId="0" borderId="61" xfId="0" applyFont="1" applyFill="1" applyBorder="1" applyAlignment="1">
      <alignment horizontal="distributed" vertical="center" justifyLastLine="1"/>
    </xf>
    <xf numFmtId="0" fontId="9" fillId="0" borderId="62" xfId="0" applyFont="1" applyFill="1" applyBorder="1" applyAlignment="1">
      <alignment horizontal="distributed" vertical="center" justifyLastLine="1"/>
    </xf>
    <xf numFmtId="0" fontId="9" fillId="0" borderId="63" xfId="0" applyFont="1" applyFill="1" applyBorder="1" applyAlignment="1">
      <alignment horizontal="distributed" vertical="center" justifyLastLine="1"/>
    </xf>
    <xf numFmtId="0" fontId="0" fillId="0" borderId="3"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12" fillId="0" borderId="14" xfId="0" applyFont="1" applyFill="1" applyBorder="1" applyAlignment="1">
      <alignment horizontal="distributed" vertical="center"/>
    </xf>
    <xf numFmtId="37" fontId="9" fillId="0" borderId="14" xfId="0" applyNumberFormat="1" applyFont="1" applyFill="1" applyBorder="1" applyAlignment="1" applyProtection="1">
      <alignment horizontal="distributed"/>
    </xf>
    <xf numFmtId="37" fontId="9" fillId="0" borderId="15" xfId="0" applyNumberFormat="1" applyFont="1" applyFill="1" applyBorder="1" applyAlignment="1" applyProtection="1">
      <alignment horizontal="distributed"/>
    </xf>
    <xf numFmtId="0" fontId="9" fillId="0" borderId="45"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54" xfId="0" applyFont="1" applyFill="1" applyBorder="1" applyAlignment="1">
      <alignment horizontal="distributed" vertical="center" justifyLastLine="1"/>
    </xf>
    <xf numFmtId="0" fontId="9" fillId="0" borderId="4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7" xfId="0" applyFont="1" applyFill="1" applyBorder="1" applyAlignment="1" applyProtection="1">
      <alignment horizontal="distributed"/>
    </xf>
    <xf numFmtId="0" fontId="9" fillId="0" borderId="14" xfId="0" applyFont="1" applyFill="1" applyBorder="1" applyAlignment="1" applyProtection="1">
      <alignment horizontal="distributed"/>
    </xf>
    <xf numFmtId="0" fontId="0" fillId="0" borderId="0" xfId="0" applyFill="1" applyBorder="1" applyAlignment="1"/>
    <xf numFmtId="37" fontId="10" fillId="0" borderId="0" xfId="0" applyNumberFormat="1" applyFont="1" applyFill="1" applyBorder="1" applyAlignment="1" applyProtection="1">
      <alignment vertical="center"/>
    </xf>
    <xf numFmtId="37" fontId="10" fillId="0" borderId="7" xfId="0" applyNumberFormat="1" applyFont="1" applyFill="1" applyBorder="1" applyAlignment="1" applyProtection="1">
      <alignment vertical="center"/>
    </xf>
    <xf numFmtId="37" fontId="10" fillId="0" borderId="14" xfId="0" applyNumberFormat="1" applyFont="1" applyFill="1" applyBorder="1" applyAlignment="1" applyProtection="1">
      <alignment horizontal="distributed"/>
    </xf>
    <xf numFmtId="37" fontId="17" fillId="0" borderId="13" xfId="0" applyNumberFormat="1" applyFont="1" applyFill="1" applyBorder="1" applyAlignment="1" applyProtection="1">
      <alignment horizontal="distributed" vertical="center"/>
    </xf>
    <xf numFmtId="0" fontId="0" fillId="0" borderId="0" xfId="0" applyFill="1" applyBorder="1" applyAlignment="1">
      <alignment horizontal="distributed"/>
    </xf>
    <xf numFmtId="3" fontId="9" fillId="0" borderId="13" xfId="0" applyNumberFormat="1" applyFont="1" applyFill="1" applyBorder="1" applyAlignment="1" applyProtection="1">
      <alignment horizontal="distributed" vertical="distributed"/>
    </xf>
    <xf numFmtId="3" fontId="9" fillId="0" borderId="13" xfId="0" applyNumberFormat="1" applyFont="1" applyFill="1" applyBorder="1" applyAlignment="1" applyProtection="1">
      <alignment horizontal="distributed" vertical="center"/>
    </xf>
    <xf numFmtId="3" fontId="9" fillId="0" borderId="13" xfId="0" applyNumberFormat="1" applyFont="1" applyFill="1" applyBorder="1" applyAlignment="1" applyProtection="1">
      <alignment horizontal="distributed" vertical="center" wrapText="1"/>
    </xf>
    <xf numFmtId="3" fontId="9" fillId="0" borderId="22" xfId="0" applyNumberFormat="1" applyFont="1" applyFill="1" applyBorder="1" applyAlignment="1" applyProtection="1">
      <alignment horizontal="distributed" vertical="center"/>
    </xf>
    <xf numFmtId="0" fontId="12" fillId="0" borderId="0" xfId="0" applyFont="1" applyFill="1" applyBorder="1" applyAlignment="1">
      <alignment horizontal="distributed" vertical="center" shrinkToFit="1"/>
    </xf>
    <xf numFmtId="0" fontId="12" fillId="0" borderId="15" xfId="0" applyFont="1" applyFill="1" applyBorder="1" applyAlignment="1">
      <alignment horizontal="distributed" vertical="center" shrinkToFit="1"/>
    </xf>
    <xf numFmtId="0" fontId="9" fillId="0" borderId="64"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5" xfId="0" applyFont="1" applyFill="1" applyBorder="1" applyAlignment="1">
      <alignment horizontal="center" vertical="center"/>
    </xf>
    <xf numFmtId="37" fontId="10" fillId="0" borderId="0" xfId="0" applyNumberFormat="1" applyFont="1" applyFill="1" applyBorder="1" applyAlignment="1" applyProtection="1">
      <alignment horizontal="distributed" vertical="center"/>
    </xf>
    <xf numFmtId="37" fontId="10" fillId="0" borderId="7" xfId="0" applyNumberFormat="1" applyFont="1" applyFill="1" applyBorder="1" applyAlignment="1" applyProtection="1">
      <alignment horizontal="distributed" vertical="center"/>
    </xf>
    <xf numFmtId="0" fontId="8" fillId="0" borderId="0" xfId="0" applyFont="1" applyFill="1" applyBorder="1" applyAlignment="1">
      <alignment horizontal="distributed"/>
    </xf>
    <xf numFmtId="0" fontId="8" fillId="0" borderId="0" xfId="0" applyFont="1" applyFill="1" applyAlignment="1">
      <alignment horizontal="distributed"/>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5" xfId="0" applyFont="1" applyFill="1" applyBorder="1" applyAlignment="1">
      <alignment horizontal="distributed" justifyLastLine="1"/>
    </xf>
    <xf numFmtId="0" fontId="0" fillId="0" borderId="4" xfId="0" applyFill="1" applyBorder="1" applyAlignment="1">
      <alignment horizontal="distributed" justifyLastLine="1"/>
    </xf>
    <xf numFmtId="0" fontId="0" fillId="0" borderId="5" xfId="0" applyFill="1" applyBorder="1" applyAlignment="1">
      <alignment horizontal="distributed" justifyLastLine="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6" fillId="0" borderId="0"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14" xfId="0" applyFont="1" applyFill="1" applyBorder="1" applyAlignment="1">
      <alignment horizontal="distributed" vertical="center"/>
    </xf>
    <xf numFmtId="0" fontId="0" fillId="0" borderId="0" xfId="0" applyFill="1" applyAlignment="1">
      <alignment horizontal="distributed" vertical="center"/>
    </xf>
    <xf numFmtId="0" fontId="6" fillId="0" borderId="0" xfId="0" applyFont="1" applyFill="1" applyAlignment="1">
      <alignment horizontal="center" vertical="center"/>
    </xf>
    <xf numFmtId="0" fontId="6"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distributed" vertical="center"/>
    </xf>
    <xf numFmtId="0" fontId="2" fillId="0" borderId="0" xfId="0" applyFont="1" applyFill="1" applyBorder="1" applyAlignment="1">
      <alignment horizontal="distributed" vertical="center"/>
    </xf>
    <xf numFmtId="0" fontId="6" fillId="0" borderId="14" xfId="0" applyFont="1" applyFill="1" applyBorder="1" applyAlignment="1">
      <alignment horizontal="distributed" vertical="distributed"/>
    </xf>
    <xf numFmtId="0" fontId="6" fillId="0" borderId="0" xfId="0" applyFont="1" applyFill="1" applyBorder="1" applyAlignment="1">
      <alignment horizontal="distributed" vertical="distributed"/>
    </xf>
    <xf numFmtId="0" fontId="9" fillId="0" borderId="4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9" fillId="0" borderId="45" xfId="0" applyFont="1" applyFill="1" applyBorder="1" applyAlignment="1">
      <alignment horizontal="distributed" vertical="center"/>
    </xf>
    <xf numFmtId="0" fontId="19" fillId="0" borderId="4" xfId="0" applyFont="1" applyFill="1" applyBorder="1" applyAlignment="1">
      <alignment horizontal="distributed" vertical="center"/>
    </xf>
    <xf numFmtId="0" fontId="19" fillId="0" borderId="46" xfId="0" applyFont="1" applyFill="1" applyBorder="1" applyAlignment="1">
      <alignment horizontal="distributed" vertical="center"/>
    </xf>
    <xf numFmtId="0" fontId="9" fillId="0" borderId="4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3" xfId="0" applyFont="1" applyFill="1" applyBorder="1" applyAlignment="1" applyProtection="1">
      <alignment horizontal="distributed"/>
    </xf>
    <xf numFmtId="0" fontId="6" fillId="0" borderId="4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4" xfId="0"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37" fontId="9" fillId="0" borderId="13" xfId="0" applyNumberFormat="1" applyFont="1" applyFill="1" applyBorder="1" applyAlignment="1" applyProtection="1">
      <alignment horizontal="distributed"/>
    </xf>
    <xf numFmtId="0" fontId="12" fillId="0" borderId="13" xfId="0" applyFont="1" applyFill="1" applyBorder="1" applyAlignment="1">
      <alignment horizontal="distributed" vertical="center"/>
    </xf>
    <xf numFmtId="0" fontId="0" fillId="0" borderId="15" xfId="0" applyFill="1" applyBorder="1" applyAlignment="1"/>
    <xf numFmtId="37" fontId="22" fillId="0" borderId="0" xfId="0" applyNumberFormat="1" applyFont="1" applyFill="1" applyBorder="1" applyAlignment="1" applyProtection="1">
      <alignment horizontal="distributed" vertical="center"/>
    </xf>
    <xf numFmtId="37" fontId="22" fillId="0" borderId="15" xfId="0" applyNumberFormat="1" applyFont="1" applyFill="1" applyBorder="1" applyAlignment="1" applyProtection="1">
      <alignment horizontal="distributed" vertical="center"/>
    </xf>
    <xf numFmtId="37" fontId="10" fillId="0" borderId="13" xfId="0" applyNumberFormat="1" applyFont="1" applyFill="1" applyBorder="1" applyAlignment="1" applyProtection="1">
      <alignment horizontal="distributed"/>
    </xf>
    <xf numFmtId="6" fontId="6" fillId="0" borderId="77" xfId="2" applyFont="1" applyBorder="1" applyAlignment="1">
      <alignment horizontal="center" vertical="center" wrapText="1"/>
    </xf>
    <xf numFmtId="6" fontId="6" fillId="0" borderId="78" xfId="2" applyFont="1" applyBorder="1" applyAlignment="1">
      <alignment horizontal="center" vertical="center" wrapText="1"/>
    </xf>
    <xf numFmtId="6" fontId="6" fillId="0" borderId="58" xfId="2" applyFont="1" applyBorder="1" applyAlignment="1">
      <alignment horizontal="center" vertical="center" wrapText="1"/>
    </xf>
    <xf numFmtId="6" fontId="10" fillId="0" borderId="3" xfId="2" applyFont="1" applyBorder="1" applyAlignment="1">
      <alignment horizontal="center" vertical="center" wrapText="1"/>
    </xf>
    <xf numFmtId="6" fontId="10" fillId="0" borderId="7" xfId="2" applyFont="1" applyBorder="1" applyAlignment="1">
      <alignment horizontal="center" vertical="center" wrapText="1"/>
    </xf>
    <xf numFmtId="6" fontId="10" fillId="0" borderId="33" xfId="2" applyFont="1" applyBorder="1" applyAlignment="1">
      <alignment horizontal="center" vertical="center" wrapText="1"/>
    </xf>
    <xf numFmtId="6" fontId="10" fillId="0" borderId="10" xfId="2" applyFont="1" applyBorder="1" applyAlignment="1">
      <alignment horizontal="center" vertical="center" wrapText="1"/>
    </xf>
    <xf numFmtId="6" fontId="10" fillId="0" borderId="14" xfId="2" applyFont="1" applyBorder="1" applyAlignment="1">
      <alignment horizontal="center" vertical="center" wrapText="1"/>
    </xf>
    <xf numFmtId="6" fontId="10" fillId="0" borderId="49" xfId="2" applyFont="1" applyBorder="1" applyAlignment="1">
      <alignment horizontal="center" vertical="center" wrapText="1"/>
    </xf>
    <xf numFmtId="0" fontId="9" fillId="0" borderId="12" xfId="0" applyFont="1" applyBorder="1" applyAlignment="1">
      <alignment horizontal="center" vertical="center"/>
    </xf>
    <xf numFmtId="0" fontId="9" fillId="0" borderId="79" xfId="0" applyFont="1" applyBorder="1" applyAlignment="1">
      <alignment horizontal="center" vertical="center"/>
    </xf>
    <xf numFmtId="0" fontId="9" fillId="0" borderId="4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9" xfId="0" applyFont="1" applyBorder="1" applyAlignment="1">
      <alignment horizontal="center" vertical="center" wrapText="1"/>
    </xf>
    <xf numFmtId="37" fontId="9" fillId="0" borderId="0" xfId="0" applyNumberFormat="1" applyFont="1" applyBorder="1" applyAlignment="1" applyProtection="1">
      <alignment horizontal="distributed" vertical="center"/>
    </xf>
    <xf numFmtId="0" fontId="0" fillId="0" borderId="7" xfId="0" applyBorder="1" applyAlignment="1">
      <alignment vertical="center"/>
    </xf>
    <xf numFmtId="0" fontId="9" fillId="0" borderId="10"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0" xfId="0" applyFont="1" applyFill="1" applyBorder="1" applyAlignment="1" applyProtection="1">
      <alignment horizontal="distributed" vertical="center"/>
    </xf>
    <xf numFmtId="0" fontId="9" fillId="0" borderId="7" xfId="0" applyFont="1" applyFill="1" applyBorder="1" applyAlignment="1" applyProtection="1">
      <alignment horizontal="distributed" vertical="center"/>
    </xf>
    <xf numFmtId="37" fontId="9" fillId="0" borderId="7" xfId="0" applyNumberFormat="1" applyFont="1" applyBorder="1" applyAlignment="1" applyProtection="1">
      <alignment horizontal="distributed"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33" xfId="0" applyFont="1" applyBorder="1" applyAlignment="1">
      <alignment horizontal="center" vertical="center"/>
    </xf>
    <xf numFmtId="0" fontId="9" fillId="0" borderId="45"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37" fontId="10" fillId="0" borderId="0" xfId="0" applyNumberFormat="1" applyFont="1" applyBorder="1" applyAlignment="1" applyProtection="1">
      <alignment horizontal="distributed" vertical="center"/>
    </xf>
    <xf numFmtId="37" fontId="10" fillId="0" borderId="7" xfId="0" applyNumberFormat="1" applyFont="1" applyBorder="1" applyAlignment="1" applyProtection="1">
      <alignment horizontal="distributed" vertical="center"/>
    </xf>
    <xf numFmtId="0" fontId="0" fillId="0" borderId="7" xfId="0" applyBorder="1" applyAlignment="1">
      <alignment horizontal="distributed" vertical="center"/>
    </xf>
    <xf numFmtId="37" fontId="17" fillId="0" borderId="7" xfId="0" applyNumberFormat="1" applyFont="1" applyBorder="1" applyAlignment="1" applyProtection="1">
      <alignment horizontal="distributed" vertical="center"/>
    </xf>
    <xf numFmtId="3" fontId="9" fillId="0" borderId="7" xfId="0" applyNumberFormat="1" applyFont="1" applyBorder="1" applyAlignment="1" applyProtection="1">
      <alignment horizontal="distributed" vertical="center"/>
    </xf>
    <xf numFmtId="3" fontId="9" fillId="0" borderId="7" xfId="0" applyNumberFormat="1" applyFont="1" applyBorder="1" applyAlignment="1" applyProtection="1">
      <alignment horizontal="distributed" vertical="distributed"/>
    </xf>
    <xf numFmtId="3" fontId="9" fillId="0" borderId="7" xfId="0" applyNumberFormat="1" applyFont="1" applyBorder="1" applyAlignment="1" applyProtection="1">
      <alignment horizontal="distributed" vertical="center" wrapText="1"/>
    </xf>
    <xf numFmtId="3" fontId="9" fillId="0" borderId="33" xfId="0" applyNumberFormat="1" applyFont="1" applyBorder="1" applyAlignment="1" applyProtection="1">
      <alignment horizontal="distributed" vertical="center"/>
    </xf>
    <xf numFmtId="0" fontId="19" fillId="0" borderId="42"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8" xfId="0" applyFont="1" applyFill="1" applyBorder="1" applyAlignment="1">
      <alignment horizontal="center" vertical="center"/>
    </xf>
    <xf numFmtId="0" fontId="0" fillId="0" borderId="12" xfId="0" applyFill="1" applyBorder="1" applyAlignment="1">
      <alignment horizontal="center" vertical="center"/>
    </xf>
    <xf numFmtId="0" fontId="0" fillId="0" borderId="20" xfId="0" applyFill="1" applyBorder="1" applyAlignment="1">
      <alignment horizontal="center" vertical="center"/>
    </xf>
    <xf numFmtId="0" fontId="0" fillId="0" borderId="10" xfId="0" applyFill="1" applyBorder="1" applyAlignment="1">
      <alignment horizontal="center" vertical="center"/>
    </xf>
    <xf numFmtId="0" fontId="0" fillId="0" borderId="17" xfId="0" applyFill="1" applyBorder="1" applyAlignment="1">
      <alignment horizontal="center" vertical="center"/>
    </xf>
    <xf numFmtId="0" fontId="0" fillId="0" borderId="43" xfId="0" applyFill="1" applyBorder="1" applyAlignment="1">
      <alignment horizontal="center" vertical="center"/>
    </xf>
    <xf numFmtId="0" fontId="0" fillId="0" borderId="51" xfId="0" applyFill="1" applyBorder="1" applyAlignment="1">
      <alignment horizontal="center" vertical="center"/>
    </xf>
    <xf numFmtId="177" fontId="9" fillId="0" borderId="44" xfId="0" applyNumberFormat="1" applyFont="1" applyFill="1" applyBorder="1" applyAlignment="1">
      <alignment horizontal="center"/>
    </xf>
    <xf numFmtId="177" fontId="9" fillId="0" borderId="4" xfId="0" applyNumberFormat="1" applyFont="1" applyFill="1" applyBorder="1" applyAlignment="1">
      <alignment horizontal="center"/>
    </xf>
    <xf numFmtId="177" fontId="9" fillId="0" borderId="5" xfId="0" applyNumberFormat="1" applyFont="1" applyFill="1" applyBorder="1" applyAlignment="1">
      <alignment horizontal="center"/>
    </xf>
    <xf numFmtId="177" fontId="19" fillId="0" borderId="45" xfId="0" applyNumberFormat="1" applyFont="1" applyFill="1" applyBorder="1" applyAlignment="1">
      <alignment horizontal="center"/>
    </xf>
    <xf numFmtId="177" fontId="19" fillId="0" borderId="4" xfId="0" applyNumberFormat="1" applyFont="1" applyFill="1" applyBorder="1" applyAlignment="1">
      <alignment horizontal="center"/>
    </xf>
    <xf numFmtId="177" fontId="19" fillId="0" borderId="46" xfId="0" applyNumberFormat="1" applyFont="1" applyFill="1" applyBorder="1" applyAlignment="1">
      <alignment horizontal="center"/>
    </xf>
    <xf numFmtId="0" fontId="9" fillId="0" borderId="47" xfId="0" applyFont="1" applyFill="1" applyBorder="1" applyAlignment="1">
      <alignment horizontal="center"/>
    </xf>
    <xf numFmtId="0" fontId="9" fillId="0" borderId="48" xfId="0" applyFont="1" applyFill="1" applyBorder="1" applyAlignment="1">
      <alignment horizontal="center"/>
    </xf>
    <xf numFmtId="177" fontId="8" fillId="0" borderId="0" xfId="0" applyNumberFormat="1" applyFont="1" applyFill="1" applyBorder="1" applyAlignment="1">
      <alignment horizontal="distributed"/>
    </xf>
    <xf numFmtId="177" fontId="0" fillId="0" borderId="0" xfId="0" applyNumberFormat="1" applyFill="1" applyAlignment="1">
      <alignment horizontal="distributed"/>
    </xf>
    <xf numFmtId="0" fontId="0" fillId="0" borderId="4" xfId="0" applyFill="1" applyBorder="1" applyAlignment="1">
      <alignment horizontal="center"/>
    </xf>
    <xf numFmtId="0" fontId="0" fillId="0" borderId="3" xfId="0" applyFill="1" applyBorder="1" applyAlignment="1">
      <alignment horizontal="center"/>
    </xf>
    <xf numFmtId="177" fontId="9" fillId="0" borderId="10"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0" fontId="19" fillId="0" borderId="39" xfId="0" applyFont="1" applyFill="1" applyBorder="1" applyAlignment="1">
      <alignment horizontal="distributed" vertical="center" wrapText="1" justifyLastLine="1"/>
    </xf>
    <xf numFmtId="0" fontId="19" fillId="0" borderId="40" xfId="0" applyFont="1" applyFill="1" applyBorder="1" applyAlignment="1">
      <alignment horizontal="distributed" vertical="center" justifyLastLine="1"/>
    </xf>
    <xf numFmtId="0" fontId="19" fillId="0" borderId="41" xfId="0" applyFont="1" applyFill="1" applyBorder="1" applyAlignment="1">
      <alignment horizontal="distributed" vertical="center" justifyLastLine="1"/>
    </xf>
    <xf numFmtId="0" fontId="19" fillId="0" borderId="49" xfId="0" applyFont="1" applyFill="1" applyBorder="1" applyAlignment="1">
      <alignment horizontal="distributed" vertical="center" justifyLastLine="1"/>
    </xf>
    <xf numFmtId="0" fontId="19" fillId="0" borderId="1" xfId="0" applyFont="1" applyFill="1" applyBorder="1" applyAlignment="1">
      <alignment horizontal="distributed" vertical="center" justifyLastLine="1"/>
    </xf>
    <xf numFmtId="0" fontId="19" fillId="0" borderId="50" xfId="0" applyFont="1" applyFill="1" applyBorder="1" applyAlignment="1">
      <alignment horizontal="distributed" vertical="center" justifyLastLine="1"/>
    </xf>
    <xf numFmtId="0" fontId="9" fillId="0" borderId="4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50" xfId="0" applyFont="1" applyFill="1" applyBorder="1" applyAlignment="1">
      <alignment horizontal="center" vertical="center"/>
    </xf>
    <xf numFmtId="0" fontId="12" fillId="0" borderId="0" xfId="0" applyFont="1" applyFill="1" applyBorder="1" applyAlignment="1">
      <alignment horizontal="distributed"/>
    </xf>
    <xf numFmtId="0" fontId="12" fillId="0" borderId="14" xfId="0" applyFont="1" applyFill="1" applyBorder="1" applyAlignment="1">
      <alignment horizontal="distributed"/>
    </xf>
    <xf numFmtId="0" fontId="6" fillId="0" borderId="54" xfId="0" applyFont="1" applyFill="1" applyBorder="1" applyAlignment="1">
      <alignment horizontal="center" vertical="center"/>
    </xf>
    <xf numFmtId="0" fontId="9" fillId="0" borderId="54" xfId="0" applyFont="1" applyBorder="1" applyAlignment="1">
      <alignment horizontal="center" vertical="center"/>
    </xf>
    <xf numFmtId="0" fontId="36" fillId="0" borderId="0" xfId="0" applyFont="1" applyFill="1" applyBorder="1" applyAlignment="1" applyProtection="1">
      <alignment horizontal="distributed"/>
    </xf>
    <xf numFmtId="0" fontId="36" fillId="0" borderId="7" xfId="0" applyFont="1" applyFill="1" applyBorder="1" applyAlignment="1">
      <alignment horizontal="distributed"/>
    </xf>
    <xf numFmtId="0" fontId="6" fillId="0" borderId="2"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64"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65" xfId="0" applyFont="1" applyFill="1" applyBorder="1" applyAlignment="1">
      <alignment horizontal="center" vertical="center"/>
    </xf>
    <xf numFmtId="0" fontId="9" fillId="0" borderId="43" xfId="0" applyFont="1" applyBorder="1" applyAlignment="1">
      <alignment horizontal="center" vertical="center"/>
    </xf>
    <xf numFmtId="0" fontId="9" fillId="0" borderId="80" xfId="0" applyFont="1" applyBorder="1" applyAlignment="1">
      <alignment horizontal="center" vertical="center"/>
    </xf>
    <xf numFmtId="0" fontId="9" fillId="0" borderId="51" xfId="0" applyFont="1" applyBorder="1" applyAlignment="1">
      <alignment horizontal="center" vertical="center"/>
    </xf>
    <xf numFmtId="41" fontId="6" fillId="0" borderId="39" xfId="0" applyNumberFormat="1" applyFont="1" applyFill="1" applyBorder="1" applyAlignment="1">
      <alignment horizontal="center" vertical="center"/>
    </xf>
    <xf numFmtId="41" fontId="6" fillId="0" borderId="40" xfId="0" applyNumberFormat="1" applyFont="1" applyFill="1" applyBorder="1" applyAlignment="1">
      <alignment horizontal="center" vertical="center"/>
    </xf>
    <xf numFmtId="0" fontId="6" fillId="0" borderId="64"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6" fillId="0" borderId="65" xfId="0" applyFont="1" applyFill="1" applyBorder="1" applyAlignment="1">
      <alignment horizontal="center" vertical="center" shrinkToFit="1"/>
    </xf>
    <xf numFmtId="0" fontId="6" fillId="0" borderId="85" xfId="0" applyFont="1" applyFill="1" applyBorder="1" applyAlignment="1" applyProtection="1">
      <alignment horizontal="center" vertical="center"/>
    </xf>
    <xf numFmtId="0" fontId="6" fillId="0" borderId="51" xfId="0" applyFont="1" applyFill="1" applyBorder="1" applyAlignment="1" applyProtection="1">
      <alignment horizontal="center" vertical="center"/>
    </xf>
    <xf numFmtId="0" fontId="6" fillId="0" borderId="86" xfId="0" applyFont="1" applyFill="1" applyBorder="1" applyAlignment="1">
      <alignment horizontal="center" vertical="center"/>
    </xf>
    <xf numFmtId="0" fontId="6" fillId="0" borderId="22" xfId="0" applyFont="1" applyFill="1" applyBorder="1" applyAlignment="1">
      <alignment horizontal="center" vertical="center"/>
    </xf>
    <xf numFmtId="0" fontId="9" fillId="0" borderId="0" xfId="0" applyFont="1" applyFill="1" applyBorder="1" applyAlignment="1">
      <alignment horizontal="distributed"/>
    </xf>
    <xf numFmtId="0" fontId="9" fillId="0" borderId="0" xfId="0" applyFont="1" applyFill="1" applyBorder="1" applyAlignment="1" applyProtection="1">
      <alignment horizontal="right"/>
    </xf>
    <xf numFmtId="0" fontId="9" fillId="0" borderId="15" xfId="0" applyFont="1" applyFill="1" applyBorder="1" applyAlignment="1" applyProtection="1">
      <alignment horizontal="right"/>
    </xf>
    <xf numFmtId="0" fontId="12" fillId="0" borderId="0" xfId="0" applyFont="1" applyFill="1" applyBorder="1" applyAlignment="1">
      <alignment horizontal="right" vertical="center"/>
    </xf>
    <xf numFmtId="0" fontId="12" fillId="0" borderId="15" xfId="0" applyFont="1" applyFill="1" applyBorder="1" applyAlignment="1">
      <alignment horizontal="right" vertical="center"/>
    </xf>
    <xf numFmtId="0" fontId="6" fillId="0" borderId="84" xfId="0" applyFont="1" applyFill="1" applyBorder="1" applyAlignment="1" applyProtection="1">
      <alignment horizontal="center" vertical="center"/>
    </xf>
    <xf numFmtId="0" fontId="6" fillId="0" borderId="50" xfId="0" applyFont="1" applyFill="1" applyBorder="1" applyAlignment="1" applyProtection="1">
      <alignment horizontal="center" vertical="center"/>
    </xf>
    <xf numFmtId="0" fontId="6" fillId="0" borderId="85" xfId="0" applyFont="1" applyFill="1" applyBorder="1" applyAlignment="1">
      <alignment horizontal="center" vertical="center"/>
    </xf>
    <xf numFmtId="0" fontId="6" fillId="0" borderId="51" xfId="0" applyFont="1" applyFill="1" applyBorder="1" applyAlignment="1">
      <alignment horizontal="center" vertical="center"/>
    </xf>
    <xf numFmtId="0" fontId="9" fillId="0" borderId="64"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43" xfId="0" applyFont="1" applyBorder="1" applyAlignment="1" applyProtection="1">
      <alignment horizontal="center" vertical="center"/>
    </xf>
    <xf numFmtId="0" fontId="4" fillId="0" borderId="0" xfId="0" applyFont="1" applyBorder="1" applyAlignment="1" applyProtection="1">
      <alignment horizontal="right"/>
    </xf>
    <xf numFmtId="0" fontId="4" fillId="0" borderId="0" xfId="0" applyFont="1" applyBorder="1" applyAlignment="1" applyProtection="1">
      <alignment horizontal="left"/>
    </xf>
    <xf numFmtId="0" fontId="8" fillId="0" borderId="0" xfId="0" applyFont="1" applyBorder="1" applyAlignment="1" applyProtection="1">
      <alignment horizontal="center"/>
    </xf>
    <xf numFmtId="0" fontId="9" fillId="0" borderId="45" xfId="0" applyFont="1" applyBorder="1" applyAlignment="1" applyProtection="1">
      <alignment horizontal="center"/>
    </xf>
    <xf numFmtId="0" fontId="9" fillId="0" borderId="4" xfId="0" applyFont="1" applyBorder="1" applyAlignment="1" applyProtection="1">
      <alignment horizontal="center"/>
    </xf>
    <xf numFmtId="0" fontId="9" fillId="0" borderId="12"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80" xfId="0" applyFont="1" applyBorder="1" applyAlignment="1" applyProtection="1">
      <alignment horizontal="center" vertical="center"/>
    </xf>
    <xf numFmtId="0" fontId="9" fillId="0" borderId="64"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41" fontId="28" fillId="0" borderId="0" xfId="0" applyNumberFormat="1" applyFont="1">
      <alignment vertical="center"/>
    </xf>
    <xf numFmtId="41" fontId="28" fillId="0" borderId="32" xfId="0" applyNumberFormat="1" applyFont="1" applyBorder="1">
      <alignment vertical="center"/>
    </xf>
    <xf numFmtId="41" fontId="28" fillId="0" borderId="27" xfId="0" applyNumberFormat="1" applyFont="1" applyBorder="1">
      <alignment vertical="center"/>
    </xf>
    <xf numFmtId="41" fontId="38" fillId="0" borderId="0" xfId="0" applyNumberFormat="1" applyFont="1">
      <alignment vertical="center"/>
    </xf>
    <xf numFmtId="41" fontId="38" fillId="0" borderId="32" xfId="0" applyNumberFormat="1" applyFont="1" applyBorder="1">
      <alignment vertical="center"/>
    </xf>
    <xf numFmtId="41" fontId="38" fillId="0" borderId="27" xfId="0" applyNumberFormat="1" applyFont="1" applyBorder="1">
      <alignment vertical="center"/>
    </xf>
    <xf numFmtId="41" fontId="39" fillId="0" borderId="0" xfId="0" applyNumberFormat="1" applyFont="1">
      <alignment vertical="center"/>
    </xf>
    <xf numFmtId="41" fontId="2" fillId="0" borderId="0" xfId="0" applyNumberFormat="1" applyFont="1" applyAlignment="1">
      <alignment vertical="center"/>
    </xf>
    <xf numFmtId="41" fontId="2" fillId="0" borderId="32" xfId="0" applyNumberFormat="1" applyFont="1" applyBorder="1" applyAlignment="1">
      <alignment vertical="center"/>
    </xf>
    <xf numFmtId="41" fontId="2" fillId="0" borderId="27" xfId="0" applyNumberFormat="1" applyFont="1" applyBorder="1" applyAlignment="1">
      <alignment vertical="center"/>
    </xf>
    <xf numFmtId="41" fontId="32" fillId="0" borderId="0" xfId="0" applyNumberFormat="1" applyFont="1" applyAlignment="1">
      <alignment vertical="center"/>
    </xf>
    <xf numFmtId="41" fontId="6" fillId="0" borderId="32" xfId="0" applyNumberFormat="1" applyFont="1" applyFill="1" applyBorder="1" applyAlignment="1">
      <alignment vertical="center"/>
    </xf>
    <xf numFmtId="41" fontId="28" fillId="0" borderId="0" xfId="0" applyNumberFormat="1" applyFont="1" applyFill="1" applyAlignment="1">
      <alignment vertical="center"/>
    </xf>
    <xf numFmtId="41" fontId="6" fillId="0" borderId="1" xfId="0" applyNumberFormat="1" applyFont="1" applyFill="1" applyBorder="1" applyAlignment="1">
      <alignment vertical="center"/>
    </xf>
    <xf numFmtId="41" fontId="6" fillId="0" borderId="38" xfId="0" applyNumberFormat="1" applyFont="1" applyFill="1" applyBorder="1" applyAlignment="1">
      <alignment vertical="center"/>
    </xf>
    <xf numFmtId="41" fontId="6" fillId="0" borderId="37" xfId="0" applyNumberFormat="1" applyFont="1" applyFill="1" applyBorder="1" applyAlignment="1">
      <alignment vertical="center"/>
    </xf>
    <xf numFmtId="41" fontId="28" fillId="0" borderId="27" xfId="0" applyNumberFormat="1" applyFont="1" applyBorder="1" applyAlignment="1" applyProtection="1"/>
    <xf numFmtId="41" fontId="28" fillId="0" borderId="0" xfId="0" applyNumberFormat="1" applyFont="1" applyBorder="1" applyAlignment="1" applyProtection="1"/>
    <xf numFmtId="41" fontId="28" fillId="0" borderId="0" xfId="0" applyNumberFormat="1" applyFont="1" applyBorder="1" applyAlignment="1" applyProtection="1">
      <alignment horizontal="distributed"/>
    </xf>
    <xf numFmtId="41" fontId="28" fillId="0" borderId="32" xfId="0" applyNumberFormat="1" applyFont="1" applyBorder="1" applyAlignment="1" applyProtection="1">
      <alignment horizontal="distributed"/>
    </xf>
    <xf numFmtId="41" fontId="28" fillId="0" borderId="81" xfId="0" applyNumberFormat="1" applyFont="1" applyBorder="1">
      <alignment vertical="center"/>
    </xf>
    <xf numFmtId="41" fontId="40" fillId="0" borderId="27" xfId="0" applyNumberFormat="1" applyFont="1" applyBorder="1" applyProtection="1">
      <alignment vertical="center"/>
    </xf>
    <xf numFmtId="41" fontId="40" fillId="0" borderId="0" xfId="0" applyNumberFormat="1" applyFont="1" applyBorder="1">
      <alignment vertical="center"/>
    </xf>
    <xf numFmtId="41" fontId="40" fillId="0" borderId="32" xfId="0" applyNumberFormat="1" applyFont="1" applyBorder="1">
      <alignment vertical="center"/>
    </xf>
    <xf numFmtId="41" fontId="40" fillId="0" borderId="27" xfId="0" applyNumberFormat="1" applyFont="1" applyBorder="1">
      <alignment vertical="center"/>
    </xf>
    <xf numFmtId="41" fontId="40" fillId="0" borderId="0" xfId="0" applyNumberFormat="1" applyFont="1">
      <alignment vertical="center"/>
    </xf>
    <xf numFmtId="41" fontId="40" fillId="0" borderId="81" xfId="0" applyNumberFormat="1" applyFont="1" applyBorder="1">
      <alignment vertical="center"/>
    </xf>
    <xf numFmtId="41" fontId="6" fillId="0" borderId="27" xfId="0" applyNumberFormat="1" applyFont="1" applyBorder="1" applyAlignment="1" applyProtection="1">
      <alignment vertical="center"/>
    </xf>
    <xf numFmtId="41" fontId="6" fillId="0" borderId="0" xfId="0" applyNumberFormat="1" applyFont="1" applyBorder="1" applyAlignment="1" applyProtection="1">
      <alignment vertical="center"/>
    </xf>
    <xf numFmtId="41" fontId="6" fillId="0" borderId="0" xfId="0" applyNumberFormat="1" applyFont="1" applyBorder="1" applyAlignment="1" applyProtection="1">
      <alignment horizontal="center" vertical="center"/>
    </xf>
    <xf numFmtId="41" fontId="6" fillId="0" borderId="32" xfId="0" applyNumberFormat="1" applyFont="1" applyBorder="1" applyAlignment="1" applyProtection="1">
      <alignment horizontal="center" vertical="center"/>
    </xf>
    <xf numFmtId="41" fontId="6" fillId="0" borderId="27" xfId="0" applyNumberFormat="1" applyFont="1" applyBorder="1">
      <alignment vertical="center"/>
    </xf>
    <xf numFmtId="41" fontId="6" fillId="0" borderId="32" xfId="0" applyNumberFormat="1" applyFont="1" applyFill="1" applyBorder="1" applyAlignment="1" applyProtection="1">
      <alignment horizontal="centerContinuous" vertical="center"/>
    </xf>
    <xf numFmtId="41" fontId="6" fillId="0" borderId="27" xfId="0" applyNumberFormat="1" applyFont="1" applyFill="1" applyBorder="1" applyAlignment="1" applyProtection="1">
      <alignment horizontal="centerContinuous" vertical="center"/>
    </xf>
    <xf numFmtId="41" fontId="6" fillId="0" borderId="0" xfId="0" applyNumberFormat="1" applyFont="1" applyFill="1" applyBorder="1" applyAlignment="1" applyProtection="1">
      <alignment horizontal="centerContinuous" vertical="center"/>
    </xf>
    <xf numFmtId="41" fontId="6" fillId="0" borderId="83" xfId="0" applyNumberFormat="1" applyFont="1" applyBorder="1">
      <alignment vertical="center"/>
    </xf>
    <xf numFmtId="41" fontId="6" fillId="0" borderId="1" xfId="0" applyNumberFormat="1" applyFont="1" applyBorder="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495300</xdr:colOff>
      <xdr:row>79</xdr:row>
      <xdr:rowOff>161925</xdr:rowOff>
    </xdr:from>
    <xdr:to>
      <xdr:col>10</xdr:col>
      <xdr:colOff>152400</xdr:colOff>
      <xdr:row>80</xdr:row>
      <xdr:rowOff>0</xdr:rowOff>
    </xdr:to>
    <xdr:sp macro="" textlink="">
      <xdr:nvSpPr>
        <xdr:cNvPr id="2" name="Text Box 1">
          <a:extLst>
            <a:ext uri="{FF2B5EF4-FFF2-40B4-BE49-F238E27FC236}">
              <a16:creationId xmlns:a16="http://schemas.microsoft.com/office/drawing/2014/main" id="{82D344CF-3323-4E23-9F59-479C0F55A9B8}"/>
            </a:ext>
          </a:extLst>
        </xdr:cNvPr>
        <xdr:cNvSpPr txBox="1">
          <a:spLocks noChangeArrowheads="1"/>
        </xdr:cNvSpPr>
      </xdr:nvSpPr>
      <xdr:spPr bwMode="auto">
        <a:xfrm>
          <a:off x="5124450" y="13350875"/>
          <a:ext cx="190500" cy="3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7&#12288;&#25945;&#32946;&#32113;&#35336;&#20418;&#65306;&#12381;&#12398;&#20182;&#24120;&#26178;&#20351;&#29992;/00_&#23398;&#26657;&#22522;&#26412;&#35519;&#26619;/R06-2&#30906;&#22577;/&#9678;2%20&#32113;&#35336;&#34920;&#12487;&#12540;&#12479;/33-2&#39640;&#26657;&#23398;&#26657;&#12288;&#9733;&#36890;&#20449;&#210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学校数・学科数SYT20832"/>
      <sheetName val="設置者別学校数SYT10134"/>
      <sheetName val="市町村別生徒数SYT20833"/>
      <sheetName val="年齢別生徒別SYT20834"/>
      <sheetName val="入学者数退学者数SYT20837"/>
      <sheetName val="教員数（本務者）SYT20838"/>
      <sheetName val="職員数SYT20841"/>
      <sheetName val="教員数（兼務者）SYT20839"/>
    </sheetNames>
    <sheetDataSet>
      <sheetData sheetId="0"/>
      <sheetData sheetId="1">
        <row r="38">
          <cell r="C38">
            <v>0</v>
          </cell>
          <cell r="D38">
            <v>0</v>
          </cell>
          <cell r="G38">
            <v>0</v>
          </cell>
          <cell r="H38">
            <v>0</v>
          </cell>
          <cell r="I38">
            <v>0</v>
          </cell>
          <cell r="J38">
            <v>0</v>
          </cell>
          <cell r="K38">
            <v>0</v>
          </cell>
          <cell r="L38">
            <v>0</v>
          </cell>
          <cell r="M38">
            <v>0</v>
          </cell>
          <cell r="N38">
            <v>0</v>
          </cell>
          <cell r="O38">
            <v>0</v>
          </cell>
          <cell r="P38">
            <v>0</v>
          </cell>
          <cell r="Q38">
            <v>0</v>
          </cell>
          <cell r="R38">
            <v>0</v>
          </cell>
        </row>
        <row r="39">
          <cell r="C39">
            <v>0</v>
          </cell>
          <cell r="D39">
            <v>0</v>
          </cell>
          <cell r="G39">
            <v>0</v>
          </cell>
          <cell r="H39">
            <v>0</v>
          </cell>
          <cell r="I39">
            <v>0</v>
          </cell>
          <cell r="J39">
            <v>0</v>
          </cell>
          <cell r="K39">
            <v>0</v>
          </cell>
          <cell r="L39">
            <v>0</v>
          </cell>
          <cell r="M39">
            <v>0</v>
          </cell>
          <cell r="N39">
            <v>0</v>
          </cell>
          <cell r="O39">
            <v>0</v>
          </cell>
          <cell r="P39">
            <v>0</v>
          </cell>
          <cell r="Q39">
            <v>0</v>
          </cell>
          <cell r="R39">
            <v>0</v>
          </cell>
        </row>
        <row r="40">
          <cell r="C40">
            <v>0</v>
          </cell>
          <cell r="D40">
            <v>0</v>
          </cell>
          <cell r="G40">
            <v>0</v>
          </cell>
          <cell r="H40">
            <v>0</v>
          </cell>
          <cell r="I40">
            <v>0</v>
          </cell>
          <cell r="J40">
            <v>0</v>
          </cell>
          <cell r="K40">
            <v>0</v>
          </cell>
          <cell r="L40">
            <v>0</v>
          </cell>
          <cell r="M40">
            <v>0</v>
          </cell>
          <cell r="N40">
            <v>0</v>
          </cell>
          <cell r="O40">
            <v>0</v>
          </cell>
          <cell r="P40">
            <v>0</v>
          </cell>
          <cell r="Q40">
            <v>0</v>
          </cell>
          <cell r="R40">
            <v>0</v>
          </cell>
        </row>
        <row r="41">
          <cell r="C41">
            <v>0</v>
          </cell>
          <cell r="D41">
            <v>0</v>
          </cell>
          <cell r="G41">
            <v>0</v>
          </cell>
          <cell r="H41">
            <v>0</v>
          </cell>
          <cell r="I41">
            <v>0</v>
          </cell>
          <cell r="J41">
            <v>0</v>
          </cell>
          <cell r="K41">
            <v>0</v>
          </cell>
          <cell r="L41">
            <v>0</v>
          </cell>
          <cell r="M41">
            <v>0</v>
          </cell>
          <cell r="N41">
            <v>0</v>
          </cell>
          <cell r="O41">
            <v>0</v>
          </cell>
          <cell r="P41">
            <v>0</v>
          </cell>
          <cell r="Q41">
            <v>0</v>
          </cell>
          <cell r="R41">
            <v>0</v>
          </cell>
        </row>
        <row r="42">
          <cell r="C42">
            <v>0</v>
          </cell>
          <cell r="D42">
            <v>0</v>
          </cell>
          <cell r="G42">
            <v>0</v>
          </cell>
          <cell r="H42">
            <v>0</v>
          </cell>
          <cell r="I42">
            <v>0</v>
          </cell>
          <cell r="J42">
            <v>0</v>
          </cell>
          <cell r="K42">
            <v>0</v>
          </cell>
          <cell r="L42">
            <v>0</v>
          </cell>
          <cell r="M42">
            <v>0</v>
          </cell>
          <cell r="N42">
            <v>0</v>
          </cell>
          <cell r="O42">
            <v>0</v>
          </cell>
          <cell r="P42">
            <v>0</v>
          </cell>
          <cell r="Q42">
            <v>0</v>
          </cell>
          <cell r="R42">
            <v>0</v>
          </cell>
        </row>
        <row r="43">
          <cell r="C43">
            <v>0</v>
          </cell>
          <cell r="D43">
            <v>0</v>
          </cell>
          <cell r="G43">
            <v>0</v>
          </cell>
          <cell r="H43">
            <v>0</v>
          </cell>
          <cell r="I43">
            <v>0</v>
          </cell>
          <cell r="J43">
            <v>0</v>
          </cell>
          <cell r="K43">
            <v>0</v>
          </cell>
          <cell r="L43">
            <v>0</v>
          </cell>
          <cell r="M43">
            <v>0</v>
          </cell>
          <cell r="N43">
            <v>0</v>
          </cell>
          <cell r="O43">
            <v>0</v>
          </cell>
          <cell r="P43">
            <v>0</v>
          </cell>
          <cell r="Q43">
            <v>0</v>
          </cell>
          <cell r="R43">
            <v>0</v>
          </cell>
        </row>
        <row r="44">
          <cell r="C44">
            <v>0</v>
          </cell>
          <cell r="D44">
            <v>0</v>
          </cell>
          <cell r="G44">
            <v>0</v>
          </cell>
          <cell r="H44">
            <v>0</v>
          </cell>
          <cell r="I44">
            <v>0</v>
          </cell>
          <cell r="J44">
            <v>0</v>
          </cell>
          <cell r="K44">
            <v>0</v>
          </cell>
          <cell r="L44">
            <v>0</v>
          </cell>
          <cell r="M44">
            <v>0</v>
          </cell>
          <cell r="N44">
            <v>0</v>
          </cell>
          <cell r="O44">
            <v>0</v>
          </cell>
          <cell r="P44">
            <v>0</v>
          </cell>
          <cell r="Q44">
            <v>0</v>
          </cell>
          <cell r="R44">
            <v>0</v>
          </cell>
        </row>
        <row r="45">
          <cell r="C45">
            <v>0</v>
          </cell>
          <cell r="D45">
            <v>0</v>
          </cell>
          <cell r="G45">
            <v>0</v>
          </cell>
          <cell r="H45">
            <v>0</v>
          </cell>
          <cell r="I45">
            <v>0</v>
          </cell>
          <cell r="J45">
            <v>0</v>
          </cell>
          <cell r="K45">
            <v>0</v>
          </cell>
          <cell r="L45">
            <v>0</v>
          </cell>
          <cell r="M45">
            <v>0</v>
          </cell>
          <cell r="N45">
            <v>0</v>
          </cell>
          <cell r="O45">
            <v>0</v>
          </cell>
          <cell r="P45">
            <v>0</v>
          </cell>
          <cell r="Q45">
            <v>0</v>
          </cell>
          <cell r="R45">
            <v>0</v>
          </cell>
        </row>
        <row r="46">
          <cell r="C46">
            <v>0</v>
          </cell>
          <cell r="D46">
            <v>0</v>
          </cell>
          <cell r="G46">
            <v>0</v>
          </cell>
          <cell r="H46">
            <v>0</v>
          </cell>
          <cell r="I46">
            <v>0</v>
          </cell>
          <cell r="J46">
            <v>0</v>
          </cell>
          <cell r="K46">
            <v>0</v>
          </cell>
          <cell r="L46">
            <v>0</v>
          </cell>
          <cell r="M46">
            <v>0</v>
          </cell>
          <cell r="N46">
            <v>0</v>
          </cell>
          <cell r="O46">
            <v>0</v>
          </cell>
          <cell r="P46">
            <v>0</v>
          </cell>
          <cell r="Q46">
            <v>0</v>
          </cell>
          <cell r="R46">
            <v>0</v>
          </cell>
        </row>
        <row r="47">
          <cell r="C47">
            <v>0</v>
          </cell>
          <cell r="D47">
            <v>0</v>
          </cell>
          <cell r="G47">
            <v>0</v>
          </cell>
          <cell r="H47">
            <v>0</v>
          </cell>
          <cell r="I47">
            <v>0</v>
          </cell>
          <cell r="J47">
            <v>0</v>
          </cell>
          <cell r="K47">
            <v>0</v>
          </cell>
          <cell r="L47">
            <v>0</v>
          </cell>
          <cell r="M47">
            <v>0</v>
          </cell>
          <cell r="N47">
            <v>0</v>
          </cell>
          <cell r="O47">
            <v>0</v>
          </cell>
          <cell r="P47">
            <v>0</v>
          </cell>
          <cell r="Q47">
            <v>0</v>
          </cell>
          <cell r="R47">
            <v>0</v>
          </cell>
        </row>
        <row r="48">
          <cell r="C48">
            <v>0</v>
          </cell>
          <cell r="D48">
            <v>0</v>
          </cell>
          <cell r="G48">
            <v>0</v>
          </cell>
          <cell r="H48">
            <v>0</v>
          </cell>
          <cell r="I48">
            <v>0</v>
          </cell>
          <cell r="J48">
            <v>0</v>
          </cell>
          <cell r="K48">
            <v>0</v>
          </cell>
          <cell r="L48">
            <v>0</v>
          </cell>
          <cell r="M48">
            <v>0</v>
          </cell>
          <cell r="N48">
            <v>0</v>
          </cell>
          <cell r="O48">
            <v>0</v>
          </cell>
          <cell r="P48">
            <v>0</v>
          </cell>
          <cell r="Q48">
            <v>0</v>
          </cell>
          <cell r="R48">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D2DF-F2BF-4F98-8948-6E53E66B735C}">
  <dimension ref="A1:BJ117"/>
  <sheetViews>
    <sheetView tabSelected="1" view="pageBreakPreview" zoomScale="60" zoomScaleNormal="100" workbookViewId="0"/>
  </sheetViews>
  <sheetFormatPr defaultRowHeight="13"/>
  <cols>
    <col min="1" max="1" width="3.08984375" customWidth="1"/>
    <col min="2" max="2" width="10.08984375" customWidth="1"/>
    <col min="3" max="18" width="5.6328125" customWidth="1"/>
    <col min="19" max="19" width="6.6328125" customWidth="1"/>
    <col min="20" max="20" width="6.453125" customWidth="1"/>
    <col min="21" max="22" width="5.6328125" customWidth="1"/>
    <col min="23" max="23" width="4.7265625" customWidth="1"/>
    <col min="24" max="42" width="5.6328125" customWidth="1"/>
    <col min="43" max="43" width="2.6328125" customWidth="1"/>
    <col min="44" max="44" width="10.36328125" customWidth="1"/>
  </cols>
  <sheetData>
    <row r="1" spans="1:62" ht="21">
      <c r="A1" s="1"/>
      <c r="B1" s="2" t="s">
        <v>93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4"/>
      <c r="AO1" s="4"/>
      <c r="AP1" s="4"/>
      <c r="AQ1" s="4"/>
    </row>
    <row r="2" spans="1:62" ht="9" customHeight="1">
      <c r="A2" s="1"/>
      <c r="B2" s="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AN2" s="4"/>
      <c r="AO2" s="4"/>
      <c r="AP2" s="4"/>
      <c r="AQ2" s="4"/>
    </row>
    <row r="3" spans="1:62" ht="19.5" customHeight="1">
      <c r="A3" s="6"/>
      <c r="B3" s="6"/>
      <c r="C3" s="6"/>
      <c r="D3" s="6"/>
      <c r="E3" s="6"/>
      <c r="F3" s="6"/>
      <c r="G3" s="6"/>
      <c r="H3" s="6"/>
      <c r="I3" s="6"/>
      <c r="J3" s="7" t="s">
        <v>0</v>
      </c>
      <c r="K3" s="6"/>
      <c r="L3" s="764" t="s">
        <v>1</v>
      </c>
      <c r="M3" s="764"/>
      <c r="N3" s="764"/>
      <c r="O3" s="764"/>
      <c r="P3" s="764"/>
      <c r="Q3" s="764"/>
      <c r="R3" s="764"/>
      <c r="S3" s="764"/>
      <c r="T3" s="764"/>
      <c r="U3" s="764"/>
      <c r="V3" s="764"/>
      <c r="W3" s="764"/>
      <c r="X3" s="764"/>
      <c r="Y3" s="764"/>
      <c r="Z3" s="764"/>
      <c r="AA3" s="764"/>
      <c r="AB3" s="764"/>
      <c r="AC3" s="764"/>
      <c r="AD3" s="764"/>
      <c r="AE3" s="764"/>
      <c r="AF3" s="8"/>
      <c r="AG3" s="9" t="s">
        <v>2</v>
      </c>
      <c r="AH3" s="9"/>
      <c r="AI3" s="9"/>
      <c r="AJ3" s="6"/>
      <c r="AK3" s="10"/>
      <c r="AL3" s="6"/>
      <c r="AM3" s="6"/>
      <c r="AN3" s="6"/>
      <c r="AO3" s="6"/>
      <c r="AP3" s="6"/>
      <c r="AQ3" s="6"/>
    </row>
    <row r="4" spans="1:62" ht="9"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1"/>
    </row>
    <row r="5" spans="1:62" s="20" customFormat="1" ht="13" customHeight="1">
      <c r="A5" s="12"/>
      <c r="B5" s="13"/>
      <c r="C5" s="14" t="s">
        <v>3</v>
      </c>
      <c r="D5" s="14"/>
      <c r="E5" s="14"/>
      <c r="F5" s="14"/>
      <c r="G5" s="14"/>
      <c r="H5" s="14"/>
      <c r="I5" s="14"/>
      <c r="J5" s="14"/>
      <c r="K5" s="14"/>
      <c r="L5" s="14"/>
      <c r="M5" s="14"/>
      <c r="N5" s="14"/>
      <c r="O5" s="14"/>
      <c r="P5" s="14"/>
      <c r="Q5" s="14"/>
      <c r="R5" s="15" t="s">
        <v>4</v>
      </c>
      <c r="S5" s="14" t="s">
        <v>5</v>
      </c>
      <c r="T5" s="14"/>
      <c r="U5" s="14"/>
      <c r="V5" s="14"/>
      <c r="W5" s="16"/>
      <c r="X5" s="14"/>
      <c r="Y5" s="14"/>
      <c r="Z5" s="14"/>
      <c r="AA5" s="14"/>
      <c r="AB5" s="14"/>
      <c r="AC5" s="14"/>
      <c r="AD5" s="14"/>
      <c r="AE5" s="14"/>
      <c r="AF5" s="14"/>
      <c r="AG5" s="17"/>
      <c r="AH5" s="17"/>
      <c r="AI5" s="14" t="s">
        <v>6</v>
      </c>
      <c r="AJ5" s="14"/>
      <c r="AK5" s="14"/>
      <c r="AL5" s="17"/>
      <c r="AM5" s="17"/>
      <c r="AN5" s="17"/>
      <c r="AO5" s="17"/>
      <c r="AP5" s="17"/>
      <c r="AQ5" s="18"/>
      <c r="AR5" s="19"/>
    </row>
    <row r="6" spans="1:62" s="20" customFormat="1" ht="13" customHeight="1">
      <c r="A6" s="16"/>
      <c r="B6" s="21"/>
      <c r="C6" s="22"/>
      <c r="D6" s="22"/>
      <c r="E6" s="23"/>
      <c r="F6" s="24" t="s">
        <v>7</v>
      </c>
      <c r="G6" s="24"/>
      <c r="H6" s="24"/>
      <c r="I6" s="24"/>
      <c r="J6" s="24"/>
      <c r="K6" s="24"/>
      <c r="L6" s="24"/>
      <c r="M6" s="24"/>
      <c r="N6" s="24"/>
      <c r="O6" s="24"/>
      <c r="P6" s="24"/>
      <c r="Q6" s="25"/>
      <c r="R6" s="26"/>
      <c r="S6" s="27"/>
      <c r="T6" s="28"/>
      <c r="U6" s="28"/>
      <c r="V6" s="29"/>
      <c r="W6" s="16"/>
      <c r="X6" s="30"/>
      <c r="Y6" s="16"/>
      <c r="Z6" s="16"/>
      <c r="AA6" s="31"/>
      <c r="AB6" s="800" t="s">
        <v>8</v>
      </c>
      <c r="AC6" s="16"/>
      <c r="AD6" s="16"/>
      <c r="AE6" s="21"/>
      <c r="AF6" s="16"/>
      <c r="AG6" s="16"/>
      <c r="AH6" s="16"/>
      <c r="AI6" s="21"/>
      <c r="AJ6" s="800" t="s">
        <v>9</v>
      </c>
      <c r="AK6" s="800" t="s">
        <v>10</v>
      </c>
      <c r="AL6" s="803" t="s">
        <v>11</v>
      </c>
      <c r="AM6" s="800" t="s">
        <v>12</v>
      </c>
      <c r="AN6" s="800" t="s">
        <v>13</v>
      </c>
      <c r="AO6" s="800" t="s">
        <v>14</v>
      </c>
      <c r="AP6" s="783" t="s">
        <v>15</v>
      </c>
      <c r="AQ6" s="32"/>
      <c r="AR6" s="19"/>
    </row>
    <row r="7" spans="1:62" s="20" customFormat="1" ht="13" customHeight="1">
      <c r="A7" s="16" t="s">
        <v>16</v>
      </c>
      <c r="B7" s="21"/>
      <c r="C7" s="16" t="s">
        <v>17</v>
      </c>
      <c r="D7" s="16"/>
      <c r="E7" s="21"/>
      <c r="F7" s="786" t="s">
        <v>17</v>
      </c>
      <c r="G7" s="787"/>
      <c r="H7" s="788"/>
      <c r="I7" s="24" t="s">
        <v>18</v>
      </c>
      <c r="J7" s="24"/>
      <c r="K7" s="24"/>
      <c r="L7" s="24"/>
      <c r="M7" s="24"/>
      <c r="N7" s="24"/>
      <c r="O7" s="25"/>
      <c r="P7" s="25"/>
      <c r="Q7" s="26"/>
      <c r="R7" s="26" t="s">
        <v>19</v>
      </c>
      <c r="S7" s="792" t="s">
        <v>20</v>
      </c>
      <c r="T7" s="793"/>
      <c r="U7" s="793"/>
      <c r="V7" s="794"/>
      <c r="W7" s="16"/>
      <c r="X7" s="35" t="s">
        <v>21</v>
      </c>
      <c r="Y7" s="16"/>
      <c r="Z7" s="21"/>
      <c r="AA7" s="21"/>
      <c r="AB7" s="801"/>
      <c r="AC7" s="16" t="s">
        <v>22</v>
      </c>
      <c r="AD7" s="16"/>
      <c r="AE7" s="21"/>
      <c r="AF7" s="16" t="s">
        <v>23</v>
      </c>
      <c r="AG7" s="16"/>
      <c r="AH7" s="16"/>
      <c r="AI7" s="21"/>
      <c r="AJ7" s="801" t="s">
        <v>9</v>
      </c>
      <c r="AK7" s="801" t="s">
        <v>10</v>
      </c>
      <c r="AL7" s="804"/>
      <c r="AM7" s="801" t="s">
        <v>12</v>
      </c>
      <c r="AN7" s="801" t="s">
        <v>13</v>
      </c>
      <c r="AO7" s="801"/>
      <c r="AP7" s="784"/>
      <c r="AQ7" s="795" t="s">
        <v>24</v>
      </c>
      <c r="AR7" s="793"/>
    </row>
    <row r="8" spans="1:62" s="20" customFormat="1" ht="13" customHeight="1">
      <c r="A8" s="16"/>
      <c r="B8" s="21"/>
      <c r="C8" s="37"/>
      <c r="D8" s="37"/>
      <c r="E8" s="38"/>
      <c r="F8" s="789"/>
      <c r="G8" s="790"/>
      <c r="H8" s="791"/>
      <c r="I8" s="24" t="s">
        <v>17</v>
      </c>
      <c r="J8" s="24"/>
      <c r="K8" s="25"/>
      <c r="L8" s="24" t="s">
        <v>25</v>
      </c>
      <c r="M8" s="24"/>
      <c r="N8" s="25"/>
      <c r="O8" s="39" t="s">
        <v>26</v>
      </c>
      <c r="P8" s="39" t="s">
        <v>27</v>
      </c>
      <c r="Q8" s="26" t="s">
        <v>28</v>
      </c>
      <c r="R8" s="26"/>
      <c r="S8" s="40"/>
      <c r="T8" s="24"/>
      <c r="U8" s="24"/>
      <c r="V8" s="41"/>
      <c r="W8" s="16"/>
      <c r="X8" s="42"/>
      <c r="Y8" s="24"/>
      <c r="Z8" s="24"/>
      <c r="AA8" s="25"/>
      <c r="AB8" s="802"/>
      <c r="AC8" s="24"/>
      <c r="AD8" s="24"/>
      <c r="AE8" s="25"/>
      <c r="AF8" s="24"/>
      <c r="AG8" s="24"/>
      <c r="AH8" s="24"/>
      <c r="AI8" s="25"/>
      <c r="AJ8" s="802"/>
      <c r="AK8" s="802"/>
      <c r="AL8" s="805"/>
      <c r="AM8" s="802"/>
      <c r="AN8" s="802"/>
      <c r="AO8" s="802"/>
      <c r="AP8" s="785"/>
      <c r="AQ8" s="43"/>
      <c r="AR8" s="19"/>
    </row>
    <row r="9" spans="1:62" s="20" customFormat="1" ht="13" customHeight="1">
      <c r="A9" s="37"/>
      <c r="B9" s="38"/>
      <c r="C9" s="39" t="s">
        <v>17</v>
      </c>
      <c r="D9" s="39" t="s">
        <v>29</v>
      </c>
      <c r="E9" s="39" t="s">
        <v>30</v>
      </c>
      <c r="F9" s="39" t="s">
        <v>17</v>
      </c>
      <c r="G9" s="39" t="s">
        <v>29</v>
      </c>
      <c r="H9" s="39" t="s">
        <v>30</v>
      </c>
      <c r="I9" s="39" t="s">
        <v>17</v>
      </c>
      <c r="J9" s="39" t="s">
        <v>29</v>
      </c>
      <c r="K9" s="39" t="s">
        <v>30</v>
      </c>
      <c r="L9" s="39" t="s">
        <v>17</v>
      </c>
      <c r="M9" s="39" t="s">
        <v>29</v>
      </c>
      <c r="N9" s="39" t="s">
        <v>30</v>
      </c>
      <c r="O9" s="39" t="s">
        <v>29</v>
      </c>
      <c r="P9" s="39" t="s">
        <v>29</v>
      </c>
      <c r="Q9" s="39"/>
      <c r="R9" s="39"/>
      <c r="S9" s="44" t="s">
        <v>17</v>
      </c>
      <c r="T9" s="39" t="s">
        <v>31</v>
      </c>
      <c r="U9" s="39" t="s">
        <v>26</v>
      </c>
      <c r="V9" s="45" t="s">
        <v>27</v>
      </c>
      <c r="W9" s="46"/>
      <c r="X9" s="47" t="s">
        <v>17</v>
      </c>
      <c r="Y9" s="48" t="s">
        <v>32</v>
      </c>
      <c r="Z9" s="48" t="s">
        <v>33</v>
      </c>
      <c r="AA9" s="39" t="s">
        <v>27</v>
      </c>
      <c r="AB9" s="48" t="s">
        <v>32</v>
      </c>
      <c r="AC9" s="39" t="s">
        <v>17</v>
      </c>
      <c r="AD9" s="48" t="s">
        <v>32</v>
      </c>
      <c r="AE9" s="39" t="s">
        <v>27</v>
      </c>
      <c r="AF9" s="39" t="s">
        <v>17</v>
      </c>
      <c r="AG9" s="48" t="s">
        <v>32</v>
      </c>
      <c r="AH9" s="48" t="s">
        <v>33</v>
      </c>
      <c r="AI9" s="39" t="s">
        <v>27</v>
      </c>
      <c r="AJ9" s="48" t="s">
        <v>32</v>
      </c>
      <c r="AK9" s="48" t="s">
        <v>32</v>
      </c>
      <c r="AL9" s="48" t="s">
        <v>32</v>
      </c>
      <c r="AM9" s="48" t="s">
        <v>32</v>
      </c>
      <c r="AN9" s="48" t="s">
        <v>32</v>
      </c>
      <c r="AO9" s="48" t="s">
        <v>32</v>
      </c>
      <c r="AP9" s="49" t="s">
        <v>32</v>
      </c>
      <c r="AQ9" s="50"/>
      <c r="AR9" s="51"/>
    </row>
    <row r="10" spans="1:62" ht="9.75" customHeight="1">
      <c r="A10" s="52"/>
      <c r="B10" s="53"/>
      <c r="C10" s="54"/>
      <c r="D10" s="54"/>
      <c r="E10" s="54"/>
      <c r="F10" s="55"/>
      <c r="G10" s="54"/>
      <c r="H10" s="56"/>
      <c r="I10" s="54"/>
      <c r="J10" s="54"/>
      <c r="K10" s="54"/>
      <c r="L10" s="54"/>
      <c r="M10" s="54"/>
      <c r="N10" s="54"/>
      <c r="O10" s="54"/>
      <c r="P10" s="56"/>
      <c r="Q10" s="54"/>
      <c r="R10" s="57"/>
      <c r="S10" s="58"/>
      <c r="T10" s="59"/>
      <c r="U10" s="59"/>
      <c r="V10" s="60"/>
      <c r="W10" s="61"/>
      <c r="X10" s="62"/>
      <c r="Y10" s="59"/>
      <c r="Z10" s="59"/>
      <c r="AA10" s="59"/>
      <c r="AB10" s="63"/>
      <c r="AC10" s="59"/>
      <c r="AD10" s="59"/>
      <c r="AE10" s="59"/>
      <c r="AF10" s="62"/>
      <c r="AG10" s="59"/>
      <c r="AH10" s="59"/>
      <c r="AI10" s="64"/>
      <c r="AJ10" s="59"/>
      <c r="AK10" s="63"/>
      <c r="AL10" s="59"/>
      <c r="AM10" s="63"/>
      <c r="AN10" s="59"/>
      <c r="AO10" s="63"/>
      <c r="AP10" s="59"/>
      <c r="AQ10" s="65"/>
      <c r="AR10" s="66"/>
    </row>
    <row r="11" spans="1:62" s="20" customFormat="1" ht="13" customHeight="1">
      <c r="A11" s="796" t="s">
        <v>34</v>
      </c>
      <c r="B11" s="797"/>
      <c r="C11" s="67">
        <v>89</v>
      </c>
      <c r="D11" s="67">
        <v>89</v>
      </c>
      <c r="E11" s="67">
        <v>0</v>
      </c>
      <c r="F11" s="68">
        <v>68</v>
      </c>
      <c r="G11" s="67">
        <v>68</v>
      </c>
      <c r="H11" s="69">
        <v>0</v>
      </c>
      <c r="I11" s="67">
        <v>61</v>
      </c>
      <c r="J11" s="67">
        <v>61</v>
      </c>
      <c r="K11" s="67">
        <v>0</v>
      </c>
      <c r="L11" s="67">
        <v>59</v>
      </c>
      <c r="M11" s="67">
        <v>59</v>
      </c>
      <c r="N11" s="67">
        <v>0</v>
      </c>
      <c r="O11" s="67">
        <v>0</v>
      </c>
      <c r="P11" s="69">
        <v>2</v>
      </c>
      <c r="Q11" s="67">
        <v>7</v>
      </c>
      <c r="R11" s="70">
        <v>21</v>
      </c>
      <c r="S11" s="68">
        <v>167</v>
      </c>
      <c r="T11" s="67">
        <v>164</v>
      </c>
      <c r="U11" s="67">
        <v>1</v>
      </c>
      <c r="V11" s="71">
        <v>2</v>
      </c>
      <c r="W11" s="67"/>
      <c r="X11" s="72">
        <v>59</v>
      </c>
      <c r="Y11" s="67">
        <v>58</v>
      </c>
      <c r="Z11" s="67">
        <v>0</v>
      </c>
      <c r="AA11" s="67">
        <v>1</v>
      </c>
      <c r="AB11" s="70">
        <v>10</v>
      </c>
      <c r="AC11" s="67">
        <v>18</v>
      </c>
      <c r="AD11" s="67">
        <v>18</v>
      </c>
      <c r="AE11" s="67">
        <v>0</v>
      </c>
      <c r="AF11" s="72">
        <v>29</v>
      </c>
      <c r="AG11" s="67">
        <v>27</v>
      </c>
      <c r="AH11" s="67">
        <v>1</v>
      </c>
      <c r="AI11" s="69">
        <v>1</v>
      </c>
      <c r="AJ11" s="67">
        <v>1</v>
      </c>
      <c r="AK11" s="70">
        <v>10</v>
      </c>
      <c r="AL11" s="67">
        <v>7</v>
      </c>
      <c r="AM11" s="70">
        <v>0</v>
      </c>
      <c r="AN11" s="67">
        <v>8</v>
      </c>
      <c r="AO11" s="70">
        <v>19</v>
      </c>
      <c r="AP11" s="67">
        <v>6</v>
      </c>
      <c r="AQ11" s="798" t="str">
        <f>A11</f>
        <v>令和５年度</v>
      </c>
      <c r="AR11" s="799"/>
      <c r="AT11" s="75"/>
      <c r="AU11" s="75"/>
      <c r="AV11" s="75"/>
      <c r="AW11" s="75"/>
      <c r="AX11" s="75"/>
      <c r="AY11" s="75"/>
      <c r="AZ11" s="75"/>
      <c r="BA11" s="75"/>
      <c r="BB11" s="75"/>
      <c r="BC11" s="75"/>
      <c r="BD11" s="75"/>
      <c r="BE11" s="75"/>
      <c r="BF11" s="75"/>
      <c r="BG11" s="75"/>
      <c r="BH11" s="75"/>
      <c r="BI11" s="75"/>
      <c r="BJ11" s="75"/>
    </row>
    <row r="12" spans="1:62" ht="12.75" customHeight="1">
      <c r="A12" s="76"/>
      <c r="B12" s="77"/>
      <c r="C12" s="78"/>
      <c r="D12" s="78"/>
      <c r="E12" s="78"/>
      <c r="F12" s="79"/>
      <c r="G12" s="78"/>
      <c r="H12" s="80"/>
      <c r="I12" s="78"/>
      <c r="J12" s="78"/>
      <c r="K12" s="78"/>
      <c r="L12" s="78"/>
      <c r="M12" s="78"/>
      <c r="N12" s="78"/>
      <c r="O12" s="78"/>
      <c r="P12" s="80"/>
      <c r="Q12" s="78"/>
      <c r="R12" s="81"/>
      <c r="S12" s="79"/>
      <c r="T12" s="78"/>
      <c r="U12" s="78"/>
      <c r="V12" s="82"/>
      <c r="W12" s="78"/>
      <c r="X12" s="83"/>
      <c r="Y12" s="78"/>
      <c r="Z12" s="78"/>
      <c r="AA12" s="78"/>
      <c r="AB12" s="81"/>
      <c r="AC12" s="78"/>
      <c r="AD12" s="78"/>
      <c r="AE12" s="78"/>
      <c r="AF12" s="83"/>
      <c r="AG12" s="78"/>
      <c r="AH12" s="78"/>
      <c r="AI12" s="80"/>
      <c r="AJ12" s="78"/>
      <c r="AK12" s="81"/>
      <c r="AL12" s="78"/>
      <c r="AM12" s="81"/>
      <c r="AN12" s="78"/>
      <c r="AO12" s="81"/>
      <c r="AP12" s="78"/>
      <c r="AQ12" s="65"/>
      <c r="AR12" s="66"/>
      <c r="AT12" s="75"/>
      <c r="AU12" s="75"/>
      <c r="AV12" s="75"/>
      <c r="AW12" s="75"/>
      <c r="AX12" s="75"/>
      <c r="AY12" s="75"/>
      <c r="AZ12" s="75"/>
      <c r="BA12" s="75"/>
      <c r="BB12" s="75"/>
      <c r="BC12" s="75"/>
      <c r="BD12" s="75"/>
      <c r="BE12" s="75"/>
      <c r="BF12" s="75"/>
      <c r="BG12" s="75"/>
      <c r="BH12" s="75"/>
      <c r="BI12" s="75"/>
      <c r="BJ12" s="75"/>
    </row>
    <row r="13" spans="1:62" s="92" customFormat="1" ht="13" customHeight="1">
      <c r="A13" s="806" t="s">
        <v>35</v>
      </c>
      <c r="B13" s="807"/>
      <c r="C13" s="84">
        <v>89</v>
      </c>
      <c r="D13" s="84">
        <v>89</v>
      </c>
      <c r="E13" s="84">
        <v>0</v>
      </c>
      <c r="F13" s="85">
        <v>68</v>
      </c>
      <c r="G13" s="84">
        <v>68</v>
      </c>
      <c r="H13" s="86">
        <v>0</v>
      </c>
      <c r="I13" s="87">
        <v>61</v>
      </c>
      <c r="J13" s="84">
        <v>61</v>
      </c>
      <c r="K13" s="84">
        <v>0</v>
      </c>
      <c r="L13" s="84">
        <v>59</v>
      </c>
      <c r="M13" s="84">
        <v>59</v>
      </c>
      <c r="N13" s="84">
        <v>0</v>
      </c>
      <c r="O13" s="84">
        <v>0</v>
      </c>
      <c r="P13" s="86">
        <v>2</v>
      </c>
      <c r="Q13" s="84">
        <v>7</v>
      </c>
      <c r="R13" s="88">
        <v>21</v>
      </c>
      <c r="S13" s="85">
        <v>169</v>
      </c>
      <c r="T13" s="84">
        <v>166</v>
      </c>
      <c r="U13" s="84">
        <v>1</v>
      </c>
      <c r="V13" s="89">
        <v>2</v>
      </c>
      <c r="W13" s="84"/>
      <c r="X13" s="90">
        <v>60</v>
      </c>
      <c r="Y13" s="84">
        <v>59</v>
      </c>
      <c r="Z13" s="84">
        <v>0</v>
      </c>
      <c r="AA13" s="84">
        <v>1</v>
      </c>
      <c r="AB13" s="88">
        <v>10</v>
      </c>
      <c r="AC13" s="84">
        <v>18</v>
      </c>
      <c r="AD13" s="84">
        <v>18</v>
      </c>
      <c r="AE13" s="84">
        <v>0</v>
      </c>
      <c r="AF13" s="90">
        <v>29</v>
      </c>
      <c r="AG13" s="84">
        <v>27</v>
      </c>
      <c r="AH13" s="84">
        <v>1</v>
      </c>
      <c r="AI13" s="86">
        <v>1</v>
      </c>
      <c r="AJ13" s="84">
        <v>1</v>
      </c>
      <c r="AK13" s="88">
        <v>10</v>
      </c>
      <c r="AL13" s="84">
        <v>7</v>
      </c>
      <c r="AM13" s="88">
        <v>0</v>
      </c>
      <c r="AN13" s="84">
        <v>8</v>
      </c>
      <c r="AO13" s="88">
        <v>20</v>
      </c>
      <c r="AP13" s="84">
        <v>6</v>
      </c>
      <c r="AQ13" s="775" t="str">
        <f>A13</f>
        <v>令和６年度</v>
      </c>
      <c r="AR13" s="776"/>
      <c r="AT13" s="75"/>
      <c r="AU13" s="75"/>
      <c r="AV13" s="75"/>
      <c r="AW13" s="75"/>
      <c r="AX13" s="75"/>
      <c r="AY13" s="75"/>
      <c r="AZ13" s="75"/>
      <c r="BA13" s="75"/>
      <c r="BB13" s="75"/>
      <c r="BC13" s="75"/>
      <c r="BD13" s="75"/>
      <c r="BE13" s="75"/>
      <c r="BF13" s="75"/>
      <c r="BG13" s="75"/>
      <c r="BH13" s="75"/>
      <c r="BI13" s="75"/>
      <c r="BJ13" s="75"/>
    </row>
    <row r="14" spans="1:62" s="95" customFormat="1" ht="12.75" customHeight="1">
      <c r="A14" s="777"/>
      <c r="B14" s="778"/>
      <c r="C14" s="67"/>
      <c r="D14" s="67"/>
      <c r="E14" s="67"/>
      <c r="F14" s="68"/>
      <c r="G14" s="67"/>
      <c r="H14" s="69"/>
      <c r="I14" s="67"/>
      <c r="J14" s="67"/>
      <c r="K14" s="67"/>
      <c r="L14" s="67"/>
      <c r="M14" s="67"/>
      <c r="N14" s="67"/>
      <c r="O14" s="67"/>
      <c r="P14" s="69"/>
      <c r="Q14" s="67"/>
      <c r="R14" s="70"/>
      <c r="S14" s="68"/>
      <c r="T14" s="67"/>
      <c r="U14" s="67"/>
      <c r="V14" s="71"/>
      <c r="W14" s="67"/>
      <c r="X14" s="72"/>
      <c r="Y14" s="67"/>
      <c r="Z14" s="67"/>
      <c r="AA14" s="67"/>
      <c r="AB14" s="70"/>
      <c r="AC14" s="67"/>
      <c r="AD14" s="67"/>
      <c r="AE14" s="67"/>
      <c r="AF14" s="72"/>
      <c r="AG14" s="67"/>
      <c r="AH14" s="67"/>
      <c r="AI14" s="69"/>
      <c r="AJ14" s="67"/>
      <c r="AK14" s="70"/>
      <c r="AL14" s="67"/>
      <c r="AM14" s="70"/>
      <c r="AN14" s="67"/>
      <c r="AO14" s="70"/>
      <c r="AP14" s="67"/>
      <c r="AQ14" s="779"/>
      <c r="AR14" s="780"/>
      <c r="AT14" s="75"/>
      <c r="AU14" s="75"/>
      <c r="AV14" s="75"/>
      <c r="AW14" s="75"/>
      <c r="AX14" s="75"/>
      <c r="AY14" s="75"/>
      <c r="AZ14" s="75"/>
      <c r="BA14" s="75"/>
      <c r="BB14" s="75"/>
      <c r="BC14" s="75"/>
      <c r="BD14" s="75"/>
      <c r="BE14" s="75"/>
      <c r="BF14" s="75"/>
      <c r="BG14" s="75"/>
      <c r="BH14" s="75"/>
      <c r="BI14" s="75"/>
      <c r="BJ14" s="75"/>
    </row>
    <row r="15" spans="1:62" ht="14">
      <c r="A15" s="767" t="s">
        <v>36</v>
      </c>
      <c r="B15" s="769"/>
      <c r="C15" s="96">
        <v>23</v>
      </c>
      <c r="D15" s="96">
        <v>23</v>
      </c>
      <c r="E15" s="97">
        <v>0</v>
      </c>
      <c r="F15" s="98">
        <v>14</v>
      </c>
      <c r="G15" s="99">
        <v>14</v>
      </c>
      <c r="H15" s="100">
        <v>0</v>
      </c>
      <c r="I15" s="97">
        <v>11</v>
      </c>
      <c r="J15" s="97">
        <v>11</v>
      </c>
      <c r="K15" s="97">
        <v>0</v>
      </c>
      <c r="L15" s="99">
        <v>10</v>
      </c>
      <c r="M15" s="99">
        <v>10</v>
      </c>
      <c r="N15" s="99">
        <v>0</v>
      </c>
      <c r="O15" s="99">
        <v>0</v>
      </c>
      <c r="P15" s="100">
        <v>1</v>
      </c>
      <c r="Q15" s="97">
        <v>3</v>
      </c>
      <c r="R15" s="101">
        <v>9</v>
      </c>
      <c r="S15" s="98">
        <v>42</v>
      </c>
      <c r="T15" s="99">
        <v>40</v>
      </c>
      <c r="U15" s="99">
        <v>1</v>
      </c>
      <c r="V15" s="102">
        <v>1</v>
      </c>
      <c r="W15" s="99"/>
      <c r="X15" s="103">
        <v>19</v>
      </c>
      <c r="Y15" s="97">
        <v>18</v>
      </c>
      <c r="Z15" s="97">
        <v>0</v>
      </c>
      <c r="AA15" s="97">
        <v>1</v>
      </c>
      <c r="AB15" s="101">
        <v>0</v>
      </c>
      <c r="AC15" s="97">
        <v>3</v>
      </c>
      <c r="AD15" s="97">
        <v>3</v>
      </c>
      <c r="AE15" s="97">
        <v>0</v>
      </c>
      <c r="AF15" s="103">
        <v>8</v>
      </c>
      <c r="AG15" s="99">
        <v>7</v>
      </c>
      <c r="AH15" s="99">
        <v>1</v>
      </c>
      <c r="AI15" s="100">
        <v>0</v>
      </c>
      <c r="AJ15" s="97">
        <v>0</v>
      </c>
      <c r="AK15" s="101">
        <v>1</v>
      </c>
      <c r="AL15" s="97">
        <v>0</v>
      </c>
      <c r="AM15" s="101">
        <v>0</v>
      </c>
      <c r="AN15" s="97">
        <v>1</v>
      </c>
      <c r="AO15" s="101">
        <v>9</v>
      </c>
      <c r="AP15" s="97">
        <v>1</v>
      </c>
      <c r="AQ15" s="781" t="s">
        <v>36</v>
      </c>
      <c r="AR15" s="782"/>
    </row>
    <row r="16" spans="1:62" ht="14">
      <c r="A16" s="767" t="s">
        <v>37</v>
      </c>
      <c r="B16" s="769"/>
      <c r="C16" s="96">
        <v>6</v>
      </c>
      <c r="D16" s="96">
        <v>6</v>
      </c>
      <c r="E16" s="97">
        <v>0</v>
      </c>
      <c r="F16" s="98">
        <v>5</v>
      </c>
      <c r="G16" s="99">
        <v>5</v>
      </c>
      <c r="H16" s="100">
        <v>0</v>
      </c>
      <c r="I16" s="97">
        <v>4</v>
      </c>
      <c r="J16" s="97">
        <v>4</v>
      </c>
      <c r="K16" s="97">
        <v>0</v>
      </c>
      <c r="L16" s="99">
        <v>4</v>
      </c>
      <c r="M16" s="99">
        <v>4</v>
      </c>
      <c r="N16" s="99">
        <v>0</v>
      </c>
      <c r="O16" s="99">
        <v>0</v>
      </c>
      <c r="P16" s="100">
        <v>0</v>
      </c>
      <c r="Q16" s="97">
        <v>1</v>
      </c>
      <c r="R16" s="101">
        <v>1</v>
      </c>
      <c r="S16" s="98">
        <v>8</v>
      </c>
      <c r="T16" s="99">
        <v>8</v>
      </c>
      <c r="U16" s="99">
        <v>0</v>
      </c>
      <c r="V16" s="102">
        <v>0</v>
      </c>
      <c r="W16" s="99"/>
      <c r="X16" s="103">
        <v>2</v>
      </c>
      <c r="Y16" s="97">
        <v>2</v>
      </c>
      <c r="Z16" s="97">
        <v>0</v>
      </c>
      <c r="AA16" s="97">
        <v>0</v>
      </c>
      <c r="AB16" s="101">
        <v>1</v>
      </c>
      <c r="AC16" s="97">
        <v>1</v>
      </c>
      <c r="AD16" s="97">
        <v>1</v>
      </c>
      <c r="AE16" s="97">
        <v>0</v>
      </c>
      <c r="AF16" s="103">
        <v>2</v>
      </c>
      <c r="AG16" s="99">
        <v>2</v>
      </c>
      <c r="AH16" s="99">
        <v>0</v>
      </c>
      <c r="AI16" s="100">
        <v>0</v>
      </c>
      <c r="AJ16" s="97">
        <v>0</v>
      </c>
      <c r="AK16" s="101">
        <v>1</v>
      </c>
      <c r="AL16" s="97">
        <v>0</v>
      </c>
      <c r="AM16" s="101">
        <v>0</v>
      </c>
      <c r="AN16" s="97">
        <v>0</v>
      </c>
      <c r="AO16" s="101">
        <v>1</v>
      </c>
      <c r="AP16" s="97">
        <v>0</v>
      </c>
      <c r="AQ16" s="781" t="s">
        <v>37</v>
      </c>
      <c r="AR16" s="782"/>
    </row>
    <row r="17" spans="1:44" ht="14">
      <c r="A17" s="767" t="s">
        <v>38</v>
      </c>
      <c r="B17" s="769"/>
      <c r="C17" s="96">
        <v>2</v>
      </c>
      <c r="D17" s="96">
        <v>2</v>
      </c>
      <c r="E17" s="97">
        <v>0</v>
      </c>
      <c r="F17" s="98">
        <v>2</v>
      </c>
      <c r="G17" s="99">
        <v>2</v>
      </c>
      <c r="H17" s="100">
        <v>0</v>
      </c>
      <c r="I17" s="97">
        <v>2</v>
      </c>
      <c r="J17" s="97">
        <v>2</v>
      </c>
      <c r="K17" s="97">
        <v>0</v>
      </c>
      <c r="L17" s="99">
        <v>2</v>
      </c>
      <c r="M17" s="99">
        <v>2</v>
      </c>
      <c r="N17" s="99">
        <v>0</v>
      </c>
      <c r="O17" s="99">
        <v>0</v>
      </c>
      <c r="P17" s="100">
        <v>0</v>
      </c>
      <c r="Q17" s="97">
        <v>0</v>
      </c>
      <c r="R17" s="101">
        <v>0</v>
      </c>
      <c r="S17" s="98">
        <v>2</v>
      </c>
      <c r="T17" s="99">
        <v>2</v>
      </c>
      <c r="U17" s="99">
        <v>0</v>
      </c>
      <c r="V17" s="102">
        <v>0</v>
      </c>
      <c r="W17" s="99"/>
      <c r="X17" s="103">
        <v>0</v>
      </c>
      <c r="Y17" s="97">
        <v>0</v>
      </c>
      <c r="Z17" s="97">
        <v>0</v>
      </c>
      <c r="AA17" s="97">
        <v>0</v>
      </c>
      <c r="AB17" s="101">
        <v>0</v>
      </c>
      <c r="AC17" s="97">
        <v>0</v>
      </c>
      <c r="AD17" s="97">
        <v>0</v>
      </c>
      <c r="AE17" s="97">
        <v>0</v>
      </c>
      <c r="AF17" s="103">
        <v>0</v>
      </c>
      <c r="AG17" s="99">
        <v>0</v>
      </c>
      <c r="AH17" s="99">
        <v>0</v>
      </c>
      <c r="AI17" s="100">
        <v>0</v>
      </c>
      <c r="AJ17" s="97">
        <v>1</v>
      </c>
      <c r="AK17" s="101">
        <v>0</v>
      </c>
      <c r="AL17" s="97">
        <v>0</v>
      </c>
      <c r="AM17" s="101">
        <v>0</v>
      </c>
      <c r="AN17" s="97">
        <v>0</v>
      </c>
      <c r="AO17" s="101">
        <v>0</v>
      </c>
      <c r="AP17" s="97">
        <v>1</v>
      </c>
      <c r="AQ17" s="781" t="s">
        <v>38</v>
      </c>
      <c r="AR17" s="782"/>
    </row>
    <row r="18" spans="1:44" ht="14">
      <c r="A18" s="767" t="s">
        <v>39</v>
      </c>
      <c r="B18" s="769"/>
      <c r="C18" s="96">
        <v>1</v>
      </c>
      <c r="D18" s="96">
        <v>1</v>
      </c>
      <c r="E18" s="97">
        <v>0</v>
      </c>
      <c r="F18" s="98">
        <v>1</v>
      </c>
      <c r="G18" s="99">
        <v>1</v>
      </c>
      <c r="H18" s="100">
        <v>0</v>
      </c>
      <c r="I18" s="97">
        <v>1</v>
      </c>
      <c r="J18" s="97">
        <v>1</v>
      </c>
      <c r="K18" s="97">
        <v>0</v>
      </c>
      <c r="L18" s="99">
        <v>1</v>
      </c>
      <c r="M18" s="99">
        <v>1</v>
      </c>
      <c r="N18" s="99">
        <v>0</v>
      </c>
      <c r="O18" s="99">
        <v>0</v>
      </c>
      <c r="P18" s="100">
        <v>0</v>
      </c>
      <c r="Q18" s="97">
        <v>0</v>
      </c>
      <c r="R18" s="101">
        <v>0</v>
      </c>
      <c r="S18" s="98">
        <v>2</v>
      </c>
      <c r="T18" s="99">
        <v>2</v>
      </c>
      <c r="U18" s="99">
        <v>0</v>
      </c>
      <c r="V18" s="102">
        <v>0</v>
      </c>
      <c r="W18" s="99"/>
      <c r="X18" s="103">
        <v>0</v>
      </c>
      <c r="Y18" s="97">
        <v>0</v>
      </c>
      <c r="Z18" s="97">
        <v>0</v>
      </c>
      <c r="AA18" s="97">
        <v>0</v>
      </c>
      <c r="AB18" s="101">
        <v>1</v>
      </c>
      <c r="AC18" s="97">
        <v>0</v>
      </c>
      <c r="AD18" s="97">
        <v>0</v>
      </c>
      <c r="AE18" s="97">
        <v>0</v>
      </c>
      <c r="AF18" s="103">
        <v>0</v>
      </c>
      <c r="AG18" s="99">
        <v>0</v>
      </c>
      <c r="AH18" s="99">
        <v>0</v>
      </c>
      <c r="AI18" s="100">
        <v>0</v>
      </c>
      <c r="AJ18" s="97">
        <v>0</v>
      </c>
      <c r="AK18" s="101">
        <v>0</v>
      </c>
      <c r="AL18" s="97">
        <v>0</v>
      </c>
      <c r="AM18" s="101">
        <v>0</v>
      </c>
      <c r="AN18" s="97">
        <v>0</v>
      </c>
      <c r="AO18" s="101">
        <v>0</v>
      </c>
      <c r="AP18" s="97">
        <v>1</v>
      </c>
      <c r="AQ18" s="781" t="s">
        <v>39</v>
      </c>
      <c r="AR18" s="782"/>
    </row>
    <row r="19" spans="1:44" ht="14">
      <c r="A19" s="767" t="s">
        <v>40</v>
      </c>
      <c r="B19" s="769"/>
      <c r="C19" s="96">
        <v>5</v>
      </c>
      <c r="D19" s="96">
        <v>5</v>
      </c>
      <c r="E19" s="97">
        <v>0</v>
      </c>
      <c r="F19" s="98">
        <v>4</v>
      </c>
      <c r="G19" s="99">
        <v>4</v>
      </c>
      <c r="H19" s="100">
        <v>0</v>
      </c>
      <c r="I19" s="97">
        <v>3</v>
      </c>
      <c r="J19" s="97">
        <v>3</v>
      </c>
      <c r="K19" s="97">
        <v>0</v>
      </c>
      <c r="L19" s="99">
        <v>3</v>
      </c>
      <c r="M19" s="99">
        <v>3</v>
      </c>
      <c r="N19" s="99">
        <v>0</v>
      </c>
      <c r="O19" s="99">
        <v>0</v>
      </c>
      <c r="P19" s="100">
        <v>0</v>
      </c>
      <c r="Q19" s="97">
        <v>1</v>
      </c>
      <c r="R19" s="101">
        <v>1</v>
      </c>
      <c r="S19" s="98">
        <v>8</v>
      </c>
      <c r="T19" s="99">
        <v>8</v>
      </c>
      <c r="U19" s="99">
        <v>0</v>
      </c>
      <c r="V19" s="102">
        <v>0</v>
      </c>
      <c r="W19" s="99"/>
      <c r="X19" s="103">
        <v>2</v>
      </c>
      <c r="Y19" s="97">
        <v>2</v>
      </c>
      <c r="Z19" s="97">
        <v>0</v>
      </c>
      <c r="AA19" s="97">
        <v>0</v>
      </c>
      <c r="AB19" s="101">
        <v>0</v>
      </c>
      <c r="AC19" s="97">
        <v>1</v>
      </c>
      <c r="AD19" s="97">
        <v>1</v>
      </c>
      <c r="AE19" s="97">
        <v>0</v>
      </c>
      <c r="AF19" s="103">
        <v>1</v>
      </c>
      <c r="AG19" s="99">
        <v>1</v>
      </c>
      <c r="AH19" s="99">
        <v>0</v>
      </c>
      <c r="AI19" s="100">
        <v>0</v>
      </c>
      <c r="AJ19" s="97">
        <v>0</v>
      </c>
      <c r="AK19" s="101">
        <v>1</v>
      </c>
      <c r="AL19" s="97">
        <v>2</v>
      </c>
      <c r="AM19" s="101">
        <v>0</v>
      </c>
      <c r="AN19" s="97">
        <v>1</v>
      </c>
      <c r="AO19" s="101">
        <v>0</v>
      </c>
      <c r="AP19" s="97">
        <v>0</v>
      </c>
      <c r="AQ19" s="781" t="s">
        <v>40</v>
      </c>
      <c r="AR19" s="782"/>
    </row>
    <row r="20" spans="1:44" ht="14">
      <c r="A20" s="104"/>
      <c r="B20" s="105"/>
      <c r="C20" s="96"/>
      <c r="D20" s="96"/>
      <c r="E20" s="97"/>
      <c r="F20" s="98"/>
      <c r="G20" s="99"/>
      <c r="H20" s="100"/>
      <c r="I20" s="97"/>
      <c r="J20" s="97"/>
      <c r="K20" s="97"/>
      <c r="L20" s="99"/>
      <c r="M20" s="99"/>
      <c r="N20" s="99"/>
      <c r="O20" s="99"/>
      <c r="P20" s="100"/>
      <c r="Q20" s="97"/>
      <c r="R20" s="101"/>
      <c r="S20" s="98"/>
      <c r="T20" s="99"/>
      <c r="U20" s="99"/>
      <c r="V20" s="102"/>
      <c r="W20" s="99"/>
      <c r="X20" s="103"/>
      <c r="Y20" s="97"/>
      <c r="Z20" s="97"/>
      <c r="AA20" s="97"/>
      <c r="AB20" s="101"/>
      <c r="AC20" s="97"/>
      <c r="AD20" s="97"/>
      <c r="AE20" s="97"/>
      <c r="AF20" s="103"/>
      <c r="AG20" s="99"/>
      <c r="AH20" s="99"/>
      <c r="AI20" s="100"/>
      <c r="AJ20" s="97"/>
      <c r="AK20" s="101"/>
      <c r="AL20" s="97"/>
      <c r="AM20" s="101"/>
      <c r="AN20" s="97"/>
      <c r="AO20" s="101"/>
      <c r="AP20" s="97"/>
      <c r="AQ20" s="106"/>
      <c r="AR20" s="107"/>
    </row>
    <row r="21" spans="1:44" ht="14">
      <c r="A21" s="767" t="s">
        <v>41</v>
      </c>
      <c r="B21" s="769"/>
      <c r="C21" s="96">
        <v>3</v>
      </c>
      <c r="D21" s="96">
        <v>3</v>
      </c>
      <c r="E21" s="97">
        <v>0</v>
      </c>
      <c r="F21" s="98">
        <v>3</v>
      </c>
      <c r="G21" s="99">
        <v>3</v>
      </c>
      <c r="H21" s="100">
        <v>0</v>
      </c>
      <c r="I21" s="97">
        <v>2</v>
      </c>
      <c r="J21" s="97">
        <v>2</v>
      </c>
      <c r="K21" s="97">
        <v>0</v>
      </c>
      <c r="L21" s="99">
        <v>2</v>
      </c>
      <c r="M21" s="99">
        <v>2</v>
      </c>
      <c r="N21" s="99">
        <v>0</v>
      </c>
      <c r="O21" s="99">
        <v>0</v>
      </c>
      <c r="P21" s="100">
        <v>0</v>
      </c>
      <c r="Q21" s="97">
        <v>1</v>
      </c>
      <c r="R21" s="101">
        <v>0</v>
      </c>
      <c r="S21" s="98">
        <v>4</v>
      </c>
      <c r="T21" s="99">
        <v>4</v>
      </c>
      <c r="U21" s="99">
        <v>0</v>
      </c>
      <c r="V21" s="102">
        <v>0</v>
      </c>
      <c r="W21" s="99"/>
      <c r="X21" s="103">
        <v>1</v>
      </c>
      <c r="Y21" s="97">
        <v>1</v>
      </c>
      <c r="Z21" s="97">
        <v>0</v>
      </c>
      <c r="AA21" s="97">
        <v>0</v>
      </c>
      <c r="AB21" s="101">
        <v>1</v>
      </c>
      <c r="AC21" s="97">
        <v>0</v>
      </c>
      <c r="AD21" s="97">
        <v>0</v>
      </c>
      <c r="AE21" s="97">
        <v>0</v>
      </c>
      <c r="AF21" s="103">
        <v>1</v>
      </c>
      <c r="AG21" s="99">
        <v>1</v>
      </c>
      <c r="AH21" s="99">
        <v>0</v>
      </c>
      <c r="AI21" s="100">
        <v>0</v>
      </c>
      <c r="AJ21" s="97">
        <v>0</v>
      </c>
      <c r="AK21" s="101">
        <v>0</v>
      </c>
      <c r="AL21" s="97">
        <v>0</v>
      </c>
      <c r="AM21" s="101">
        <v>0</v>
      </c>
      <c r="AN21" s="97">
        <v>0</v>
      </c>
      <c r="AO21" s="101">
        <v>1</v>
      </c>
      <c r="AP21" s="97">
        <v>0</v>
      </c>
      <c r="AQ21" s="781" t="s">
        <v>41</v>
      </c>
      <c r="AR21" s="782"/>
    </row>
    <row r="22" spans="1:44" ht="14">
      <c r="A22" s="767" t="s">
        <v>42</v>
      </c>
      <c r="B22" s="772"/>
      <c r="C22" s="96">
        <v>1</v>
      </c>
      <c r="D22" s="96">
        <v>1</v>
      </c>
      <c r="E22" s="97">
        <v>0</v>
      </c>
      <c r="F22" s="98">
        <v>1</v>
      </c>
      <c r="G22" s="99">
        <v>1</v>
      </c>
      <c r="H22" s="100">
        <v>0</v>
      </c>
      <c r="I22" s="97">
        <v>1</v>
      </c>
      <c r="J22" s="97">
        <v>1</v>
      </c>
      <c r="K22" s="97">
        <v>0</v>
      </c>
      <c r="L22" s="99">
        <v>1</v>
      </c>
      <c r="M22" s="99">
        <v>1</v>
      </c>
      <c r="N22" s="99">
        <v>0</v>
      </c>
      <c r="O22" s="99">
        <v>0</v>
      </c>
      <c r="P22" s="100">
        <v>0</v>
      </c>
      <c r="Q22" s="97">
        <v>0</v>
      </c>
      <c r="R22" s="101">
        <v>0</v>
      </c>
      <c r="S22" s="98">
        <v>3</v>
      </c>
      <c r="T22" s="99">
        <v>3</v>
      </c>
      <c r="U22" s="99">
        <v>0</v>
      </c>
      <c r="V22" s="102">
        <v>0</v>
      </c>
      <c r="W22" s="99"/>
      <c r="X22" s="103">
        <v>1</v>
      </c>
      <c r="Y22" s="97">
        <v>1</v>
      </c>
      <c r="Z22" s="97">
        <v>0</v>
      </c>
      <c r="AA22" s="97">
        <v>0</v>
      </c>
      <c r="AB22" s="101">
        <v>1</v>
      </c>
      <c r="AC22" s="97">
        <v>1</v>
      </c>
      <c r="AD22" s="97">
        <v>1</v>
      </c>
      <c r="AE22" s="97">
        <v>0</v>
      </c>
      <c r="AF22" s="103">
        <v>0</v>
      </c>
      <c r="AG22" s="99">
        <v>0</v>
      </c>
      <c r="AH22" s="99">
        <v>0</v>
      </c>
      <c r="AI22" s="100">
        <v>0</v>
      </c>
      <c r="AJ22" s="97">
        <v>0</v>
      </c>
      <c r="AK22" s="101">
        <v>0</v>
      </c>
      <c r="AL22" s="97">
        <v>0</v>
      </c>
      <c r="AM22" s="101">
        <v>0</v>
      </c>
      <c r="AN22" s="97">
        <v>0</v>
      </c>
      <c r="AO22" s="101">
        <v>0</v>
      </c>
      <c r="AP22" s="97">
        <v>0</v>
      </c>
      <c r="AQ22" s="781" t="s">
        <v>42</v>
      </c>
      <c r="AR22" s="808"/>
    </row>
    <row r="23" spans="1:44" ht="14">
      <c r="A23" s="767" t="s">
        <v>43</v>
      </c>
      <c r="B23" s="772"/>
      <c r="C23" s="96">
        <v>1</v>
      </c>
      <c r="D23" s="96">
        <v>1</v>
      </c>
      <c r="E23" s="97">
        <v>0</v>
      </c>
      <c r="F23" s="98">
        <v>1</v>
      </c>
      <c r="G23" s="99">
        <v>1</v>
      </c>
      <c r="H23" s="100">
        <v>0</v>
      </c>
      <c r="I23" s="97">
        <v>1</v>
      </c>
      <c r="J23" s="97">
        <v>1</v>
      </c>
      <c r="K23" s="97">
        <v>0</v>
      </c>
      <c r="L23" s="99">
        <v>1</v>
      </c>
      <c r="M23" s="99">
        <v>1</v>
      </c>
      <c r="N23" s="99">
        <v>0</v>
      </c>
      <c r="O23" s="99">
        <v>0</v>
      </c>
      <c r="P23" s="100">
        <v>0</v>
      </c>
      <c r="Q23" s="97">
        <v>0</v>
      </c>
      <c r="R23" s="101">
        <v>0</v>
      </c>
      <c r="S23" s="98">
        <v>2</v>
      </c>
      <c r="T23" s="99">
        <v>2</v>
      </c>
      <c r="U23" s="99">
        <v>0</v>
      </c>
      <c r="V23" s="102">
        <v>0</v>
      </c>
      <c r="W23" s="99"/>
      <c r="X23" s="103">
        <v>1</v>
      </c>
      <c r="Y23" s="97">
        <v>1</v>
      </c>
      <c r="Z23" s="97">
        <v>0</v>
      </c>
      <c r="AA23" s="97">
        <v>0</v>
      </c>
      <c r="AB23" s="101">
        <v>0</v>
      </c>
      <c r="AC23" s="97">
        <v>0</v>
      </c>
      <c r="AD23" s="97">
        <v>0</v>
      </c>
      <c r="AE23" s="97">
        <v>0</v>
      </c>
      <c r="AF23" s="103">
        <v>0</v>
      </c>
      <c r="AG23" s="99">
        <v>0</v>
      </c>
      <c r="AH23" s="99">
        <v>0</v>
      </c>
      <c r="AI23" s="100">
        <v>0</v>
      </c>
      <c r="AJ23" s="97">
        <v>0</v>
      </c>
      <c r="AK23" s="101">
        <v>1</v>
      </c>
      <c r="AL23" s="97">
        <v>0</v>
      </c>
      <c r="AM23" s="101">
        <v>0</v>
      </c>
      <c r="AN23" s="97">
        <v>0</v>
      </c>
      <c r="AO23" s="101">
        <v>0</v>
      </c>
      <c r="AP23" s="97">
        <v>0</v>
      </c>
      <c r="AQ23" s="781" t="s">
        <v>43</v>
      </c>
      <c r="AR23" s="808"/>
    </row>
    <row r="24" spans="1:44" ht="13.5" customHeight="1">
      <c r="A24" s="767" t="s">
        <v>44</v>
      </c>
      <c r="B24" s="772"/>
      <c r="C24" s="96">
        <v>4</v>
      </c>
      <c r="D24" s="96">
        <v>4</v>
      </c>
      <c r="E24" s="97">
        <v>0</v>
      </c>
      <c r="F24" s="98">
        <v>3</v>
      </c>
      <c r="G24" s="99">
        <v>3</v>
      </c>
      <c r="H24" s="100">
        <v>0</v>
      </c>
      <c r="I24" s="97">
        <v>3</v>
      </c>
      <c r="J24" s="97">
        <v>3</v>
      </c>
      <c r="K24" s="97">
        <v>0</v>
      </c>
      <c r="L24" s="99">
        <v>3</v>
      </c>
      <c r="M24" s="99">
        <v>3</v>
      </c>
      <c r="N24" s="99">
        <v>0</v>
      </c>
      <c r="O24" s="99">
        <v>0</v>
      </c>
      <c r="P24" s="100">
        <v>0</v>
      </c>
      <c r="Q24" s="97">
        <v>0</v>
      </c>
      <c r="R24" s="101">
        <v>1</v>
      </c>
      <c r="S24" s="98">
        <v>8</v>
      </c>
      <c r="T24" s="99">
        <v>8</v>
      </c>
      <c r="U24" s="99">
        <v>0</v>
      </c>
      <c r="V24" s="102">
        <v>0</v>
      </c>
      <c r="W24" s="99"/>
      <c r="X24" s="103">
        <v>2</v>
      </c>
      <c r="Y24" s="97">
        <v>2</v>
      </c>
      <c r="Z24" s="97">
        <v>0</v>
      </c>
      <c r="AA24" s="97">
        <v>0</v>
      </c>
      <c r="AB24" s="101">
        <v>0</v>
      </c>
      <c r="AC24" s="97">
        <v>2</v>
      </c>
      <c r="AD24" s="97">
        <v>2</v>
      </c>
      <c r="AE24" s="97">
        <v>0</v>
      </c>
      <c r="AF24" s="103">
        <v>2</v>
      </c>
      <c r="AG24" s="99">
        <v>2</v>
      </c>
      <c r="AH24" s="99">
        <v>0</v>
      </c>
      <c r="AI24" s="100">
        <v>0</v>
      </c>
      <c r="AJ24" s="97">
        <v>0</v>
      </c>
      <c r="AK24" s="101">
        <v>0</v>
      </c>
      <c r="AL24" s="97">
        <v>0</v>
      </c>
      <c r="AM24" s="101">
        <v>0</v>
      </c>
      <c r="AN24" s="97">
        <v>0</v>
      </c>
      <c r="AO24" s="101">
        <v>1</v>
      </c>
      <c r="AP24" s="97">
        <v>1</v>
      </c>
      <c r="AQ24" s="781" t="s">
        <v>44</v>
      </c>
      <c r="AR24" s="808"/>
    </row>
    <row r="25" spans="1:44" ht="14">
      <c r="A25" s="767" t="s">
        <v>45</v>
      </c>
      <c r="B25" s="772"/>
      <c r="C25" s="96">
        <v>4</v>
      </c>
      <c r="D25" s="96">
        <v>4</v>
      </c>
      <c r="E25" s="97">
        <v>0</v>
      </c>
      <c r="F25" s="98">
        <v>2</v>
      </c>
      <c r="G25" s="99">
        <v>2</v>
      </c>
      <c r="H25" s="100">
        <v>0</v>
      </c>
      <c r="I25" s="97">
        <v>2</v>
      </c>
      <c r="J25" s="97">
        <v>2</v>
      </c>
      <c r="K25" s="97">
        <v>0</v>
      </c>
      <c r="L25" s="99">
        <v>2</v>
      </c>
      <c r="M25" s="99">
        <v>2</v>
      </c>
      <c r="N25" s="99">
        <v>0</v>
      </c>
      <c r="O25" s="99">
        <v>0</v>
      </c>
      <c r="P25" s="100">
        <v>0</v>
      </c>
      <c r="Q25" s="97">
        <v>0</v>
      </c>
      <c r="R25" s="101">
        <v>2</v>
      </c>
      <c r="S25" s="98">
        <v>9</v>
      </c>
      <c r="T25" s="99">
        <v>9</v>
      </c>
      <c r="U25" s="99">
        <v>0</v>
      </c>
      <c r="V25" s="102">
        <v>0</v>
      </c>
      <c r="W25" s="99"/>
      <c r="X25" s="103">
        <v>3</v>
      </c>
      <c r="Y25" s="97">
        <v>3</v>
      </c>
      <c r="Z25" s="97">
        <v>0</v>
      </c>
      <c r="AA25" s="97">
        <v>0</v>
      </c>
      <c r="AB25" s="101">
        <v>0</v>
      </c>
      <c r="AC25" s="97">
        <v>1</v>
      </c>
      <c r="AD25" s="97">
        <v>1</v>
      </c>
      <c r="AE25" s="97">
        <v>0</v>
      </c>
      <c r="AF25" s="103">
        <v>2</v>
      </c>
      <c r="AG25" s="99">
        <v>2</v>
      </c>
      <c r="AH25" s="99">
        <v>0</v>
      </c>
      <c r="AI25" s="100">
        <v>0</v>
      </c>
      <c r="AJ25" s="97">
        <v>0</v>
      </c>
      <c r="AK25" s="101">
        <v>1</v>
      </c>
      <c r="AL25" s="97">
        <v>0</v>
      </c>
      <c r="AM25" s="101">
        <v>0</v>
      </c>
      <c r="AN25" s="97">
        <v>1</v>
      </c>
      <c r="AO25" s="101">
        <v>1</v>
      </c>
      <c r="AP25" s="97">
        <v>0</v>
      </c>
      <c r="AQ25" s="781" t="s">
        <v>45</v>
      </c>
      <c r="AR25" s="808"/>
    </row>
    <row r="26" spans="1:44" ht="14">
      <c r="A26" s="104"/>
      <c r="B26" s="108"/>
      <c r="C26" s="96"/>
      <c r="D26" s="96"/>
      <c r="E26" s="97"/>
      <c r="F26" s="98"/>
      <c r="G26" s="99"/>
      <c r="H26" s="100"/>
      <c r="I26" s="97"/>
      <c r="J26" s="97"/>
      <c r="K26" s="97"/>
      <c r="L26" s="99"/>
      <c r="M26" s="99"/>
      <c r="N26" s="99"/>
      <c r="O26" s="99"/>
      <c r="P26" s="100"/>
      <c r="Q26" s="97"/>
      <c r="R26" s="101"/>
      <c r="S26" s="98"/>
      <c r="T26" s="99"/>
      <c r="U26" s="99"/>
      <c r="V26" s="102"/>
      <c r="W26" s="99"/>
      <c r="X26" s="103"/>
      <c r="Y26" s="97"/>
      <c r="Z26" s="97"/>
      <c r="AA26" s="97"/>
      <c r="AB26" s="101"/>
      <c r="AC26" s="97"/>
      <c r="AD26" s="97"/>
      <c r="AE26" s="97"/>
      <c r="AF26" s="103"/>
      <c r="AG26" s="99"/>
      <c r="AH26" s="99"/>
      <c r="AI26" s="100"/>
      <c r="AJ26" s="97"/>
      <c r="AK26" s="101"/>
      <c r="AL26" s="97"/>
      <c r="AM26" s="101"/>
      <c r="AN26" s="97"/>
      <c r="AO26" s="101"/>
      <c r="AP26" s="97"/>
      <c r="AQ26" s="106"/>
      <c r="AR26" s="109"/>
    </row>
    <row r="27" spans="1:44" ht="14">
      <c r="A27" s="767" t="s">
        <v>46</v>
      </c>
      <c r="B27" s="772"/>
      <c r="C27" s="96">
        <v>1</v>
      </c>
      <c r="D27" s="96">
        <v>1</v>
      </c>
      <c r="E27" s="97">
        <v>0</v>
      </c>
      <c r="F27" s="98">
        <v>1</v>
      </c>
      <c r="G27" s="99">
        <v>1</v>
      </c>
      <c r="H27" s="100">
        <v>0</v>
      </c>
      <c r="I27" s="97">
        <v>1</v>
      </c>
      <c r="J27" s="97">
        <v>1</v>
      </c>
      <c r="K27" s="97">
        <v>0</v>
      </c>
      <c r="L27" s="99">
        <v>1</v>
      </c>
      <c r="M27" s="99">
        <v>1</v>
      </c>
      <c r="N27" s="99">
        <v>0</v>
      </c>
      <c r="O27" s="99">
        <v>0</v>
      </c>
      <c r="P27" s="100">
        <v>0</v>
      </c>
      <c r="Q27" s="97">
        <v>0</v>
      </c>
      <c r="R27" s="101">
        <v>0</v>
      </c>
      <c r="S27" s="98">
        <v>5</v>
      </c>
      <c r="T27" s="99">
        <v>5</v>
      </c>
      <c r="U27" s="99">
        <v>0</v>
      </c>
      <c r="V27" s="102">
        <v>0</v>
      </c>
      <c r="W27" s="99"/>
      <c r="X27" s="103">
        <v>1</v>
      </c>
      <c r="Y27" s="97">
        <v>1</v>
      </c>
      <c r="Z27" s="97">
        <v>0</v>
      </c>
      <c r="AA27" s="97">
        <v>0</v>
      </c>
      <c r="AB27" s="101">
        <v>1</v>
      </c>
      <c r="AC27" s="97">
        <v>1</v>
      </c>
      <c r="AD27" s="97">
        <v>1</v>
      </c>
      <c r="AE27" s="97">
        <v>0</v>
      </c>
      <c r="AF27" s="103">
        <v>1</v>
      </c>
      <c r="AG27" s="99">
        <v>1</v>
      </c>
      <c r="AH27" s="99">
        <v>0</v>
      </c>
      <c r="AI27" s="100">
        <v>0</v>
      </c>
      <c r="AJ27" s="97">
        <v>0</v>
      </c>
      <c r="AK27" s="101">
        <v>0</v>
      </c>
      <c r="AL27" s="97">
        <v>0</v>
      </c>
      <c r="AM27" s="101">
        <v>0</v>
      </c>
      <c r="AN27" s="97">
        <v>0</v>
      </c>
      <c r="AO27" s="101">
        <v>1</v>
      </c>
      <c r="AP27" s="97">
        <v>0</v>
      </c>
      <c r="AQ27" s="781" t="s">
        <v>46</v>
      </c>
      <c r="AR27" s="808"/>
    </row>
    <row r="28" spans="1:44" ht="14">
      <c r="A28" s="767" t="s">
        <v>47</v>
      </c>
      <c r="B28" s="772"/>
      <c r="C28" s="96">
        <v>6</v>
      </c>
      <c r="D28" s="96">
        <v>6</v>
      </c>
      <c r="E28" s="97">
        <v>0</v>
      </c>
      <c r="F28" s="98">
        <v>5</v>
      </c>
      <c r="G28" s="99">
        <v>5</v>
      </c>
      <c r="H28" s="100">
        <v>0</v>
      </c>
      <c r="I28" s="97">
        <v>4</v>
      </c>
      <c r="J28" s="97">
        <v>4</v>
      </c>
      <c r="K28" s="97">
        <v>0</v>
      </c>
      <c r="L28" s="99">
        <v>4</v>
      </c>
      <c r="M28" s="99">
        <v>4</v>
      </c>
      <c r="N28" s="99">
        <v>0</v>
      </c>
      <c r="O28" s="99">
        <v>0</v>
      </c>
      <c r="P28" s="100">
        <v>0</v>
      </c>
      <c r="Q28" s="97">
        <v>1</v>
      </c>
      <c r="R28" s="101">
        <v>1</v>
      </c>
      <c r="S28" s="98">
        <v>12</v>
      </c>
      <c r="T28" s="99">
        <v>12</v>
      </c>
      <c r="U28" s="99">
        <v>0</v>
      </c>
      <c r="V28" s="102">
        <v>0</v>
      </c>
      <c r="W28" s="99"/>
      <c r="X28" s="103">
        <v>3</v>
      </c>
      <c r="Y28" s="97">
        <v>3</v>
      </c>
      <c r="Z28" s="97">
        <v>0</v>
      </c>
      <c r="AA28" s="97">
        <v>0</v>
      </c>
      <c r="AB28" s="101">
        <v>1</v>
      </c>
      <c r="AC28" s="97">
        <v>2</v>
      </c>
      <c r="AD28" s="97">
        <v>2</v>
      </c>
      <c r="AE28" s="97">
        <v>0</v>
      </c>
      <c r="AF28" s="103">
        <v>2</v>
      </c>
      <c r="AG28" s="99">
        <v>2</v>
      </c>
      <c r="AH28" s="99">
        <v>0</v>
      </c>
      <c r="AI28" s="100">
        <v>0</v>
      </c>
      <c r="AJ28" s="97">
        <v>0</v>
      </c>
      <c r="AK28" s="101">
        <v>1</v>
      </c>
      <c r="AL28" s="97">
        <v>0</v>
      </c>
      <c r="AM28" s="101">
        <v>0</v>
      </c>
      <c r="AN28" s="97">
        <v>0</v>
      </c>
      <c r="AO28" s="101">
        <v>2</v>
      </c>
      <c r="AP28" s="97">
        <v>1</v>
      </c>
      <c r="AQ28" s="781" t="s">
        <v>47</v>
      </c>
      <c r="AR28" s="808"/>
    </row>
    <row r="29" spans="1:44" ht="13.5" customHeight="1">
      <c r="A29" s="773" t="s">
        <v>48</v>
      </c>
      <c r="B29" s="774"/>
      <c r="C29" s="96">
        <v>3</v>
      </c>
      <c r="D29" s="96">
        <v>3</v>
      </c>
      <c r="E29" s="97">
        <v>0</v>
      </c>
      <c r="F29" s="98">
        <v>2</v>
      </c>
      <c r="G29" s="99">
        <v>2</v>
      </c>
      <c r="H29" s="100">
        <v>0</v>
      </c>
      <c r="I29" s="97">
        <v>2</v>
      </c>
      <c r="J29" s="97">
        <v>2</v>
      </c>
      <c r="K29" s="97">
        <v>0</v>
      </c>
      <c r="L29" s="99">
        <v>2</v>
      </c>
      <c r="M29" s="99">
        <v>2</v>
      </c>
      <c r="N29" s="99">
        <v>0</v>
      </c>
      <c r="O29" s="99">
        <v>0</v>
      </c>
      <c r="P29" s="100">
        <v>0</v>
      </c>
      <c r="Q29" s="97">
        <v>0</v>
      </c>
      <c r="R29" s="101">
        <v>1</v>
      </c>
      <c r="S29" s="98">
        <v>6</v>
      </c>
      <c r="T29" s="99">
        <v>6</v>
      </c>
      <c r="U29" s="99">
        <v>0</v>
      </c>
      <c r="V29" s="102">
        <v>0</v>
      </c>
      <c r="W29" s="99"/>
      <c r="X29" s="103">
        <v>2</v>
      </c>
      <c r="Y29" s="97">
        <v>2</v>
      </c>
      <c r="Z29" s="97">
        <v>0</v>
      </c>
      <c r="AA29" s="97">
        <v>0</v>
      </c>
      <c r="AB29" s="101">
        <v>1</v>
      </c>
      <c r="AC29" s="97">
        <v>0</v>
      </c>
      <c r="AD29" s="97">
        <v>0</v>
      </c>
      <c r="AE29" s="97">
        <v>0</v>
      </c>
      <c r="AF29" s="103">
        <v>0</v>
      </c>
      <c r="AG29" s="99">
        <v>0</v>
      </c>
      <c r="AH29" s="99">
        <v>0</v>
      </c>
      <c r="AI29" s="100">
        <v>0</v>
      </c>
      <c r="AJ29" s="97">
        <v>0</v>
      </c>
      <c r="AK29" s="101">
        <v>1</v>
      </c>
      <c r="AL29" s="97">
        <v>1</v>
      </c>
      <c r="AM29" s="101">
        <v>0</v>
      </c>
      <c r="AN29" s="97">
        <v>0</v>
      </c>
      <c r="AO29" s="101">
        <v>1</v>
      </c>
      <c r="AP29" s="97">
        <v>0</v>
      </c>
      <c r="AQ29" s="814" t="s">
        <v>48</v>
      </c>
      <c r="AR29" s="815"/>
    </row>
    <row r="30" spans="1:44" ht="13.5" customHeight="1">
      <c r="A30" s="767" t="s">
        <v>49</v>
      </c>
      <c r="B30" s="772"/>
      <c r="C30" s="96">
        <v>3</v>
      </c>
      <c r="D30" s="96">
        <v>3</v>
      </c>
      <c r="E30" s="97">
        <v>0</v>
      </c>
      <c r="F30" s="98">
        <v>2</v>
      </c>
      <c r="G30" s="99">
        <v>2</v>
      </c>
      <c r="H30" s="100">
        <v>0</v>
      </c>
      <c r="I30" s="97">
        <v>2</v>
      </c>
      <c r="J30" s="97">
        <v>2</v>
      </c>
      <c r="K30" s="97">
        <v>0</v>
      </c>
      <c r="L30" s="99">
        <v>2</v>
      </c>
      <c r="M30" s="99">
        <v>2</v>
      </c>
      <c r="N30" s="99">
        <v>0</v>
      </c>
      <c r="O30" s="99">
        <v>0</v>
      </c>
      <c r="P30" s="100">
        <v>0</v>
      </c>
      <c r="Q30" s="97">
        <v>0</v>
      </c>
      <c r="R30" s="101">
        <v>1</v>
      </c>
      <c r="S30" s="98">
        <v>7</v>
      </c>
      <c r="T30" s="99">
        <v>7</v>
      </c>
      <c r="U30" s="99">
        <v>0</v>
      </c>
      <c r="V30" s="102">
        <v>0</v>
      </c>
      <c r="W30" s="99"/>
      <c r="X30" s="103">
        <v>2</v>
      </c>
      <c r="Y30" s="97">
        <v>2</v>
      </c>
      <c r="Z30" s="97">
        <v>0</v>
      </c>
      <c r="AA30" s="97">
        <v>0</v>
      </c>
      <c r="AB30" s="101">
        <v>1</v>
      </c>
      <c r="AC30" s="97">
        <v>0</v>
      </c>
      <c r="AD30" s="97">
        <v>0</v>
      </c>
      <c r="AE30" s="97">
        <v>0</v>
      </c>
      <c r="AF30" s="103">
        <v>0</v>
      </c>
      <c r="AG30" s="99">
        <v>0</v>
      </c>
      <c r="AH30" s="99">
        <v>0</v>
      </c>
      <c r="AI30" s="100">
        <v>0</v>
      </c>
      <c r="AJ30" s="97">
        <v>0</v>
      </c>
      <c r="AK30" s="101">
        <v>0</v>
      </c>
      <c r="AL30" s="97">
        <v>1</v>
      </c>
      <c r="AM30" s="101">
        <v>0</v>
      </c>
      <c r="AN30" s="97">
        <v>2</v>
      </c>
      <c r="AO30" s="101">
        <v>1</v>
      </c>
      <c r="AP30" s="97">
        <v>0</v>
      </c>
      <c r="AQ30" s="781" t="s">
        <v>49</v>
      </c>
      <c r="AR30" s="808"/>
    </row>
    <row r="31" spans="1:44" ht="14">
      <c r="A31" s="767" t="s">
        <v>50</v>
      </c>
      <c r="B31" s="772"/>
      <c r="C31" s="96">
        <v>2</v>
      </c>
      <c r="D31" s="96">
        <v>2</v>
      </c>
      <c r="E31" s="97">
        <v>0</v>
      </c>
      <c r="F31" s="98">
        <v>1</v>
      </c>
      <c r="G31" s="99">
        <v>1</v>
      </c>
      <c r="H31" s="100">
        <v>0</v>
      </c>
      <c r="I31" s="97">
        <v>1</v>
      </c>
      <c r="J31" s="97">
        <v>1</v>
      </c>
      <c r="K31" s="97">
        <v>0</v>
      </c>
      <c r="L31" s="99">
        <v>1</v>
      </c>
      <c r="M31" s="99">
        <v>1</v>
      </c>
      <c r="N31" s="99">
        <v>0</v>
      </c>
      <c r="O31" s="99">
        <v>0</v>
      </c>
      <c r="P31" s="100">
        <v>0</v>
      </c>
      <c r="Q31" s="97">
        <v>0</v>
      </c>
      <c r="R31" s="101">
        <v>1</v>
      </c>
      <c r="S31" s="98">
        <v>7</v>
      </c>
      <c r="T31" s="99">
        <v>7</v>
      </c>
      <c r="U31" s="99">
        <v>0</v>
      </c>
      <c r="V31" s="102">
        <v>0</v>
      </c>
      <c r="W31" s="99"/>
      <c r="X31" s="103">
        <v>2</v>
      </c>
      <c r="Y31" s="97">
        <v>2</v>
      </c>
      <c r="Z31" s="97">
        <v>0</v>
      </c>
      <c r="AA31" s="97">
        <v>0</v>
      </c>
      <c r="AB31" s="101">
        <v>0</v>
      </c>
      <c r="AC31" s="97">
        <v>1</v>
      </c>
      <c r="AD31" s="97">
        <v>1</v>
      </c>
      <c r="AE31" s="97">
        <v>0</v>
      </c>
      <c r="AF31" s="103">
        <v>1</v>
      </c>
      <c r="AG31" s="99">
        <v>1</v>
      </c>
      <c r="AH31" s="99">
        <v>0</v>
      </c>
      <c r="AI31" s="100">
        <v>0</v>
      </c>
      <c r="AJ31" s="97">
        <v>0</v>
      </c>
      <c r="AK31" s="101">
        <v>0</v>
      </c>
      <c r="AL31" s="97">
        <v>1</v>
      </c>
      <c r="AM31" s="101">
        <v>0</v>
      </c>
      <c r="AN31" s="97">
        <v>1</v>
      </c>
      <c r="AO31" s="101">
        <v>1</v>
      </c>
      <c r="AP31" s="97">
        <v>0</v>
      </c>
      <c r="AQ31" s="781" t="s">
        <v>50</v>
      </c>
      <c r="AR31" s="808"/>
    </row>
    <row r="32" spans="1:44" ht="14">
      <c r="A32" s="104"/>
      <c r="B32" s="108"/>
      <c r="C32" s="96"/>
      <c r="D32" s="96"/>
      <c r="E32" s="97"/>
      <c r="F32" s="98"/>
      <c r="G32" s="99"/>
      <c r="H32" s="100"/>
      <c r="I32" s="97"/>
      <c r="J32" s="97"/>
      <c r="K32" s="97"/>
      <c r="L32" s="99"/>
      <c r="M32" s="99"/>
      <c r="N32" s="99"/>
      <c r="O32" s="99"/>
      <c r="P32" s="100"/>
      <c r="Q32" s="97"/>
      <c r="R32" s="101"/>
      <c r="S32" s="98"/>
      <c r="T32" s="99"/>
      <c r="U32" s="99"/>
      <c r="V32" s="102"/>
      <c r="W32" s="99"/>
      <c r="X32" s="103"/>
      <c r="Y32" s="97"/>
      <c r="Z32" s="97"/>
      <c r="AA32" s="97"/>
      <c r="AB32" s="101"/>
      <c r="AC32" s="97"/>
      <c r="AD32" s="97"/>
      <c r="AE32" s="97"/>
      <c r="AF32" s="103"/>
      <c r="AG32" s="99"/>
      <c r="AH32" s="99"/>
      <c r="AI32" s="100"/>
      <c r="AJ32" s="97"/>
      <c r="AK32" s="101"/>
      <c r="AL32" s="97"/>
      <c r="AM32" s="101"/>
      <c r="AN32" s="97"/>
      <c r="AO32" s="101"/>
      <c r="AP32" s="97"/>
      <c r="AQ32" s="106"/>
      <c r="AR32" s="109"/>
    </row>
    <row r="33" spans="1:44" ht="14">
      <c r="A33" s="767" t="s">
        <v>51</v>
      </c>
      <c r="B33" s="772"/>
      <c r="C33" s="96">
        <v>3</v>
      </c>
      <c r="D33" s="96">
        <v>3</v>
      </c>
      <c r="E33" s="97">
        <v>0</v>
      </c>
      <c r="F33" s="98">
        <v>3</v>
      </c>
      <c r="G33" s="99">
        <v>3</v>
      </c>
      <c r="H33" s="100">
        <v>0</v>
      </c>
      <c r="I33" s="97">
        <v>3</v>
      </c>
      <c r="J33" s="97">
        <v>3</v>
      </c>
      <c r="K33" s="97">
        <v>0</v>
      </c>
      <c r="L33" s="99">
        <v>2</v>
      </c>
      <c r="M33" s="99">
        <v>2</v>
      </c>
      <c r="N33" s="99">
        <v>0</v>
      </c>
      <c r="O33" s="99">
        <v>0</v>
      </c>
      <c r="P33" s="100">
        <v>1</v>
      </c>
      <c r="Q33" s="97">
        <v>0</v>
      </c>
      <c r="R33" s="101">
        <v>0</v>
      </c>
      <c r="S33" s="98">
        <v>7</v>
      </c>
      <c r="T33" s="99">
        <v>6</v>
      </c>
      <c r="U33" s="99">
        <v>0</v>
      </c>
      <c r="V33" s="102">
        <v>1</v>
      </c>
      <c r="W33" s="99"/>
      <c r="X33" s="103">
        <v>2</v>
      </c>
      <c r="Y33" s="97">
        <v>2</v>
      </c>
      <c r="Z33" s="97">
        <v>0</v>
      </c>
      <c r="AA33" s="97">
        <v>0</v>
      </c>
      <c r="AB33" s="101">
        <v>0</v>
      </c>
      <c r="AC33" s="97">
        <v>1</v>
      </c>
      <c r="AD33" s="97">
        <v>1</v>
      </c>
      <c r="AE33" s="97">
        <v>0</v>
      </c>
      <c r="AF33" s="103">
        <v>2</v>
      </c>
      <c r="AG33" s="99">
        <v>1</v>
      </c>
      <c r="AH33" s="99">
        <v>0</v>
      </c>
      <c r="AI33" s="100">
        <v>1</v>
      </c>
      <c r="AJ33" s="97">
        <v>0</v>
      </c>
      <c r="AK33" s="101">
        <v>1</v>
      </c>
      <c r="AL33" s="97">
        <v>1</v>
      </c>
      <c r="AM33" s="101">
        <v>0</v>
      </c>
      <c r="AN33" s="97">
        <v>0</v>
      </c>
      <c r="AO33" s="101">
        <v>0</v>
      </c>
      <c r="AP33" s="97">
        <v>0</v>
      </c>
      <c r="AQ33" s="781" t="s">
        <v>51</v>
      </c>
      <c r="AR33" s="808"/>
    </row>
    <row r="34" spans="1:44" ht="14">
      <c r="A34" s="767" t="s">
        <v>52</v>
      </c>
      <c r="B34" s="769"/>
      <c r="C34" s="96">
        <v>3</v>
      </c>
      <c r="D34" s="96">
        <v>3</v>
      </c>
      <c r="E34" s="97">
        <v>0</v>
      </c>
      <c r="F34" s="98">
        <v>3</v>
      </c>
      <c r="G34" s="99">
        <v>3</v>
      </c>
      <c r="H34" s="100">
        <v>0</v>
      </c>
      <c r="I34" s="97">
        <v>3</v>
      </c>
      <c r="J34" s="97">
        <v>3</v>
      </c>
      <c r="K34" s="97">
        <v>0</v>
      </c>
      <c r="L34" s="99">
        <v>3</v>
      </c>
      <c r="M34" s="99">
        <v>3</v>
      </c>
      <c r="N34" s="99">
        <v>0</v>
      </c>
      <c r="O34" s="99">
        <v>0</v>
      </c>
      <c r="P34" s="100">
        <v>0</v>
      </c>
      <c r="Q34" s="97">
        <v>0</v>
      </c>
      <c r="R34" s="101">
        <v>0</v>
      </c>
      <c r="S34" s="98">
        <v>5</v>
      </c>
      <c r="T34" s="99">
        <v>5</v>
      </c>
      <c r="U34" s="99">
        <v>0</v>
      </c>
      <c r="V34" s="102">
        <v>0</v>
      </c>
      <c r="W34" s="99"/>
      <c r="X34" s="103">
        <v>2</v>
      </c>
      <c r="Y34" s="97">
        <v>2</v>
      </c>
      <c r="Z34" s="97">
        <v>0</v>
      </c>
      <c r="AA34" s="97">
        <v>0</v>
      </c>
      <c r="AB34" s="101">
        <v>0</v>
      </c>
      <c r="AC34" s="97">
        <v>2</v>
      </c>
      <c r="AD34" s="97">
        <v>2</v>
      </c>
      <c r="AE34" s="97">
        <v>0</v>
      </c>
      <c r="AF34" s="103">
        <v>0</v>
      </c>
      <c r="AG34" s="99">
        <v>0</v>
      </c>
      <c r="AH34" s="99">
        <v>0</v>
      </c>
      <c r="AI34" s="100">
        <v>0</v>
      </c>
      <c r="AJ34" s="97">
        <v>0</v>
      </c>
      <c r="AK34" s="101">
        <v>1</v>
      </c>
      <c r="AL34" s="97">
        <v>0</v>
      </c>
      <c r="AM34" s="101">
        <v>0</v>
      </c>
      <c r="AN34" s="97">
        <v>0</v>
      </c>
      <c r="AO34" s="101">
        <v>0</v>
      </c>
      <c r="AP34" s="97">
        <v>0</v>
      </c>
      <c r="AQ34" s="781" t="s">
        <v>52</v>
      </c>
      <c r="AR34" s="782"/>
    </row>
    <row r="35" spans="1:44" ht="14">
      <c r="A35" s="767" t="s">
        <v>53</v>
      </c>
      <c r="B35" s="769"/>
      <c r="C35" s="96">
        <v>3</v>
      </c>
      <c r="D35" s="96">
        <v>3</v>
      </c>
      <c r="E35" s="97">
        <v>0</v>
      </c>
      <c r="F35" s="98">
        <v>2</v>
      </c>
      <c r="G35" s="99">
        <v>2</v>
      </c>
      <c r="H35" s="100">
        <v>0</v>
      </c>
      <c r="I35" s="97">
        <v>2</v>
      </c>
      <c r="J35" s="97">
        <v>2</v>
      </c>
      <c r="K35" s="97">
        <v>0</v>
      </c>
      <c r="L35" s="99">
        <v>2</v>
      </c>
      <c r="M35" s="99">
        <v>2</v>
      </c>
      <c r="N35" s="99">
        <v>0</v>
      </c>
      <c r="O35" s="99">
        <v>0</v>
      </c>
      <c r="P35" s="100">
        <v>0</v>
      </c>
      <c r="Q35" s="97">
        <v>0</v>
      </c>
      <c r="R35" s="101">
        <v>1</v>
      </c>
      <c r="S35" s="98">
        <v>4</v>
      </c>
      <c r="T35" s="99">
        <v>4</v>
      </c>
      <c r="U35" s="99">
        <v>0</v>
      </c>
      <c r="V35" s="102">
        <v>0</v>
      </c>
      <c r="W35" s="99"/>
      <c r="X35" s="103">
        <v>2</v>
      </c>
      <c r="Y35" s="97">
        <v>2</v>
      </c>
      <c r="Z35" s="97">
        <v>0</v>
      </c>
      <c r="AA35" s="97">
        <v>0</v>
      </c>
      <c r="AB35" s="101">
        <v>1</v>
      </c>
      <c r="AC35" s="97">
        <v>0</v>
      </c>
      <c r="AD35" s="97">
        <v>0</v>
      </c>
      <c r="AE35" s="97">
        <v>0</v>
      </c>
      <c r="AF35" s="103">
        <v>0</v>
      </c>
      <c r="AG35" s="99">
        <v>0</v>
      </c>
      <c r="AH35" s="99">
        <v>0</v>
      </c>
      <c r="AI35" s="100">
        <v>0</v>
      </c>
      <c r="AJ35" s="97">
        <v>0</v>
      </c>
      <c r="AK35" s="101">
        <v>0</v>
      </c>
      <c r="AL35" s="97">
        <v>0</v>
      </c>
      <c r="AM35" s="101">
        <v>0</v>
      </c>
      <c r="AN35" s="97">
        <v>0</v>
      </c>
      <c r="AO35" s="101">
        <v>1</v>
      </c>
      <c r="AP35" s="97">
        <v>0</v>
      </c>
      <c r="AQ35" s="781" t="s">
        <v>53</v>
      </c>
      <c r="AR35" s="782"/>
    </row>
    <row r="36" spans="1:44" ht="14">
      <c r="A36" s="767" t="s">
        <v>54</v>
      </c>
      <c r="B36" s="768"/>
      <c r="C36" s="96">
        <v>4</v>
      </c>
      <c r="D36" s="96">
        <v>4</v>
      </c>
      <c r="E36" s="97">
        <v>0</v>
      </c>
      <c r="F36" s="98">
        <v>3</v>
      </c>
      <c r="G36" s="99">
        <v>3</v>
      </c>
      <c r="H36" s="100">
        <v>0</v>
      </c>
      <c r="I36" s="97">
        <v>3</v>
      </c>
      <c r="J36" s="97">
        <v>3</v>
      </c>
      <c r="K36" s="97">
        <v>0</v>
      </c>
      <c r="L36" s="99">
        <v>3</v>
      </c>
      <c r="M36" s="99">
        <v>3</v>
      </c>
      <c r="N36" s="99">
        <v>0</v>
      </c>
      <c r="O36" s="99">
        <v>0</v>
      </c>
      <c r="P36" s="100">
        <v>0</v>
      </c>
      <c r="Q36" s="97">
        <v>0</v>
      </c>
      <c r="R36" s="101">
        <v>1</v>
      </c>
      <c r="S36" s="98">
        <v>7</v>
      </c>
      <c r="T36" s="99">
        <v>7</v>
      </c>
      <c r="U36" s="99">
        <v>0</v>
      </c>
      <c r="V36" s="102">
        <v>0</v>
      </c>
      <c r="W36" s="99"/>
      <c r="X36" s="103">
        <v>2</v>
      </c>
      <c r="Y36" s="97">
        <v>2</v>
      </c>
      <c r="Z36" s="97">
        <v>0</v>
      </c>
      <c r="AA36" s="97">
        <v>0</v>
      </c>
      <c r="AB36" s="101">
        <v>0</v>
      </c>
      <c r="AC36" s="97">
        <v>1</v>
      </c>
      <c r="AD36" s="97">
        <v>1</v>
      </c>
      <c r="AE36" s="97">
        <v>0</v>
      </c>
      <c r="AF36" s="103">
        <v>1</v>
      </c>
      <c r="AG36" s="99">
        <v>1</v>
      </c>
      <c r="AH36" s="99">
        <v>0</v>
      </c>
      <c r="AI36" s="100">
        <v>0</v>
      </c>
      <c r="AJ36" s="97">
        <v>0</v>
      </c>
      <c r="AK36" s="101">
        <v>1</v>
      </c>
      <c r="AL36" s="97">
        <v>1</v>
      </c>
      <c r="AM36" s="101">
        <v>0</v>
      </c>
      <c r="AN36" s="97">
        <v>1</v>
      </c>
      <c r="AO36" s="101">
        <v>0</v>
      </c>
      <c r="AP36" s="97">
        <v>0</v>
      </c>
      <c r="AQ36" s="781" t="s">
        <v>54</v>
      </c>
      <c r="AR36" s="809"/>
    </row>
    <row r="37" spans="1:44" ht="14">
      <c r="A37" s="767" t="s">
        <v>55</v>
      </c>
      <c r="B37" s="769"/>
      <c r="C37" s="97"/>
      <c r="D37" s="97"/>
      <c r="E37" s="97" t="s">
        <v>92</v>
      </c>
      <c r="F37" s="98"/>
      <c r="G37" s="99"/>
      <c r="H37" s="100" t="s">
        <v>92</v>
      </c>
      <c r="I37" s="97"/>
      <c r="J37" s="97"/>
      <c r="K37" s="97" t="s">
        <v>92</v>
      </c>
      <c r="L37" s="99"/>
      <c r="M37" s="99"/>
      <c r="N37" s="99" t="s">
        <v>92</v>
      </c>
      <c r="O37" s="99"/>
      <c r="P37" s="100"/>
      <c r="Q37" s="97"/>
      <c r="R37" s="101"/>
      <c r="S37" s="98"/>
      <c r="T37" s="99"/>
      <c r="U37" s="99"/>
      <c r="V37" s="102"/>
      <c r="W37" s="99"/>
      <c r="X37" s="103"/>
      <c r="Y37" s="97"/>
      <c r="Z37" s="97"/>
      <c r="AA37" s="97"/>
      <c r="AB37" s="101"/>
      <c r="AC37" s="97"/>
      <c r="AD37" s="97"/>
      <c r="AE37" s="97"/>
      <c r="AF37" s="103"/>
      <c r="AG37" s="99"/>
      <c r="AH37" s="99"/>
      <c r="AI37" s="100"/>
      <c r="AJ37" s="97"/>
      <c r="AK37" s="101"/>
      <c r="AL37" s="97"/>
      <c r="AM37" s="101"/>
      <c r="AN37" s="97"/>
      <c r="AO37" s="101"/>
      <c r="AP37" s="97"/>
      <c r="AQ37" s="781" t="s">
        <v>55</v>
      </c>
      <c r="AR37" s="782"/>
    </row>
    <row r="38" spans="1:44" ht="14.25" customHeight="1">
      <c r="A38" s="770" t="s">
        <v>56</v>
      </c>
      <c r="B38" s="771"/>
      <c r="C38" s="111">
        <v>0</v>
      </c>
      <c r="D38" s="111">
        <v>0</v>
      </c>
      <c r="E38" s="111">
        <v>0</v>
      </c>
      <c r="F38" s="112">
        <v>0</v>
      </c>
      <c r="G38" s="113">
        <v>0</v>
      </c>
      <c r="H38" s="114">
        <v>0</v>
      </c>
      <c r="I38" s="111">
        <v>0</v>
      </c>
      <c r="J38" s="111">
        <v>0</v>
      </c>
      <c r="K38" s="111">
        <v>0</v>
      </c>
      <c r="L38" s="113">
        <v>0</v>
      </c>
      <c r="M38" s="113">
        <v>0</v>
      </c>
      <c r="N38" s="113">
        <v>0</v>
      </c>
      <c r="O38" s="113">
        <v>0</v>
      </c>
      <c r="P38" s="114">
        <v>0</v>
      </c>
      <c r="Q38" s="111">
        <v>0</v>
      </c>
      <c r="R38" s="115">
        <v>0</v>
      </c>
      <c r="S38" s="112">
        <v>0</v>
      </c>
      <c r="T38" s="113">
        <v>0</v>
      </c>
      <c r="U38" s="113">
        <v>0</v>
      </c>
      <c r="V38" s="116">
        <v>0</v>
      </c>
      <c r="W38" s="113"/>
      <c r="X38" s="117">
        <v>0</v>
      </c>
      <c r="Y38" s="111">
        <v>0</v>
      </c>
      <c r="Z38" s="111">
        <v>0</v>
      </c>
      <c r="AA38" s="111">
        <v>0</v>
      </c>
      <c r="AB38" s="115">
        <v>0</v>
      </c>
      <c r="AC38" s="111">
        <v>0</v>
      </c>
      <c r="AD38" s="111">
        <v>0</v>
      </c>
      <c r="AE38" s="111">
        <v>0</v>
      </c>
      <c r="AF38" s="117">
        <v>0</v>
      </c>
      <c r="AG38" s="113">
        <v>0</v>
      </c>
      <c r="AH38" s="113">
        <v>0</v>
      </c>
      <c r="AI38" s="114">
        <v>0</v>
      </c>
      <c r="AJ38" s="111">
        <v>0</v>
      </c>
      <c r="AK38" s="115">
        <v>0</v>
      </c>
      <c r="AL38" s="111">
        <v>0</v>
      </c>
      <c r="AM38" s="115">
        <v>0</v>
      </c>
      <c r="AN38" s="111">
        <v>0</v>
      </c>
      <c r="AO38" s="115">
        <v>0</v>
      </c>
      <c r="AP38" s="111">
        <v>0</v>
      </c>
      <c r="AQ38" s="810" t="s">
        <v>56</v>
      </c>
      <c r="AR38" s="811"/>
    </row>
    <row r="39" spans="1:44" ht="14">
      <c r="A39" s="765" t="s">
        <v>57</v>
      </c>
      <c r="B39" s="766"/>
      <c r="C39" s="97">
        <v>0</v>
      </c>
      <c r="D39" s="97">
        <v>0</v>
      </c>
      <c r="E39" s="97">
        <v>0</v>
      </c>
      <c r="F39" s="98">
        <v>0</v>
      </c>
      <c r="G39" s="99">
        <v>0</v>
      </c>
      <c r="H39" s="100">
        <v>0</v>
      </c>
      <c r="I39" s="97">
        <v>0</v>
      </c>
      <c r="J39" s="97">
        <v>0</v>
      </c>
      <c r="K39" s="97">
        <v>0</v>
      </c>
      <c r="L39" s="99">
        <v>0</v>
      </c>
      <c r="M39" s="99">
        <v>0</v>
      </c>
      <c r="N39" s="99">
        <v>0</v>
      </c>
      <c r="O39" s="99">
        <v>0</v>
      </c>
      <c r="P39" s="100">
        <v>0</v>
      </c>
      <c r="Q39" s="97">
        <v>0</v>
      </c>
      <c r="R39" s="101">
        <v>0</v>
      </c>
      <c r="S39" s="98">
        <v>0</v>
      </c>
      <c r="T39" s="99">
        <v>0</v>
      </c>
      <c r="U39" s="99">
        <v>0</v>
      </c>
      <c r="V39" s="102">
        <v>0</v>
      </c>
      <c r="W39" s="99"/>
      <c r="X39" s="103">
        <v>0</v>
      </c>
      <c r="Y39" s="97">
        <v>0</v>
      </c>
      <c r="Z39" s="97">
        <v>0</v>
      </c>
      <c r="AA39" s="97">
        <v>0</v>
      </c>
      <c r="AB39" s="101">
        <v>0</v>
      </c>
      <c r="AC39" s="97">
        <v>0</v>
      </c>
      <c r="AD39" s="97">
        <v>0</v>
      </c>
      <c r="AE39" s="97">
        <v>0</v>
      </c>
      <c r="AF39" s="103">
        <v>0</v>
      </c>
      <c r="AG39" s="99">
        <v>0</v>
      </c>
      <c r="AH39" s="99">
        <v>0</v>
      </c>
      <c r="AI39" s="100">
        <v>0</v>
      </c>
      <c r="AJ39" s="97">
        <v>0</v>
      </c>
      <c r="AK39" s="101">
        <v>0</v>
      </c>
      <c r="AL39" s="97">
        <v>0</v>
      </c>
      <c r="AM39" s="101">
        <v>0</v>
      </c>
      <c r="AN39" s="97">
        <v>0</v>
      </c>
      <c r="AO39" s="101">
        <v>0</v>
      </c>
      <c r="AP39" s="97">
        <v>0</v>
      </c>
      <c r="AQ39" s="812" t="s">
        <v>57</v>
      </c>
      <c r="AR39" s="813"/>
    </row>
    <row r="40" spans="1:44" ht="14">
      <c r="A40" s="765" t="s">
        <v>58</v>
      </c>
      <c r="B40" s="766"/>
      <c r="C40" s="97">
        <v>0</v>
      </c>
      <c r="D40" s="97">
        <v>0</v>
      </c>
      <c r="E40" s="97">
        <v>0</v>
      </c>
      <c r="F40" s="98">
        <v>0</v>
      </c>
      <c r="G40" s="99">
        <v>0</v>
      </c>
      <c r="H40" s="100">
        <v>0</v>
      </c>
      <c r="I40" s="97">
        <v>0</v>
      </c>
      <c r="J40" s="97">
        <v>0</v>
      </c>
      <c r="K40" s="97">
        <v>0</v>
      </c>
      <c r="L40" s="99">
        <v>0</v>
      </c>
      <c r="M40" s="99">
        <v>0</v>
      </c>
      <c r="N40" s="99">
        <v>0</v>
      </c>
      <c r="O40" s="99">
        <v>0</v>
      </c>
      <c r="P40" s="100">
        <v>0</v>
      </c>
      <c r="Q40" s="97">
        <v>0</v>
      </c>
      <c r="R40" s="101">
        <v>0</v>
      </c>
      <c r="S40" s="98">
        <v>0</v>
      </c>
      <c r="T40" s="99">
        <v>0</v>
      </c>
      <c r="U40" s="99">
        <v>0</v>
      </c>
      <c r="V40" s="102">
        <v>0</v>
      </c>
      <c r="W40" s="99"/>
      <c r="X40" s="103">
        <v>0</v>
      </c>
      <c r="Y40" s="97">
        <v>0</v>
      </c>
      <c r="Z40" s="97">
        <v>0</v>
      </c>
      <c r="AA40" s="97">
        <v>0</v>
      </c>
      <c r="AB40" s="101">
        <v>0</v>
      </c>
      <c r="AC40" s="97">
        <v>0</v>
      </c>
      <c r="AD40" s="97">
        <v>0</v>
      </c>
      <c r="AE40" s="97">
        <v>0</v>
      </c>
      <c r="AF40" s="103">
        <v>0</v>
      </c>
      <c r="AG40" s="99">
        <v>0</v>
      </c>
      <c r="AH40" s="99">
        <v>0</v>
      </c>
      <c r="AI40" s="100">
        <v>0</v>
      </c>
      <c r="AJ40" s="97">
        <v>0</v>
      </c>
      <c r="AK40" s="101">
        <v>0</v>
      </c>
      <c r="AL40" s="97">
        <v>0</v>
      </c>
      <c r="AM40" s="101">
        <v>0</v>
      </c>
      <c r="AN40" s="97">
        <v>0</v>
      </c>
      <c r="AO40" s="101">
        <v>0</v>
      </c>
      <c r="AP40" s="97">
        <v>0</v>
      </c>
      <c r="AQ40" s="812" t="s">
        <v>58</v>
      </c>
      <c r="AR40" s="813"/>
    </row>
    <row r="41" spans="1:44" ht="14">
      <c r="A41" s="121"/>
      <c r="B41" s="122"/>
      <c r="C41" s="97"/>
      <c r="D41" s="97"/>
      <c r="E41" s="97" t="s">
        <v>92</v>
      </c>
      <c r="F41" s="98"/>
      <c r="G41" s="99"/>
      <c r="H41" s="100" t="s">
        <v>92</v>
      </c>
      <c r="I41" s="97"/>
      <c r="J41" s="97"/>
      <c r="K41" s="97" t="s">
        <v>92</v>
      </c>
      <c r="L41" s="99"/>
      <c r="M41" s="99"/>
      <c r="N41" s="99" t="s">
        <v>92</v>
      </c>
      <c r="O41" s="99"/>
      <c r="P41" s="100"/>
      <c r="Q41" s="97"/>
      <c r="R41" s="101"/>
      <c r="S41" s="98"/>
      <c r="T41" s="99"/>
      <c r="U41" s="99"/>
      <c r="V41" s="102"/>
      <c r="W41" s="99"/>
      <c r="X41" s="103"/>
      <c r="Y41" s="97"/>
      <c r="Z41" s="97"/>
      <c r="AA41" s="97"/>
      <c r="AB41" s="101"/>
      <c r="AC41" s="97"/>
      <c r="AD41" s="97"/>
      <c r="AE41" s="97"/>
      <c r="AF41" s="103"/>
      <c r="AG41" s="99"/>
      <c r="AH41" s="99"/>
      <c r="AI41" s="100"/>
      <c r="AJ41" s="97"/>
      <c r="AK41" s="101"/>
      <c r="AL41" s="97"/>
      <c r="AM41" s="101"/>
      <c r="AN41" s="97"/>
      <c r="AO41" s="101"/>
      <c r="AP41" s="97"/>
      <c r="AQ41" s="123"/>
      <c r="AR41" s="124"/>
    </row>
    <row r="42" spans="1:44" ht="14.25" customHeight="1">
      <c r="A42" s="770" t="s">
        <v>59</v>
      </c>
      <c r="B42" s="771"/>
      <c r="C42" s="111">
        <v>1</v>
      </c>
      <c r="D42" s="111">
        <v>1</v>
      </c>
      <c r="E42" s="111">
        <v>0</v>
      </c>
      <c r="F42" s="112">
        <v>1</v>
      </c>
      <c r="G42" s="113">
        <v>1</v>
      </c>
      <c r="H42" s="114">
        <v>0</v>
      </c>
      <c r="I42" s="111">
        <v>1</v>
      </c>
      <c r="J42" s="111">
        <v>1</v>
      </c>
      <c r="K42" s="111">
        <v>0</v>
      </c>
      <c r="L42" s="113">
        <v>1</v>
      </c>
      <c r="M42" s="113">
        <v>1</v>
      </c>
      <c r="N42" s="113">
        <v>0</v>
      </c>
      <c r="O42" s="113">
        <v>0</v>
      </c>
      <c r="P42" s="114">
        <v>0</v>
      </c>
      <c r="Q42" s="111">
        <v>0</v>
      </c>
      <c r="R42" s="115">
        <v>0</v>
      </c>
      <c r="S42" s="112">
        <v>3</v>
      </c>
      <c r="T42" s="113">
        <v>3</v>
      </c>
      <c r="U42" s="113">
        <v>0</v>
      </c>
      <c r="V42" s="116">
        <v>0</v>
      </c>
      <c r="W42" s="113"/>
      <c r="X42" s="117">
        <v>1</v>
      </c>
      <c r="Y42" s="111">
        <v>1</v>
      </c>
      <c r="Z42" s="111">
        <v>0</v>
      </c>
      <c r="AA42" s="111">
        <v>0</v>
      </c>
      <c r="AB42" s="115">
        <v>1</v>
      </c>
      <c r="AC42" s="111">
        <v>0</v>
      </c>
      <c r="AD42" s="111">
        <v>0</v>
      </c>
      <c r="AE42" s="111">
        <v>0</v>
      </c>
      <c r="AF42" s="117">
        <v>0</v>
      </c>
      <c r="AG42" s="113">
        <v>0</v>
      </c>
      <c r="AH42" s="113">
        <v>0</v>
      </c>
      <c r="AI42" s="114">
        <v>0</v>
      </c>
      <c r="AJ42" s="111">
        <v>0</v>
      </c>
      <c r="AK42" s="115">
        <v>0</v>
      </c>
      <c r="AL42" s="111">
        <v>0</v>
      </c>
      <c r="AM42" s="115">
        <v>0</v>
      </c>
      <c r="AN42" s="111">
        <v>1</v>
      </c>
      <c r="AO42" s="115">
        <v>0</v>
      </c>
      <c r="AP42" s="111">
        <v>0</v>
      </c>
      <c r="AQ42" s="810" t="s">
        <v>59</v>
      </c>
      <c r="AR42" s="811"/>
    </row>
    <row r="43" spans="1:44" ht="14">
      <c r="A43" s="816" t="s">
        <v>60</v>
      </c>
      <c r="B43" s="817"/>
      <c r="C43" s="97">
        <v>1</v>
      </c>
      <c r="D43" s="97">
        <v>1</v>
      </c>
      <c r="E43" s="97">
        <v>0</v>
      </c>
      <c r="F43" s="98">
        <v>1</v>
      </c>
      <c r="G43" s="99">
        <v>1</v>
      </c>
      <c r="H43" s="100">
        <v>0</v>
      </c>
      <c r="I43" s="97">
        <v>1</v>
      </c>
      <c r="J43" s="97">
        <v>1</v>
      </c>
      <c r="K43" s="97">
        <v>0</v>
      </c>
      <c r="L43" s="99">
        <v>1</v>
      </c>
      <c r="M43" s="99">
        <v>1</v>
      </c>
      <c r="N43" s="99">
        <v>0</v>
      </c>
      <c r="O43" s="99">
        <v>0</v>
      </c>
      <c r="P43" s="100">
        <v>0</v>
      </c>
      <c r="Q43" s="97">
        <v>0</v>
      </c>
      <c r="R43" s="101">
        <v>0</v>
      </c>
      <c r="S43" s="98">
        <v>3</v>
      </c>
      <c r="T43" s="99">
        <v>3</v>
      </c>
      <c r="U43" s="99">
        <v>0</v>
      </c>
      <c r="V43" s="102">
        <v>0</v>
      </c>
      <c r="W43" s="99"/>
      <c r="X43" s="103">
        <v>1</v>
      </c>
      <c r="Y43" s="97">
        <v>1</v>
      </c>
      <c r="Z43" s="97">
        <v>0</v>
      </c>
      <c r="AA43" s="97">
        <v>0</v>
      </c>
      <c r="AB43" s="101">
        <v>1</v>
      </c>
      <c r="AC43" s="97">
        <v>0</v>
      </c>
      <c r="AD43" s="97">
        <v>0</v>
      </c>
      <c r="AE43" s="97">
        <v>0</v>
      </c>
      <c r="AF43" s="103">
        <v>0</v>
      </c>
      <c r="AG43" s="99">
        <v>0</v>
      </c>
      <c r="AH43" s="99">
        <v>0</v>
      </c>
      <c r="AI43" s="100">
        <v>0</v>
      </c>
      <c r="AJ43" s="97">
        <v>0</v>
      </c>
      <c r="AK43" s="101">
        <v>0</v>
      </c>
      <c r="AL43" s="97">
        <v>0</v>
      </c>
      <c r="AM43" s="101">
        <v>0</v>
      </c>
      <c r="AN43" s="97">
        <v>1</v>
      </c>
      <c r="AO43" s="101">
        <v>0</v>
      </c>
      <c r="AP43" s="97">
        <v>0</v>
      </c>
      <c r="AQ43" s="818" t="s">
        <v>60</v>
      </c>
      <c r="AR43" s="819"/>
    </row>
    <row r="44" spans="1:44" ht="14">
      <c r="A44" s="121"/>
      <c r="B44" s="122"/>
      <c r="C44" s="97"/>
      <c r="D44" s="97"/>
      <c r="E44" s="97" t="s">
        <v>92</v>
      </c>
      <c r="F44" s="98"/>
      <c r="G44" s="99"/>
      <c r="H44" s="100" t="s">
        <v>92</v>
      </c>
      <c r="I44" s="97"/>
      <c r="J44" s="97"/>
      <c r="K44" s="97" t="s">
        <v>92</v>
      </c>
      <c r="L44" s="99" t="s">
        <v>4</v>
      </c>
      <c r="M44" s="99"/>
      <c r="N44" s="99" t="s">
        <v>92</v>
      </c>
      <c r="O44" s="99"/>
      <c r="P44" s="100"/>
      <c r="Q44" s="97"/>
      <c r="R44" s="101"/>
      <c r="S44" s="98"/>
      <c r="T44" s="99"/>
      <c r="U44" s="99"/>
      <c r="V44" s="102"/>
      <c r="W44" s="99"/>
      <c r="X44" s="103"/>
      <c r="Y44" s="97"/>
      <c r="Z44" s="97"/>
      <c r="AA44" s="97"/>
      <c r="AB44" s="101"/>
      <c r="AC44" s="97"/>
      <c r="AD44" s="97"/>
      <c r="AE44" s="97"/>
      <c r="AF44" s="103"/>
      <c r="AG44" s="99"/>
      <c r="AH44" s="99"/>
      <c r="AI44" s="100"/>
      <c r="AJ44" s="97"/>
      <c r="AK44" s="101"/>
      <c r="AL44" s="97"/>
      <c r="AM44" s="101"/>
      <c r="AN44" s="97"/>
      <c r="AO44" s="101"/>
      <c r="AP44" s="97"/>
      <c r="AQ44" s="123"/>
      <c r="AR44" s="124"/>
    </row>
    <row r="45" spans="1:44" ht="14.25" customHeight="1">
      <c r="A45" s="770" t="s">
        <v>62</v>
      </c>
      <c r="B45" s="771"/>
      <c r="C45" s="111">
        <v>0</v>
      </c>
      <c r="D45" s="111">
        <v>0</v>
      </c>
      <c r="E45" s="111">
        <v>0</v>
      </c>
      <c r="F45" s="112">
        <v>0</v>
      </c>
      <c r="G45" s="113">
        <v>0</v>
      </c>
      <c r="H45" s="114">
        <v>0</v>
      </c>
      <c r="I45" s="111">
        <v>0</v>
      </c>
      <c r="J45" s="111">
        <v>0</v>
      </c>
      <c r="K45" s="111">
        <v>0</v>
      </c>
      <c r="L45" s="113">
        <v>0</v>
      </c>
      <c r="M45" s="113">
        <v>0</v>
      </c>
      <c r="N45" s="113">
        <v>0</v>
      </c>
      <c r="O45" s="113">
        <v>0</v>
      </c>
      <c r="P45" s="114">
        <v>0</v>
      </c>
      <c r="Q45" s="111">
        <v>0</v>
      </c>
      <c r="R45" s="115">
        <v>0</v>
      </c>
      <c r="S45" s="112">
        <v>0</v>
      </c>
      <c r="T45" s="113">
        <v>0</v>
      </c>
      <c r="U45" s="113">
        <v>0</v>
      </c>
      <c r="V45" s="116">
        <v>0</v>
      </c>
      <c r="W45" s="113"/>
      <c r="X45" s="117">
        <v>0</v>
      </c>
      <c r="Y45" s="111">
        <v>0</v>
      </c>
      <c r="Z45" s="111">
        <v>0</v>
      </c>
      <c r="AA45" s="111">
        <v>0</v>
      </c>
      <c r="AB45" s="115">
        <v>0</v>
      </c>
      <c r="AC45" s="111">
        <v>0</v>
      </c>
      <c r="AD45" s="111">
        <v>0</v>
      </c>
      <c r="AE45" s="111">
        <v>0</v>
      </c>
      <c r="AF45" s="117">
        <v>0</v>
      </c>
      <c r="AG45" s="113">
        <v>0</v>
      </c>
      <c r="AH45" s="113">
        <v>0</v>
      </c>
      <c r="AI45" s="114">
        <v>0</v>
      </c>
      <c r="AJ45" s="111">
        <v>0</v>
      </c>
      <c r="AK45" s="115">
        <v>0</v>
      </c>
      <c r="AL45" s="111">
        <v>0</v>
      </c>
      <c r="AM45" s="115">
        <v>0</v>
      </c>
      <c r="AN45" s="111">
        <v>0</v>
      </c>
      <c r="AO45" s="115">
        <v>0</v>
      </c>
      <c r="AP45" s="111">
        <v>0</v>
      </c>
      <c r="AQ45" s="810" t="s">
        <v>62</v>
      </c>
      <c r="AR45" s="811"/>
    </row>
    <row r="46" spans="1:44" ht="14">
      <c r="A46" s="820" t="s">
        <v>63</v>
      </c>
      <c r="B46" s="821"/>
      <c r="C46" s="97">
        <v>0</v>
      </c>
      <c r="D46" s="97">
        <v>0</v>
      </c>
      <c r="E46" s="97">
        <v>0</v>
      </c>
      <c r="F46" s="98">
        <v>0</v>
      </c>
      <c r="G46" s="99">
        <v>0</v>
      </c>
      <c r="H46" s="100">
        <v>0</v>
      </c>
      <c r="I46" s="97">
        <v>0</v>
      </c>
      <c r="J46" s="97">
        <v>0</v>
      </c>
      <c r="K46" s="97">
        <v>0</v>
      </c>
      <c r="L46" s="99">
        <v>0</v>
      </c>
      <c r="M46" s="99">
        <v>0</v>
      </c>
      <c r="N46" s="99">
        <v>0</v>
      </c>
      <c r="O46" s="99">
        <v>0</v>
      </c>
      <c r="P46" s="100">
        <v>0</v>
      </c>
      <c r="Q46" s="97">
        <v>0</v>
      </c>
      <c r="R46" s="101">
        <v>0</v>
      </c>
      <c r="S46" s="98">
        <v>0</v>
      </c>
      <c r="T46" s="99">
        <v>0</v>
      </c>
      <c r="U46" s="99">
        <v>0</v>
      </c>
      <c r="V46" s="102">
        <v>0</v>
      </c>
      <c r="W46" s="99"/>
      <c r="X46" s="103">
        <v>0</v>
      </c>
      <c r="Y46" s="97">
        <v>0</v>
      </c>
      <c r="Z46" s="97">
        <v>0</v>
      </c>
      <c r="AA46" s="97">
        <v>0</v>
      </c>
      <c r="AB46" s="101">
        <v>0</v>
      </c>
      <c r="AC46" s="97">
        <v>0</v>
      </c>
      <c r="AD46" s="97">
        <v>0</v>
      </c>
      <c r="AE46" s="97">
        <v>0</v>
      </c>
      <c r="AF46" s="103">
        <v>0</v>
      </c>
      <c r="AG46" s="99">
        <v>0</v>
      </c>
      <c r="AH46" s="99">
        <v>0</v>
      </c>
      <c r="AI46" s="100">
        <v>0</v>
      </c>
      <c r="AJ46" s="97">
        <v>0</v>
      </c>
      <c r="AK46" s="101">
        <v>0</v>
      </c>
      <c r="AL46" s="97">
        <v>0</v>
      </c>
      <c r="AM46" s="101">
        <v>0</v>
      </c>
      <c r="AN46" s="97">
        <v>0</v>
      </c>
      <c r="AO46" s="101">
        <v>0</v>
      </c>
      <c r="AP46" s="97">
        <v>0</v>
      </c>
      <c r="AQ46" s="822" t="s">
        <v>63</v>
      </c>
      <c r="AR46" s="823"/>
    </row>
    <row r="47" spans="1:44" ht="14">
      <c r="A47" s="121"/>
      <c r="B47" s="125"/>
      <c r="C47" s="97"/>
      <c r="D47" s="97"/>
      <c r="E47" s="97" t="s">
        <v>92</v>
      </c>
      <c r="F47" s="98"/>
      <c r="G47" s="99"/>
      <c r="H47" s="100" t="s">
        <v>92</v>
      </c>
      <c r="I47" s="97"/>
      <c r="J47" s="97"/>
      <c r="K47" s="97" t="s">
        <v>92</v>
      </c>
      <c r="L47" s="99" t="s">
        <v>4</v>
      </c>
      <c r="M47" s="99"/>
      <c r="N47" s="99" t="s">
        <v>92</v>
      </c>
      <c r="O47" s="99"/>
      <c r="P47" s="100"/>
      <c r="Q47" s="97"/>
      <c r="R47" s="101"/>
      <c r="S47" s="98"/>
      <c r="T47" s="99"/>
      <c r="U47" s="99"/>
      <c r="V47" s="102"/>
      <c r="W47" s="99"/>
      <c r="X47" s="103"/>
      <c r="Y47" s="97"/>
      <c r="Z47" s="97"/>
      <c r="AA47" s="97"/>
      <c r="AB47" s="101"/>
      <c r="AC47" s="97"/>
      <c r="AD47" s="97"/>
      <c r="AE47" s="97"/>
      <c r="AF47" s="103"/>
      <c r="AG47" s="99"/>
      <c r="AH47" s="99"/>
      <c r="AI47" s="100"/>
      <c r="AJ47" s="97"/>
      <c r="AK47" s="101"/>
      <c r="AL47" s="97"/>
      <c r="AM47" s="101"/>
      <c r="AN47" s="97"/>
      <c r="AO47" s="101"/>
      <c r="AP47" s="97"/>
      <c r="AQ47" s="123"/>
      <c r="AR47" s="126"/>
    </row>
    <row r="48" spans="1:44" ht="14.25" customHeight="1">
      <c r="A48" s="770" t="s">
        <v>64</v>
      </c>
      <c r="B48" s="771"/>
      <c r="C48" s="111">
        <v>0</v>
      </c>
      <c r="D48" s="111">
        <v>0</v>
      </c>
      <c r="E48" s="111">
        <v>0</v>
      </c>
      <c r="F48" s="112">
        <v>0</v>
      </c>
      <c r="G48" s="113">
        <v>0</v>
      </c>
      <c r="H48" s="114">
        <v>0</v>
      </c>
      <c r="I48" s="111">
        <v>0</v>
      </c>
      <c r="J48" s="111">
        <v>0</v>
      </c>
      <c r="K48" s="111">
        <v>0</v>
      </c>
      <c r="L48" s="113">
        <v>0</v>
      </c>
      <c r="M48" s="113">
        <v>0</v>
      </c>
      <c r="N48" s="113">
        <v>0</v>
      </c>
      <c r="O48" s="113">
        <v>0</v>
      </c>
      <c r="P48" s="114">
        <v>0</v>
      </c>
      <c r="Q48" s="111">
        <v>0</v>
      </c>
      <c r="R48" s="115">
        <v>0</v>
      </c>
      <c r="S48" s="112">
        <v>0</v>
      </c>
      <c r="T48" s="113">
        <v>0</v>
      </c>
      <c r="U48" s="113">
        <v>0</v>
      </c>
      <c r="V48" s="116">
        <v>0</v>
      </c>
      <c r="W48" s="113"/>
      <c r="X48" s="117">
        <v>0</v>
      </c>
      <c r="Y48" s="111">
        <v>0</v>
      </c>
      <c r="Z48" s="111">
        <v>0</v>
      </c>
      <c r="AA48" s="111">
        <v>0</v>
      </c>
      <c r="AB48" s="115">
        <v>0</v>
      </c>
      <c r="AC48" s="111">
        <v>0</v>
      </c>
      <c r="AD48" s="111">
        <v>0</v>
      </c>
      <c r="AE48" s="111">
        <v>0</v>
      </c>
      <c r="AF48" s="117">
        <v>0</v>
      </c>
      <c r="AG48" s="113">
        <v>0</v>
      </c>
      <c r="AH48" s="113">
        <v>0</v>
      </c>
      <c r="AI48" s="114">
        <v>0</v>
      </c>
      <c r="AJ48" s="111">
        <v>0</v>
      </c>
      <c r="AK48" s="115">
        <v>0</v>
      </c>
      <c r="AL48" s="111">
        <v>0</v>
      </c>
      <c r="AM48" s="115">
        <v>0</v>
      </c>
      <c r="AN48" s="111">
        <v>0</v>
      </c>
      <c r="AO48" s="115">
        <v>0</v>
      </c>
      <c r="AP48" s="111">
        <v>0</v>
      </c>
      <c r="AQ48" s="810" t="s">
        <v>64</v>
      </c>
      <c r="AR48" s="811"/>
    </row>
    <row r="49" spans="1:44" ht="14">
      <c r="A49" s="816" t="s">
        <v>65</v>
      </c>
      <c r="B49" s="817"/>
      <c r="C49" s="97">
        <v>0</v>
      </c>
      <c r="D49" s="97">
        <v>0</v>
      </c>
      <c r="E49" s="97">
        <v>0</v>
      </c>
      <c r="F49" s="98">
        <v>0</v>
      </c>
      <c r="G49" s="99">
        <v>0</v>
      </c>
      <c r="H49" s="100">
        <v>0</v>
      </c>
      <c r="I49" s="97">
        <v>0</v>
      </c>
      <c r="J49" s="97">
        <v>0</v>
      </c>
      <c r="K49" s="97">
        <v>0</v>
      </c>
      <c r="L49" s="99">
        <v>0</v>
      </c>
      <c r="M49" s="99">
        <v>0</v>
      </c>
      <c r="N49" s="99">
        <v>0</v>
      </c>
      <c r="O49" s="99">
        <v>0</v>
      </c>
      <c r="P49" s="100">
        <v>0</v>
      </c>
      <c r="Q49" s="97">
        <v>0</v>
      </c>
      <c r="R49" s="101">
        <v>0</v>
      </c>
      <c r="S49" s="98">
        <v>0</v>
      </c>
      <c r="T49" s="99">
        <v>0</v>
      </c>
      <c r="U49" s="99">
        <v>0</v>
      </c>
      <c r="V49" s="102">
        <v>0</v>
      </c>
      <c r="W49" s="99"/>
      <c r="X49" s="103">
        <v>0</v>
      </c>
      <c r="Y49" s="97">
        <v>0</v>
      </c>
      <c r="Z49" s="97">
        <v>0</v>
      </c>
      <c r="AA49" s="97">
        <v>0</v>
      </c>
      <c r="AB49" s="101">
        <v>0</v>
      </c>
      <c r="AC49" s="97">
        <v>0</v>
      </c>
      <c r="AD49" s="97">
        <v>0</v>
      </c>
      <c r="AE49" s="97">
        <v>0</v>
      </c>
      <c r="AF49" s="103">
        <v>0</v>
      </c>
      <c r="AG49" s="99">
        <v>0</v>
      </c>
      <c r="AH49" s="99">
        <v>0</v>
      </c>
      <c r="AI49" s="100">
        <v>0</v>
      </c>
      <c r="AJ49" s="97">
        <v>0</v>
      </c>
      <c r="AK49" s="101">
        <v>0</v>
      </c>
      <c r="AL49" s="97">
        <v>0</v>
      </c>
      <c r="AM49" s="101">
        <v>0</v>
      </c>
      <c r="AN49" s="97">
        <v>0</v>
      </c>
      <c r="AO49" s="101">
        <v>0</v>
      </c>
      <c r="AP49" s="97">
        <v>0</v>
      </c>
      <c r="AQ49" s="818" t="s">
        <v>65</v>
      </c>
      <c r="AR49" s="819"/>
    </row>
    <row r="50" spans="1:44" ht="14">
      <c r="A50" s="121"/>
      <c r="B50" s="125"/>
      <c r="C50" s="97"/>
      <c r="D50" s="97"/>
      <c r="E50" s="97" t="s">
        <v>92</v>
      </c>
      <c r="F50" s="98"/>
      <c r="G50" s="99"/>
      <c r="H50" s="100" t="s">
        <v>92</v>
      </c>
      <c r="I50" s="97"/>
      <c r="J50" s="97"/>
      <c r="K50" s="97" t="s">
        <v>92</v>
      </c>
      <c r="L50" s="99"/>
      <c r="M50" s="99"/>
      <c r="N50" s="99" t="s">
        <v>92</v>
      </c>
      <c r="O50" s="99"/>
      <c r="P50" s="100"/>
      <c r="Q50" s="97"/>
      <c r="R50" s="101"/>
      <c r="S50" s="98"/>
      <c r="T50" s="99"/>
      <c r="U50" s="99"/>
      <c r="V50" s="102"/>
      <c r="W50" s="99"/>
      <c r="X50" s="103"/>
      <c r="Y50" s="97"/>
      <c r="Z50" s="97"/>
      <c r="AA50" s="97"/>
      <c r="AB50" s="101"/>
      <c r="AC50" s="97"/>
      <c r="AD50" s="97"/>
      <c r="AE50" s="97"/>
      <c r="AF50" s="103"/>
      <c r="AG50" s="99"/>
      <c r="AH50" s="99"/>
      <c r="AI50" s="100"/>
      <c r="AJ50" s="97"/>
      <c r="AK50" s="101"/>
      <c r="AL50" s="97"/>
      <c r="AM50" s="101"/>
      <c r="AN50" s="97"/>
      <c r="AO50" s="101"/>
      <c r="AP50" s="97"/>
      <c r="AQ50" s="123"/>
      <c r="AR50" s="126"/>
    </row>
    <row r="51" spans="1:44" ht="14.25" customHeight="1">
      <c r="A51" s="770" t="s">
        <v>66</v>
      </c>
      <c r="B51" s="771"/>
      <c r="C51" s="111">
        <v>0</v>
      </c>
      <c r="D51" s="111">
        <v>0</v>
      </c>
      <c r="E51" s="111">
        <v>0</v>
      </c>
      <c r="F51" s="112">
        <v>0</v>
      </c>
      <c r="G51" s="113">
        <v>0</v>
      </c>
      <c r="H51" s="114">
        <v>0</v>
      </c>
      <c r="I51" s="111">
        <v>0</v>
      </c>
      <c r="J51" s="111">
        <v>0</v>
      </c>
      <c r="K51" s="111">
        <v>0</v>
      </c>
      <c r="L51" s="113">
        <v>0</v>
      </c>
      <c r="M51" s="113">
        <v>0</v>
      </c>
      <c r="N51" s="113">
        <v>0</v>
      </c>
      <c r="O51" s="113">
        <v>0</v>
      </c>
      <c r="P51" s="114">
        <v>0</v>
      </c>
      <c r="Q51" s="111">
        <v>0</v>
      </c>
      <c r="R51" s="115">
        <v>0</v>
      </c>
      <c r="S51" s="112">
        <v>0</v>
      </c>
      <c r="T51" s="113">
        <v>0</v>
      </c>
      <c r="U51" s="113">
        <v>0</v>
      </c>
      <c r="V51" s="116">
        <v>0</v>
      </c>
      <c r="W51" s="113"/>
      <c r="X51" s="117">
        <v>0</v>
      </c>
      <c r="Y51" s="111">
        <v>0</v>
      </c>
      <c r="Z51" s="111">
        <v>0</v>
      </c>
      <c r="AA51" s="111">
        <v>0</v>
      </c>
      <c r="AB51" s="115">
        <v>0</v>
      </c>
      <c r="AC51" s="111">
        <v>0</v>
      </c>
      <c r="AD51" s="111">
        <v>0</v>
      </c>
      <c r="AE51" s="111">
        <v>0</v>
      </c>
      <c r="AF51" s="117">
        <v>0</v>
      </c>
      <c r="AG51" s="113">
        <v>0</v>
      </c>
      <c r="AH51" s="113">
        <v>0</v>
      </c>
      <c r="AI51" s="114">
        <v>0</v>
      </c>
      <c r="AJ51" s="111">
        <v>0</v>
      </c>
      <c r="AK51" s="115">
        <v>0</v>
      </c>
      <c r="AL51" s="111">
        <v>0</v>
      </c>
      <c r="AM51" s="115">
        <v>0</v>
      </c>
      <c r="AN51" s="111">
        <v>0</v>
      </c>
      <c r="AO51" s="115">
        <v>0</v>
      </c>
      <c r="AP51" s="111">
        <v>0</v>
      </c>
      <c r="AQ51" s="810" t="s">
        <v>66</v>
      </c>
      <c r="AR51" s="811"/>
    </row>
    <row r="52" spans="1:44" ht="14">
      <c r="A52" s="816" t="s">
        <v>67</v>
      </c>
      <c r="B52" s="817"/>
      <c r="C52" s="97">
        <v>0</v>
      </c>
      <c r="D52" s="97">
        <v>0</v>
      </c>
      <c r="E52" s="97">
        <v>0</v>
      </c>
      <c r="F52" s="98">
        <v>0</v>
      </c>
      <c r="G52" s="99">
        <v>0</v>
      </c>
      <c r="H52" s="100">
        <v>0</v>
      </c>
      <c r="I52" s="97">
        <v>0</v>
      </c>
      <c r="J52" s="97">
        <v>0</v>
      </c>
      <c r="K52" s="97">
        <v>0</v>
      </c>
      <c r="L52" s="99">
        <v>0</v>
      </c>
      <c r="M52" s="99">
        <v>0</v>
      </c>
      <c r="N52" s="99">
        <v>0</v>
      </c>
      <c r="O52" s="99">
        <v>0</v>
      </c>
      <c r="P52" s="100">
        <v>0</v>
      </c>
      <c r="Q52" s="97">
        <v>0</v>
      </c>
      <c r="R52" s="101">
        <v>0</v>
      </c>
      <c r="S52" s="98">
        <v>0</v>
      </c>
      <c r="T52" s="99">
        <v>0</v>
      </c>
      <c r="U52" s="99">
        <v>0</v>
      </c>
      <c r="V52" s="102">
        <v>0</v>
      </c>
      <c r="W52" s="99"/>
      <c r="X52" s="103">
        <v>0</v>
      </c>
      <c r="Y52" s="97">
        <v>0</v>
      </c>
      <c r="Z52" s="97">
        <v>0</v>
      </c>
      <c r="AA52" s="97">
        <v>0</v>
      </c>
      <c r="AB52" s="101">
        <v>0</v>
      </c>
      <c r="AC52" s="97">
        <v>0</v>
      </c>
      <c r="AD52" s="97">
        <v>0</v>
      </c>
      <c r="AE52" s="97">
        <v>0</v>
      </c>
      <c r="AF52" s="103">
        <v>0</v>
      </c>
      <c r="AG52" s="99">
        <v>0</v>
      </c>
      <c r="AH52" s="99">
        <v>0</v>
      </c>
      <c r="AI52" s="100">
        <v>0</v>
      </c>
      <c r="AJ52" s="97">
        <v>0</v>
      </c>
      <c r="AK52" s="101">
        <v>0</v>
      </c>
      <c r="AL52" s="97">
        <v>0</v>
      </c>
      <c r="AM52" s="101">
        <v>0</v>
      </c>
      <c r="AN52" s="97">
        <v>0</v>
      </c>
      <c r="AO52" s="101">
        <v>0</v>
      </c>
      <c r="AP52" s="97">
        <v>0</v>
      </c>
      <c r="AQ52" s="818" t="s">
        <v>67</v>
      </c>
      <c r="AR52" s="819"/>
    </row>
    <row r="53" spans="1:44" ht="14">
      <c r="A53" s="121"/>
      <c r="B53" s="125"/>
      <c r="C53" s="97"/>
      <c r="D53" s="97"/>
      <c r="E53" s="97" t="s">
        <v>92</v>
      </c>
      <c r="F53" s="98"/>
      <c r="G53" s="99"/>
      <c r="H53" s="100" t="s">
        <v>92</v>
      </c>
      <c r="I53" s="97"/>
      <c r="J53" s="97"/>
      <c r="K53" s="97" t="s">
        <v>92</v>
      </c>
      <c r="L53" s="99" t="s">
        <v>4</v>
      </c>
      <c r="M53" s="99"/>
      <c r="N53" s="99" t="s">
        <v>92</v>
      </c>
      <c r="O53" s="99"/>
      <c r="P53" s="100"/>
      <c r="Q53" s="97"/>
      <c r="R53" s="101"/>
      <c r="S53" s="98"/>
      <c r="T53" s="99"/>
      <c r="U53" s="99"/>
      <c r="V53" s="102"/>
      <c r="W53" s="99"/>
      <c r="X53" s="103"/>
      <c r="Y53" s="97"/>
      <c r="Z53" s="97"/>
      <c r="AA53" s="97"/>
      <c r="AB53" s="101"/>
      <c r="AC53" s="97"/>
      <c r="AD53" s="97"/>
      <c r="AE53" s="97"/>
      <c r="AF53" s="103"/>
      <c r="AG53" s="99"/>
      <c r="AH53" s="99"/>
      <c r="AI53" s="100"/>
      <c r="AJ53" s="97"/>
      <c r="AK53" s="101"/>
      <c r="AL53" s="97"/>
      <c r="AM53" s="101"/>
      <c r="AN53" s="97"/>
      <c r="AO53" s="101"/>
      <c r="AP53" s="97"/>
      <c r="AQ53" s="123"/>
      <c r="AR53" s="126"/>
    </row>
    <row r="54" spans="1:44" ht="14.25" customHeight="1">
      <c r="A54" s="770" t="s">
        <v>68</v>
      </c>
      <c r="B54" s="771"/>
      <c r="C54" s="111">
        <v>2</v>
      </c>
      <c r="D54" s="111">
        <v>2</v>
      </c>
      <c r="E54" s="111">
        <v>0</v>
      </c>
      <c r="F54" s="112">
        <v>2</v>
      </c>
      <c r="G54" s="113">
        <v>2</v>
      </c>
      <c r="H54" s="114">
        <v>0</v>
      </c>
      <c r="I54" s="111">
        <v>2</v>
      </c>
      <c r="J54" s="111">
        <v>2</v>
      </c>
      <c r="K54" s="111">
        <v>0</v>
      </c>
      <c r="L54" s="113">
        <v>2</v>
      </c>
      <c r="M54" s="113">
        <v>2</v>
      </c>
      <c r="N54" s="113">
        <v>0</v>
      </c>
      <c r="O54" s="113">
        <v>0</v>
      </c>
      <c r="P54" s="114">
        <v>0</v>
      </c>
      <c r="Q54" s="111">
        <v>0</v>
      </c>
      <c r="R54" s="115">
        <v>0</v>
      </c>
      <c r="S54" s="112">
        <v>2</v>
      </c>
      <c r="T54" s="113">
        <v>2</v>
      </c>
      <c r="U54" s="113">
        <v>0</v>
      </c>
      <c r="V54" s="116">
        <v>0</v>
      </c>
      <c r="W54" s="113"/>
      <c r="X54" s="117">
        <v>1</v>
      </c>
      <c r="Y54" s="111">
        <v>1</v>
      </c>
      <c r="Z54" s="111">
        <v>0</v>
      </c>
      <c r="AA54" s="111">
        <v>0</v>
      </c>
      <c r="AB54" s="115">
        <v>0</v>
      </c>
      <c r="AC54" s="111">
        <v>0</v>
      </c>
      <c r="AD54" s="111">
        <v>0</v>
      </c>
      <c r="AE54" s="111">
        <v>0</v>
      </c>
      <c r="AF54" s="117">
        <v>1</v>
      </c>
      <c r="AG54" s="113">
        <v>1</v>
      </c>
      <c r="AH54" s="113">
        <v>0</v>
      </c>
      <c r="AI54" s="114">
        <v>0</v>
      </c>
      <c r="AJ54" s="111">
        <v>0</v>
      </c>
      <c r="AK54" s="115">
        <v>0</v>
      </c>
      <c r="AL54" s="111">
        <v>0</v>
      </c>
      <c r="AM54" s="115">
        <v>0</v>
      </c>
      <c r="AN54" s="111">
        <v>0</v>
      </c>
      <c r="AO54" s="115">
        <v>0</v>
      </c>
      <c r="AP54" s="111">
        <v>0</v>
      </c>
      <c r="AQ54" s="810" t="s">
        <v>68</v>
      </c>
      <c r="AR54" s="811"/>
    </row>
    <row r="55" spans="1:44" ht="14">
      <c r="A55" s="765" t="s">
        <v>69</v>
      </c>
      <c r="B55" s="766"/>
      <c r="C55" s="97">
        <v>0</v>
      </c>
      <c r="D55" s="97">
        <v>0</v>
      </c>
      <c r="E55" s="97">
        <v>0</v>
      </c>
      <c r="F55" s="98">
        <v>0</v>
      </c>
      <c r="G55" s="99">
        <v>0</v>
      </c>
      <c r="H55" s="100">
        <v>0</v>
      </c>
      <c r="I55" s="97">
        <v>0</v>
      </c>
      <c r="J55" s="97">
        <v>0</v>
      </c>
      <c r="K55" s="97">
        <v>0</v>
      </c>
      <c r="L55" s="99">
        <v>0</v>
      </c>
      <c r="M55" s="99">
        <v>0</v>
      </c>
      <c r="N55" s="99">
        <v>0</v>
      </c>
      <c r="O55" s="99">
        <v>0</v>
      </c>
      <c r="P55" s="100">
        <v>0</v>
      </c>
      <c r="Q55" s="97">
        <v>0</v>
      </c>
      <c r="R55" s="101">
        <v>0</v>
      </c>
      <c r="S55" s="98">
        <v>0</v>
      </c>
      <c r="T55" s="99">
        <v>0</v>
      </c>
      <c r="U55" s="99">
        <v>0</v>
      </c>
      <c r="V55" s="102">
        <v>0</v>
      </c>
      <c r="W55" s="99"/>
      <c r="X55" s="103">
        <v>0</v>
      </c>
      <c r="Y55" s="97">
        <v>0</v>
      </c>
      <c r="Z55" s="97">
        <v>0</v>
      </c>
      <c r="AA55" s="97">
        <v>0</v>
      </c>
      <c r="AB55" s="101">
        <v>0</v>
      </c>
      <c r="AC55" s="97">
        <v>0</v>
      </c>
      <c r="AD55" s="97">
        <v>0</v>
      </c>
      <c r="AE55" s="97">
        <v>0</v>
      </c>
      <c r="AF55" s="103">
        <v>0</v>
      </c>
      <c r="AG55" s="99">
        <v>0</v>
      </c>
      <c r="AH55" s="99">
        <v>0</v>
      </c>
      <c r="AI55" s="100">
        <v>0</v>
      </c>
      <c r="AJ55" s="97">
        <v>0</v>
      </c>
      <c r="AK55" s="101">
        <v>0</v>
      </c>
      <c r="AL55" s="97">
        <v>0</v>
      </c>
      <c r="AM55" s="101">
        <v>0</v>
      </c>
      <c r="AN55" s="97">
        <v>0</v>
      </c>
      <c r="AO55" s="101">
        <v>0</v>
      </c>
      <c r="AP55" s="97">
        <v>0</v>
      </c>
      <c r="AQ55" s="812" t="s">
        <v>69</v>
      </c>
      <c r="AR55" s="813"/>
    </row>
    <row r="56" spans="1:44" ht="14">
      <c r="A56" s="765" t="s">
        <v>70</v>
      </c>
      <c r="B56" s="766"/>
      <c r="C56" s="97">
        <v>0</v>
      </c>
      <c r="D56" s="97">
        <v>0</v>
      </c>
      <c r="E56" s="97">
        <v>0</v>
      </c>
      <c r="F56" s="98">
        <v>0</v>
      </c>
      <c r="G56" s="99">
        <v>0</v>
      </c>
      <c r="H56" s="100">
        <v>0</v>
      </c>
      <c r="I56" s="97">
        <v>0</v>
      </c>
      <c r="J56" s="97">
        <v>0</v>
      </c>
      <c r="K56" s="97">
        <v>0</v>
      </c>
      <c r="L56" s="99">
        <v>0</v>
      </c>
      <c r="M56" s="99">
        <v>0</v>
      </c>
      <c r="N56" s="99">
        <v>0</v>
      </c>
      <c r="O56" s="99">
        <v>0</v>
      </c>
      <c r="P56" s="100">
        <v>0</v>
      </c>
      <c r="Q56" s="97">
        <v>0</v>
      </c>
      <c r="R56" s="101">
        <v>0</v>
      </c>
      <c r="S56" s="98">
        <v>0</v>
      </c>
      <c r="T56" s="99">
        <v>0</v>
      </c>
      <c r="U56" s="99">
        <v>0</v>
      </c>
      <c r="V56" s="102">
        <v>0</v>
      </c>
      <c r="W56" s="99"/>
      <c r="X56" s="103">
        <v>0</v>
      </c>
      <c r="Y56" s="97">
        <v>0</v>
      </c>
      <c r="Z56" s="97">
        <v>0</v>
      </c>
      <c r="AA56" s="97">
        <v>0</v>
      </c>
      <c r="AB56" s="101">
        <v>0</v>
      </c>
      <c r="AC56" s="97">
        <v>0</v>
      </c>
      <c r="AD56" s="97">
        <v>0</v>
      </c>
      <c r="AE56" s="97">
        <v>0</v>
      </c>
      <c r="AF56" s="103">
        <v>0</v>
      </c>
      <c r="AG56" s="99">
        <v>0</v>
      </c>
      <c r="AH56" s="99">
        <v>0</v>
      </c>
      <c r="AI56" s="100">
        <v>0</v>
      </c>
      <c r="AJ56" s="97">
        <v>0</v>
      </c>
      <c r="AK56" s="101">
        <v>0</v>
      </c>
      <c r="AL56" s="97">
        <v>0</v>
      </c>
      <c r="AM56" s="101">
        <v>0</v>
      </c>
      <c r="AN56" s="97">
        <v>0</v>
      </c>
      <c r="AO56" s="101">
        <v>0</v>
      </c>
      <c r="AP56" s="97">
        <v>0</v>
      </c>
      <c r="AQ56" s="812" t="s">
        <v>70</v>
      </c>
      <c r="AR56" s="813"/>
    </row>
    <row r="57" spans="1:44" ht="14">
      <c r="A57" s="765" t="s">
        <v>71</v>
      </c>
      <c r="B57" s="766"/>
      <c r="C57" s="97">
        <v>1</v>
      </c>
      <c r="D57" s="97">
        <v>1</v>
      </c>
      <c r="E57" s="97">
        <v>0</v>
      </c>
      <c r="F57" s="98">
        <v>1</v>
      </c>
      <c r="G57" s="99">
        <v>1</v>
      </c>
      <c r="H57" s="100">
        <v>0</v>
      </c>
      <c r="I57" s="97">
        <v>1</v>
      </c>
      <c r="J57" s="97">
        <v>1</v>
      </c>
      <c r="K57" s="97">
        <v>0</v>
      </c>
      <c r="L57" s="99">
        <v>1</v>
      </c>
      <c r="M57" s="99">
        <v>1</v>
      </c>
      <c r="N57" s="99">
        <v>0</v>
      </c>
      <c r="O57" s="99">
        <v>0</v>
      </c>
      <c r="P57" s="100">
        <v>0</v>
      </c>
      <c r="Q57" s="97">
        <v>0</v>
      </c>
      <c r="R57" s="101">
        <v>0</v>
      </c>
      <c r="S57" s="98">
        <v>1</v>
      </c>
      <c r="T57" s="99">
        <v>1</v>
      </c>
      <c r="U57" s="99">
        <v>0</v>
      </c>
      <c r="V57" s="102">
        <v>0</v>
      </c>
      <c r="W57" s="99"/>
      <c r="X57" s="103">
        <v>0</v>
      </c>
      <c r="Y57" s="97">
        <v>0</v>
      </c>
      <c r="Z57" s="97">
        <v>0</v>
      </c>
      <c r="AA57" s="97">
        <v>0</v>
      </c>
      <c r="AB57" s="101">
        <v>0</v>
      </c>
      <c r="AC57" s="97">
        <v>0</v>
      </c>
      <c r="AD57" s="97">
        <v>0</v>
      </c>
      <c r="AE57" s="97">
        <v>0</v>
      </c>
      <c r="AF57" s="103">
        <v>1</v>
      </c>
      <c r="AG57" s="99">
        <v>1</v>
      </c>
      <c r="AH57" s="99">
        <v>0</v>
      </c>
      <c r="AI57" s="100">
        <v>0</v>
      </c>
      <c r="AJ57" s="97">
        <v>0</v>
      </c>
      <c r="AK57" s="101">
        <v>0</v>
      </c>
      <c r="AL57" s="97">
        <v>0</v>
      </c>
      <c r="AM57" s="101">
        <v>0</v>
      </c>
      <c r="AN57" s="97">
        <v>0</v>
      </c>
      <c r="AO57" s="101">
        <v>0</v>
      </c>
      <c r="AP57" s="97">
        <v>0</v>
      </c>
      <c r="AQ57" s="812" t="s">
        <v>71</v>
      </c>
      <c r="AR57" s="813"/>
    </row>
    <row r="58" spans="1:44" ht="14">
      <c r="A58" s="765" t="s">
        <v>72</v>
      </c>
      <c r="B58" s="766"/>
      <c r="C58" s="97">
        <v>1</v>
      </c>
      <c r="D58" s="97">
        <v>1</v>
      </c>
      <c r="E58" s="97">
        <v>0</v>
      </c>
      <c r="F58" s="98">
        <v>1</v>
      </c>
      <c r="G58" s="99">
        <v>1</v>
      </c>
      <c r="H58" s="100">
        <v>0</v>
      </c>
      <c r="I58" s="97">
        <v>1</v>
      </c>
      <c r="J58" s="97">
        <v>1</v>
      </c>
      <c r="K58" s="97">
        <v>0</v>
      </c>
      <c r="L58" s="99">
        <v>1</v>
      </c>
      <c r="M58" s="99">
        <v>1</v>
      </c>
      <c r="N58" s="99">
        <v>0</v>
      </c>
      <c r="O58" s="99">
        <v>0</v>
      </c>
      <c r="P58" s="100">
        <v>0</v>
      </c>
      <c r="Q58" s="97">
        <v>0</v>
      </c>
      <c r="R58" s="101">
        <v>0</v>
      </c>
      <c r="S58" s="98">
        <v>1</v>
      </c>
      <c r="T58" s="99">
        <v>1</v>
      </c>
      <c r="U58" s="99">
        <v>0</v>
      </c>
      <c r="V58" s="102">
        <v>0</v>
      </c>
      <c r="W58" s="99"/>
      <c r="X58" s="103">
        <v>1</v>
      </c>
      <c r="Y58" s="97">
        <v>1</v>
      </c>
      <c r="Z58" s="97">
        <v>0</v>
      </c>
      <c r="AA58" s="97">
        <v>0</v>
      </c>
      <c r="AB58" s="101">
        <v>0</v>
      </c>
      <c r="AC58" s="97">
        <v>0</v>
      </c>
      <c r="AD58" s="97">
        <v>0</v>
      </c>
      <c r="AE58" s="97">
        <v>0</v>
      </c>
      <c r="AF58" s="103">
        <v>0</v>
      </c>
      <c r="AG58" s="99">
        <v>0</v>
      </c>
      <c r="AH58" s="99">
        <v>0</v>
      </c>
      <c r="AI58" s="100">
        <v>0</v>
      </c>
      <c r="AJ58" s="97">
        <v>0</v>
      </c>
      <c r="AK58" s="101">
        <v>0</v>
      </c>
      <c r="AL58" s="97">
        <v>0</v>
      </c>
      <c r="AM58" s="101">
        <v>0</v>
      </c>
      <c r="AN58" s="97">
        <v>0</v>
      </c>
      <c r="AO58" s="101">
        <v>0</v>
      </c>
      <c r="AP58" s="97">
        <v>0</v>
      </c>
      <c r="AQ58" s="812" t="s">
        <v>72</v>
      </c>
      <c r="AR58" s="813"/>
    </row>
    <row r="59" spans="1:44" ht="14">
      <c r="A59" s="121"/>
      <c r="B59" s="125"/>
      <c r="C59" s="97"/>
      <c r="D59" s="97"/>
      <c r="E59" s="97" t="s">
        <v>92</v>
      </c>
      <c r="F59" s="98"/>
      <c r="G59" s="99"/>
      <c r="H59" s="100" t="s">
        <v>92</v>
      </c>
      <c r="I59" s="97"/>
      <c r="J59" s="97"/>
      <c r="K59" s="97" t="s">
        <v>92</v>
      </c>
      <c r="L59" s="99"/>
      <c r="M59" s="99"/>
      <c r="N59" s="99" t="s">
        <v>92</v>
      </c>
      <c r="O59" s="99"/>
      <c r="P59" s="100"/>
      <c r="Q59" s="97"/>
      <c r="R59" s="101"/>
      <c r="S59" s="98"/>
      <c r="T59" s="99"/>
      <c r="U59" s="99"/>
      <c r="V59" s="102"/>
      <c r="W59" s="99"/>
      <c r="X59" s="103"/>
      <c r="Y59" s="97"/>
      <c r="Z59" s="97"/>
      <c r="AA59" s="97"/>
      <c r="AB59" s="101"/>
      <c r="AC59" s="97"/>
      <c r="AD59" s="97"/>
      <c r="AE59" s="97"/>
      <c r="AF59" s="103"/>
      <c r="AG59" s="99"/>
      <c r="AH59" s="99"/>
      <c r="AI59" s="100"/>
      <c r="AJ59" s="97"/>
      <c r="AK59" s="101"/>
      <c r="AL59" s="97"/>
      <c r="AM59" s="101"/>
      <c r="AN59" s="97"/>
      <c r="AO59" s="101"/>
      <c r="AP59" s="97"/>
      <c r="AQ59" s="123"/>
      <c r="AR59" s="126"/>
    </row>
    <row r="60" spans="1:44" ht="14.25" customHeight="1">
      <c r="A60" s="770" t="s">
        <v>73</v>
      </c>
      <c r="B60" s="771"/>
      <c r="C60" s="111">
        <v>2</v>
      </c>
      <c r="D60" s="111">
        <v>2</v>
      </c>
      <c r="E60" s="111">
        <v>0</v>
      </c>
      <c r="F60" s="112">
        <v>2</v>
      </c>
      <c r="G60" s="113">
        <v>2</v>
      </c>
      <c r="H60" s="114">
        <v>0</v>
      </c>
      <c r="I60" s="111">
        <v>2</v>
      </c>
      <c r="J60" s="111">
        <v>2</v>
      </c>
      <c r="K60" s="111">
        <v>0</v>
      </c>
      <c r="L60" s="113">
        <v>2</v>
      </c>
      <c r="M60" s="113">
        <v>2</v>
      </c>
      <c r="N60" s="113">
        <v>0</v>
      </c>
      <c r="O60" s="113">
        <v>0</v>
      </c>
      <c r="P60" s="114">
        <v>0</v>
      </c>
      <c r="Q60" s="111">
        <v>0</v>
      </c>
      <c r="R60" s="115">
        <v>0</v>
      </c>
      <c r="S60" s="112">
        <v>5</v>
      </c>
      <c r="T60" s="113">
        <v>5</v>
      </c>
      <c r="U60" s="113">
        <v>0</v>
      </c>
      <c r="V60" s="116">
        <v>0</v>
      </c>
      <c r="W60" s="113"/>
      <c r="X60" s="117">
        <v>3</v>
      </c>
      <c r="Y60" s="111">
        <v>3</v>
      </c>
      <c r="Z60" s="111">
        <v>0</v>
      </c>
      <c r="AA60" s="111">
        <v>0</v>
      </c>
      <c r="AB60" s="115">
        <v>0</v>
      </c>
      <c r="AC60" s="111">
        <v>0</v>
      </c>
      <c r="AD60" s="111">
        <v>0</v>
      </c>
      <c r="AE60" s="111">
        <v>0</v>
      </c>
      <c r="AF60" s="117">
        <v>2</v>
      </c>
      <c r="AG60" s="113">
        <v>2</v>
      </c>
      <c r="AH60" s="113">
        <v>0</v>
      </c>
      <c r="AI60" s="114">
        <v>0</v>
      </c>
      <c r="AJ60" s="111">
        <v>0</v>
      </c>
      <c r="AK60" s="115">
        <v>0</v>
      </c>
      <c r="AL60" s="111">
        <v>0</v>
      </c>
      <c r="AM60" s="115">
        <v>0</v>
      </c>
      <c r="AN60" s="111">
        <v>0</v>
      </c>
      <c r="AO60" s="115">
        <v>0</v>
      </c>
      <c r="AP60" s="111">
        <v>0</v>
      </c>
      <c r="AQ60" s="810" t="s">
        <v>73</v>
      </c>
      <c r="AR60" s="811"/>
    </row>
    <row r="61" spans="1:44" ht="14">
      <c r="A61" s="765" t="s">
        <v>74</v>
      </c>
      <c r="B61" s="766"/>
      <c r="C61" s="97">
        <v>1</v>
      </c>
      <c r="D61" s="97">
        <v>1</v>
      </c>
      <c r="E61" s="97">
        <v>0</v>
      </c>
      <c r="F61" s="98">
        <v>1</v>
      </c>
      <c r="G61" s="99">
        <v>1</v>
      </c>
      <c r="H61" s="100">
        <v>0</v>
      </c>
      <c r="I61" s="97">
        <v>1</v>
      </c>
      <c r="J61" s="97">
        <v>1</v>
      </c>
      <c r="K61" s="97">
        <v>0</v>
      </c>
      <c r="L61" s="99">
        <v>1</v>
      </c>
      <c r="M61" s="99">
        <v>1</v>
      </c>
      <c r="N61" s="99">
        <v>0</v>
      </c>
      <c r="O61" s="99">
        <v>0</v>
      </c>
      <c r="P61" s="100">
        <v>0</v>
      </c>
      <c r="Q61" s="97">
        <v>0</v>
      </c>
      <c r="R61" s="101">
        <v>0</v>
      </c>
      <c r="S61" s="98">
        <v>3</v>
      </c>
      <c r="T61" s="99">
        <v>3</v>
      </c>
      <c r="U61" s="99">
        <v>0</v>
      </c>
      <c r="V61" s="102">
        <v>0</v>
      </c>
      <c r="W61" s="99"/>
      <c r="X61" s="103">
        <v>2</v>
      </c>
      <c r="Y61" s="97">
        <v>2</v>
      </c>
      <c r="Z61" s="97">
        <v>0</v>
      </c>
      <c r="AA61" s="97">
        <v>0</v>
      </c>
      <c r="AB61" s="101">
        <v>0</v>
      </c>
      <c r="AC61" s="97">
        <v>0</v>
      </c>
      <c r="AD61" s="97">
        <v>0</v>
      </c>
      <c r="AE61" s="97">
        <v>0</v>
      </c>
      <c r="AF61" s="103">
        <v>1</v>
      </c>
      <c r="AG61" s="99">
        <v>1</v>
      </c>
      <c r="AH61" s="99">
        <v>0</v>
      </c>
      <c r="AI61" s="100">
        <v>0</v>
      </c>
      <c r="AJ61" s="97">
        <v>0</v>
      </c>
      <c r="AK61" s="101">
        <v>0</v>
      </c>
      <c r="AL61" s="97">
        <v>0</v>
      </c>
      <c r="AM61" s="101">
        <v>0</v>
      </c>
      <c r="AN61" s="97">
        <v>0</v>
      </c>
      <c r="AO61" s="101">
        <v>0</v>
      </c>
      <c r="AP61" s="97">
        <v>0</v>
      </c>
      <c r="AQ61" s="812" t="s">
        <v>74</v>
      </c>
      <c r="AR61" s="813"/>
    </row>
    <row r="62" spans="1:44" ht="14">
      <c r="A62" s="765" t="s">
        <v>75</v>
      </c>
      <c r="B62" s="766"/>
      <c r="C62" s="97">
        <v>0</v>
      </c>
      <c r="D62" s="97">
        <v>0</v>
      </c>
      <c r="E62" s="97">
        <v>0</v>
      </c>
      <c r="F62" s="98">
        <v>0</v>
      </c>
      <c r="G62" s="99">
        <v>0</v>
      </c>
      <c r="H62" s="100">
        <v>0</v>
      </c>
      <c r="I62" s="97">
        <v>0</v>
      </c>
      <c r="J62" s="97">
        <v>0</v>
      </c>
      <c r="K62" s="97">
        <v>0</v>
      </c>
      <c r="L62" s="99">
        <v>0</v>
      </c>
      <c r="M62" s="99">
        <v>0</v>
      </c>
      <c r="N62" s="99">
        <v>0</v>
      </c>
      <c r="O62" s="99">
        <v>0</v>
      </c>
      <c r="P62" s="100">
        <v>0</v>
      </c>
      <c r="Q62" s="97">
        <v>0</v>
      </c>
      <c r="R62" s="101">
        <v>0</v>
      </c>
      <c r="S62" s="98">
        <v>0</v>
      </c>
      <c r="T62" s="99">
        <v>0</v>
      </c>
      <c r="U62" s="99">
        <v>0</v>
      </c>
      <c r="V62" s="102">
        <v>0</v>
      </c>
      <c r="W62" s="99"/>
      <c r="X62" s="103">
        <v>0</v>
      </c>
      <c r="Y62" s="97">
        <v>0</v>
      </c>
      <c r="Z62" s="97">
        <v>0</v>
      </c>
      <c r="AA62" s="97">
        <v>0</v>
      </c>
      <c r="AB62" s="101">
        <v>0</v>
      </c>
      <c r="AC62" s="97">
        <v>0</v>
      </c>
      <c r="AD62" s="97">
        <v>0</v>
      </c>
      <c r="AE62" s="97">
        <v>0</v>
      </c>
      <c r="AF62" s="103">
        <v>0</v>
      </c>
      <c r="AG62" s="99">
        <v>0</v>
      </c>
      <c r="AH62" s="99">
        <v>0</v>
      </c>
      <c r="AI62" s="100">
        <v>0</v>
      </c>
      <c r="AJ62" s="97">
        <v>0</v>
      </c>
      <c r="AK62" s="101">
        <v>0</v>
      </c>
      <c r="AL62" s="97">
        <v>0</v>
      </c>
      <c r="AM62" s="101">
        <v>0</v>
      </c>
      <c r="AN62" s="97">
        <v>0</v>
      </c>
      <c r="AO62" s="101">
        <v>0</v>
      </c>
      <c r="AP62" s="97">
        <v>0</v>
      </c>
      <c r="AQ62" s="812" t="s">
        <v>75</v>
      </c>
      <c r="AR62" s="813"/>
    </row>
    <row r="63" spans="1:44" ht="14">
      <c r="A63" s="765" t="s">
        <v>76</v>
      </c>
      <c r="B63" s="766"/>
      <c r="C63" s="97">
        <v>1</v>
      </c>
      <c r="D63" s="97">
        <v>1</v>
      </c>
      <c r="E63" s="97">
        <v>0</v>
      </c>
      <c r="F63" s="98">
        <v>1</v>
      </c>
      <c r="G63" s="99">
        <v>1</v>
      </c>
      <c r="H63" s="100">
        <v>0</v>
      </c>
      <c r="I63" s="97">
        <v>1</v>
      </c>
      <c r="J63" s="97">
        <v>1</v>
      </c>
      <c r="K63" s="97">
        <v>0</v>
      </c>
      <c r="L63" s="99">
        <v>1</v>
      </c>
      <c r="M63" s="99">
        <v>1</v>
      </c>
      <c r="N63" s="99">
        <v>0</v>
      </c>
      <c r="O63" s="99">
        <v>0</v>
      </c>
      <c r="P63" s="100">
        <v>0</v>
      </c>
      <c r="Q63" s="97">
        <v>0</v>
      </c>
      <c r="R63" s="101">
        <v>0</v>
      </c>
      <c r="S63" s="98">
        <v>2</v>
      </c>
      <c r="T63" s="99">
        <v>2</v>
      </c>
      <c r="U63" s="99">
        <v>0</v>
      </c>
      <c r="V63" s="102">
        <v>0</v>
      </c>
      <c r="W63" s="99"/>
      <c r="X63" s="103">
        <v>1</v>
      </c>
      <c r="Y63" s="97">
        <v>1</v>
      </c>
      <c r="Z63" s="97">
        <v>0</v>
      </c>
      <c r="AA63" s="97">
        <v>0</v>
      </c>
      <c r="AB63" s="101">
        <v>0</v>
      </c>
      <c r="AC63" s="97">
        <v>0</v>
      </c>
      <c r="AD63" s="97">
        <v>0</v>
      </c>
      <c r="AE63" s="97">
        <v>0</v>
      </c>
      <c r="AF63" s="103">
        <v>1</v>
      </c>
      <c r="AG63" s="99">
        <v>1</v>
      </c>
      <c r="AH63" s="99">
        <v>0</v>
      </c>
      <c r="AI63" s="100">
        <v>0</v>
      </c>
      <c r="AJ63" s="97">
        <v>0</v>
      </c>
      <c r="AK63" s="101">
        <v>0</v>
      </c>
      <c r="AL63" s="97">
        <v>0</v>
      </c>
      <c r="AM63" s="101">
        <v>0</v>
      </c>
      <c r="AN63" s="97">
        <v>0</v>
      </c>
      <c r="AO63" s="101">
        <v>0</v>
      </c>
      <c r="AP63" s="97">
        <v>0</v>
      </c>
      <c r="AQ63" s="812" t="s">
        <v>76</v>
      </c>
      <c r="AR63" s="813"/>
    </row>
    <row r="64" spans="1:44" ht="14">
      <c r="A64" s="121"/>
      <c r="B64" s="125"/>
      <c r="C64" s="97"/>
      <c r="D64" s="97"/>
      <c r="E64" s="97" t="s">
        <v>92</v>
      </c>
      <c r="F64" s="98"/>
      <c r="G64" s="99"/>
      <c r="H64" s="100" t="s">
        <v>92</v>
      </c>
      <c r="I64" s="97"/>
      <c r="J64" s="97"/>
      <c r="K64" s="97" t="s">
        <v>92</v>
      </c>
      <c r="L64" s="99"/>
      <c r="M64" s="99"/>
      <c r="N64" s="99" t="s">
        <v>92</v>
      </c>
      <c r="O64" s="99"/>
      <c r="P64" s="100"/>
      <c r="Q64" s="97"/>
      <c r="R64" s="101"/>
      <c r="S64" s="98"/>
      <c r="T64" s="99"/>
      <c r="U64" s="99"/>
      <c r="V64" s="102"/>
      <c r="W64" s="99"/>
      <c r="X64" s="103"/>
      <c r="Y64" s="97"/>
      <c r="Z64" s="97"/>
      <c r="AA64" s="97"/>
      <c r="AB64" s="101"/>
      <c r="AC64" s="97"/>
      <c r="AD64" s="97"/>
      <c r="AE64" s="97"/>
      <c r="AF64" s="103"/>
      <c r="AG64" s="99"/>
      <c r="AH64" s="99"/>
      <c r="AI64" s="100"/>
      <c r="AJ64" s="97"/>
      <c r="AK64" s="101"/>
      <c r="AL64" s="97"/>
      <c r="AM64" s="101"/>
      <c r="AN64" s="97"/>
      <c r="AO64" s="101"/>
      <c r="AP64" s="97"/>
      <c r="AQ64" s="123"/>
      <c r="AR64" s="126"/>
    </row>
    <row r="65" spans="1:44" ht="14.25" customHeight="1">
      <c r="A65" s="770" t="s">
        <v>77</v>
      </c>
      <c r="B65" s="771"/>
      <c r="C65" s="111">
        <v>6</v>
      </c>
      <c r="D65" s="111">
        <v>6</v>
      </c>
      <c r="E65" s="111">
        <v>0</v>
      </c>
      <c r="F65" s="112">
        <v>5</v>
      </c>
      <c r="G65" s="113">
        <v>5</v>
      </c>
      <c r="H65" s="114">
        <v>0</v>
      </c>
      <c r="I65" s="111">
        <v>5</v>
      </c>
      <c r="J65" s="111">
        <v>5</v>
      </c>
      <c r="K65" s="111">
        <v>0</v>
      </c>
      <c r="L65" s="113">
        <v>5</v>
      </c>
      <c r="M65" s="113">
        <v>5</v>
      </c>
      <c r="N65" s="113">
        <v>0</v>
      </c>
      <c r="O65" s="113">
        <v>0</v>
      </c>
      <c r="P65" s="114">
        <v>0</v>
      </c>
      <c r="Q65" s="111">
        <v>0</v>
      </c>
      <c r="R65" s="115">
        <v>1</v>
      </c>
      <c r="S65" s="112">
        <v>11</v>
      </c>
      <c r="T65" s="113">
        <v>11</v>
      </c>
      <c r="U65" s="113">
        <v>0</v>
      </c>
      <c r="V65" s="116">
        <v>0</v>
      </c>
      <c r="W65" s="113"/>
      <c r="X65" s="117">
        <v>6</v>
      </c>
      <c r="Y65" s="111">
        <v>6</v>
      </c>
      <c r="Z65" s="111">
        <v>0</v>
      </c>
      <c r="AA65" s="111">
        <v>0</v>
      </c>
      <c r="AB65" s="115">
        <v>0</v>
      </c>
      <c r="AC65" s="111">
        <v>1</v>
      </c>
      <c r="AD65" s="111">
        <v>1</v>
      </c>
      <c r="AE65" s="111">
        <v>0</v>
      </c>
      <c r="AF65" s="117">
        <v>3</v>
      </c>
      <c r="AG65" s="113">
        <v>3</v>
      </c>
      <c r="AH65" s="113">
        <v>0</v>
      </c>
      <c r="AI65" s="114">
        <v>0</v>
      </c>
      <c r="AJ65" s="111">
        <v>0</v>
      </c>
      <c r="AK65" s="115">
        <v>0</v>
      </c>
      <c r="AL65" s="111">
        <v>0</v>
      </c>
      <c r="AM65" s="115">
        <v>0</v>
      </c>
      <c r="AN65" s="111">
        <v>0</v>
      </c>
      <c r="AO65" s="115">
        <v>0</v>
      </c>
      <c r="AP65" s="111">
        <v>1</v>
      </c>
      <c r="AQ65" s="810" t="s">
        <v>77</v>
      </c>
      <c r="AR65" s="811"/>
    </row>
    <row r="66" spans="1:44" ht="14">
      <c r="A66" s="765" t="s">
        <v>78</v>
      </c>
      <c r="B66" s="766"/>
      <c r="C66" s="97">
        <v>0</v>
      </c>
      <c r="D66" s="97">
        <v>0</v>
      </c>
      <c r="E66" s="97">
        <v>0</v>
      </c>
      <c r="F66" s="98">
        <v>0</v>
      </c>
      <c r="G66" s="99">
        <v>0</v>
      </c>
      <c r="H66" s="100">
        <v>0</v>
      </c>
      <c r="I66" s="97">
        <v>0</v>
      </c>
      <c r="J66" s="97">
        <v>0</v>
      </c>
      <c r="K66" s="97">
        <v>0</v>
      </c>
      <c r="L66" s="99">
        <v>0</v>
      </c>
      <c r="M66" s="99">
        <v>0</v>
      </c>
      <c r="N66" s="99">
        <v>0</v>
      </c>
      <c r="O66" s="99">
        <v>0</v>
      </c>
      <c r="P66" s="100">
        <v>0</v>
      </c>
      <c r="Q66" s="97">
        <v>0</v>
      </c>
      <c r="R66" s="101">
        <v>0</v>
      </c>
      <c r="S66" s="98">
        <v>0</v>
      </c>
      <c r="T66" s="99">
        <v>0</v>
      </c>
      <c r="U66" s="99">
        <v>0</v>
      </c>
      <c r="V66" s="102">
        <v>0</v>
      </c>
      <c r="W66" s="99"/>
      <c r="X66" s="103">
        <v>0</v>
      </c>
      <c r="Y66" s="97">
        <v>0</v>
      </c>
      <c r="Z66" s="97">
        <v>0</v>
      </c>
      <c r="AA66" s="97">
        <v>0</v>
      </c>
      <c r="AB66" s="101">
        <v>0</v>
      </c>
      <c r="AC66" s="97">
        <v>0</v>
      </c>
      <c r="AD66" s="97">
        <v>0</v>
      </c>
      <c r="AE66" s="97">
        <v>0</v>
      </c>
      <c r="AF66" s="103">
        <v>0</v>
      </c>
      <c r="AG66" s="99">
        <v>0</v>
      </c>
      <c r="AH66" s="99">
        <v>0</v>
      </c>
      <c r="AI66" s="100">
        <v>0</v>
      </c>
      <c r="AJ66" s="97">
        <v>0</v>
      </c>
      <c r="AK66" s="101">
        <v>0</v>
      </c>
      <c r="AL66" s="97">
        <v>0</v>
      </c>
      <c r="AM66" s="101">
        <v>0</v>
      </c>
      <c r="AN66" s="97">
        <v>0</v>
      </c>
      <c r="AO66" s="101">
        <v>0</v>
      </c>
      <c r="AP66" s="97">
        <v>0</v>
      </c>
      <c r="AQ66" s="812" t="s">
        <v>78</v>
      </c>
      <c r="AR66" s="813"/>
    </row>
    <row r="67" spans="1:44" ht="14">
      <c r="A67" s="765" t="s">
        <v>79</v>
      </c>
      <c r="B67" s="766"/>
      <c r="C67" s="97">
        <v>0</v>
      </c>
      <c r="D67" s="97">
        <v>0</v>
      </c>
      <c r="E67" s="97">
        <v>0</v>
      </c>
      <c r="F67" s="98">
        <v>0</v>
      </c>
      <c r="G67" s="99">
        <v>0</v>
      </c>
      <c r="H67" s="100">
        <v>0</v>
      </c>
      <c r="I67" s="97">
        <v>0</v>
      </c>
      <c r="J67" s="97">
        <v>0</v>
      </c>
      <c r="K67" s="97">
        <v>0</v>
      </c>
      <c r="L67" s="99">
        <v>0</v>
      </c>
      <c r="M67" s="99">
        <v>0</v>
      </c>
      <c r="N67" s="99">
        <v>0</v>
      </c>
      <c r="O67" s="99">
        <v>0</v>
      </c>
      <c r="P67" s="100">
        <v>0</v>
      </c>
      <c r="Q67" s="97">
        <v>0</v>
      </c>
      <c r="R67" s="101">
        <v>0</v>
      </c>
      <c r="S67" s="98">
        <v>0</v>
      </c>
      <c r="T67" s="99">
        <v>0</v>
      </c>
      <c r="U67" s="99">
        <v>0</v>
      </c>
      <c r="V67" s="102">
        <v>0</v>
      </c>
      <c r="W67" s="99"/>
      <c r="X67" s="103">
        <v>0</v>
      </c>
      <c r="Y67" s="97">
        <v>0</v>
      </c>
      <c r="Z67" s="97">
        <v>0</v>
      </c>
      <c r="AA67" s="97">
        <v>0</v>
      </c>
      <c r="AB67" s="101">
        <v>0</v>
      </c>
      <c r="AC67" s="97">
        <v>0</v>
      </c>
      <c r="AD67" s="97">
        <v>0</v>
      </c>
      <c r="AE67" s="97">
        <v>0</v>
      </c>
      <c r="AF67" s="103">
        <v>0</v>
      </c>
      <c r="AG67" s="99">
        <v>0</v>
      </c>
      <c r="AH67" s="99">
        <v>0</v>
      </c>
      <c r="AI67" s="100">
        <v>0</v>
      </c>
      <c r="AJ67" s="97">
        <v>0</v>
      </c>
      <c r="AK67" s="101">
        <v>0</v>
      </c>
      <c r="AL67" s="97">
        <v>0</v>
      </c>
      <c r="AM67" s="101">
        <v>0</v>
      </c>
      <c r="AN67" s="97">
        <v>0</v>
      </c>
      <c r="AO67" s="101">
        <v>0</v>
      </c>
      <c r="AP67" s="97">
        <v>0</v>
      </c>
      <c r="AQ67" s="812" t="s">
        <v>79</v>
      </c>
      <c r="AR67" s="813"/>
    </row>
    <row r="68" spans="1:44" ht="14">
      <c r="A68" s="765" t="s">
        <v>80</v>
      </c>
      <c r="B68" s="766"/>
      <c r="C68" s="97">
        <v>1</v>
      </c>
      <c r="D68" s="97">
        <v>1</v>
      </c>
      <c r="E68" s="97">
        <v>0</v>
      </c>
      <c r="F68" s="98">
        <v>1</v>
      </c>
      <c r="G68" s="99">
        <v>1</v>
      </c>
      <c r="H68" s="100">
        <v>0</v>
      </c>
      <c r="I68" s="97">
        <v>1</v>
      </c>
      <c r="J68" s="97">
        <v>1</v>
      </c>
      <c r="K68" s="97">
        <v>0</v>
      </c>
      <c r="L68" s="99">
        <v>1</v>
      </c>
      <c r="M68" s="99">
        <v>1</v>
      </c>
      <c r="N68" s="99">
        <v>0</v>
      </c>
      <c r="O68" s="99">
        <v>0</v>
      </c>
      <c r="P68" s="100">
        <v>0</v>
      </c>
      <c r="Q68" s="97">
        <v>0</v>
      </c>
      <c r="R68" s="101">
        <v>0</v>
      </c>
      <c r="S68" s="98">
        <v>1</v>
      </c>
      <c r="T68" s="99">
        <v>1</v>
      </c>
      <c r="U68" s="99">
        <v>0</v>
      </c>
      <c r="V68" s="102">
        <v>0</v>
      </c>
      <c r="W68" s="99"/>
      <c r="X68" s="103">
        <v>1</v>
      </c>
      <c r="Y68" s="97">
        <v>1</v>
      </c>
      <c r="Z68" s="97">
        <v>0</v>
      </c>
      <c r="AA68" s="97">
        <v>0</v>
      </c>
      <c r="AB68" s="101">
        <v>0</v>
      </c>
      <c r="AC68" s="97">
        <v>0</v>
      </c>
      <c r="AD68" s="97">
        <v>0</v>
      </c>
      <c r="AE68" s="97">
        <v>0</v>
      </c>
      <c r="AF68" s="103">
        <v>0</v>
      </c>
      <c r="AG68" s="99">
        <v>0</v>
      </c>
      <c r="AH68" s="99">
        <v>0</v>
      </c>
      <c r="AI68" s="100">
        <v>0</v>
      </c>
      <c r="AJ68" s="97">
        <v>0</v>
      </c>
      <c r="AK68" s="101">
        <v>0</v>
      </c>
      <c r="AL68" s="97">
        <v>0</v>
      </c>
      <c r="AM68" s="101">
        <v>0</v>
      </c>
      <c r="AN68" s="97">
        <v>0</v>
      </c>
      <c r="AO68" s="101">
        <v>0</v>
      </c>
      <c r="AP68" s="97">
        <v>0</v>
      </c>
      <c r="AQ68" s="812" t="s">
        <v>80</v>
      </c>
      <c r="AR68" s="813"/>
    </row>
    <row r="69" spans="1:44" ht="14">
      <c r="A69" s="765" t="s">
        <v>81</v>
      </c>
      <c r="B69" s="766"/>
      <c r="C69" s="97">
        <v>0</v>
      </c>
      <c r="D69" s="97">
        <v>0</v>
      </c>
      <c r="E69" s="97">
        <v>0</v>
      </c>
      <c r="F69" s="98">
        <v>0</v>
      </c>
      <c r="G69" s="99">
        <v>0</v>
      </c>
      <c r="H69" s="100">
        <v>0</v>
      </c>
      <c r="I69" s="97">
        <v>0</v>
      </c>
      <c r="J69" s="97">
        <v>0</v>
      </c>
      <c r="K69" s="97">
        <v>0</v>
      </c>
      <c r="L69" s="99">
        <v>0</v>
      </c>
      <c r="M69" s="99">
        <v>0</v>
      </c>
      <c r="N69" s="99">
        <v>0</v>
      </c>
      <c r="O69" s="99">
        <v>0</v>
      </c>
      <c r="P69" s="100">
        <v>0</v>
      </c>
      <c r="Q69" s="97">
        <v>0</v>
      </c>
      <c r="R69" s="101">
        <v>0</v>
      </c>
      <c r="S69" s="98">
        <v>0</v>
      </c>
      <c r="T69" s="99">
        <v>0</v>
      </c>
      <c r="U69" s="99">
        <v>0</v>
      </c>
      <c r="V69" s="102">
        <v>0</v>
      </c>
      <c r="W69" s="99"/>
      <c r="X69" s="103">
        <v>0</v>
      </c>
      <c r="Y69" s="97">
        <v>0</v>
      </c>
      <c r="Z69" s="97">
        <v>0</v>
      </c>
      <c r="AA69" s="97">
        <v>0</v>
      </c>
      <c r="AB69" s="101">
        <v>0</v>
      </c>
      <c r="AC69" s="97">
        <v>0</v>
      </c>
      <c r="AD69" s="97">
        <v>0</v>
      </c>
      <c r="AE69" s="97">
        <v>0</v>
      </c>
      <c r="AF69" s="103">
        <v>0</v>
      </c>
      <c r="AG69" s="99">
        <v>0</v>
      </c>
      <c r="AH69" s="99">
        <v>0</v>
      </c>
      <c r="AI69" s="100">
        <v>0</v>
      </c>
      <c r="AJ69" s="97">
        <v>0</v>
      </c>
      <c r="AK69" s="101">
        <v>0</v>
      </c>
      <c r="AL69" s="97">
        <v>0</v>
      </c>
      <c r="AM69" s="101">
        <v>0</v>
      </c>
      <c r="AN69" s="97">
        <v>0</v>
      </c>
      <c r="AO69" s="101">
        <v>0</v>
      </c>
      <c r="AP69" s="97">
        <v>0</v>
      </c>
      <c r="AQ69" s="812" t="s">
        <v>81</v>
      </c>
      <c r="AR69" s="813"/>
    </row>
    <row r="70" spans="1:44" ht="14">
      <c r="A70" s="765" t="s">
        <v>82</v>
      </c>
      <c r="B70" s="766"/>
      <c r="C70" s="97">
        <v>1</v>
      </c>
      <c r="D70" s="97">
        <v>1</v>
      </c>
      <c r="E70" s="97">
        <v>0</v>
      </c>
      <c r="F70" s="98">
        <v>1</v>
      </c>
      <c r="G70" s="99">
        <v>1</v>
      </c>
      <c r="H70" s="100">
        <v>0</v>
      </c>
      <c r="I70" s="97">
        <v>1</v>
      </c>
      <c r="J70" s="97">
        <v>1</v>
      </c>
      <c r="K70" s="97">
        <v>0</v>
      </c>
      <c r="L70" s="99">
        <v>1</v>
      </c>
      <c r="M70" s="99">
        <v>1</v>
      </c>
      <c r="N70" s="99">
        <v>0</v>
      </c>
      <c r="O70" s="99">
        <v>0</v>
      </c>
      <c r="P70" s="100">
        <v>0</v>
      </c>
      <c r="Q70" s="97">
        <v>0</v>
      </c>
      <c r="R70" s="101">
        <v>0</v>
      </c>
      <c r="S70" s="98">
        <v>2</v>
      </c>
      <c r="T70" s="99">
        <v>2</v>
      </c>
      <c r="U70" s="99">
        <v>0</v>
      </c>
      <c r="V70" s="102">
        <v>0</v>
      </c>
      <c r="W70" s="99"/>
      <c r="X70" s="103">
        <v>1</v>
      </c>
      <c r="Y70" s="97">
        <v>1</v>
      </c>
      <c r="Z70" s="97">
        <v>0</v>
      </c>
      <c r="AA70" s="97">
        <v>0</v>
      </c>
      <c r="AB70" s="101">
        <v>0</v>
      </c>
      <c r="AC70" s="97">
        <v>0</v>
      </c>
      <c r="AD70" s="97">
        <v>0</v>
      </c>
      <c r="AE70" s="97">
        <v>0</v>
      </c>
      <c r="AF70" s="103">
        <v>1</v>
      </c>
      <c r="AG70" s="99">
        <v>1</v>
      </c>
      <c r="AH70" s="99">
        <v>0</v>
      </c>
      <c r="AI70" s="100">
        <v>0</v>
      </c>
      <c r="AJ70" s="97">
        <v>0</v>
      </c>
      <c r="AK70" s="101">
        <v>0</v>
      </c>
      <c r="AL70" s="97">
        <v>0</v>
      </c>
      <c r="AM70" s="101">
        <v>0</v>
      </c>
      <c r="AN70" s="97">
        <v>0</v>
      </c>
      <c r="AO70" s="101">
        <v>0</v>
      </c>
      <c r="AP70" s="97">
        <v>0</v>
      </c>
      <c r="AQ70" s="812" t="s">
        <v>82</v>
      </c>
      <c r="AR70" s="813"/>
    </row>
    <row r="71" spans="1:44" ht="14">
      <c r="A71" s="121"/>
      <c r="B71" s="125"/>
      <c r="C71" s="97"/>
      <c r="D71" s="97"/>
      <c r="E71" s="97"/>
      <c r="F71" s="98"/>
      <c r="G71" s="99"/>
      <c r="H71" s="100"/>
      <c r="I71" s="97"/>
      <c r="J71" s="97"/>
      <c r="K71" s="97"/>
      <c r="L71" s="99"/>
      <c r="M71" s="99"/>
      <c r="N71" s="99"/>
      <c r="O71" s="99"/>
      <c r="P71" s="100"/>
      <c r="Q71" s="97"/>
      <c r="R71" s="101"/>
      <c r="S71" s="98"/>
      <c r="T71" s="99"/>
      <c r="U71" s="99"/>
      <c r="V71" s="102"/>
      <c r="W71" s="99"/>
      <c r="X71" s="103"/>
      <c r="Y71" s="97"/>
      <c r="Z71" s="97"/>
      <c r="AA71" s="97"/>
      <c r="AB71" s="101"/>
      <c r="AC71" s="97"/>
      <c r="AD71" s="97"/>
      <c r="AE71" s="97"/>
      <c r="AF71" s="103"/>
      <c r="AG71" s="99"/>
      <c r="AH71" s="99"/>
      <c r="AI71" s="100"/>
      <c r="AJ71" s="97"/>
      <c r="AK71" s="101"/>
      <c r="AL71" s="97"/>
      <c r="AM71" s="101"/>
      <c r="AN71" s="97"/>
      <c r="AO71" s="101"/>
      <c r="AP71" s="97"/>
      <c r="AQ71" s="123"/>
      <c r="AR71" s="126"/>
    </row>
    <row r="72" spans="1:44" ht="14">
      <c r="A72" s="765" t="s">
        <v>83</v>
      </c>
      <c r="B72" s="766"/>
      <c r="C72" s="97">
        <v>1</v>
      </c>
      <c r="D72" s="97">
        <v>1</v>
      </c>
      <c r="E72" s="97">
        <v>0</v>
      </c>
      <c r="F72" s="98">
        <v>1</v>
      </c>
      <c r="G72" s="99">
        <v>1</v>
      </c>
      <c r="H72" s="100">
        <v>0</v>
      </c>
      <c r="I72" s="97">
        <v>1</v>
      </c>
      <c r="J72" s="97">
        <v>1</v>
      </c>
      <c r="K72" s="97">
        <v>0</v>
      </c>
      <c r="L72" s="99">
        <v>1</v>
      </c>
      <c r="M72" s="99">
        <v>1</v>
      </c>
      <c r="N72" s="99">
        <v>0</v>
      </c>
      <c r="O72" s="99">
        <v>0</v>
      </c>
      <c r="P72" s="100">
        <v>0</v>
      </c>
      <c r="Q72" s="97">
        <v>0</v>
      </c>
      <c r="R72" s="101">
        <v>0</v>
      </c>
      <c r="S72" s="98">
        <v>2</v>
      </c>
      <c r="T72" s="99">
        <v>2</v>
      </c>
      <c r="U72" s="99">
        <v>0</v>
      </c>
      <c r="V72" s="102">
        <v>0</v>
      </c>
      <c r="W72" s="99"/>
      <c r="X72" s="103">
        <v>1</v>
      </c>
      <c r="Y72" s="97">
        <v>1</v>
      </c>
      <c r="Z72" s="97">
        <v>0</v>
      </c>
      <c r="AA72" s="97">
        <v>0</v>
      </c>
      <c r="AB72" s="101">
        <v>0</v>
      </c>
      <c r="AC72" s="97">
        <v>0</v>
      </c>
      <c r="AD72" s="97">
        <v>0</v>
      </c>
      <c r="AE72" s="97">
        <v>0</v>
      </c>
      <c r="AF72" s="103">
        <v>0</v>
      </c>
      <c r="AG72" s="99">
        <v>0</v>
      </c>
      <c r="AH72" s="99">
        <v>0</v>
      </c>
      <c r="AI72" s="100">
        <v>0</v>
      </c>
      <c r="AJ72" s="97">
        <v>0</v>
      </c>
      <c r="AK72" s="101">
        <v>0</v>
      </c>
      <c r="AL72" s="97">
        <v>0</v>
      </c>
      <c r="AM72" s="101">
        <v>0</v>
      </c>
      <c r="AN72" s="97">
        <v>0</v>
      </c>
      <c r="AO72" s="101">
        <v>0</v>
      </c>
      <c r="AP72" s="97">
        <v>1</v>
      </c>
      <c r="AQ72" s="812" t="s">
        <v>83</v>
      </c>
      <c r="AR72" s="813"/>
    </row>
    <row r="73" spans="1:44" ht="14">
      <c r="A73" s="765" t="s">
        <v>84</v>
      </c>
      <c r="B73" s="766"/>
      <c r="C73" s="97">
        <v>1</v>
      </c>
      <c r="D73" s="97">
        <v>1</v>
      </c>
      <c r="E73" s="97">
        <v>0</v>
      </c>
      <c r="F73" s="98">
        <v>0</v>
      </c>
      <c r="G73" s="99">
        <v>0</v>
      </c>
      <c r="H73" s="100">
        <v>0</v>
      </c>
      <c r="I73" s="97">
        <v>0</v>
      </c>
      <c r="J73" s="97">
        <v>0</v>
      </c>
      <c r="K73" s="97">
        <v>0</v>
      </c>
      <c r="L73" s="99">
        <v>0</v>
      </c>
      <c r="M73" s="99">
        <v>0</v>
      </c>
      <c r="N73" s="99">
        <v>0</v>
      </c>
      <c r="O73" s="99">
        <v>0</v>
      </c>
      <c r="P73" s="100">
        <v>0</v>
      </c>
      <c r="Q73" s="97">
        <v>0</v>
      </c>
      <c r="R73" s="101">
        <v>1</v>
      </c>
      <c r="S73" s="98">
        <v>3</v>
      </c>
      <c r="T73" s="99">
        <v>3</v>
      </c>
      <c r="U73" s="99">
        <v>0</v>
      </c>
      <c r="V73" s="102">
        <v>0</v>
      </c>
      <c r="W73" s="99"/>
      <c r="X73" s="103">
        <v>1</v>
      </c>
      <c r="Y73" s="97">
        <v>1</v>
      </c>
      <c r="Z73" s="97">
        <v>0</v>
      </c>
      <c r="AA73" s="97">
        <v>0</v>
      </c>
      <c r="AB73" s="101">
        <v>0</v>
      </c>
      <c r="AC73" s="97">
        <v>1</v>
      </c>
      <c r="AD73" s="97">
        <v>1</v>
      </c>
      <c r="AE73" s="97">
        <v>0</v>
      </c>
      <c r="AF73" s="103">
        <v>1</v>
      </c>
      <c r="AG73" s="99">
        <v>1</v>
      </c>
      <c r="AH73" s="99">
        <v>0</v>
      </c>
      <c r="AI73" s="100">
        <v>0</v>
      </c>
      <c r="AJ73" s="97">
        <v>0</v>
      </c>
      <c r="AK73" s="101">
        <v>0</v>
      </c>
      <c r="AL73" s="97">
        <v>0</v>
      </c>
      <c r="AM73" s="101">
        <v>0</v>
      </c>
      <c r="AN73" s="97">
        <v>0</v>
      </c>
      <c r="AO73" s="101">
        <v>0</v>
      </c>
      <c r="AP73" s="97">
        <v>0</v>
      </c>
      <c r="AQ73" s="812" t="s">
        <v>84</v>
      </c>
      <c r="AR73" s="813"/>
    </row>
    <row r="74" spans="1:44" ht="14">
      <c r="A74" s="765" t="s">
        <v>85</v>
      </c>
      <c r="B74" s="766"/>
      <c r="C74" s="97">
        <v>0</v>
      </c>
      <c r="D74" s="97">
        <v>0</v>
      </c>
      <c r="E74" s="97">
        <v>0</v>
      </c>
      <c r="F74" s="98">
        <v>0</v>
      </c>
      <c r="G74" s="99">
        <v>0</v>
      </c>
      <c r="H74" s="100">
        <v>0</v>
      </c>
      <c r="I74" s="97">
        <v>0</v>
      </c>
      <c r="J74" s="97">
        <v>0</v>
      </c>
      <c r="K74" s="97">
        <v>0</v>
      </c>
      <c r="L74" s="99">
        <v>0</v>
      </c>
      <c r="M74" s="99">
        <v>0</v>
      </c>
      <c r="N74" s="99">
        <v>0</v>
      </c>
      <c r="O74" s="99">
        <v>0</v>
      </c>
      <c r="P74" s="100">
        <v>0</v>
      </c>
      <c r="Q74" s="97">
        <v>0</v>
      </c>
      <c r="R74" s="101">
        <v>0</v>
      </c>
      <c r="S74" s="98">
        <v>0</v>
      </c>
      <c r="T74" s="99">
        <v>0</v>
      </c>
      <c r="U74" s="99">
        <v>0</v>
      </c>
      <c r="V74" s="102">
        <v>0</v>
      </c>
      <c r="W74" s="99"/>
      <c r="X74" s="103">
        <v>0</v>
      </c>
      <c r="Y74" s="97">
        <v>0</v>
      </c>
      <c r="Z74" s="97">
        <v>0</v>
      </c>
      <c r="AA74" s="97">
        <v>0</v>
      </c>
      <c r="AB74" s="101">
        <v>0</v>
      </c>
      <c r="AC74" s="97">
        <v>0</v>
      </c>
      <c r="AD74" s="97">
        <v>0</v>
      </c>
      <c r="AE74" s="97">
        <v>0</v>
      </c>
      <c r="AF74" s="103">
        <v>0</v>
      </c>
      <c r="AG74" s="99">
        <v>0</v>
      </c>
      <c r="AH74" s="99">
        <v>0</v>
      </c>
      <c r="AI74" s="100">
        <v>0</v>
      </c>
      <c r="AJ74" s="97">
        <v>0</v>
      </c>
      <c r="AK74" s="101">
        <v>0</v>
      </c>
      <c r="AL74" s="97">
        <v>0</v>
      </c>
      <c r="AM74" s="101">
        <v>0</v>
      </c>
      <c r="AN74" s="97">
        <v>0</v>
      </c>
      <c r="AO74" s="101">
        <v>0</v>
      </c>
      <c r="AP74" s="97">
        <v>0</v>
      </c>
      <c r="AQ74" s="812" t="s">
        <v>85</v>
      </c>
      <c r="AR74" s="813"/>
    </row>
    <row r="75" spans="1:44" ht="14">
      <c r="A75" s="765" t="s">
        <v>86</v>
      </c>
      <c r="B75" s="766"/>
      <c r="C75" s="97">
        <v>0</v>
      </c>
      <c r="D75" s="97">
        <v>0</v>
      </c>
      <c r="E75" s="97">
        <v>0</v>
      </c>
      <c r="F75" s="98">
        <v>0</v>
      </c>
      <c r="G75" s="99">
        <v>0</v>
      </c>
      <c r="H75" s="100">
        <v>0</v>
      </c>
      <c r="I75" s="97">
        <v>0</v>
      </c>
      <c r="J75" s="97">
        <v>0</v>
      </c>
      <c r="K75" s="97">
        <v>0</v>
      </c>
      <c r="L75" s="99">
        <v>0</v>
      </c>
      <c r="M75" s="99">
        <v>0</v>
      </c>
      <c r="N75" s="99">
        <v>0</v>
      </c>
      <c r="O75" s="99">
        <v>0</v>
      </c>
      <c r="P75" s="100">
        <v>0</v>
      </c>
      <c r="Q75" s="97">
        <v>0</v>
      </c>
      <c r="R75" s="101">
        <v>0</v>
      </c>
      <c r="S75" s="98">
        <v>0</v>
      </c>
      <c r="T75" s="99">
        <v>0</v>
      </c>
      <c r="U75" s="99">
        <v>0</v>
      </c>
      <c r="V75" s="102">
        <v>0</v>
      </c>
      <c r="W75" s="99"/>
      <c r="X75" s="103">
        <v>0</v>
      </c>
      <c r="Y75" s="97">
        <v>0</v>
      </c>
      <c r="Z75" s="97">
        <v>0</v>
      </c>
      <c r="AA75" s="97">
        <v>0</v>
      </c>
      <c r="AB75" s="101">
        <v>0</v>
      </c>
      <c r="AC75" s="97">
        <v>0</v>
      </c>
      <c r="AD75" s="97">
        <v>0</v>
      </c>
      <c r="AE75" s="97">
        <v>0</v>
      </c>
      <c r="AF75" s="103">
        <v>0</v>
      </c>
      <c r="AG75" s="99">
        <v>0</v>
      </c>
      <c r="AH75" s="99">
        <v>0</v>
      </c>
      <c r="AI75" s="100">
        <v>0</v>
      </c>
      <c r="AJ75" s="97">
        <v>0</v>
      </c>
      <c r="AK75" s="101">
        <v>0</v>
      </c>
      <c r="AL75" s="97">
        <v>0</v>
      </c>
      <c r="AM75" s="101">
        <v>0</v>
      </c>
      <c r="AN75" s="97">
        <v>0</v>
      </c>
      <c r="AO75" s="101">
        <v>0</v>
      </c>
      <c r="AP75" s="97">
        <v>0</v>
      </c>
      <c r="AQ75" s="812" t="s">
        <v>86</v>
      </c>
      <c r="AR75" s="813"/>
    </row>
    <row r="76" spans="1:44" ht="14">
      <c r="A76" s="765" t="s">
        <v>87</v>
      </c>
      <c r="B76" s="766"/>
      <c r="C76" s="97">
        <v>1</v>
      </c>
      <c r="D76" s="97">
        <v>1</v>
      </c>
      <c r="E76" s="97">
        <v>0</v>
      </c>
      <c r="F76" s="98">
        <v>1</v>
      </c>
      <c r="G76" s="99">
        <v>1</v>
      </c>
      <c r="H76" s="100">
        <v>0</v>
      </c>
      <c r="I76" s="97">
        <v>1</v>
      </c>
      <c r="J76" s="97">
        <v>1</v>
      </c>
      <c r="K76" s="97">
        <v>0</v>
      </c>
      <c r="L76" s="99">
        <v>1</v>
      </c>
      <c r="M76" s="99">
        <v>1</v>
      </c>
      <c r="N76" s="99">
        <v>0</v>
      </c>
      <c r="O76" s="99">
        <v>0</v>
      </c>
      <c r="P76" s="100">
        <v>0</v>
      </c>
      <c r="Q76" s="97">
        <v>0</v>
      </c>
      <c r="R76" s="101">
        <v>0</v>
      </c>
      <c r="S76" s="98">
        <v>2</v>
      </c>
      <c r="T76" s="99">
        <v>2</v>
      </c>
      <c r="U76" s="99">
        <v>0</v>
      </c>
      <c r="V76" s="102">
        <v>0</v>
      </c>
      <c r="W76" s="99"/>
      <c r="X76" s="103">
        <v>1</v>
      </c>
      <c r="Y76" s="97">
        <v>1</v>
      </c>
      <c r="Z76" s="97">
        <v>0</v>
      </c>
      <c r="AA76" s="97">
        <v>0</v>
      </c>
      <c r="AB76" s="101">
        <v>0</v>
      </c>
      <c r="AC76" s="97">
        <v>0</v>
      </c>
      <c r="AD76" s="97">
        <v>0</v>
      </c>
      <c r="AE76" s="97">
        <v>0</v>
      </c>
      <c r="AF76" s="103">
        <v>1</v>
      </c>
      <c r="AG76" s="99">
        <v>1</v>
      </c>
      <c r="AH76" s="99">
        <v>0</v>
      </c>
      <c r="AI76" s="100">
        <v>0</v>
      </c>
      <c r="AJ76" s="97">
        <v>0</v>
      </c>
      <c r="AK76" s="101">
        <v>0</v>
      </c>
      <c r="AL76" s="97">
        <v>0</v>
      </c>
      <c r="AM76" s="101">
        <v>0</v>
      </c>
      <c r="AN76" s="97">
        <v>0</v>
      </c>
      <c r="AO76" s="101">
        <v>0</v>
      </c>
      <c r="AP76" s="97">
        <v>0</v>
      </c>
      <c r="AQ76" s="812" t="s">
        <v>87</v>
      </c>
      <c r="AR76" s="813"/>
    </row>
    <row r="77" spans="1:44" ht="14">
      <c r="A77" s="826" t="s">
        <v>88</v>
      </c>
      <c r="B77" s="827"/>
      <c r="C77" s="127">
        <v>1</v>
      </c>
      <c r="D77" s="127">
        <v>1</v>
      </c>
      <c r="E77" s="127">
        <v>0</v>
      </c>
      <c r="F77" s="128">
        <v>1</v>
      </c>
      <c r="G77" s="127">
        <v>1</v>
      </c>
      <c r="H77" s="129">
        <v>0</v>
      </c>
      <c r="I77" s="127">
        <v>1</v>
      </c>
      <c r="J77" s="127">
        <v>1</v>
      </c>
      <c r="K77" s="127">
        <v>0</v>
      </c>
      <c r="L77" s="127">
        <v>1</v>
      </c>
      <c r="M77" s="127">
        <v>1</v>
      </c>
      <c r="N77" s="127">
        <v>0</v>
      </c>
      <c r="O77" s="127">
        <v>0</v>
      </c>
      <c r="P77" s="129">
        <v>0</v>
      </c>
      <c r="Q77" s="127">
        <v>0</v>
      </c>
      <c r="R77" s="130">
        <v>0</v>
      </c>
      <c r="S77" s="128">
        <v>1</v>
      </c>
      <c r="T77" s="127">
        <v>1</v>
      </c>
      <c r="U77" s="127">
        <v>0</v>
      </c>
      <c r="V77" s="131">
        <v>0</v>
      </c>
      <c r="W77" s="102"/>
      <c r="X77" s="132">
        <v>1</v>
      </c>
      <c r="Y77" s="127">
        <v>1</v>
      </c>
      <c r="Z77" s="127">
        <v>0</v>
      </c>
      <c r="AA77" s="127">
        <v>0</v>
      </c>
      <c r="AB77" s="130">
        <v>0</v>
      </c>
      <c r="AC77" s="127">
        <v>0</v>
      </c>
      <c r="AD77" s="127">
        <v>0</v>
      </c>
      <c r="AE77" s="127">
        <v>0</v>
      </c>
      <c r="AF77" s="132">
        <v>0</v>
      </c>
      <c r="AG77" s="127">
        <v>0</v>
      </c>
      <c r="AH77" s="127">
        <v>0</v>
      </c>
      <c r="AI77" s="129">
        <v>0</v>
      </c>
      <c r="AJ77" s="127">
        <v>0</v>
      </c>
      <c r="AK77" s="130">
        <v>0</v>
      </c>
      <c r="AL77" s="127">
        <v>0</v>
      </c>
      <c r="AM77" s="130">
        <v>0</v>
      </c>
      <c r="AN77" s="127">
        <v>0</v>
      </c>
      <c r="AO77" s="130">
        <v>0</v>
      </c>
      <c r="AP77" s="127">
        <v>0</v>
      </c>
      <c r="AQ77" s="824" t="s">
        <v>88</v>
      </c>
      <c r="AR77" s="825"/>
    </row>
    <row r="78" spans="1:44">
      <c r="V78" s="66"/>
    </row>
    <row r="79" spans="1:44">
      <c r="B79" s="22" t="s">
        <v>89</v>
      </c>
      <c r="V79" s="66"/>
    </row>
    <row r="80" spans="1:44">
      <c r="B80" s="22" t="s">
        <v>90</v>
      </c>
      <c r="V80" s="66"/>
    </row>
    <row r="81" spans="2:22">
      <c r="B81" s="22" t="s">
        <v>91</v>
      </c>
      <c r="V81" s="66"/>
    </row>
    <row r="82" spans="2:22">
      <c r="V82" s="66"/>
    </row>
    <row r="83" spans="2:22">
      <c r="V83" s="66"/>
    </row>
    <row r="84" spans="2:22">
      <c r="V84" s="66"/>
    </row>
    <row r="85" spans="2:22">
      <c r="V85" s="66"/>
    </row>
    <row r="86" spans="2:22">
      <c r="V86" s="66"/>
    </row>
    <row r="87" spans="2:22">
      <c r="V87" s="66"/>
    </row>
    <row r="88" spans="2:22">
      <c r="V88" s="66"/>
    </row>
    <row r="89" spans="2:22">
      <c r="V89" s="66"/>
    </row>
    <row r="90" spans="2:22">
      <c r="V90" s="66"/>
    </row>
    <row r="91" spans="2:22">
      <c r="V91" s="66"/>
    </row>
    <row r="92" spans="2:22">
      <c r="V92" s="66"/>
    </row>
    <row r="93" spans="2:22">
      <c r="V93" s="66"/>
    </row>
    <row r="94" spans="2:22">
      <c r="V94" s="66"/>
    </row>
    <row r="95" spans="2:22">
      <c r="V95" s="66"/>
    </row>
    <row r="96" spans="2:22">
      <c r="V96" s="66"/>
    </row>
    <row r="97" spans="22:22">
      <c r="V97" s="66"/>
    </row>
    <row r="98" spans="22:22">
      <c r="V98" s="66"/>
    </row>
    <row r="99" spans="22:22">
      <c r="V99" s="66"/>
    </row>
    <row r="100" spans="22:22">
      <c r="V100" s="66"/>
    </row>
    <row r="101" spans="22:22">
      <c r="V101" s="66"/>
    </row>
    <row r="102" spans="22:22">
      <c r="V102" s="66"/>
    </row>
    <row r="103" spans="22:22">
      <c r="V103" s="66"/>
    </row>
    <row r="104" spans="22:22">
      <c r="V104" s="66"/>
    </row>
    <row r="105" spans="22:22">
      <c r="V105" s="66"/>
    </row>
    <row r="106" spans="22:22">
      <c r="V106" s="66"/>
    </row>
    <row r="107" spans="22:22">
      <c r="V107" s="66"/>
    </row>
    <row r="108" spans="22:22">
      <c r="V108" s="66"/>
    </row>
    <row r="109" spans="22:22">
      <c r="V109" s="66"/>
    </row>
    <row r="110" spans="22:22">
      <c r="V110" s="66"/>
    </row>
    <row r="111" spans="22:22">
      <c r="V111" s="66"/>
    </row>
    <row r="112" spans="22:22">
      <c r="V112" s="66"/>
    </row>
    <row r="113" spans="22:22">
      <c r="V113" s="66"/>
    </row>
    <row r="114" spans="22:22">
      <c r="V114" s="66"/>
    </row>
    <row r="115" spans="22:22">
      <c r="V115" s="66"/>
    </row>
    <row r="116" spans="22:22">
      <c r="V116" s="66"/>
    </row>
    <row r="117" spans="22:22">
      <c r="V117" s="66"/>
    </row>
  </sheetData>
  <mergeCells count="122">
    <mergeCell ref="AQ77:AR77"/>
    <mergeCell ref="AQ72:AR72"/>
    <mergeCell ref="A73:B73"/>
    <mergeCell ref="AQ73:AR73"/>
    <mergeCell ref="AQ74:AR74"/>
    <mergeCell ref="AQ75:AR75"/>
    <mergeCell ref="AQ76:AR76"/>
    <mergeCell ref="A66:B66"/>
    <mergeCell ref="AQ66:AR66"/>
    <mergeCell ref="AQ67:AR67"/>
    <mergeCell ref="AQ68:AR68"/>
    <mergeCell ref="AQ69:AR69"/>
    <mergeCell ref="AQ70:AR70"/>
    <mergeCell ref="A77:B77"/>
    <mergeCell ref="A74:B74"/>
    <mergeCell ref="A75:B75"/>
    <mergeCell ref="A76:B76"/>
    <mergeCell ref="A70:B70"/>
    <mergeCell ref="A72:B72"/>
    <mergeCell ref="A67:B67"/>
    <mergeCell ref="A68:B68"/>
    <mergeCell ref="A69:B69"/>
    <mergeCell ref="AQ60:AR60"/>
    <mergeCell ref="A61:B61"/>
    <mergeCell ref="AQ61:AR61"/>
    <mergeCell ref="AQ62:AR62"/>
    <mergeCell ref="AQ63:AR63"/>
    <mergeCell ref="AQ65:AR65"/>
    <mergeCell ref="AQ54:AR54"/>
    <mergeCell ref="A55:B55"/>
    <mergeCell ref="AQ55:AR55"/>
    <mergeCell ref="AQ56:AR56"/>
    <mergeCell ref="AQ57:AR57"/>
    <mergeCell ref="AQ58:AR58"/>
    <mergeCell ref="A63:B63"/>
    <mergeCell ref="A65:B65"/>
    <mergeCell ref="A60:B60"/>
    <mergeCell ref="A62:B62"/>
    <mergeCell ref="A56:B56"/>
    <mergeCell ref="A57:B57"/>
    <mergeCell ref="A58:B58"/>
    <mergeCell ref="A54:B54"/>
    <mergeCell ref="AQ48:AR48"/>
    <mergeCell ref="A49:B49"/>
    <mergeCell ref="AQ49:AR49"/>
    <mergeCell ref="AQ51:AR51"/>
    <mergeCell ref="A52:B52"/>
    <mergeCell ref="AQ52:AR52"/>
    <mergeCell ref="AQ42:AR42"/>
    <mergeCell ref="A43:B43"/>
    <mergeCell ref="AQ43:AR43"/>
    <mergeCell ref="AQ45:AR45"/>
    <mergeCell ref="A46:B46"/>
    <mergeCell ref="AQ46:AR46"/>
    <mergeCell ref="A51:B51"/>
    <mergeCell ref="A48:B48"/>
    <mergeCell ref="A42:B42"/>
    <mergeCell ref="A45:B45"/>
    <mergeCell ref="AQ35:AR35"/>
    <mergeCell ref="AQ36:AR36"/>
    <mergeCell ref="AQ37:AR37"/>
    <mergeCell ref="AQ38:AR38"/>
    <mergeCell ref="AQ39:AR39"/>
    <mergeCell ref="AQ40:AR40"/>
    <mergeCell ref="AQ29:AR29"/>
    <mergeCell ref="AQ30:AR30"/>
    <mergeCell ref="AQ31:AR31"/>
    <mergeCell ref="AQ33:AR33"/>
    <mergeCell ref="AQ34:AR34"/>
    <mergeCell ref="AQ23:AR23"/>
    <mergeCell ref="AQ24:AR24"/>
    <mergeCell ref="AQ25:AR25"/>
    <mergeCell ref="AQ27:AR27"/>
    <mergeCell ref="A28:B28"/>
    <mergeCell ref="AQ28:AR28"/>
    <mergeCell ref="AQ17:AR17"/>
    <mergeCell ref="AQ18:AR18"/>
    <mergeCell ref="AQ19:AR19"/>
    <mergeCell ref="AQ21:AR21"/>
    <mergeCell ref="A22:B22"/>
    <mergeCell ref="AQ22:AR22"/>
    <mergeCell ref="A25:B25"/>
    <mergeCell ref="A27:B27"/>
    <mergeCell ref="A21:B21"/>
    <mergeCell ref="A23:B23"/>
    <mergeCell ref="A24:B24"/>
    <mergeCell ref="A18:B18"/>
    <mergeCell ref="A19:B19"/>
    <mergeCell ref="A17:B17"/>
    <mergeCell ref="AQ13:AR13"/>
    <mergeCell ref="A14:B14"/>
    <mergeCell ref="AQ14:AR14"/>
    <mergeCell ref="A15:B15"/>
    <mergeCell ref="AQ15:AR15"/>
    <mergeCell ref="A16:B16"/>
    <mergeCell ref="AQ16:AR16"/>
    <mergeCell ref="AP6:AP8"/>
    <mergeCell ref="F7:H8"/>
    <mergeCell ref="S7:V7"/>
    <mergeCell ref="AQ7:AR7"/>
    <mergeCell ref="A11:B11"/>
    <mergeCell ref="AQ11:AR11"/>
    <mergeCell ref="AJ6:AJ8"/>
    <mergeCell ref="AK6:AK8"/>
    <mergeCell ref="AL6:AL8"/>
    <mergeCell ref="AM6:AM8"/>
    <mergeCell ref="AN6:AN8"/>
    <mergeCell ref="AO6:AO8"/>
    <mergeCell ref="AB6:AB8"/>
    <mergeCell ref="A13:B13"/>
    <mergeCell ref="L3:AE3"/>
    <mergeCell ref="A39:B39"/>
    <mergeCell ref="A40:B40"/>
    <mergeCell ref="A36:B36"/>
    <mergeCell ref="A37:B37"/>
    <mergeCell ref="A38:B38"/>
    <mergeCell ref="A33:B33"/>
    <mergeCell ref="A35:B35"/>
    <mergeCell ref="A29:B29"/>
    <mergeCell ref="A30:B30"/>
    <mergeCell ref="A31:B31"/>
    <mergeCell ref="A34:B34"/>
  </mergeCells>
  <phoneticPr fontId="3"/>
  <pageMargins left="0.7" right="0.7" top="0.75" bottom="0.75" header="0.3" footer="0.3"/>
  <pageSetup paperSize="9" scale="70" orientation="portrait" copies="0" r:id="rId1"/>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BEDE-AEC3-4A57-BE9C-289F0768C760}">
  <dimension ref="A1:BT237"/>
  <sheetViews>
    <sheetView view="pageBreakPreview" zoomScale="60" zoomScaleNormal="100" workbookViewId="0"/>
  </sheetViews>
  <sheetFormatPr defaultColWidth="9" defaultRowHeight="13"/>
  <cols>
    <col min="1" max="1" width="3" style="140" customWidth="1"/>
    <col min="2" max="2" width="10.6328125" style="140" customWidth="1"/>
    <col min="3" max="3" width="7.26953125" style="140" customWidth="1"/>
    <col min="4" max="4" width="9.6328125" style="140" customWidth="1"/>
    <col min="5" max="5" width="7" style="140" customWidth="1"/>
    <col min="6" max="6" width="9.08984375" style="140" customWidth="1"/>
    <col min="7" max="7" width="7.26953125" style="140" customWidth="1"/>
    <col min="8" max="8" width="9.08984375" style="140" customWidth="1"/>
    <col min="9" max="9" width="6.6328125" style="140" customWidth="1"/>
    <col min="10" max="10" width="9.36328125" style="140" customWidth="1"/>
    <col min="11" max="11" width="4.7265625" style="140" customWidth="1"/>
    <col min="12" max="12" width="4.453125" style="140" customWidth="1"/>
    <col min="13" max="13" width="7.453125" style="140" customWidth="1"/>
    <col min="14" max="14" width="9.6328125" style="140" customWidth="1"/>
    <col min="15" max="15" width="6.36328125" style="140" customWidth="1"/>
    <col min="16" max="16" width="8.7265625" style="140" customWidth="1"/>
    <col min="17" max="17" width="6.453125" style="140" customWidth="1"/>
    <col min="18" max="18" width="8.7265625" style="140" customWidth="1"/>
    <col min="19" max="19" width="6.26953125" style="140" customWidth="1"/>
    <col min="20" max="20" width="8.7265625" style="140" customWidth="1"/>
    <col min="21" max="21" width="4.26953125" style="140" customWidth="1"/>
    <col min="22" max="22" width="5.26953125" style="140" customWidth="1"/>
    <col min="23" max="23" width="10.26953125" style="140" customWidth="1"/>
    <col min="24" max="24" width="8.36328125" style="140" customWidth="1"/>
    <col min="25" max="25" width="7.36328125" style="140" customWidth="1"/>
    <col min="26" max="26" width="7.6328125" style="140" customWidth="1"/>
    <col min="27" max="27" width="8.7265625" style="140" customWidth="1"/>
    <col min="28" max="30" width="7.90625" style="140" customWidth="1"/>
    <col min="31" max="31" width="3.453125" style="140" customWidth="1"/>
    <col min="32" max="32" width="9.90625" style="140" customWidth="1"/>
    <col min="33" max="33" width="3.36328125" style="140" customWidth="1"/>
    <col min="34" max="34" width="10.36328125" style="140" customWidth="1"/>
    <col min="35" max="35" width="7.36328125" style="140" customWidth="1"/>
    <col min="36" max="36" width="8" style="140" customWidth="1"/>
    <col min="37" max="37" width="6.08984375" style="140" customWidth="1"/>
    <col min="38" max="38" width="8.08984375" style="140" customWidth="1"/>
    <col min="39" max="39" width="7.26953125" style="140" customWidth="1"/>
    <col min="40" max="40" width="7.7265625" style="140" customWidth="1"/>
    <col min="41" max="41" width="6.36328125" style="140" customWidth="1"/>
    <col min="42" max="42" width="7.7265625" style="140" customWidth="1"/>
    <col min="43" max="43" width="5.453125" style="140" customWidth="1"/>
    <col min="44" max="45" width="6" style="140" customWidth="1"/>
    <col min="46" max="46" width="5.7265625" style="140" customWidth="1"/>
    <col min="47" max="47" width="5.6328125" style="140" customWidth="1"/>
    <col min="48" max="48" width="5.90625" style="140" customWidth="1"/>
    <col min="49" max="49" width="7.7265625" style="140" customWidth="1"/>
    <col min="50" max="50" width="6.453125" style="140" customWidth="1"/>
    <col min="51" max="51" width="6.26953125" style="140" customWidth="1"/>
    <col min="52" max="52" width="6.36328125" style="140" customWidth="1"/>
    <col min="53" max="53" width="8.36328125" style="140" customWidth="1"/>
    <col min="54" max="56" width="6.26953125" style="140" customWidth="1"/>
    <col min="57" max="57" width="8.36328125" style="140" customWidth="1"/>
    <col min="58" max="58" width="6.36328125" style="140" customWidth="1"/>
    <col min="59" max="59" width="6.26953125" style="140" customWidth="1"/>
    <col min="60" max="60" width="6.36328125" style="140" customWidth="1"/>
    <col min="61" max="61" width="8.36328125" style="140" customWidth="1"/>
    <col min="62" max="62" width="7.90625" style="140" customWidth="1"/>
    <col min="63" max="63" width="8" style="140" customWidth="1"/>
    <col min="64" max="64" width="7.90625" style="140" customWidth="1"/>
    <col min="65" max="65" width="8.36328125" style="140" customWidth="1"/>
    <col min="66" max="66" width="6.36328125" style="140" customWidth="1"/>
    <col min="67" max="68" width="6.26953125" style="140" customWidth="1"/>
    <col min="69" max="69" width="4.08984375" style="140" customWidth="1"/>
    <col min="70" max="70" width="9.453125" style="140" customWidth="1"/>
    <col min="71" max="16384" width="9" style="140"/>
  </cols>
  <sheetData>
    <row r="1" spans="1:70" ht="31.5" customHeight="1">
      <c r="A1" s="135"/>
      <c r="B1" s="135"/>
      <c r="C1" s="136"/>
      <c r="D1" s="136"/>
      <c r="E1" s="243"/>
      <c r="F1" s="136"/>
      <c r="G1" s="136"/>
      <c r="H1" s="244" t="s">
        <v>111</v>
      </c>
      <c r="I1" s="136"/>
      <c r="J1" s="828" t="s">
        <v>112</v>
      </c>
      <c r="K1" s="828"/>
      <c r="L1" s="828"/>
      <c r="M1" s="828"/>
      <c r="N1" s="828"/>
      <c r="O1" s="828"/>
      <c r="P1" s="828"/>
      <c r="Q1" s="245"/>
      <c r="R1" s="828" t="s">
        <v>113</v>
      </c>
      <c r="S1" s="828"/>
      <c r="T1" s="828"/>
      <c r="U1" s="828"/>
      <c r="V1" s="828"/>
      <c r="W1" s="828"/>
      <c r="X1" s="828"/>
      <c r="Y1" s="828"/>
      <c r="Z1" s="828"/>
      <c r="AA1" s="138"/>
      <c r="AB1" s="246" t="s">
        <v>114</v>
      </c>
      <c r="AC1" s="136"/>
      <c r="AD1" s="136"/>
      <c r="AE1" s="136"/>
      <c r="AF1" s="136"/>
      <c r="AG1" s="136"/>
      <c r="AH1" s="136"/>
      <c r="AI1" s="136"/>
      <c r="AJ1" s="136"/>
      <c r="AK1" s="136"/>
      <c r="AL1" s="136"/>
      <c r="AM1" s="829" t="s">
        <v>111</v>
      </c>
      <c r="AN1" s="829"/>
      <c r="AO1" s="136"/>
      <c r="AP1" s="828" t="s">
        <v>115</v>
      </c>
      <c r="AQ1" s="828"/>
      <c r="AR1" s="828"/>
      <c r="AS1" s="828"/>
      <c r="AT1" s="828"/>
      <c r="AU1" s="828"/>
      <c r="AV1" s="828"/>
      <c r="AW1" s="828"/>
      <c r="AX1" s="828"/>
      <c r="AY1" s="828"/>
      <c r="AZ1" s="245"/>
      <c r="BA1" s="245"/>
      <c r="BB1" s="828" t="s">
        <v>116</v>
      </c>
      <c r="BC1" s="830"/>
      <c r="BD1" s="830"/>
      <c r="BE1" s="830"/>
      <c r="BF1" s="830"/>
      <c r="BG1" s="830"/>
      <c r="BH1" s="830"/>
      <c r="BI1" s="830"/>
      <c r="BJ1" s="830"/>
      <c r="BK1" s="136"/>
      <c r="BL1" s="136"/>
      <c r="BM1" s="246" t="s">
        <v>117</v>
      </c>
      <c r="BO1" s="136"/>
      <c r="BP1" s="136"/>
      <c r="BQ1" s="136"/>
      <c r="BR1" s="136"/>
    </row>
    <row r="2" spans="1:70">
      <c r="A2" s="135"/>
      <c r="B2" s="141" t="s">
        <v>118</v>
      </c>
      <c r="D2" s="141" t="str">
        <f>IF(D8=D11+D12+D13," ","error")</f>
        <v xml:space="preserve"> </v>
      </c>
      <c r="E2" s="141"/>
      <c r="F2" s="141" t="str">
        <f>IF(F8=F11+F12+F13," ","error")</f>
        <v xml:space="preserve"> </v>
      </c>
      <c r="G2" s="141"/>
      <c r="H2" s="141" t="str">
        <f t="shared" ref="H2:AD2" si="0">IF(H8=H11+H12+H13," ","error")</f>
        <v xml:space="preserve"> </v>
      </c>
      <c r="I2" s="141"/>
      <c r="J2" s="141" t="str">
        <f t="shared" si="0"/>
        <v xml:space="preserve"> </v>
      </c>
      <c r="K2" s="141"/>
      <c r="L2" s="141" t="str">
        <f t="shared" si="0"/>
        <v xml:space="preserve"> </v>
      </c>
      <c r="M2" s="141"/>
      <c r="N2" s="141" t="str">
        <f t="shared" si="0"/>
        <v xml:space="preserve"> </v>
      </c>
      <c r="O2" s="141"/>
      <c r="P2" s="141" t="str">
        <f t="shared" si="0"/>
        <v xml:space="preserve"> </v>
      </c>
      <c r="Q2" s="141"/>
      <c r="R2" s="141" t="str">
        <f t="shared" si="0"/>
        <v xml:space="preserve"> </v>
      </c>
      <c r="S2" s="141"/>
      <c r="T2" s="141" t="str">
        <f t="shared" si="0"/>
        <v xml:space="preserve"> </v>
      </c>
      <c r="U2" s="141"/>
      <c r="V2" s="141" t="str">
        <f t="shared" si="0"/>
        <v xml:space="preserve"> </v>
      </c>
      <c r="W2" s="141" t="str">
        <f t="shared" si="0"/>
        <v xml:space="preserve"> </v>
      </c>
      <c r="X2" s="141" t="str">
        <f t="shared" si="0"/>
        <v xml:space="preserve"> </v>
      </c>
      <c r="Y2" s="141" t="str">
        <f t="shared" si="0"/>
        <v xml:space="preserve"> </v>
      </c>
      <c r="Z2" s="141" t="str">
        <f t="shared" si="0"/>
        <v xml:space="preserve"> </v>
      </c>
      <c r="AA2" s="141" t="str">
        <f t="shared" si="0"/>
        <v xml:space="preserve"> </v>
      </c>
      <c r="AB2" s="141" t="str">
        <f t="shared" si="0"/>
        <v xml:space="preserve"> </v>
      </c>
      <c r="AC2" s="141" t="str">
        <f t="shared" si="0"/>
        <v xml:space="preserve"> </v>
      </c>
      <c r="AD2" s="141" t="str">
        <f t="shared" si="0"/>
        <v xml:space="preserve"> </v>
      </c>
      <c r="AE2" s="141"/>
      <c r="AG2" s="141"/>
      <c r="AH2" s="141" t="str">
        <f>+B2&amp;"（続き）"</f>
        <v>１  計（続き）</v>
      </c>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row>
    <row r="3" spans="1:70" s="134" customFormat="1" ht="15.75" customHeight="1">
      <c r="A3" s="831" t="s">
        <v>16</v>
      </c>
      <c r="B3" s="832"/>
      <c r="C3" s="247" t="s">
        <v>17</v>
      </c>
      <c r="D3" s="248"/>
      <c r="E3" s="248"/>
      <c r="F3" s="248"/>
      <c r="G3" s="248"/>
      <c r="H3" s="248"/>
      <c r="I3" s="248"/>
      <c r="J3" s="248"/>
      <c r="K3" s="248"/>
      <c r="L3" s="249"/>
      <c r="M3" s="835" t="s">
        <v>119</v>
      </c>
      <c r="N3" s="836"/>
      <c r="O3" s="836"/>
      <c r="P3" s="836"/>
      <c r="Q3" s="836"/>
      <c r="R3" s="836"/>
      <c r="S3" s="836"/>
      <c r="T3" s="836"/>
      <c r="U3" s="836"/>
      <c r="V3" s="837"/>
      <c r="W3" s="247" t="s">
        <v>120</v>
      </c>
      <c r="X3" s="248"/>
      <c r="Y3" s="248"/>
      <c r="Z3" s="249"/>
      <c r="AA3" s="838" t="s">
        <v>121</v>
      </c>
      <c r="AB3" s="839"/>
      <c r="AC3" s="839"/>
      <c r="AD3" s="840"/>
      <c r="AE3" s="831" t="s">
        <v>16</v>
      </c>
      <c r="AF3" s="831"/>
      <c r="AG3" s="831" t="s">
        <v>16</v>
      </c>
      <c r="AH3" s="841"/>
      <c r="AI3" s="847" t="s">
        <v>122</v>
      </c>
      <c r="AJ3" s="848"/>
      <c r="AK3" s="848"/>
      <c r="AL3" s="848"/>
      <c r="AM3" s="848"/>
      <c r="AN3" s="848"/>
      <c r="AO3" s="848"/>
      <c r="AP3" s="848"/>
      <c r="AQ3" s="848"/>
      <c r="AR3" s="849"/>
      <c r="AS3" s="247" t="s">
        <v>123</v>
      </c>
      <c r="AT3" s="248"/>
      <c r="AU3" s="248"/>
      <c r="AV3" s="248"/>
      <c r="AW3" s="250" t="s">
        <v>124</v>
      </c>
      <c r="AX3" s="251"/>
      <c r="AY3" s="251"/>
      <c r="AZ3" s="251"/>
      <c r="BA3" s="850" t="s">
        <v>125</v>
      </c>
      <c r="BB3" s="850"/>
      <c r="BC3" s="850"/>
      <c r="BD3" s="850"/>
      <c r="BE3" s="851" t="s">
        <v>126</v>
      </c>
      <c r="BF3" s="852"/>
      <c r="BG3" s="852"/>
      <c r="BH3" s="853"/>
      <c r="BI3" s="247" t="s">
        <v>127</v>
      </c>
      <c r="BJ3" s="247"/>
      <c r="BK3" s="247"/>
      <c r="BL3" s="252"/>
      <c r="BM3" s="247" t="s">
        <v>128</v>
      </c>
      <c r="BN3" s="248"/>
      <c r="BO3" s="248"/>
      <c r="BP3" s="249"/>
      <c r="BQ3" s="854" t="s">
        <v>16</v>
      </c>
      <c r="BR3" s="831"/>
    </row>
    <row r="4" spans="1:70" s="134" customFormat="1" ht="16" customHeight="1">
      <c r="A4" s="833"/>
      <c r="B4" s="834"/>
      <c r="C4" s="253" t="s">
        <v>17</v>
      </c>
      <c r="D4" s="254"/>
      <c r="E4" s="253" t="s">
        <v>129</v>
      </c>
      <c r="F4" s="254"/>
      <c r="G4" s="253" t="s">
        <v>130</v>
      </c>
      <c r="H4" s="254"/>
      <c r="I4" s="253" t="s">
        <v>131</v>
      </c>
      <c r="J4" s="254"/>
      <c r="K4" s="253" t="s">
        <v>132</v>
      </c>
      <c r="L4" s="255"/>
      <c r="M4" s="256" t="s">
        <v>17</v>
      </c>
      <c r="N4" s="257"/>
      <c r="O4" s="256" t="s">
        <v>129</v>
      </c>
      <c r="P4" s="258"/>
      <c r="Q4" s="256" t="s">
        <v>130</v>
      </c>
      <c r="R4" s="258"/>
      <c r="S4" s="257" t="s">
        <v>131</v>
      </c>
      <c r="T4" s="259"/>
      <c r="U4" s="257" t="s">
        <v>132</v>
      </c>
      <c r="V4" s="260"/>
      <c r="W4" s="242" t="s">
        <v>17</v>
      </c>
      <c r="X4" s="242" t="s">
        <v>133</v>
      </c>
      <c r="Y4" s="242" t="s">
        <v>134</v>
      </c>
      <c r="Z4" s="241" t="s">
        <v>135</v>
      </c>
      <c r="AA4" s="250" t="s">
        <v>17</v>
      </c>
      <c r="AB4" s="250" t="s">
        <v>133</v>
      </c>
      <c r="AC4" s="250" t="s">
        <v>134</v>
      </c>
      <c r="AD4" s="250" t="s">
        <v>135</v>
      </c>
      <c r="AE4" s="833"/>
      <c r="AF4" s="833"/>
      <c r="AG4" s="842"/>
      <c r="AH4" s="843"/>
      <c r="AI4" s="253" t="s">
        <v>17</v>
      </c>
      <c r="AJ4" s="254"/>
      <c r="AK4" s="253" t="s">
        <v>129</v>
      </c>
      <c r="AL4" s="254"/>
      <c r="AM4" s="253" t="s">
        <v>130</v>
      </c>
      <c r="AN4" s="254"/>
      <c r="AO4" s="253" t="s">
        <v>131</v>
      </c>
      <c r="AP4" s="254"/>
      <c r="AQ4" s="253" t="s">
        <v>132</v>
      </c>
      <c r="AR4" s="261"/>
      <c r="AS4" s="242" t="s">
        <v>17</v>
      </c>
      <c r="AT4" s="262" t="s">
        <v>133</v>
      </c>
      <c r="AU4" s="262" t="s">
        <v>136</v>
      </c>
      <c r="AV4" s="263" t="s">
        <v>135</v>
      </c>
      <c r="AW4" s="264" t="s">
        <v>17</v>
      </c>
      <c r="AX4" s="265" t="s">
        <v>133</v>
      </c>
      <c r="AY4" s="265" t="s">
        <v>134</v>
      </c>
      <c r="AZ4" s="265" t="s">
        <v>135</v>
      </c>
      <c r="BA4" s="264" t="s">
        <v>17</v>
      </c>
      <c r="BB4" s="266" t="s">
        <v>133</v>
      </c>
      <c r="BC4" s="266" t="s">
        <v>134</v>
      </c>
      <c r="BD4" s="266" t="s">
        <v>135</v>
      </c>
      <c r="BE4" s="242" t="s">
        <v>17</v>
      </c>
      <c r="BF4" s="262" t="s">
        <v>133</v>
      </c>
      <c r="BG4" s="262" t="s">
        <v>134</v>
      </c>
      <c r="BH4" s="262" t="s">
        <v>135</v>
      </c>
      <c r="BI4" s="242" t="s">
        <v>17</v>
      </c>
      <c r="BJ4" s="242" t="s">
        <v>137</v>
      </c>
      <c r="BK4" s="242" t="s">
        <v>136</v>
      </c>
      <c r="BL4" s="242" t="s">
        <v>138</v>
      </c>
      <c r="BM4" s="242" t="s">
        <v>17</v>
      </c>
      <c r="BN4" s="242" t="s">
        <v>137</v>
      </c>
      <c r="BO4" s="242" t="s">
        <v>136</v>
      </c>
      <c r="BP4" s="242" t="s">
        <v>138</v>
      </c>
      <c r="BQ4" s="855"/>
      <c r="BR4" s="833"/>
    </row>
    <row r="5" spans="1:70" ht="8.25" customHeight="1">
      <c r="A5" s="267"/>
      <c r="B5" s="268"/>
      <c r="C5" s="269"/>
      <c r="D5" s="269"/>
      <c r="E5" s="269"/>
      <c r="F5" s="269"/>
      <c r="G5" s="269"/>
      <c r="H5" s="269"/>
      <c r="I5" s="269"/>
      <c r="J5" s="269"/>
      <c r="K5" s="269"/>
      <c r="L5" s="269"/>
      <c r="M5" s="270"/>
      <c r="N5" s="271"/>
      <c r="O5" s="271"/>
      <c r="P5" s="271"/>
      <c r="Q5" s="271"/>
      <c r="R5" s="271"/>
      <c r="S5" s="271"/>
      <c r="T5" s="271"/>
      <c r="U5" s="271"/>
      <c r="V5" s="272"/>
      <c r="W5" s="269"/>
      <c r="X5" s="269"/>
      <c r="Y5" s="269"/>
      <c r="Z5" s="269"/>
      <c r="AA5" s="273"/>
      <c r="AB5" s="274"/>
      <c r="AC5" s="274"/>
      <c r="AD5" s="274"/>
      <c r="AE5" s="275"/>
      <c r="AF5" s="52"/>
      <c r="AG5" s="52"/>
      <c r="AH5" s="53"/>
      <c r="AI5" s="269"/>
      <c r="AJ5" s="269"/>
      <c r="AK5" s="269"/>
      <c r="AL5" s="269"/>
      <c r="AM5" s="52"/>
      <c r="AS5" s="276"/>
      <c r="AT5" s="277"/>
      <c r="AU5" s="277"/>
      <c r="AV5" s="278"/>
      <c r="AW5" s="279"/>
      <c r="AX5" s="280"/>
      <c r="AY5" s="280"/>
      <c r="AZ5" s="281"/>
      <c r="BA5" s="282"/>
      <c r="BB5" s="141"/>
      <c r="BC5" s="141"/>
      <c r="BD5" s="283"/>
      <c r="BE5" s="276"/>
      <c r="BF5" s="277"/>
      <c r="BG5" s="277"/>
      <c r="BH5" s="278"/>
      <c r="BM5" s="276"/>
      <c r="BN5" s="277"/>
      <c r="BO5" s="277"/>
      <c r="BQ5" s="275"/>
      <c r="BR5" s="52"/>
    </row>
    <row r="6" spans="1:70" s="134" customFormat="1" ht="16.5" customHeight="1">
      <c r="A6" s="796" t="s">
        <v>139</v>
      </c>
      <c r="B6" s="856"/>
      <c r="C6" s="284">
        <v>124</v>
      </c>
      <c r="D6" s="285">
        <v>40865</v>
      </c>
      <c r="E6" s="286">
        <v>39</v>
      </c>
      <c r="F6" s="285">
        <v>14075</v>
      </c>
      <c r="G6" s="286">
        <v>51</v>
      </c>
      <c r="H6" s="285">
        <v>13653</v>
      </c>
      <c r="I6" s="286">
        <v>30</v>
      </c>
      <c r="J6" s="285">
        <v>13133</v>
      </c>
      <c r="K6" s="286">
        <v>4</v>
      </c>
      <c r="L6" s="285">
        <v>4</v>
      </c>
      <c r="M6" s="287">
        <v>65</v>
      </c>
      <c r="N6" s="285">
        <v>19344</v>
      </c>
      <c r="O6" s="286">
        <v>19</v>
      </c>
      <c r="P6" s="285">
        <v>6594</v>
      </c>
      <c r="Q6" s="286">
        <v>30</v>
      </c>
      <c r="R6" s="285">
        <v>6573</v>
      </c>
      <c r="S6" s="286">
        <v>16</v>
      </c>
      <c r="T6" s="285">
        <v>6177</v>
      </c>
      <c r="U6" s="286" t="s">
        <v>4</v>
      </c>
      <c r="V6" s="288">
        <v>0</v>
      </c>
      <c r="W6" s="285">
        <v>1134</v>
      </c>
      <c r="X6" s="285">
        <v>365</v>
      </c>
      <c r="Y6" s="285">
        <v>399</v>
      </c>
      <c r="Z6" s="285">
        <v>370</v>
      </c>
      <c r="AA6" s="289">
        <v>5635</v>
      </c>
      <c r="AB6" s="285">
        <v>1953</v>
      </c>
      <c r="AC6" s="285">
        <v>1780</v>
      </c>
      <c r="AD6" s="285">
        <v>1902</v>
      </c>
      <c r="AE6" s="857" t="str">
        <f>A6</f>
        <v>令和５年度</v>
      </c>
      <c r="AF6" s="796"/>
      <c r="AG6" s="796" t="str">
        <f>AE6</f>
        <v>令和５年度</v>
      </c>
      <c r="AH6" s="856"/>
      <c r="AI6" s="286">
        <v>59</v>
      </c>
      <c r="AJ6" s="285">
        <v>5574</v>
      </c>
      <c r="AK6" s="286">
        <v>20</v>
      </c>
      <c r="AL6" s="285">
        <v>1974</v>
      </c>
      <c r="AM6" s="286">
        <v>21</v>
      </c>
      <c r="AN6" s="285">
        <v>1850</v>
      </c>
      <c r="AO6" s="286">
        <v>14</v>
      </c>
      <c r="AP6" s="285">
        <v>1746</v>
      </c>
      <c r="AQ6" s="286">
        <v>4</v>
      </c>
      <c r="AR6" s="285">
        <v>4</v>
      </c>
      <c r="AS6" s="290">
        <v>307</v>
      </c>
      <c r="AT6" s="285">
        <v>103</v>
      </c>
      <c r="AU6" s="285">
        <v>107</v>
      </c>
      <c r="AV6" s="288">
        <v>97</v>
      </c>
      <c r="AW6" s="290">
        <v>1873</v>
      </c>
      <c r="AX6" s="285">
        <v>656</v>
      </c>
      <c r="AY6" s="285">
        <v>632</v>
      </c>
      <c r="AZ6" s="288">
        <v>585</v>
      </c>
      <c r="BA6" s="290">
        <v>1522</v>
      </c>
      <c r="BB6" s="285">
        <v>522</v>
      </c>
      <c r="BC6" s="285">
        <v>485</v>
      </c>
      <c r="BD6" s="288">
        <v>515</v>
      </c>
      <c r="BE6" s="290">
        <v>417</v>
      </c>
      <c r="BF6" s="285">
        <v>132</v>
      </c>
      <c r="BG6" s="285">
        <v>156</v>
      </c>
      <c r="BH6" s="288">
        <v>129</v>
      </c>
      <c r="BI6" s="285">
        <v>3574</v>
      </c>
      <c r="BJ6" s="285">
        <v>1255</v>
      </c>
      <c r="BK6" s="285">
        <v>1174</v>
      </c>
      <c r="BL6" s="285">
        <v>1145</v>
      </c>
      <c r="BM6" s="290">
        <v>1485</v>
      </c>
      <c r="BN6" s="285">
        <v>521</v>
      </c>
      <c r="BO6" s="285">
        <v>497</v>
      </c>
      <c r="BP6" s="285">
        <v>467</v>
      </c>
      <c r="BQ6" s="857" t="str">
        <f>AG6</f>
        <v>令和５年度</v>
      </c>
      <c r="BR6" s="796"/>
    </row>
    <row r="7" spans="1:70" ht="15.65" customHeight="1">
      <c r="A7" s="184"/>
      <c r="B7" s="291"/>
      <c r="C7" s="292"/>
      <c r="D7" s="293"/>
      <c r="E7" s="292"/>
      <c r="F7" s="293"/>
      <c r="G7" s="292"/>
      <c r="H7" s="293"/>
      <c r="I7" s="292"/>
      <c r="J7" s="293"/>
      <c r="K7" s="292"/>
      <c r="L7" s="293"/>
      <c r="M7" s="294"/>
      <c r="N7" s="293"/>
      <c r="O7" s="292"/>
      <c r="P7" s="293"/>
      <c r="Q7" s="292"/>
      <c r="R7" s="293"/>
      <c r="S7" s="292"/>
      <c r="T7" s="293"/>
      <c r="U7" s="292"/>
      <c r="V7" s="295"/>
      <c r="W7" s="293"/>
      <c r="X7" s="293"/>
      <c r="Y7" s="293"/>
      <c r="Z7" s="293"/>
      <c r="AA7" s="296"/>
      <c r="AB7" s="293"/>
      <c r="AC7" s="293"/>
      <c r="AD7" s="293"/>
      <c r="AE7" s="297"/>
      <c r="AF7" s="76"/>
      <c r="AG7" s="184"/>
      <c r="AH7" s="291"/>
      <c r="AI7" s="292"/>
      <c r="AJ7" s="293"/>
      <c r="AK7" s="292"/>
      <c r="AL7" s="293"/>
      <c r="AM7" s="292"/>
      <c r="AN7" s="293"/>
      <c r="AO7" s="292"/>
      <c r="AP7" s="293"/>
      <c r="AQ7" s="292"/>
      <c r="AR7" s="293"/>
      <c r="AS7" s="298"/>
      <c r="AT7" s="293"/>
      <c r="AU7" s="293"/>
      <c r="AV7" s="299"/>
      <c r="AW7" s="298"/>
      <c r="AX7" s="293"/>
      <c r="AY7" s="293"/>
      <c r="AZ7" s="295"/>
      <c r="BA7" s="298"/>
      <c r="BB7" s="293"/>
      <c r="BC7" s="293"/>
      <c r="BD7" s="295"/>
      <c r="BE7" s="298"/>
      <c r="BF7" s="293"/>
      <c r="BG7" s="293"/>
      <c r="BH7" s="295"/>
      <c r="BI7" s="293"/>
      <c r="BJ7" s="293"/>
      <c r="BK7" s="293"/>
      <c r="BL7" s="293"/>
      <c r="BM7" s="298"/>
      <c r="BN7" s="293"/>
      <c r="BO7" s="293"/>
      <c r="BP7" s="293"/>
      <c r="BQ7" s="297"/>
      <c r="BR7" s="76"/>
    </row>
    <row r="8" spans="1:70" s="308" customFormat="1" ht="16.5" customHeight="1">
      <c r="A8" s="806" t="s">
        <v>35</v>
      </c>
      <c r="B8" s="807"/>
      <c r="C8" s="300">
        <v>130</v>
      </c>
      <c r="D8" s="301">
        <v>40803</v>
      </c>
      <c r="E8" s="300">
        <v>52</v>
      </c>
      <c r="F8" s="301">
        <v>14064</v>
      </c>
      <c r="G8" s="300">
        <v>55</v>
      </c>
      <c r="H8" s="301">
        <v>13604</v>
      </c>
      <c r="I8" s="300">
        <v>22</v>
      </c>
      <c r="J8" s="301">
        <v>13134</v>
      </c>
      <c r="K8" s="300">
        <v>1</v>
      </c>
      <c r="L8" s="301">
        <v>1</v>
      </c>
      <c r="M8" s="302">
        <v>68</v>
      </c>
      <c r="N8" s="301">
        <v>19511</v>
      </c>
      <c r="O8" s="303">
        <v>22</v>
      </c>
      <c r="P8" s="304">
        <v>6742</v>
      </c>
      <c r="Q8" s="303">
        <v>37</v>
      </c>
      <c r="R8" s="304">
        <v>6437</v>
      </c>
      <c r="S8" s="303">
        <v>9</v>
      </c>
      <c r="T8" s="304">
        <v>6332</v>
      </c>
      <c r="U8" s="305" t="s">
        <v>4</v>
      </c>
      <c r="V8" s="299">
        <v>0</v>
      </c>
      <c r="W8" s="304">
        <v>1090</v>
      </c>
      <c r="X8" s="304">
        <v>377</v>
      </c>
      <c r="Y8" s="304">
        <v>335</v>
      </c>
      <c r="Z8" s="304">
        <v>378</v>
      </c>
      <c r="AA8" s="306">
        <v>5438</v>
      </c>
      <c r="AB8" s="304">
        <v>1844</v>
      </c>
      <c r="AC8" s="304">
        <v>1877</v>
      </c>
      <c r="AD8" s="304">
        <v>1717</v>
      </c>
      <c r="AE8" s="844" t="str">
        <f>A8</f>
        <v>令和６年度</v>
      </c>
      <c r="AF8" s="806"/>
      <c r="AG8" s="806" t="str">
        <f>AE8</f>
        <v>令和６年度</v>
      </c>
      <c r="AH8" s="807"/>
      <c r="AI8" s="303">
        <v>62</v>
      </c>
      <c r="AJ8" s="304">
        <v>5662</v>
      </c>
      <c r="AK8" s="303">
        <v>30</v>
      </c>
      <c r="AL8" s="304">
        <v>2019</v>
      </c>
      <c r="AM8" s="303">
        <v>18</v>
      </c>
      <c r="AN8" s="304">
        <v>1886</v>
      </c>
      <c r="AO8" s="303">
        <v>13</v>
      </c>
      <c r="AP8" s="304">
        <v>1756</v>
      </c>
      <c r="AQ8" s="305">
        <v>1</v>
      </c>
      <c r="AR8" s="304">
        <v>1</v>
      </c>
      <c r="AS8" s="307">
        <v>308</v>
      </c>
      <c r="AT8" s="304">
        <v>103</v>
      </c>
      <c r="AU8" s="304">
        <v>102</v>
      </c>
      <c r="AV8" s="299">
        <v>103</v>
      </c>
      <c r="AW8" s="307">
        <v>1891</v>
      </c>
      <c r="AX8" s="304">
        <v>667</v>
      </c>
      <c r="AY8" s="304">
        <v>622</v>
      </c>
      <c r="AZ8" s="299">
        <v>602</v>
      </c>
      <c r="BA8" s="307">
        <v>1406</v>
      </c>
      <c r="BB8" s="304">
        <v>426</v>
      </c>
      <c r="BC8" s="304">
        <v>507</v>
      </c>
      <c r="BD8" s="299">
        <v>473</v>
      </c>
      <c r="BE8" s="307">
        <v>439</v>
      </c>
      <c r="BF8" s="304">
        <v>161</v>
      </c>
      <c r="BG8" s="304">
        <v>126</v>
      </c>
      <c r="BH8" s="299">
        <v>152</v>
      </c>
      <c r="BI8" s="304">
        <v>3597</v>
      </c>
      <c r="BJ8" s="304">
        <v>1238</v>
      </c>
      <c r="BK8" s="304">
        <v>1218</v>
      </c>
      <c r="BL8" s="304">
        <v>1141</v>
      </c>
      <c r="BM8" s="307">
        <v>1461</v>
      </c>
      <c r="BN8" s="304">
        <v>487</v>
      </c>
      <c r="BO8" s="304">
        <v>494</v>
      </c>
      <c r="BP8" s="304">
        <v>480</v>
      </c>
      <c r="BQ8" s="844" t="str">
        <f>AG8</f>
        <v>令和６年度</v>
      </c>
      <c r="BR8" s="806"/>
    </row>
    <row r="9" spans="1:70" s="313" customFormat="1" ht="15.65" customHeight="1">
      <c r="A9" s="161"/>
      <c r="B9" s="309"/>
      <c r="C9" s="310"/>
      <c r="D9" s="311"/>
      <c r="E9" s="67"/>
      <c r="F9" s="311"/>
      <c r="G9" s="67"/>
      <c r="H9" s="311"/>
      <c r="I9" s="67"/>
      <c r="J9" s="311"/>
      <c r="K9" s="67"/>
      <c r="L9" s="311"/>
      <c r="M9" s="68"/>
      <c r="N9" s="311"/>
      <c r="O9" s="292"/>
      <c r="P9" s="293"/>
      <c r="Q9" s="292"/>
      <c r="R9" s="293"/>
      <c r="S9" s="292"/>
      <c r="T9" s="293"/>
      <c r="U9" s="292"/>
      <c r="V9" s="295"/>
      <c r="W9" s="293"/>
      <c r="X9" s="293"/>
      <c r="Y9" s="293"/>
      <c r="Z9" s="293"/>
      <c r="AA9" s="296"/>
      <c r="AB9" s="293"/>
      <c r="AC9" s="293"/>
      <c r="AD9" s="293"/>
      <c r="AE9" s="312"/>
      <c r="AF9" s="161"/>
      <c r="AG9" s="161"/>
      <c r="AH9" s="309"/>
      <c r="AI9" s="292"/>
      <c r="AJ9" s="293"/>
      <c r="AK9" s="292"/>
      <c r="AL9" s="293"/>
      <c r="AM9" s="292"/>
      <c r="AN9" s="293"/>
      <c r="AO9" s="292"/>
      <c r="AP9" s="293"/>
      <c r="AQ9" s="292"/>
      <c r="AR9" s="293"/>
      <c r="AS9" s="298"/>
      <c r="AT9" s="293"/>
      <c r="AU9" s="293"/>
      <c r="AV9" s="295"/>
      <c r="AW9" s="307"/>
      <c r="AX9" s="293"/>
      <c r="AY9" s="293"/>
      <c r="AZ9" s="295"/>
      <c r="BA9" s="307"/>
      <c r="BB9" s="304"/>
      <c r="BC9" s="304"/>
      <c r="BD9" s="299"/>
      <c r="BE9" s="298"/>
      <c r="BF9" s="304"/>
      <c r="BG9" s="304"/>
      <c r="BH9" s="295"/>
      <c r="BI9" s="293"/>
      <c r="BJ9" s="293"/>
      <c r="BK9" s="293"/>
      <c r="BL9" s="293"/>
      <c r="BM9" s="298"/>
      <c r="BN9" s="293"/>
      <c r="BO9" s="293"/>
      <c r="BP9" s="293"/>
      <c r="BQ9" s="312"/>
      <c r="BR9" s="161"/>
    </row>
    <row r="10" spans="1:70" s="313" customFormat="1" ht="15.65" customHeight="1">
      <c r="A10" s="161"/>
      <c r="B10" s="207" t="s">
        <v>140</v>
      </c>
      <c r="C10" s="314">
        <v>130</v>
      </c>
      <c r="D10" s="311">
        <v>26597</v>
      </c>
      <c r="E10" s="315">
        <v>52</v>
      </c>
      <c r="F10" s="311">
        <v>9286</v>
      </c>
      <c r="G10" s="315">
        <v>55</v>
      </c>
      <c r="H10" s="311">
        <v>8864</v>
      </c>
      <c r="I10" s="315">
        <v>22</v>
      </c>
      <c r="J10" s="311">
        <v>8446</v>
      </c>
      <c r="K10" s="315">
        <v>1</v>
      </c>
      <c r="L10" s="311">
        <v>1</v>
      </c>
      <c r="M10" s="316">
        <v>68</v>
      </c>
      <c r="N10" s="311">
        <v>13485</v>
      </c>
      <c r="O10" s="286">
        <v>22</v>
      </c>
      <c r="P10" s="293">
        <v>4701</v>
      </c>
      <c r="Q10" s="286">
        <v>37</v>
      </c>
      <c r="R10" s="293">
        <v>4473</v>
      </c>
      <c r="S10" s="286">
        <v>9</v>
      </c>
      <c r="T10" s="293">
        <v>4311</v>
      </c>
      <c r="U10" s="292"/>
      <c r="V10" s="295">
        <v>0</v>
      </c>
      <c r="W10" s="293">
        <v>1090</v>
      </c>
      <c r="X10" s="293">
        <v>377</v>
      </c>
      <c r="Y10" s="293">
        <v>335</v>
      </c>
      <c r="Z10" s="293">
        <v>378</v>
      </c>
      <c r="AA10" s="296">
        <v>4133</v>
      </c>
      <c r="AB10" s="293">
        <v>1378</v>
      </c>
      <c r="AC10" s="293">
        <v>1443</v>
      </c>
      <c r="AD10" s="293">
        <v>1312</v>
      </c>
      <c r="AE10" s="312"/>
      <c r="AF10" s="317" t="s">
        <v>141</v>
      </c>
      <c r="AG10" s="161"/>
      <c r="AH10" s="318" t="s">
        <v>141</v>
      </c>
      <c r="AI10" s="286">
        <v>62</v>
      </c>
      <c r="AJ10" s="293">
        <v>4268</v>
      </c>
      <c r="AK10" s="286">
        <v>30</v>
      </c>
      <c r="AL10" s="293">
        <v>1567</v>
      </c>
      <c r="AM10" s="286">
        <v>18</v>
      </c>
      <c r="AN10" s="293">
        <v>1426</v>
      </c>
      <c r="AO10" s="286">
        <v>13</v>
      </c>
      <c r="AP10" s="293">
        <v>1274</v>
      </c>
      <c r="AQ10" s="286">
        <v>1</v>
      </c>
      <c r="AR10" s="293">
        <v>1</v>
      </c>
      <c r="AS10" s="298">
        <v>308</v>
      </c>
      <c r="AT10" s="293">
        <v>103</v>
      </c>
      <c r="AU10" s="293">
        <v>102</v>
      </c>
      <c r="AV10" s="295">
        <v>103</v>
      </c>
      <c r="AW10" s="298">
        <v>1192</v>
      </c>
      <c r="AX10" s="293">
        <v>403</v>
      </c>
      <c r="AY10" s="293">
        <v>390</v>
      </c>
      <c r="AZ10" s="295">
        <v>399</v>
      </c>
      <c r="BA10" s="298">
        <v>67</v>
      </c>
      <c r="BB10" s="293">
        <v>18</v>
      </c>
      <c r="BC10" s="293">
        <v>23</v>
      </c>
      <c r="BD10" s="295">
        <v>26</v>
      </c>
      <c r="BE10" s="298">
        <v>142</v>
      </c>
      <c r="BF10" s="293">
        <v>55</v>
      </c>
      <c r="BG10" s="293">
        <v>44</v>
      </c>
      <c r="BH10" s="295">
        <v>43</v>
      </c>
      <c r="BI10" s="293">
        <v>1374</v>
      </c>
      <c r="BJ10" s="293">
        <v>489</v>
      </c>
      <c r="BK10" s="293">
        <v>450</v>
      </c>
      <c r="BL10" s="293">
        <v>435</v>
      </c>
      <c r="BM10" s="298">
        <v>538</v>
      </c>
      <c r="BN10" s="293">
        <v>195</v>
      </c>
      <c r="BO10" s="293">
        <v>178</v>
      </c>
      <c r="BP10" s="293">
        <v>165</v>
      </c>
      <c r="BQ10" s="319"/>
      <c r="BR10" s="207" t="s">
        <v>142</v>
      </c>
    </row>
    <row r="11" spans="1:70" s="313" customFormat="1" ht="16.5" customHeight="1">
      <c r="B11" s="207" t="s">
        <v>143</v>
      </c>
      <c r="C11" s="314">
        <v>130</v>
      </c>
      <c r="D11" s="311">
        <v>22471</v>
      </c>
      <c r="E11" s="315">
        <v>52</v>
      </c>
      <c r="F11" s="311">
        <v>7776</v>
      </c>
      <c r="G11" s="315">
        <v>55</v>
      </c>
      <c r="H11" s="311">
        <v>7512</v>
      </c>
      <c r="I11" s="315">
        <v>22</v>
      </c>
      <c r="J11" s="311">
        <v>7182</v>
      </c>
      <c r="K11" s="315">
        <v>1</v>
      </c>
      <c r="L11" s="311">
        <v>1</v>
      </c>
      <c r="M11" s="316">
        <v>68</v>
      </c>
      <c r="N11" s="311">
        <v>12685</v>
      </c>
      <c r="O11" s="286">
        <v>22</v>
      </c>
      <c r="P11" s="293">
        <v>4426</v>
      </c>
      <c r="Q11" s="286">
        <v>37</v>
      </c>
      <c r="R11" s="293">
        <v>4204</v>
      </c>
      <c r="S11" s="286">
        <v>9</v>
      </c>
      <c r="T11" s="293">
        <v>4055</v>
      </c>
      <c r="U11" s="286" t="s">
        <v>4</v>
      </c>
      <c r="V11" s="295">
        <v>0</v>
      </c>
      <c r="W11" s="293">
        <v>987</v>
      </c>
      <c r="X11" s="293">
        <v>337</v>
      </c>
      <c r="Y11" s="293">
        <v>308</v>
      </c>
      <c r="Z11" s="293">
        <v>342</v>
      </c>
      <c r="AA11" s="296">
        <v>4133</v>
      </c>
      <c r="AB11" s="293">
        <v>1378</v>
      </c>
      <c r="AC11" s="293">
        <v>1443</v>
      </c>
      <c r="AD11" s="293">
        <v>1312</v>
      </c>
      <c r="AE11" s="320"/>
      <c r="AF11" s="317" t="s">
        <v>144</v>
      </c>
      <c r="AG11" s="321"/>
      <c r="AH11" s="318" t="s">
        <v>144</v>
      </c>
      <c r="AI11" s="286">
        <v>62</v>
      </c>
      <c r="AJ11" s="293">
        <v>2046</v>
      </c>
      <c r="AK11" s="286">
        <v>30</v>
      </c>
      <c r="AL11" s="293">
        <v>739</v>
      </c>
      <c r="AM11" s="286">
        <v>18</v>
      </c>
      <c r="AN11" s="293">
        <v>691</v>
      </c>
      <c r="AO11" s="286">
        <v>13</v>
      </c>
      <c r="AP11" s="293">
        <v>615</v>
      </c>
      <c r="AQ11" s="286">
        <v>1</v>
      </c>
      <c r="AR11" s="293">
        <v>1</v>
      </c>
      <c r="AS11" s="298">
        <v>308</v>
      </c>
      <c r="AT11" s="293">
        <v>103</v>
      </c>
      <c r="AU11" s="293">
        <v>102</v>
      </c>
      <c r="AV11" s="295">
        <v>103</v>
      </c>
      <c r="AW11" s="298">
        <v>341</v>
      </c>
      <c r="AX11" s="293">
        <v>116</v>
      </c>
      <c r="AY11" s="293">
        <v>105</v>
      </c>
      <c r="AZ11" s="295">
        <v>120</v>
      </c>
      <c r="BA11" s="298">
        <v>67</v>
      </c>
      <c r="BB11" s="293">
        <v>18</v>
      </c>
      <c r="BC11" s="293">
        <v>23</v>
      </c>
      <c r="BD11" s="295">
        <v>26</v>
      </c>
      <c r="BE11" s="298">
        <v>142</v>
      </c>
      <c r="BF11" s="293">
        <v>55</v>
      </c>
      <c r="BG11" s="293">
        <v>44</v>
      </c>
      <c r="BH11" s="295">
        <v>43</v>
      </c>
      <c r="BI11" s="293">
        <v>1224</v>
      </c>
      <c r="BJ11" s="293">
        <v>409</v>
      </c>
      <c r="BK11" s="293">
        <v>414</v>
      </c>
      <c r="BL11" s="293">
        <v>401</v>
      </c>
      <c r="BM11" s="298">
        <v>538</v>
      </c>
      <c r="BN11" s="293">
        <v>195</v>
      </c>
      <c r="BO11" s="293">
        <v>178</v>
      </c>
      <c r="BP11" s="293">
        <v>165</v>
      </c>
      <c r="BQ11" s="320"/>
      <c r="BR11" s="207" t="s">
        <v>145</v>
      </c>
    </row>
    <row r="12" spans="1:70" s="313" customFormat="1" ht="16.5" customHeight="1">
      <c r="B12" s="207" t="s">
        <v>146</v>
      </c>
      <c r="C12" s="314" t="s">
        <v>4</v>
      </c>
      <c r="D12" s="311">
        <v>4126</v>
      </c>
      <c r="E12" s="315" t="s">
        <v>4</v>
      </c>
      <c r="F12" s="311">
        <v>1510</v>
      </c>
      <c r="G12" s="315" t="s">
        <v>4</v>
      </c>
      <c r="H12" s="311">
        <v>1352</v>
      </c>
      <c r="I12" s="315" t="s">
        <v>4</v>
      </c>
      <c r="J12" s="311">
        <v>1264</v>
      </c>
      <c r="K12" s="315" t="s">
        <v>4</v>
      </c>
      <c r="L12" s="311">
        <v>0</v>
      </c>
      <c r="M12" s="316" t="s">
        <v>4</v>
      </c>
      <c r="N12" s="311">
        <v>800</v>
      </c>
      <c r="O12" s="286" t="s">
        <v>4</v>
      </c>
      <c r="P12" s="293">
        <v>275</v>
      </c>
      <c r="Q12" s="286" t="s">
        <v>4</v>
      </c>
      <c r="R12" s="293">
        <v>269</v>
      </c>
      <c r="S12" s="286" t="s">
        <v>4</v>
      </c>
      <c r="T12" s="293">
        <v>256</v>
      </c>
      <c r="U12" s="286" t="s">
        <v>4</v>
      </c>
      <c r="V12" s="295">
        <v>0</v>
      </c>
      <c r="W12" s="293">
        <v>103</v>
      </c>
      <c r="X12" s="293">
        <v>40</v>
      </c>
      <c r="Y12" s="293">
        <v>27</v>
      </c>
      <c r="Z12" s="293">
        <v>36</v>
      </c>
      <c r="AA12" s="296">
        <v>0</v>
      </c>
      <c r="AB12" s="293">
        <v>0</v>
      </c>
      <c r="AC12" s="293">
        <v>0</v>
      </c>
      <c r="AD12" s="293">
        <v>0</v>
      </c>
      <c r="AE12" s="320"/>
      <c r="AF12" s="317" t="s">
        <v>147</v>
      </c>
      <c r="AG12" s="321"/>
      <c r="AH12" s="318" t="s">
        <v>147</v>
      </c>
      <c r="AI12" s="286" t="s">
        <v>4</v>
      </c>
      <c r="AJ12" s="293">
        <v>2222</v>
      </c>
      <c r="AK12" s="286" t="s">
        <v>4</v>
      </c>
      <c r="AL12" s="293">
        <v>828</v>
      </c>
      <c r="AM12" s="286" t="s">
        <v>4</v>
      </c>
      <c r="AN12" s="293">
        <v>735</v>
      </c>
      <c r="AO12" s="286" t="s">
        <v>4</v>
      </c>
      <c r="AP12" s="293">
        <v>659</v>
      </c>
      <c r="AQ12" s="286" t="s">
        <v>4</v>
      </c>
      <c r="AR12" s="293">
        <v>0</v>
      </c>
      <c r="AS12" s="298">
        <v>0</v>
      </c>
      <c r="AT12" s="293">
        <v>0</v>
      </c>
      <c r="AU12" s="293">
        <v>0</v>
      </c>
      <c r="AV12" s="295">
        <v>0</v>
      </c>
      <c r="AW12" s="298">
        <v>851</v>
      </c>
      <c r="AX12" s="293">
        <v>287</v>
      </c>
      <c r="AY12" s="293">
        <v>285</v>
      </c>
      <c r="AZ12" s="295">
        <v>279</v>
      </c>
      <c r="BA12" s="298">
        <v>0</v>
      </c>
      <c r="BB12" s="293">
        <v>0</v>
      </c>
      <c r="BC12" s="293">
        <v>0</v>
      </c>
      <c r="BD12" s="295">
        <v>0</v>
      </c>
      <c r="BE12" s="298">
        <v>0</v>
      </c>
      <c r="BF12" s="293">
        <v>0</v>
      </c>
      <c r="BG12" s="293">
        <v>0</v>
      </c>
      <c r="BH12" s="295">
        <v>0</v>
      </c>
      <c r="BI12" s="293">
        <v>150</v>
      </c>
      <c r="BJ12" s="293">
        <v>80</v>
      </c>
      <c r="BK12" s="293">
        <v>36</v>
      </c>
      <c r="BL12" s="293">
        <v>34</v>
      </c>
      <c r="BM12" s="298">
        <v>0</v>
      </c>
      <c r="BN12" s="293">
        <v>0</v>
      </c>
      <c r="BO12" s="293">
        <v>0</v>
      </c>
      <c r="BP12" s="293">
        <v>0</v>
      </c>
      <c r="BQ12" s="320"/>
      <c r="BR12" s="207" t="s">
        <v>109</v>
      </c>
    </row>
    <row r="13" spans="1:70" s="313" customFormat="1" ht="16.5" customHeight="1">
      <c r="B13" s="207" t="s">
        <v>148</v>
      </c>
      <c r="C13" s="314" t="s">
        <v>4</v>
      </c>
      <c r="D13" s="311">
        <v>14206</v>
      </c>
      <c r="E13" s="315" t="s">
        <v>4</v>
      </c>
      <c r="F13" s="311">
        <v>4778</v>
      </c>
      <c r="G13" s="315" t="s">
        <v>4</v>
      </c>
      <c r="H13" s="311">
        <v>4740</v>
      </c>
      <c r="I13" s="315" t="s">
        <v>4</v>
      </c>
      <c r="J13" s="311">
        <v>4688</v>
      </c>
      <c r="K13" s="315" t="s">
        <v>4</v>
      </c>
      <c r="L13" s="311">
        <v>0</v>
      </c>
      <c r="M13" s="316" t="s">
        <v>4</v>
      </c>
      <c r="N13" s="311">
        <v>6026</v>
      </c>
      <c r="O13" s="286" t="s">
        <v>4</v>
      </c>
      <c r="P13" s="293">
        <v>2041</v>
      </c>
      <c r="Q13" s="286" t="s">
        <v>4</v>
      </c>
      <c r="R13" s="293">
        <v>1964</v>
      </c>
      <c r="S13" s="286" t="s">
        <v>4</v>
      </c>
      <c r="T13" s="293">
        <v>2021</v>
      </c>
      <c r="U13" s="286" t="s">
        <v>4</v>
      </c>
      <c r="V13" s="295">
        <v>0</v>
      </c>
      <c r="W13" s="293">
        <v>0</v>
      </c>
      <c r="X13" s="293">
        <v>0</v>
      </c>
      <c r="Y13" s="293">
        <v>0</v>
      </c>
      <c r="Z13" s="293">
        <v>0</v>
      </c>
      <c r="AA13" s="296">
        <v>1305</v>
      </c>
      <c r="AB13" s="293">
        <v>466</v>
      </c>
      <c r="AC13" s="293">
        <v>434</v>
      </c>
      <c r="AD13" s="293">
        <v>405</v>
      </c>
      <c r="AE13" s="320"/>
      <c r="AF13" s="317" t="s">
        <v>148</v>
      </c>
      <c r="AG13" s="321"/>
      <c r="AH13" s="318" t="s">
        <v>148</v>
      </c>
      <c r="AI13" s="286" t="s">
        <v>4</v>
      </c>
      <c r="AJ13" s="293">
        <v>1394</v>
      </c>
      <c r="AK13" s="286" t="s">
        <v>4</v>
      </c>
      <c r="AL13" s="293">
        <v>452</v>
      </c>
      <c r="AM13" s="286" t="s">
        <v>4</v>
      </c>
      <c r="AN13" s="293">
        <v>460</v>
      </c>
      <c r="AO13" s="286" t="s">
        <v>4</v>
      </c>
      <c r="AP13" s="293">
        <v>482</v>
      </c>
      <c r="AQ13" s="286" t="s">
        <v>4</v>
      </c>
      <c r="AR13" s="293">
        <v>0</v>
      </c>
      <c r="AS13" s="298">
        <v>0</v>
      </c>
      <c r="AT13" s="293">
        <v>0</v>
      </c>
      <c r="AU13" s="293">
        <v>0</v>
      </c>
      <c r="AV13" s="295">
        <v>0</v>
      </c>
      <c r="AW13" s="298">
        <v>699</v>
      </c>
      <c r="AX13" s="293">
        <v>264</v>
      </c>
      <c r="AY13" s="293">
        <v>232</v>
      </c>
      <c r="AZ13" s="295">
        <v>203</v>
      </c>
      <c r="BA13" s="298">
        <v>1339</v>
      </c>
      <c r="BB13" s="293">
        <v>408</v>
      </c>
      <c r="BC13" s="293">
        <v>484</v>
      </c>
      <c r="BD13" s="295">
        <v>447</v>
      </c>
      <c r="BE13" s="298">
        <v>297</v>
      </c>
      <c r="BF13" s="293">
        <v>106</v>
      </c>
      <c r="BG13" s="293">
        <v>82</v>
      </c>
      <c r="BH13" s="295">
        <v>109</v>
      </c>
      <c r="BI13" s="293">
        <v>2223</v>
      </c>
      <c r="BJ13" s="293">
        <v>749</v>
      </c>
      <c r="BK13" s="293">
        <v>768</v>
      </c>
      <c r="BL13" s="293">
        <v>706</v>
      </c>
      <c r="BM13" s="298">
        <v>923</v>
      </c>
      <c r="BN13" s="293">
        <v>292</v>
      </c>
      <c r="BO13" s="293">
        <v>316</v>
      </c>
      <c r="BP13" s="293">
        <v>315</v>
      </c>
      <c r="BQ13" s="320"/>
      <c r="BR13" s="207" t="s">
        <v>149</v>
      </c>
    </row>
    <row r="14" spans="1:70" s="313" customFormat="1" ht="15.65" customHeight="1">
      <c r="A14" s="161"/>
      <c r="B14" s="309"/>
      <c r="C14" s="67"/>
      <c r="D14" s="311"/>
      <c r="E14" s="67"/>
      <c r="F14" s="311"/>
      <c r="G14" s="67"/>
      <c r="H14" s="311"/>
      <c r="I14" s="67"/>
      <c r="J14" s="311"/>
      <c r="K14" s="67"/>
      <c r="L14" s="311"/>
      <c r="M14" s="68"/>
      <c r="N14" s="311"/>
      <c r="O14" s="292"/>
      <c r="P14" s="293"/>
      <c r="Q14" s="292"/>
      <c r="R14" s="293"/>
      <c r="S14" s="292"/>
      <c r="T14" s="293"/>
      <c r="U14" s="292"/>
      <c r="V14" s="295"/>
      <c r="W14" s="293"/>
      <c r="X14" s="293"/>
      <c r="Y14" s="293"/>
      <c r="Z14" s="293"/>
      <c r="AA14" s="296"/>
      <c r="AB14" s="293"/>
      <c r="AC14" s="293"/>
      <c r="AD14" s="293"/>
      <c r="AE14" s="312"/>
      <c r="AF14" s="161"/>
      <c r="AG14" s="161"/>
      <c r="AH14" s="309"/>
      <c r="AI14" s="292"/>
      <c r="AJ14" s="293"/>
      <c r="AK14" s="292"/>
      <c r="AL14" s="293"/>
      <c r="AM14" s="292"/>
      <c r="AN14" s="293"/>
      <c r="AO14" s="292"/>
      <c r="AP14" s="293"/>
      <c r="AQ14" s="292"/>
      <c r="AR14" s="293"/>
      <c r="AS14" s="298"/>
      <c r="AT14" s="293"/>
      <c r="AU14" s="293"/>
      <c r="AV14" s="295"/>
      <c r="AW14" s="298"/>
      <c r="AX14" s="293"/>
      <c r="AY14" s="293"/>
      <c r="AZ14" s="295"/>
      <c r="BA14" s="298"/>
      <c r="BB14" s="293"/>
      <c r="BC14" s="293"/>
      <c r="BD14" s="295"/>
      <c r="BE14" s="298"/>
      <c r="BF14" s="293"/>
      <c r="BG14" s="293"/>
      <c r="BH14" s="295"/>
      <c r="BI14" s="293"/>
      <c r="BJ14" s="293"/>
      <c r="BK14" s="293"/>
      <c r="BL14" s="293"/>
      <c r="BM14" s="298"/>
      <c r="BN14" s="293"/>
      <c r="BO14" s="293"/>
      <c r="BP14" s="293"/>
      <c r="BQ14" s="319"/>
      <c r="BR14" s="161"/>
    </row>
    <row r="15" spans="1:70" ht="16.5" customHeight="1">
      <c r="A15" s="767" t="s">
        <v>36</v>
      </c>
      <c r="B15" s="769"/>
      <c r="C15" s="322">
        <v>115</v>
      </c>
      <c r="D15" s="311">
        <v>17469</v>
      </c>
      <c r="E15" s="315">
        <v>44</v>
      </c>
      <c r="F15" s="311">
        <v>6009</v>
      </c>
      <c r="G15" s="315">
        <v>52</v>
      </c>
      <c r="H15" s="311">
        <v>5765</v>
      </c>
      <c r="I15" s="315">
        <v>19</v>
      </c>
      <c r="J15" s="311">
        <v>5695</v>
      </c>
      <c r="K15" s="323"/>
      <c r="L15" s="311">
        <v>0</v>
      </c>
      <c r="M15" s="316">
        <v>68</v>
      </c>
      <c r="N15" s="311">
        <v>9944</v>
      </c>
      <c r="O15" s="243">
        <v>22</v>
      </c>
      <c r="P15" s="293">
        <v>3390</v>
      </c>
      <c r="Q15" s="243">
        <v>37</v>
      </c>
      <c r="R15" s="293">
        <v>3276</v>
      </c>
      <c r="S15" s="243">
        <v>9</v>
      </c>
      <c r="T15" s="293">
        <v>3278</v>
      </c>
      <c r="U15" s="324"/>
      <c r="V15" s="295">
        <v>0</v>
      </c>
      <c r="W15" s="325">
        <v>0</v>
      </c>
      <c r="X15" s="293">
        <v>0</v>
      </c>
      <c r="Y15" s="293">
        <v>0</v>
      </c>
      <c r="Z15" s="326">
        <v>0</v>
      </c>
      <c r="AA15" s="325">
        <v>2100</v>
      </c>
      <c r="AB15" s="293">
        <v>759</v>
      </c>
      <c r="AC15" s="293">
        <v>674</v>
      </c>
      <c r="AD15" s="293">
        <v>667</v>
      </c>
      <c r="AE15" s="845" t="s">
        <v>36</v>
      </c>
      <c r="AF15" s="767"/>
      <c r="AG15" s="767" t="s">
        <v>36</v>
      </c>
      <c r="AH15" s="846"/>
      <c r="AI15" s="327">
        <v>47</v>
      </c>
      <c r="AJ15" s="293">
        <v>2427</v>
      </c>
      <c r="AK15" s="327">
        <v>22</v>
      </c>
      <c r="AL15" s="325">
        <v>853</v>
      </c>
      <c r="AM15" s="327">
        <v>15</v>
      </c>
      <c r="AN15" s="325">
        <v>785</v>
      </c>
      <c r="AO15" s="327">
        <v>10</v>
      </c>
      <c r="AP15" s="325">
        <v>789</v>
      </c>
      <c r="AQ15" s="328"/>
      <c r="AR15" s="325">
        <v>0</v>
      </c>
      <c r="AS15" s="290">
        <v>0</v>
      </c>
      <c r="AT15" s="285">
        <v>0</v>
      </c>
      <c r="AU15" s="285">
        <v>0</v>
      </c>
      <c r="AV15" s="288">
        <v>0</v>
      </c>
      <c r="AW15" s="290">
        <v>423</v>
      </c>
      <c r="AX15" s="285">
        <v>141</v>
      </c>
      <c r="AY15" s="285">
        <v>144</v>
      </c>
      <c r="AZ15" s="288">
        <v>138</v>
      </c>
      <c r="BA15" s="290">
        <v>0</v>
      </c>
      <c r="BB15" s="285">
        <v>0</v>
      </c>
      <c r="BC15" s="285">
        <v>0</v>
      </c>
      <c r="BD15" s="288">
        <v>0</v>
      </c>
      <c r="BE15" s="290">
        <v>76</v>
      </c>
      <c r="BF15" s="285">
        <v>32</v>
      </c>
      <c r="BG15" s="285">
        <v>24</v>
      </c>
      <c r="BH15" s="288">
        <v>20</v>
      </c>
      <c r="BI15" s="325">
        <v>1576</v>
      </c>
      <c r="BJ15" s="325">
        <v>542</v>
      </c>
      <c r="BK15" s="325">
        <v>546</v>
      </c>
      <c r="BL15" s="325">
        <v>488</v>
      </c>
      <c r="BM15" s="290">
        <v>923</v>
      </c>
      <c r="BN15" s="285">
        <v>292</v>
      </c>
      <c r="BO15" s="285">
        <v>316</v>
      </c>
      <c r="BP15" s="325">
        <v>315</v>
      </c>
      <c r="BQ15" s="845" t="s">
        <v>36</v>
      </c>
      <c r="BR15" s="767"/>
    </row>
    <row r="16" spans="1:70" ht="16.5" customHeight="1">
      <c r="A16" s="767" t="s">
        <v>37</v>
      </c>
      <c r="B16" s="769"/>
      <c r="C16" s="323"/>
      <c r="D16" s="311">
        <v>3094</v>
      </c>
      <c r="E16" s="323"/>
      <c r="F16" s="311">
        <v>1056</v>
      </c>
      <c r="G16" s="323"/>
      <c r="H16" s="311">
        <v>1042</v>
      </c>
      <c r="I16" s="323"/>
      <c r="J16" s="311">
        <v>996</v>
      </c>
      <c r="K16" s="323"/>
      <c r="L16" s="311">
        <v>0</v>
      </c>
      <c r="M16" s="329"/>
      <c r="N16" s="311">
        <v>750</v>
      </c>
      <c r="O16" s="324"/>
      <c r="P16" s="293">
        <v>274</v>
      </c>
      <c r="Q16" s="324"/>
      <c r="R16" s="293">
        <v>229</v>
      </c>
      <c r="S16" s="324"/>
      <c r="T16" s="293">
        <v>247</v>
      </c>
      <c r="U16" s="324"/>
      <c r="V16" s="295">
        <v>0</v>
      </c>
      <c r="W16" s="325">
        <v>427</v>
      </c>
      <c r="X16" s="325">
        <v>125</v>
      </c>
      <c r="Y16" s="325">
        <v>144</v>
      </c>
      <c r="Z16" s="330">
        <v>158</v>
      </c>
      <c r="AA16" s="325">
        <v>548</v>
      </c>
      <c r="AB16" s="285">
        <v>165</v>
      </c>
      <c r="AC16" s="285">
        <v>200</v>
      </c>
      <c r="AD16" s="285">
        <v>183</v>
      </c>
      <c r="AE16" s="845" t="s">
        <v>37</v>
      </c>
      <c r="AF16" s="767"/>
      <c r="AG16" s="767" t="s">
        <v>37</v>
      </c>
      <c r="AH16" s="769"/>
      <c r="AI16" s="328"/>
      <c r="AJ16" s="293">
        <v>392</v>
      </c>
      <c r="AK16" s="328"/>
      <c r="AL16" s="325">
        <v>150</v>
      </c>
      <c r="AM16" s="328"/>
      <c r="AN16" s="325">
        <v>147</v>
      </c>
      <c r="AO16" s="328"/>
      <c r="AP16" s="325">
        <v>95</v>
      </c>
      <c r="AQ16" s="328"/>
      <c r="AR16" s="325">
        <v>0</v>
      </c>
      <c r="AS16" s="290">
        <v>0</v>
      </c>
      <c r="AT16" s="285">
        <v>0</v>
      </c>
      <c r="AU16" s="285">
        <v>0</v>
      </c>
      <c r="AV16" s="288">
        <v>0</v>
      </c>
      <c r="AW16" s="290">
        <v>194</v>
      </c>
      <c r="AX16" s="285">
        <v>66</v>
      </c>
      <c r="AY16" s="285">
        <v>63</v>
      </c>
      <c r="AZ16" s="288">
        <v>65</v>
      </c>
      <c r="BA16" s="290">
        <v>0</v>
      </c>
      <c r="BB16" s="285">
        <v>0</v>
      </c>
      <c r="BC16" s="285">
        <v>0</v>
      </c>
      <c r="BD16" s="288">
        <v>0</v>
      </c>
      <c r="BE16" s="290">
        <v>0</v>
      </c>
      <c r="BF16" s="285">
        <v>0</v>
      </c>
      <c r="BG16" s="285">
        <v>0</v>
      </c>
      <c r="BH16" s="288">
        <v>0</v>
      </c>
      <c r="BI16" s="325">
        <v>783</v>
      </c>
      <c r="BJ16" s="325">
        <v>276</v>
      </c>
      <c r="BK16" s="325">
        <v>259</v>
      </c>
      <c r="BL16" s="325">
        <v>248</v>
      </c>
      <c r="BM16" s="290">
        <v>0</v>
      </c>
      <c r="BN16" s="285">
        <v>0</v>
      </c>
      <c r="BO16" s="285">
        <v>0</v>
      </c>
      <c r="BP16" s="325">
        <v>0</v>
      </c>
      <c r="BQ16" s="845" t="s">
        <v>37</v>
      </c>
      <c r="BR16" s="767"/>
    </row>
    <row r="17" spans="1:70" ht="16.5" customHeight="1">
      <c r="A17" s="767" t="s">
        <v>38</v>
      </c>
      <c r="B17" s="769"/>
      <c r="C17" s="323"/>
      <c r="D17" s="311">
        <v>398</v>
      </c>
      <c r="E17" s="323"/>
      <c r="F17" s="311">
        <v>130</v>
      </c>
      <c r="G17" s="323"/>
      <c r="H17" s="311">
        <v>130</v>
      </c>
      <c r="I17" s="323"/>
      <c r="J17" s="311">
        <v>138</v>
      </c>
      <c r="K17" s="323"/>
      <c r="L17" s="311">
        <v>0</v>
      </c>
      <c r="M17" s="329"/>
      <c r="N17" s="311">
        <v>0</v>
      </c>
      <c r="O17" s="324"/>
      <c r="P17" s="293">
        <v>0</v>
      </c>
      <c r="Q17" s="324"/>
      <c r="R17" s="293">
        <v>0</v>
      </c>
      <c r="S17" s="324"/>
      <c r="T17" s="293">
        <v>0</v>
      </c>
      <c r="U17" s="324"/>
      <c r="V17" s="295">
        <v>0</v>
      </c>
      <c r="W17" s="325">
        <v>0</v>
      </c>
      <c r="X17" s="325">
        <v>0</v>
      </c>
      <c r="Y17" s="325">
        <v>0</v>
      </c>
      <c r="Z17" s="330">
        <v>0</v>
      </c>
      <c r="AA17" s="325">
        <v>0</v>
      </c>
      <c r="AB17" s="285">
        <v>0</v>
      </c>
      <c r="AC17" s="285">
        <v>0</v>
      </c>
      <c r="AD17" s="285">
        <v>0</v>
      </c>
      <c r="AE17" s="845" t="s">
        <v>38</v>
      </c>
      <c r="AF17" s="767"/>
      <c r="AG17" s="767" t="s">
        <v>38</v>
      </c>
      <c r="AH17" s="769"/>
      <c r="AI17" s="328"/>
      <c r="AJ17" s="293">
        <v>0</v>
      </c>
      <c r="AK17" s="328"/>
      <c r="AL17" s="325">
        <v>0</v>
      </c>
      <c r="AM17" s="328"/>
      <c r="AN17" s="325">
        <v>0</v>
      </c>
      <c r="AO17" s="328"/>
      <c r="AP17" s="325">
        <v>0</v>
      </c>
      <c r="AQ17" s="328"/>
      <c r="AR17" s="325">
        <v>0</v>
      </c>
      <c r="AS17" s="290">
        <v>308</v>
      </c>
      <c r="AT17" s="285">
        <v>103</v>
      </c>
      <c r="AU17" s="285">
        <v>102</v>
      </c>
      <c r="AV17" s="288">
        <v>103</v>
      </c>
      <c r="AW17" s="290">
        <v>0</v>
      </c>
      <c r="AX17" s="285">
        <v>0</v>
      </c>
      <c r="AY17" s="285">
        <v>0</v>
      </c>
      <c r="AZ17" s="288">
        <v>0</v>
      </c>
      <c r="BA17" s="290">
        <v>0</v>
      </c>
      <c r="BB17" s="285">
        <v>0</v>
      </c>
      <c r="BC17" s="285">
        <v>0</v>
      </c>
      <c r="BD17" s="288">
        <v>0</v>
      </c>
      <c r="BE17" s="290">
        <v>0</v>
      </c>
      <c r="BF17" s="285">
        <v>0</v>
      </c>
      <c r="BG17" s="285">
        <v>0</v>
      </c>
      <c r="BH17" s="288">
        <v>0</v>
      </c>
      <c r="BI17" s="325">
        <v>0</v>
      </c>
      <c r="BJ17" s="325">
        <v>0</v>
      </c>
      <c r="BK17" s="325">
        <v>0</v>
      </c>
      <c r="BL17" s="325">
        <v>0</v>
      </c>
      <c r="BM17" s="290">
        <v>90</v>
      </c>
      <c r="BN17" s="285">
        <v>27</v>
      </c>
      <c r="BO17" s="285">
        <v>28</v>
      </c>
      <c r="BP17" s="325">
        <v>35</v>
      </c>
      <c r="BQ17" s="845" t="s">
        <v>38</v>
      </c>
      <c r="BR17" s="767"/>
    </row>
    <row r="18" spans="1:70" ht="16.5" customHeight="1">
      <c r="A18" s="767" t="s">
        <v>39</v>
      </c>
      <c r="B18" s="769"/>
      <c r="C18" s="323"/>
      <c r="D18" s="311">
        <v>218</v>
      </c>
      <c r="E18" s="323"/>
      <c r="F18" s="311">
        <v>79</v>
      </c>
      <c r="G18" s="323"/>
      <c r="H18" s="311">
        <v>74</v>
      </c>
      <c r="I18" s="323"/>
      <c r="J18" s="311">
        <v>65</v>
      </c>
      <c r="K18" s="323"/>
      <c r="L18" s="311">
        <v>0</v>
      </c>
      <c r="M18" s="329"/>
      <c r="N18" s="311">
        <v>0</v>
      </c>
      <c r="O18" s="324"/>
      <c r="P18" s="293">
        <v>0</v>
      </c>
      <c r="Q18" s="324"/>
      <c r="R18" s="293">
        <v>0</v>
      </c>
      <c r="S18" s="324"/>
      <c r="T18" s="293">
        <v>0</v>
      </c>
      <c r="U18" s="324"/>
      <c r="V18" s="295">
        <v>0</v>
      </c>
      <c r="W18" s="325">
        <v>84</v>
      </c>
      <c r="X18" s="325">
        <v>28</v>
      </c>
      <c r="Y18" s="325">
        <v>29</v>
      </c>
      <c r="Z18" s="330">
        <v>27</v>
      </c>
      <c r="AA18" s="325">
        <v>0</v>
      </c>
      <c r="AB18" s="285">
        <v>0</v>
      </c>
      <c r="AC18" s="285">
        <v>0</v>
      </c>
      <c r="AD18" s="285">
        <v>0</v>
      </c>
      <c r="AE18" s="845" t="s">
        <v>39</v>
      </c>
      <c r="AF18" s="767"/>
      <c r="AG18" s="767" t="s">
        <v>39</v>
      </c>
      <c r="AH18" s="769"/>
      <c r="AI18" s="328"/>
      <c r="AJ18" s="293">
        <v>0</v>
      </c>
      <c r="AK18" s="328"/>
      <c r="AL18" s="325">
        <v>0</v>
      </c>
      <c r="AM18" s="328"/>
      <c r="AN18" s="325">
        <v>0</v>
      </c>
      <c r="AO18" s="328"/>
      <c r="AP18" s="325">
        <v>0</v>
      </c>
      <c r="AQ18" s="328"/>
      <c r="AR18" s="325">
        <v>0</v>
      </c>
      <c r="AS18" s="290">
        <v>0</v>
      </c>
      <c r="AT18" s="285">
        <v>0</v>
      </c>
      <c r="AU18" s="285">
        <v>0</v>
      </c>
      <c r="AV18" s="288">
        <v>0</v>
      </c>
      <c r="AW18" s="290">
        <v>0</v>
      </c>
      <c r="AX18" s="285">
        <v>0</v>
      </c>
      <c r="AY18" s="285">
        <v>0</v>
      </c>
      <c r="AZ18" s="288">
        <v>0</v>
      </c>
      <c r="BA18" s="290">
        <v>0</v>
      </c>
      <c r="BB18" s="285">
        <v>0</v>
      </c>
      <c r="BC18" s="285">
        <v>0</v>
      </c>
      <c r="BD18" s="288">
        <v>0</v>
      </c>
      <c r="BE18" s="290">
        <v>0</v>
      </c>
      <c r="BF18" s="285">
        <v>0</v>
      </c>
      <c r="BG18" s="285">
        <v>0</v>
      </c>
      <c r="BH18" s="288">
        <v>0</v>
      </c>
      <c r="BI18" s="325">
        <v>0</v>
      </c>
      <c r="BJ18" s="325">
        <v>0</v>
      </c>
      <c r="BK18" s="325">
        <v>0</v>
      </c>
      <c r="BL18" s="325">
        <v>0</v>
      </c>
      <c r="BM18" s="290">
        <v>134</v>
      </c>
      <c r="BN18" s="285">
        <v>51</v>
      </c>
      <c r="BO18" s="285">
        <v>45</v>
      </c>
      <c r="BP18" s="325">
        <v>38</v>
      </c>
      <c r="BQ18" s="845" t="s">
        <v>39</v>
      </c>
      <c r="BR18" s="767"/>
    </row>
    <row r="19" spans="1:70" ht="16.5" customHeight="1">
      <c r="A19" s="767" t="s">
        <v>40</v>
      </c>
      <c r="B19" s="769"/>
      <c r="C19" s="323"/>
      <c r="D19" s="311">
        <v>1703</v>
      </c>
      <c r="E19" s="323"/>
      <c r="F19" s="311">
        <v>547</v>
      </c>
      <c r="G19" s="323"/>
      <c r="H19" s="311">
        <v>603</v>
      </c>
      <c r="I19" s="323"/>
      <c r="J19" s="311">
        <v>553</v>
      </c>
      <c r="K19" s="323"/>
      <c r="L19" s="311">
        <v>0</v>
      </c>
      <c r="M19" s="329"/>
      <c r="N19" s="311">
        <v>692</v>
      </c>
      <c r="O19" s="324"/>
      <c r="P19" s="293">
        <v>224</v>
      </c>
      <c r="Q19" s="324"/>
      <c r="R19" s="293">
        <v>239</v>
      </c>
      <c r="S19" s="324"/>
      <c r="T19" s="293">
        <v>229</v>
      </c>
      <c r="U19" s="324"/>
      <c r="V19" s="295">
        <v>0</v>
      </c>
      <c r="W19" s="325">
        <v>0</v>
      </c>
      <c r="X19" s="325">
        <v>0</v>
      </c>
      <c r="Y19" s="325">
        <v>0</v>
      </c>
      <c r="Z19" s="330">
        <v>0</v>
      </c>
      <c r="AA19" s="325">
        <v>201</v>
      </c>
      <c r="AB19" s="285">
        <v>62</v>
      </c>
      <c r="AC19" s="285">
        <v>77</v>
      </c>
      <c r="AD19" s="285">
        <v>62</v>
      </c>
      <c r="AE19" s="845" t="s">
        <v>40</v>
      </c>
      <c r="AF19" s="767"/>
      <c r="AG19" s="767" t="s">
        <v>40</v>
      </c>
      <c r="AH19" s="769"/>
      <c r="AI19" s="328"/>
      <c r="AJ19" s="293">
        <v>436</v>
      </c>
      <c r="AK19" s="328"/>
      <c r="AL19" s="325">
        <v>146</v>
      </c>
      <c r="AM19" s="328"/>
      <c r="AN19" s="325">
        <v>155</v>
      </c>
      <c r="AO19" s="328"/>
      <c r="AP19" s="325">
        <v>135</v>
      </c>
      <c r="AQ19" s="328"/>
      <c r="AR19" s="325">
        <v>0</v>
      </c>
      <c r="AS19" s="290">
        <v>0</v>
      </c>
      <c r="AT19" s="285">
        <v>0</v>
      </c>
      <c r="AU19" s="285">
        <v>0</v>
      </c>
      <c r="AV19" s="288">
        <v>0</v>
      </c>
      <c r="AW19" s="290">
        <v>124</v>
      </c>
      <c r="AX19" s="285">
        <v>36</v>
      </c>
      <c r="AY19" s="285">
        <v>39</v>
      </c>
      <c r="AZ19" s="288">
        <v>49</v>
      </c>
      <c r="BA19" s="290">
        <v>220</v>
      </c>
      <c r="BB19" s="285">
        <v>69</v>
      </c>
      <c r="BC19" s="285">
        <v>82</v>
      </c>
      <c r="BD19" s="288">
        <v>69</v>
      </c>
      <c r="BE19" s="290">
        <v>30</v>
      </c>
      <c r="BF19" s="285">
        <v>10</v>
      </c>
      <c r="BG19" s="285">
        <v>11</v>
      </c>
      <c r="BH19" s="288">
        <v>9</v>
      </c>
      <c r="BI19" s="325">
        <v>0</v>
      </c>
      <c r="BJ19" s="325">
        <v>0</v>
      </c>
      <c r="BK19" s="325">
        <v>0</v>
      </c>
      <c r="BL19" s="325">
        <v>0</v>
      </c>
      <c r="BM19" s="290">
        <v>0</v>
      </c>
      <c r="BN19" s="285">
        <v>0</v>
      </c>
      <c r="BO19" s="285">
        <v>0</v>
      </c>
      <c r="BP19" s="325">
        <v>0</v>
      </c>
      <c r="BQ19" s="845" t="s">
        <v>40</v>
      </c>
      <c r="BR19" s="767"/>
    </row>
    <row r="20" spans="1:70" ht="9" customHeight="1">
      <c r="A20" s="104"/>
      <c r="B20" s="105"/>
      <c r="C20" s="323"/>
      <c r="D20" s="311"/>
      <c r="E20" s="323"/>
      <c r="F20" s="311"/>
      <c r="G20" s="323"/>
      <c r="H20" s="311"/>
      <c r="I20" s="323"/>
      <c r="J20" s="311"/>
      <c r="K20" s="323"/>
      <c r="L20" s="311"/>
      <c r="M20" s="329"/>
      <c r="N20" s="311"/>
      <c r="O20" s="324"/>
      <c r="P20" s="293"/>
      <c r="Q20" s="324"/>
      <c r="R20" s="293"/>
      <c r="S20" s="324"/>
      <c r="T20" s="293"/>
      <c r="U20" s="324"/>
      <c r="V20" s="295"/>
      <c r="W20" s="325"/>
      <c r="X20" s="325"/>
      <c r="Y20" s="325"/>
      <c r="Z20" s="330"/>
      <c r="AA20" s="285"/>
      <c r="AB20" s="285"/>
      <c r="AC20" s="285"/>
      <c r="AD20" s="285"/>
      <c r="AE20" s="218"/>
      <c r="AF20" s="104"/>
      <c r="AG20" s="104"/>
      <c r="AH20" s="105"/>
      <c r="AI20" s="328"/>
      <c r="AJ20" s="293"/>
      <c r="AK20" s="328"/>
      <c r="AL20" s="325"/>
      <c r="AM20" s="328"/>
      <c r="AN20" s="325"/>
      <c r="AO20" s="328"/>
      <c r="AP20" s="325"/>
      <c r="AQ20" s="328"/>
      <c r="AR20" s="325"/>
      <c r="AS20" s="290"/>
      <c r="AT20" s="285"/>
      <c r="AU20" s="285"/>
      <c r="AV20" s="288"/>
      <c r="AW20" s="290"/>
      <c r="AX20" s="285"/>
      <c r="AY20" s="285"/>
      <c r="AZ20" s="288"/>
      <c r="BA20" s="290"/>
      <c r="BB20" s="285"/>
      <c r="BC20" s="285"/>
      <c r="BD20" s="288"/>
      <c r="BE20" s="290"/>
      <c r="BF20" s="285"/>
      <c r="BG20" s="285"/>
      <c r="BH20" s="288"/>
      <c r="BI20" s="325"/>
      <c r="BJ20" s="325"/>
      <c r="BK20" s="325"/>
      <c r="BL20" s="325"/>
      <c r="BM20" s="290"/>
      <c r="BN20" s="285"/>
      <c r="BO20" s="285"/>
      <c r="BP20" s="325"/>
      <c r="BQ20" s="218"/>
      <c r="BR20" s="104"/>
    </row>
    <row r="21" spans="1:70" ht="16.5" customHeight="1">
      <c r="A21" s="767" t="s">
        <v>41</v>
      </c>
      <c r="B21" s="769"/>
      <c r="C21" s="323"/>
      <c r="D21" s="311">
        <v>767</v>
      </c>
      <c r="E21" s="323"/>
      <c r="F21" s="311">
        <v>269</v>
      </c>
      <c r="G21" s="323"/>
      <c r="H21" s="311">
        <v>246</v>
      </c>
      <c r="I21" s="323"/>
      <c r="J21" s="311">
        <v>252</v>
      </c>
      <c r="K21" s="323"/>
      <c r="L21" s="311">
        <v>0</v>
      </c>
      <c r="M21" s="329"/>
      <c r="N21" s="311">
        <v>224</v>
      </c>
      <c r="O21" s="324"/>
      <c r="P21" s="293">
        <v>74</v>
      </c>
      <c r="Q21" s="324"/>
      <c r="R21" s="293">
        <v>73</v>
      </c>
      <c r="S21" s="324"/>
      <c r="T21" s="293">
        <v>77</v>
      </c>
      <c r="U21" s="324"/>
      <c r="V21" s="295">
        <v>0</v>
      </c>
      <c r="W21" s="325">
        <v>24</v>
      </c>
      <c r="X21" s="325">
        <v>8</v>
      </c>
      <c r="Y21" s="325">
        <v>10</v>
      </c>
      <c r="Z21" s="330">
        <v>6</v>
      </c>
      <c r="AA21" s="325">
        <v>0</v>
      </c>
      <c r="AB21" s="285">
        <v>0</v>
      </c>
      <c r="AC21" s="285">
        <v>0</v>
      </c>
      <c r="AD21" s="285">
        <v>0</v>
      </c>
      <c r="AE21" s="845" t="s">
        <v>41</v>
      </c>
      <c r="AF21" s="767"/>
      <c r="AG21" s="767" t="s">
        <v>41</v>
      </c>
      <c r="AH21" s="769"/>
      <c r="AI21" s="328"/>
      <c r="AJ21" s="293">
        <v>479</v>
      </c>
      <c r="AK21" s="328"/>
      <c r="AL21" s="325">
        <v>179</v>
      </c>
      <c r="AM21" s="328"/>
      <c r="AN21" s="325">
        <v>152</v>
      </c>
      <c r="AO21" s="328"/>
      <c r="AP21" s="325">
        <v>148</v>
      </c>
      <c r="AQ21" s="328"/>
      <c r="AR21" s="325">
        <v>0</v>
      </c>
      <c r="AS21" s="290">
        <v>0</v>
      </c>
      <c r="AT21" s="285">
        <v>0</v>
      </c>
      <c r="AU21" s="285">
        <v>0</v>
      </c>
      <c r="AV21" s="288">
        <v>0</v>
      </c>
      <c r="AW21" s="290">
        <v>0</v>
      </c>
      <c r="AX21" s="285">
        <v>0</v>
      </c>
      <c r="AY21" s="285">
        <v>0</v>
      </c>
      <c r="AZ21" s="288">
        <v>0</v>
      </c>
      <c r="BA21" s="290">
        <v>0</v>
      </c>
      <c r="BB21" s="285">
        <v>0</v>
      </c>
      <c r="BC21" s="285">
        <v>0</v>
      </c>
      <c r="BD21" s="288">
        <v>0</v>
      </c>
      <c r="BE21" s="290">
        <v>0</v>
      </c>
      <c r="BF21" s="285">
        <v>0</v>
      </c>
      <c r="BG21" s="285">
        <v>0</v>
      </c>
      <c r="BH21" s="288">
        <v>0</v>
      </c>
      <c r="BI21" s="325">
        <v>40</v>
      </c>
      <c r="BJ21" s="325">
        <v>8</v>
      </c>
      <c r="BK21" s="325">
        <v>11</v>
      </c>
      <c r="BL21" s="325">
        <v>21</v>
      </c>
      <c r="BM21" s="290">
        <v>0</v>
      </c>
      <c r="BN21" s="285">
        <v>0</v>
      </c>
      <c r="BO21" s="285">
        <v>0</v>
      </c>
      <c r="BP21" s="325">
        <v>0</v>
      </c>
      <c r="BQ21" s="845" t="s">
        <v>41</v>
      </c>
      <c r="BR21" s="767"/>
    </row>
    <row r="22" spans="1:70" ht="16.5" customHeight="1">
      <c r="A22" s="767" t="s">
        <v>42</v>
      </c>
      <c r="B22" s="772"/>
      <c r="C22" s="323"/>
      <c r="D22" s="311">
        <v>243</v>
      </c>
      <c r="E22" s="323"/>
      <c r="F22" s="311">
        <v>69</v>
      </c>
      <c r="G22" s="323"/>
      <c r="H22" s="311">
        <v>82</v>
      </c>
      <c r="I22" s="323"/>
      <c r="J22" s="311">
        <v>92</v>
      </c>
      <c r="K22" s="323"/>
      <c r="L22" s="311">
        <v>0</v>
      </c>
      <c r="M22" s="329"/>
      <c r="N22" s="311">
        <v>148</v>
      </c>
      <c r="O22" s="324"/>
      <c r="P22" s="293">
        <v>46</v>
      </c>
      <c r="Q22" s="324"/>
      <c r="R22" s="293">
        <v>47</v>
      </c>
      <c r="S22" s="324"/>
      <c r="T22" s="293">
        <v>55</v>
      </c>
      <c r="U22" s="324"/>
      <c r="V22" s="295">
        <v>0</v>
      </c>
      <c r="W22" s="325">
        <v>31</v>
      </c>
      <c r="X22" s="325">
        <v>9</v>
      </c>
      <c r="Y22" s="325">
        <v>9</v>
      </c>
      <c r="Z22" s="330">
        <v>13</v>
      </c>
      <c r="AA22" s="325">
        <v>64</v>
      </c>
      <c r="AB22" s="285">
        <v>14</v>
      </c>
      <c r="AC22" s="285">
        <v>26</v>
      </c>
      <c r="AD22" s="285">
        <v>24</v>
      </c>
      <c r="AE22" s="845" t="s">
        <v>42</v>
      </c>
      <c r="AF22" s="858"/>
      <c r="AG22" s="767" t="s">
        <v>42</v>
      </c>
      <c r="AH22" s="772"/>
      <c r="AI22" s="328"/>
      <c r="AJ22" s="293">
        <v>0</v>
      </c>
      <c r="AK22" s="328"/>
      <c r="AL22" s="325">
        <v>0</v>
      </c>
      <c r="AM22" s="328"/>
      <c r="AN22" s="325">
        <v>0</v>
      </c>
      <c r="AO22" s="328"/>
      <c r="AP22" s="325">
        <v>0</v>
      </c>
      <c r="AQ22" s="328"/>
      <c r="AR22" s="325">
        <v>0</v>
      </c>
      <c r="AS22" s="290">
        <v>0</v>
      </c>
      <c r="AT22" s="285">
        <v>0</v>
      </c>
      <c r="AU22" s="285">
        <v>0</v>
      </c>
      <c r="AV22" s="288">
        <v>0</v>
      </c>
      <c r="AW22" s="290">
        <v>0</v>
      </c>
      <c r="AX22" s="285">
        <v>0</v>
      </c>
      <c r="AY22" s="285">
        <v>0</v>
      </c>
      <c r="AZ22" s="288">
        <v>0</v>
      </c>
      <c r="BA22" s="290">
        <v>0</v>
      </c>
      <c r="BB22" s="285">
        <v>0</v>
      </c>
      <c r="BC22" s="285">
        <v>0</v>
      </c>
      <c r="BD22" s="288">
        <v>0</v>
      </c>
      <c r="BE22" s="290">
        <v>0</v>
      </c>
      <c r="BF22" s="285">
        <v>0</v>
      </c>
      <c r="BG22" s="285">
        <v>0</v>
      </c>
      <c r="BH22" s="288">
        <v>0</v>
      </c>
      <c r="BI22" s="325">
        <v>0</v>
      </c>
      <c r="BJ22" s="325">
        <v>0</v>
      </c>
      <c r="BK22" s="325">
        <v>0</v>
      </c>
      <c r="BL22" s="325">
        <v>0</v>
      </c>
      <c r="BM22" s="290">
        <v>0</v>
      </c>
      <c r="BN22" s="285">
        <v>0</v>
      </c>
      <c r="BO22" s="285">
        <v>0</v>
      </c>
      <c r="BP22" s="325">
        <v>0</v>
      </c>
      <c r="BQ22" s="845" t="s">
        <v>42</v>
      </c>
      <c r="BR22" s="858"/>
    </row>
    <row r="23" spans="1:70" ht="16.5" customHeight="1">
      <c r="A23" s="767" t="s">
        <v>43</v>
      </c>
      <c r="B23" s="772"/>
      <c r="C23" s="323"/>
      <c r="D23" s="311">
        <v>76</v>
      </c>
      <c r="E23" s="323"/>
      <c r="F23" s="311">
        <v>27</v>
      </c>
      <c r="G23" s="323"/>
      <c r="H23" s="311">
        <v>25</v>
      </c>
      <c r="I23" s="323"/>
      <c r="J23" s="311">
        <v>24</v>
      </c>
      <c r="K23" s="323"/>
      <c r="L23" s="311">
        <v>0</v>
      </c>
      <c r="M23" s="329"/>
      <c r="N23" s="311">
        <v>30</v>
      </c>
      <c r="O23" s="324"/>
      <c r="P23" s="293">
        <v>10</v>
      </c>
      <c r="Q23" s="324"/>
      <c r="R23" s="293">
        <v>8</v>
      </c>
      <c r="S23" s="324"/>
      <c r="T23" s="293">
        <v>12</v>
      </c>
      <c r="U23" s="324"/>
      <c r="V23" s="295">
        <v>0</v>
      </c>
      <c r="W23" s="325">
        <v>0</v>
      </c>
      <c r="X23" s="325">
        <v>0</v>
      </c>
      <c r="Y23" s="325">
        <v>0</v>
      </c>
      <c r="Z23" s="330">
        <v>0</v>
      </c>
      <c r="AA23" s="325">
        <v>0</v>
      </c>
      <c r="AB23" s="285">
        <v>0</v>
      </c>
      <c r="AC23" s="285">
        <v>0</v>
      </c>
      <c r="AD23" s="285">
        <v>0</v>
      </c>
      <c r="AE23" s="845" t="s">
        <v>43</v>
      </c>
      <c r="AF23" s="858"/>
      <c r="AG23" s="767" t="s">
        <v>43</v>
      </c>
      <c r="AH23" s="772"/>
      <c r="AI23" s="328"/>
      <c r="AJ23" s="293">
        <v>0</v>
      </c>
      <c r="AK23" s="328"/>
      <c r="AL23" s="325">
        <v>0</v>
      </c>
      <c r="AM23" s="328"/>
      <c r="AN23" s="325">
        <v>0</v>
      </c>
      <c r="AO23" s="328"/>
      <c r="AP23" s="325">
        <v>0</v>
      </c>
      <c r="AQ23" s="328"/>
      <c r="AR23" s="325">
        <v>0</v>
      </c>
      <c r="AS23" s="290">
        <v>0</v>
      </c>
      <c r="AT23" s="285">
        <v>0</v>
      </c>
      <c r="AU23" s="285">
        <v>0</v>
      </c>
      <c r="AV23" s="288">
        <v>0</v>
      </c>
      <c r="AW23" s="290">
        <v>46</v>
      </c>
      <c r="AX23" s="285">
        <v>17</v>
      </c>
      <c r="AY23" s="285">
        <v>17</v>
      </c>
      <c r="AZ23" s="288">
        <v>12</v>
      </c>
      <c r="BA23" s="290">
        <v>0</v>
      </c>
      <c r="BB23" s="285">
        <v>0</v>
      </c>
      <c r="BC23" s="285">
        <v>0</v>
      </c>
      <c r="BD23" s="288">
        <v>0</v>
      </c>
      <c r="BE23" s="290">
        <v>0</v>
      </c>
      <c r="BF23" s="285">
        <v>0</v>
      </c>
      <c r="BG23" s="285">
        <v>0</v>
      </c>
      <c r="BH23" s="288">
        <v>0</v>
      </c>
      <c r="BI23" s="325">
        <v>0</v>
      </c>
      <c r="BJ23" s="325">
        <v>0</v>
      </c>
      <c r="BK23" s="325">
        <v>0</v>
      </c>
      <c r="BL23" s="325">
        <v>0</v>
      </c>
      <c r="BM23" s="290">
        <v>0</v>
      </c>
      <c r="BN23" s="285">
        <v>0</v>
      </c>
      <c r="BO23" s="285">
        <v>0</v>
      </c>
      <c r="BP23" s="325">
        <v>0</v>
      </c>
      <c r="BQ23" s="845" t="s">
        <v>43</v>
      </c>
      <c r="BR23" s="858"/>
    </row>
    <row r="24" spans="1:70" ht="16.5" customHeight="1">
      <c r="A24" s="767" t="s">
        <v>44</v>
      </c>
      <c r="B24" s="772"/>
      <c r="C24" s="323"/>
      <c r="D24" s="311">
        <v>2194</v>
      </c>
      <c r="E24" s="323"/>
      <c r="F24" s="311">
        <v>740</v>
      </c>
      <c r="G24" s="323"/>
      <c r="H24" s="311">
        <v>748</v>
      </c>
      <c r="I24" s="323"/>
      <c r="J24" s="311">
        <v>706</v>
      </c>
      <c r="K24" s="323"/>
      <c r="L24" s="311">
        <v>0</v>
      </c>
      <c r="M24" s="329"/>
      <c r="N24" s="311">
        <v>1101</v>
      </c>
      <c r="O24" s="324"/>
      <c r="P24" s="293">
        <v>373</v>
      </c>
      <c r="Q24" s="324"/>
      <c r="R24" s="293">
        <v>382</v>
      </c>
      <c r="S24" s="324"/>
      <c r="T24" s="293">
        <v>346</v>
      </c>
      <c r="U24" s="324"/>
      <c r="V24" s="295">
        <v>0</v>
      </c>
      <c r="W24" s="325">
        <v>0</v>
      </c>
      <c r="X24" s="325">
        <v>0</v>
      </c>
      <c r="Y24" s="325">
        <v>0</v>
      </c>
      <c r="Z24" s="330">
        <v>0</v>
      </c>
      <c r="AA24" s="325">
        <v>638</v>
      </c>
      <c r="AB24" s="285">
        <v>212</v>
      </c>
      <c r="AC24" s="285">
        <v>220</v>
      </c>
      <c r="AD24" s="285">
        <v>206</v>
      </c>
      <c r="AE24" s="845" t="s">
        <v>44</v>
      </c>
      <c r="AF24" s="858"/>
      <c r="AG24" s="767" t="s">
        <v>44</v>
      </c>
      <c r="AH24" s="772"/>
      <c r="AI24" s="328"/>
      <c r="AJ24" s="293">
        <v>250</v>
      </c>
      <c r="AK24" s="328"/>
      <c r="AL24" s="325">
        <v>94</v>
      </c>
      <c r="AM24" s="328"/>
      <c r="AN24" s="325">
        <v>68</v>
      </c>
      <c r="AO24" s="328"/>
      <c r="AP24" s="325">
        <v>88</v>
      </c>
      <c r="AQ24" s="328"/>
      <c r="AR24" s="325">
        <v>0</v>
      </c>
      <c r="AS24" s="290">
        <v>0</v>
      </c>
      <c r="AT24" s="285">
        <v>0</v>
      </c>
      <c r="AU24" s="285">
        <v>0</v>
      </c>
      <c r="AV24" s="288">
        <v>0</v>
      </c>
      <c r="AW24" s="290">
        <v>0</v>
      </c>
      <c r="AX24" s="285">
        <v>0</v>
      </c>
      <c r="AY24" s="285">
        <v>0</v>
      </c>
      <c r="AZ24" s="288">
        <v>0</v>
      </c>
      <c r="BA24" s="290">
        <v>0</v>
      </c>
      <c r="BB24" s="285">
        <v>0</v>
      </c>
      <c r="BC24" s="285">
        <v>0</v>
      </c>
      <c r="BD24" s="288">
        <v>0</v>
      </c>
      <c r="BE24" s="290">
        <v>0</v>
      </c>
      <c r="BF24" s="285">
        <v>0</v>
      </c>
      <c r="BG24" s="285">
        <v>0</v>
      </c>
      <c r="BH24" s="288">
        <v>0</v>
      </c>
      <c r="BI24" s="325">
        <v>74</v>
      </c>
      <c r="BJ24" s="325">
        <v>16</v>
      </c>
      <c r="BK24" s="325">
        <v>30</v>
      </c>
      <c r="BL24" s="325">
        <v>28</v>
      </c>
      <c r="BM24" s="290">
        <v>131</v>
      </c>
      <c r="BN24" s="285">
        <v>45</v>
      </c>
      <c r="BO24" s="285">
        <v>48</v>
      </c>
      <c r="BP24" s="325">
        <v>38</v>
      </c>
      <c r="BQ24" s="845" t="s">
        <v>44</v>
      </c>
      <c r="BR24" s="858"/>
    </row>
    <row r="25" spans="1:70" ht="16.5" customHeight="1">
      <c r="A25" s="767" t="s">
        <v>45</v>
      </c>
      <c r="B25" s="772"/>
      <c r="C25" s="323"/>
      <c r="D25" s="311">
        <v>2112</v>
      </c>
      <c r="E25" s="323"/>
      <c r="F25" s="311">
        <v>770</v>
      </c>
      <c r="G25" s="323"/>
      <c r="H25" s="311">
        <v>676</v>
      </c>
      <c r="I25" s="323"/>
      <c r="J25" s="311">
        <v>666</v>
      </c>
      <c r="K25" s="323"/>
      <c r="L25" s="311">
        <v>0</v>
      </c>
      <c r="M25" s="329"/>
      <c r="N25" s="311">
        <v>1024</v>
      </c>
      <c r="O25" s="324"/>
      <c r="P25" s="293">
        <v>382</v>
      </c>
      <c r="Q25" s="324"/>
      <c r="R25" s="293">
        <v>313</v>
      </c>
      <c r="S25" s="324"/>
      <c r="T25" s="293">
        <v>329</v>
      </c>
      <c r="U25" s="324"/>
      <c r="V25" s="295">
        <v>0</v>
      </c>
      <c r="W25" s="325">
        <v>0</v>
      </c>
      <c r="X25" s="325">
        <v>0</v>
      </c>
      <c r="Y25" s="325">
        <v>0</v>
      </c>
      <c r="Z25" s="330">
        <v>0</v>
      </c>
      <c r="AA25" s="325">
        <v>142</v>
      </c>
      <c r="AB25" s="285">
        <v>53</v>
      </c>
      <c r="AC25" s="285">
        <v>58</v>
      </c>
      <c r="AD25" s="285">
        <v>31</v>
      </c>
      <c r="AE25" s="845" t="s">
        <v>45</v>
      </c>
      <c r="AF25" s="858"/>
      <c r="AG25" s="767" t="s">
        <v>45</v>
      </c>
      <c r="AH25" s="772"/>
      <c r="AI25" s="328"/>
      <c r="AJ25" s="293">
        <v>155</v>
      </c>
      <c r="AK25" s="328"/>
      <c r="AL25" s="325">
        <v>55</v>
      </c>
      <c r="AM25" s="328"/>
      <c r="AN25" s="325">
        <v>52</v>
      </c>
      <c r="AO25" s="328"/>
      <c r="AP25" s="325">
        <v>48</v>
      </c>
      <c r="AQ25" s="328"/>
      <c r="AR25" s="325">
        <v>0</v>
      </c>
      <c r="AS25" s="290">
        <v>0</v>
      </c>
      <c r="AT25" s="285">
        <v>0</v>
      </c>
      <c r="AU25" s="285">
        <v>0</v>
      </c>
      <c r="AV25" s="288">
        <v>0</v>
      </c>
      <c r="AW25" s="290">
        <v>289</v>
      </c>
      <c r="AX25" s="285">
        <v>105</v>
      </c>
      <c r="AY25" s="285">
        <v>91</v>
      </c>
      <c r="AZ25" s="288">
        <v>93</v>
      </c>
      <c r="BA25" s="290">
        <v>0</v>
      </c>
      <c r="BB25" s="285">
        <v>0</v>
      </c>
      <c r="BC25" s="285">
        <v>0</v>
      </c>
      <c r="BD25" s="288">
        <v>0</v>
      </c>
      <c r="BE25" s="290">
        <v>52</v>
      </c>
      <c r="BF25" s="285">
        <v>19</v>
      </c>
      <c r="BG25" s="285">
        <v>13</v>
      </c>
      <c r="BH25" s="288">
        <v>20</v>
      </c>
      <c r="BI25" s="325">
        <v>450</v>
      </c>
      <c r="BJ25" s="325">
        <v>156</v>
      </c>
      <c r="BK25" s="325">
        <v>149</v>
      </c>
      <c r="BL25" s="325">
        <v>145</v>
      </c>
      <c r="BM25" s="290">
        <v>0</v>
      </c>
      <c r="BN25" s="285">
        <v>0</v>
      </c>
      <c r="BO25" s="285">
        <v>0</v>
      </c>
      <c r="BP25" s="325">
        <v>0</v>
      </c>
      <c r="BQ25" s="845" t="s">
        <v>45</v>
      </c>
      <c r="BR25" s="858"/>
    </row>
    <row r="26" spans="1:70" ht="9.75" customHeight="1">
      <c r="A26" s="104"/>
      <c r="B26" s="108"/>
      <c r="C26" s="323"/>
      <c r="D26" s="311"/>
      <c r="E26" s="323"/>
      <c r="F26" s="311"/>
      <c r="G26" s="323"/>
      <c r="H26" s="311"/>
      <c r="I26" s="323"/>
      <c r="J26" s="311"/>
      <c r="K26" s="323"/>
      <c r="L26" s="311"/>
      <c r="M26" s="329"/>
      <c r="N26" s="311"/>
      <c r="O26" s="324"/>
      <c r="P26" s="293"/>
      <c r="Q26" s="324"/>
      <c r="R26" s="293"/>
      <c r="S26" s="324"/>
      <c r="T26" s="293"/>
      <c r="U26" s="324"/>
      <c r="V26" s="295"/>
      <c r="W26" s="325"/>
      <c r="X26" s="325"/>
      <c r="Y26" s="325"/>
      <c r="Z26" s="330"/>
      <c r="AA26" s="285"/>
      <c r="AB26" s="285"/>
      <c r="AC26" s="285"/>
      <c r="AD26" s="285"/>
      <c r="AE26" s="218"/>
      <c r="AF26" s="219"/>
      <c r="AG26" s="104"/>
      <c r="AH26" s="108"/>
      <c r="AI26" s="328"/>
      <c r="AJ26" s="293"/>
      <c r="AK26" s="328"/>
      <c r="AL26" s="325"/>
      <c r="AM26" s="328"/>
      <c r="AN26" s="325"/>
      <c r="AO26" s="328"/>
      <c r="AP26" s="325"/>
      <c r="AQ26" s="328"/>
      <c r="AR26" s="325"/>
      <c r="AS26" s="290"/>
      <c r="AT26" s="285"/>
      <c r="AU26" s="285"/>
      <c r="AV26" s="288"/>
      <c r="AW26" s="290"/>
      <c r="AX26" s="285"/>
      <c r="AY26" s="285"/>
      <c r="AZ26" s="288"/>
      <c r="BA26" s="290"/>
      <c r="BB26" s="285"/>
      <c r="BC26" s="285"/>
      <c r="BD26" s="288"/>
      <c r="BE26" s="290"/>
      <c r="BF26" s="285"/>
      <c r="BG26" s="285"/>
      <c r="BH26" s="288"/>
      <c r="BI26" s="325"/>
      <c r="BJ26" s="325"/>
      <c r="BK26" s="325"/>
      <c r="BL26" s="325"/>
      <c r="BM26" s="290"/>
      <c r="BN26" s="285"/>
      <c r="BO26" s="285"/>
      <c r="BP26" s="325"/>
      <c r="BQ26" s="218"/>
      <c r="BR26" s="219"/>
    </row>
    <row r="27" spans="1:70" ht="16.5" customHeight="1">
      <c r="A27" s="767" t="s">
        <v>46</v>
      </c>
      <c r="B27" s="772"/>
      <c r="C27" s="323"/>
      <c r="D27" s="311">
        <v>365</v>
      </c>
      <c r="E27" s="323"/>
      <c r="F27" s="311">
        <v>109</v>
      </c>
      <c r="G27" s="323"/>
      <c r="H27" s="311">
        <v>131</v>
      </c>
      <c r="I27" s="323"/>
      <c r="J27" s="311">
        <v>125</v>
      </c>
      <c r="K27" s="323"/>
      <c r="L27" s="311">
        <v>0</v>
      </c>
      <c r="M27" s="329"/>
      <c r="N27" s="311">
        <v>69</v>
      </c>
      <c r="O27" s="324"/>
      <c r="P27" s="293">
        <v>23</v>
      </c>
      <c r="Q27" s="324"/>
      <c r="R27" s="293">
        <v>21</v>
      </c>
      <c r="S27" s="324"/>
      <c r="T27" s="293">
        <v>25</v>
      </c>
      <c r="U27" s="324"/>
      <c r="V27" s="295">
        <v>0</v>
      </c>
      <c r="W27" s="325">
        <v>63</v>
      </c>
      <c r="X27" s="325">
        <v>20</v>
      </c>
      <c r="Y27" s="325">
        <v>23</v>
      </c>
      <c r="Z27" s="330">
        <v>20</v>
      </c>
      <c r="AA27" s="325">
        <v>96</v>
      </c>
      <c r="AB27" s="285">
        <v>26</v>
      </c>
      <c r="AC27" s="285">
        <v>38</v>
      </c>
      <c r="AD27" s="285">
        <v>32</v>
      </c>
      <c r="AE27" s="845" t="s">
        <v>46</v>
      </c>
      <c r="AF27" s="858"/>
      <c r="AG27" s="767" t="s">
        <v>46</v>
      </c>
      <c r="AH27" s="772"/>
      <c r="AI27" s="328"/>
      <c r="AJ27" s="293">
        <v>104</v>
      </c>
      <c r="AK27" s="328"/>
      <c r="AL27" s="325">
        <v>33</v>
      </c>
      <c r="AM27" s="328"/>
      <c r="AN27" s="325">
        <v>38</v>
      </c>
      <c r="AO27" s="328"/>
      <c r="AP27" s="325">
        <v>33</v>
      </c>
      <c r="AQ27" s="328"/>
      <c r="AR27" s="325">
        <v>0</v>
      </c>
      <c r="AS27" s="290">
        <v>0</v>
      </c>
      <c r="AT27" s="285">
        <v>0</v>
      </c>
      <c r="AU27" s="285">
        <v>0</v>
      </c>
      <c r="AV27" s="288">
        <v>0</v>
      </c>
      <c r="AW27" s="290">
        <v>0</v>
      </c>
      <c r="AX27" s="285">
        <v>0</v>
      </c>
      <c r="AY27" s="285">
        <v>0</v>
      </c>
      <c r="AZ27" s="288">
        <v>0</v>
      </c>
      <c r="BA27" s="290">
        <v>0</v>
      </c>
      <c r="BB27" s="285">
        <v>0</v>
      </c>
      <c r="BC27" s="285">
        <v>0</v>
      </c>
      <c r="BD27" s="288">
        <v>0</v>
      </c>
      <c r="BE27" s="290">
        <v>0</v>
      </c>
      <c r="BF27" s="285">
        <v>0</v>
      </c>
      <c r="BG27" s="285">
        <v>0</v>
      </c>
      <c r="BH27" s="288">
        <v>0</v>
      </c>
      <c r="BI27" s="325">
        <v>33</v>
      </c>
      <c r="BJ27" s="325">
        <v>7</v>
      </c>
      <c r="BK27" s="325">
        <v>11</v>
      </c>
      <c r="BL27" s="325">
        <v>15</v>
      </c>
      <c r="BM27" s="290">
        <v>0</v>
      </c>
      <c r="BN27" s="285">
        <v>0</v>
      </c>
      <c r="BO27" s="285">
        <v>0</v>
      </c>
      <c r="BP27" s="325">
        <v>0</v>
      </c>
      <c r="BQ27" s="845" t="s">
        <v>46</v>
      </c>
      <c r="BR27" s="858"/>
    </row>
    <row r="28" spans="1:70" ht="16.5" customHeight="1">
      <c r="A28" s="767" t="s">
        <v>47</v>
      </c>
      <c r="B28" s="772"/>
      <c r="C28" s="323"/>
      <c r="D28" s="311">
        <v>2343</v>
      </c>
      <c r="E28" s="323"/>
      <c r="F28" s="311">
        <v>875</v>
      </c>
      <c r="G28" s="323"/>
      <c r="H28" s="311">
        <v>760</v>
      </c>
      <c r="I28" s="323"/>
      <c r="J28" s="311">
        <v>708</v>
      </c>
      <c r="K28" s="323"/>
      <c r="L28" s="311">
        <v>0</v>
      </c>
      <c r="M28" s="329"/>
      <c r="N28" s="311">
        <v>914</v>
      </c>
      <c r="O28" s="324"/>
      <c r="P28" s="293">
        <v>337</v>
      </c>
      <c r="Q28" s="324"/>
      <c r="R28" s="293">
        <v>285</v>
      </c>
      <c r="S28" s="324"/>
      <c r="T28" s="293">
        <v>292</v>
      </c>
      <c r="U28" s="324"/>
      <c r="V28" s="295">
        <v>0</v>
      </c>
      <c r="W28" s="325">
        <v>103</v>
      </c>
      <c r="X28" s="325">
        <v>40</v>
      </c>
      <c r="Y28" s="325">
        <v>27</v>
      </c>
      <c r="Z28" s="330">
        <v>36</v>
      </c>
      <c r="AA28" s="325">
        <v>446</v>
      </c>
      <c r="AB28" s="285">
        <v>168</v>
      </c>
      <c r="AC28" s="285">
        <v>156</v>
      </c>
      <c r="AD28" s="285">
        <v>122</v>
      </c>
      <c r="AE28" s="845" t="s">
        <v>47</v>
      </c>
      <c r="AF28" s="858"/>
      <c r="AG28" s="767" t="s">
        <v>47</v>
      </c>
      <c r="AH28" s="772"/>
      <c r="AI28" s="328"/>
      <c r="AJ28" s="293">
        <v>369</v>
      </c>
      <c r="AK28" s="328"/>
      <c r="AL28" s="325">
        <v>140</v>
      </c>
      <c r="AM28" s="328"/>
      <c r="AN28" s="325">
        <v>130</v>
      </c>
      <c r="AO28" s="328"/>
      <c r="AP28" s="325">
        <v>99</v>
      </c>
      <c r="AQ28" s="328"/>
      <c r="AR28" s="325">
        <v>0</v>
      </c>
      <c r="AS28" s="290">
        <v>0</v>
      </c>
      <c r="AT28" s="285">
        <v>0</v>
      </c>
      <c r="AU28" s="285">
        <v>0</v>
      </c>
      <c r="AV28" s="288">
        <v>0</v>
      </c>
      <c r="AW28" s="290">
        <v>234</v>
      </c>
      <c r="AX28" s="285">
        <v>80</v>
      </c>
      <c r="AY28" s="285">
        <v>78</v>
      </c>
      <c r="AZ28" s="288">
        <v>76</v>
      </c>
      <c r="BA28" s="290">
        <v>0</v>
      </c>
      <c r="BB28" s="285">
        <v>0</v>
      </c>
      <c r="BC28" s="285">
        <v>0</v>
      </c>
      <c r="BD28" s="288">
        <v>0</v>
      </c>
      <c r="BE28" s="290">
        <v>0</v>
      </c>
      <c r="BF28" s="285">
        <v>0</v>
      </c>
      <c r="BG28" s="285">
        <v>0</v>
      </c>
      <c r="BH28" s="288">
        <v>0</v>
      </c>
      <c r="BI28" s="325">
        <v>210</v>
      </c>
      <c r="BJ28" s="325">
        <v>79</v>
      </c>
      <c r="BK28" s="325">
        <v>65</v>
      </c>
      <c r="BL28" s="325">
        <v>66</v>
      </c>
      <c r="BM28" s="290">
        <v>67</v>
      </c>
      <c r="BN28" s="285">
        <v>31</v>
      </c>
      <c r="BO28" s="285">
        <v>19</v>
      </c>
      <c r="BP28" s="325">
        <v>17</v>
      </c>
      <c r="BQ28" s="845" t="s">
        <v>47</v>
      </c>
      <c r="BR28" s="858"/>
    </row>
    <row r="29" spans="1:70" ht="16.5" customHeight="1">
      <c r="A29" s="859" t="s">
        <v>150</v>
      </c>
      <c r="B29" s="860"/>
      <c r="C29" s="323"/>
      <c r="D29" s="311">
        <v>1476</v>
      </c>
      <c r="E29" s="323"/>
      <c r="F29" s="311">
        <v>553</v>
      </c>
      <c r="G29" s="323"/>
      <c r="H29" s="311">
        <v>498</v>
      </c>
      <c r="I29" s="323"/>
      <c r="J29" s="311">
        <v>425</v>
      </c>
      <c r="K29" s="323"/>
      <c r="L29" s="311">
        <v>0</v>
      </c>
      <c r="M29" s="329"/>
      <c r="N29" s="311">
        <v>549</v>
      </c>
      <c r="O29" s="324"/>
      <c r="P29" s="293">
        <v>225</v>
      </c>
      <c r="Q29" s="324"/>
      <c r="R29" s="293">
        <v>183</v>
      </c>
      <c r="S29" s="324"/>
      <c r="T29" s="293">
        <v>141</v>
      </c>
      <c r="U29" s="324"/>
      <c r="V29" s="295">
        <v>0</v>
      </c>
      <c r="W29" s="325">
        <v>141</v>
      </c>
      <c r="X29" s="325">
        <v>44</v>
      </c>
      <c r="Y29" s="325">
        <v>43</v>
      </c>
      <c r="Z29" s="330">
        <v>54</v>
      </c>
      <c r="AA29" s="325">
        <v>0</v>
      </c>
      <c r="AB29" s="285">
        <v>0</v>
      </c>
      <c r="AC29" s="285">
        <v>0</v>
      </c>
      <c r="AD29" s="285">
        <v>0</v>
      </c>
      <c r="AE29" s="861" t="s">
        <v>48</v>
      </c>
      <c r="AF29" s="773"/>
      <c r="AG29" s="773" t="s">
        <v>48</v>
      </c>
      <c r="AH29" s="774"/>
      <c r="AI29" s="328"/>
      <c r="AJ29" s="293">
        <v>0</v>
      </c>
      <c r="AK29" s="328"/>
      <c r="AL29" s="325">
        <v>0</v>
      </c>
      <c r="AM29" s="328"/>
      <c r="AN29" s="325">
        <v>0</v>
      </c>
      <c r="AO29" s="328"/>
      <c r="AP29" s="325">
        <v>0</v>
      </c>
      <c r="AQ29" s="328"/>
      <c r="AR29" s="325">
        <v>0</v>
      </c>
      <c r="AS29" s="290">
        <v>0</v>
      </c>
      <c r="AT29" s="285">
        <v>0</v>
      </c>
      <c r="AU29" s="285">
        <v>0</v>
      </c>
      <c r="AV29" s="288">
        <v>0</v>
      </c>
      <c r="AW29" s="290">
        <v>290</v>
      </c>
      <c r="AX29" s="285">
        <v>113</v>
      </c>
      <c r="AY29" s="285">
        <v>100</v>
      </c>
      <c r="AZ29" s="288">
        <v>77</v>
      </c>
      <c r="BA29" s="290">
        <v>355</v>
      </c>
      <c r="BB29" s="285">
        <v>126</v>
      </c>
      <c r="BC29" s="285">
        <v>121</v>
      </c>
      <c r="BD29" s="288">
        <v>108</v>
      </c>
      <c r="BE29" s="290">
        <v>0</v>
      </c>
      <c r="BF29" s="285">
        <v>0</v>
      </c>
      <c r="BG29" s="285">
        <v>0</v>
      </c>
      <c r="BH29" s="288">
        <v>0</v>
      </c>
      <c r="BI29" s="325">
        <v>141</v>
      </c>
      <c r="BJ29" s="325">
        <v>45</v>
      </c>
      <c r="BK29" s="325">
        <v>51</v>
      </c>
      <c r="BL29" s="325">
        <v>45</v>
      </c>
      <c r="BM29" s="290">
        <v>0</v>
      </c>
      <c r="BN29" s="285">
        <v>0</v>
      </c>
      <c r="BO29" s="285">
        <v>0</v>
      </c>
      <c r="BP29" s="325">
        <v>0</v>
      </c>
      <c r="BQ29" s="861" t="s">
        <v>48</v>
      </c>
      <c r="BR29" s="773"/>
    </row>
    <row r="30" spans="1:70" ht="16.5" customHeight="1">
      <c r="A30" s="767" t="s">
        <v>49</v>
      </c>
      <c r="B30" s="772"/>
      <c r="C30" s="323"/>
      <c r="D30" s="311">
        <v>1284</v>
      </c>
      <c r="E30" s="323"/>
      <c r="F30" s="311">
        <v>416</v>
      </c>
      <c r="G30" s="323"/>
      <c r="H30" s="311">
        <v>448</v>
      </c>
      <c r="I30" s="323"/>
      <c r="J30" s="311">
        <v>420</v>
      </c>
      <c r="K30" s="323"/>
      <c r="L30" s="311">
        <v>0</v>
      </c>
      <c r="M30" s="329"/>
      <c r="N30" s="311">
        <v>557</v>
      </c>
      <c r="O30" s="324"/>
      <c r="P30" s="293">
        <v>194</v>
      </c>
      <c r="Q30" s="324"/>
      <c r="R30" s="293">
        <v>176</v>
      </c>
      <c r="S30" s="324"/>
      <c r="T30" s="293">
        <v>187</v>
      </c>
      <c r="U30" s="324"/>
      <c r="V30" s="295">
        <v>0</v>
      </c>
      <c r="W30" s="325">
        <v>54</v>
      </c>
      <c r="X30" s="325">
        <v>21</v>
      </c>
      <c r="Y30" s="325">
        <v>12</v>
      </c>
      <c r="Z30" s="330">
        <v>21</v>
      </c>
      <c r="AA30" s="325">
        <v>0</v>
      </c>
      <c r="AB30" s="285">
        <v>0</v>
      </c>
      <c r="AC30" s="285">
        <v>0</v>
      </c>
      <c r="AD30" s="285">
        <v>0</v>
      </c>
      <c r="AE30" s="845" t="s">
        <v>49</v>
      </c>
      <c r="AF30" s="858"/>
      <c r="AG30" s="767" t="s">
        <v>49</v>
      </c>
      <c r="AH30" s="772"/>
      <c r="AI30" s="328"/>
      <c r="AJ30" s="293">
        <v>0</v>
      </c>
      <c r="AK30" s="328"/>
      <c r="AL30" s="325">
        <v>0</v>
      </c>
      <c r="AM30" s="328"/>
      <c r="AN30" s="325">
        <v>0</v>
      </c>
      <c r="AO30" s="328"/>
      <c r="AP30" s="325">
        <v>0</v>
      </c>
      <c r="AQ30" s="328"/>
      <c r="AR30" s="325">
        <v>0</v>
      </c>
      <c r="AS30" s="290">
        <v>0</v>
      </c>
      <c r="AT30" s="285">
        <v>0</v>
      </c>
      <c r="AU30" s="285">
        <v>0</v>
      </c>
      <c r="AV30" s="288">
        <v>0</v>
      </c>
      <c r="AW30" s="290">
        <v>0</v>
      </c>
      <c r="AX30" s="285">
        <v>0</v>
      </c>
      <c r="AY30" s="285">
        <v>0</v>
      </c>
      <c r="AZ30" s="288">
        <v>0</v>
      </c>
      <c r="BA30" s="290">
        <v>492</v>
      </c>
      <c r="BB30" s="285">
        <v>137</v>
      </c>
      <c r="BC30" s="285">
        <v>193</v>
      </c>
      <c r="BD30" s="288">
        <v>162</v>
      </c>
      <c r="BE30" s="290">
        <v>71</v>
      </c>
      <c r="BF30" s="285">
        <v>25</v>
      </c>
      <c r="BG30" s="285">
        <v>19</v>
      </c>
      <c r="BH30" s="288">
        <v>27</v>
      </c>
      <c r="BI30" s="325">
        <v>110</v>
      </c>
      <c r="BJ30" s="325">
        <v>39</v>
      </c>
      <c r="BK30" s="325">
        <v>48</v>
      </c>
      <c r="BL30" s="325">
        <v>23</v>
      </c>
      <c r="BM30" s="290">
        <v>0</v>
      </c>
      <c r="BN30" s="285">
        <v>0</v>
      </c>
      <c r="BO30" s="285">
        <v>0</v>
      </c>
      <c r="BP30" s="325">
        <v>0</v>
      </c>
      <c r="BQ30" s="845" t="s">
        <v>49</v>
      </c>
      <c r="BR30" s="858"/>
    </row>
    <row r="31" spans="1:70" ht="16.5" customHeight="1">
      <c r="A31" s="767" t="s">
        <v>50</v>
      </c>
      <c r="B31" s="772"/>
      <c r="C31" s="323"/>
      <c r="D31" s="311">
        <v>915</v>
      </c>
      <c r="E31" s="323"/>
      <c r="F31" s="311">
        <v>288</v>
      </c>
      <c r="G31" s="323"/>
      <c r="H31" s="311">
        <v>315</v>
      </c>
      <c r="I31" s="323"/>
      <c r="J31" s="311">
        <v>312</v>
      </c>
      <c r="K31" s="323"/>
      <c r="L31" s="311">
        <v>0</v>
      </c>
      <c r="M31" s="329"/>
      <c r="N31" s="311">
        <v>394</v>
      </c>
      <c r="O31" s="324"/>
      <c r="P31" s="293">
        <v>114</v>
      </c>
      <c r="Q31" s="324"/>
      <c r="R31" s="293">
        <v>154</v>
      </c>
      <c r="S31" s="324"/>
      <c r="T31" s="293">
        <v>126</v>
      </c>
      <c r="U31" s="324"/>
      <c r="V31" s="295">
        <v>0</v>
      </c>
      <c r="W31" s="325">
        <v>0</v>
      </c>
      <c r="X31" s="325">
        <v>0</v>
      </c>
      <c r="Y31" s="325">
        <v>0</v>
      </c>
      <c r="Z31" s="330">
        <v>0</v>
      </c>
      <c r="AA31" s="325">
        <v>98</v>
      </c>
      <c r="AB31" s="285">
        <v>30</v>
      </c>
      <c r="AC31" s="285">
        <v>33</v>
      </c>
      <c r="AD31" s="285">
        <v>35</v>
      </c>
      <c r="AE31" s="845" t="s">
        <v>50</v>
      </c>
      <c r="AF31" s="858"/>
      <c r="AG31" s="767" t="s">
        <v>50</v>
      </c>
      <c r="AH31" s="772"/>
      <c r="AI31" s="328"/>
      <c r="AJ31" s="293">
        <v>146</v>
      </c>
      <c r="AK31" s="328"/>
      <c r="AL31" s="325">
        <v>47</v>
      </c>
      <c r="AM31" s="328"/>
      <c r="AN31" s="325">
        <v>50</v>
      </c>
      <c r="AO31" s="328"/>
      <c r="AP31" s="325">
        <v>49</v>
      </c>
      <c r="AQ31" s="328"/>
      <c r="AR31" s="325">
        <v>0</v>
      </c>
      <c r="AS31" s="290">
        <v>0</v>
      </c>
      <c r="AT31" s="285">
        <v>0</v>
      </c>
      <c r="AU31" s="285">
        <v>0</v>
      </c>
      <c r="AV31" s="288">
        <v>0</v>
      </c>
      <c r="AW31" s="290">
        <v>0</v>
      </c>
      <c r="AX31" s="285">
        <v>0</v>
      </c>
      <c r="AY31" s="285">
        <v>0</v>
      </c>
      <c r="AZ31" s="288">
        <v>0</v>
      </c>
      <c r="BA31" s="290">
        <v>110</v>
      </c>
      <c r="BB31" s="285">
        <v>39</v>
      </c>
      <c r="BC31" s="285">
        <v>32</v>
      </c>
      <c r="BD31" s="288">
        <v>39</v>
      </c>
      <c r="BE31" s="290">
        <v>76</v>
      </c>
      <c r="BF31" s="285">
        <v>25</v>
      </c>
      <c r="BG31" s="285">
        <v>21</v>
      </c>
      <c r="BH31" s="288">
        <v>30</v>
      </c>
      <c r="BI31" s="325">
        <v>91</v>
      </c>
      <c r="BJ31" s="325">
        <v>33</v>
      </c>
      <c r="BK31" s="325">
        <v>25</v>
      </c>
      <c r="BL31" s="325">
        <v>33</v>
      </c>
      <c r="BM31" s="290">
        <v>0</v>
      </c>
      <c r="BN31" s="285">
        <v>0</v>
      </c>
      <c r="BO31" s="285">
        <v>0</v>
      </c>
      <c r="BP31" s="325">
        <v>0</v>
      </c>
      <c r="BQ31" s="845" t="s">
        <v>50</v>
      </c>
      <c r="BR31" s="858"/>
    </row>
    <row r="32" spans="1:70" ht="9.75" customHeight="1">
      <c r="A32" s="104"/>
      <c r="B32" s="108"/>
      <c r="C32" s="323"/>
      <c r="D32" s="311"/>
      <c r="E32" s="323"/>
      <c r="F32" s="311"/>
      <c r="G32" s="323"/>
      <c r="H32" s="311"/>
      <c r="I32" s="323"/>
      <c r="J32" s="311"/>
      <c r="K32" s="323"/>
      <c r="L32" s="311"/>
      <c r="M32" s="329"/>
      <c r="N32" s="311"/>
      <c r="O32" s="324"/>
      <c r="P32" s="293"/>
      <c r="Q32" s="324"/>
      <c r="R32" s="293"/>
      <c r="S32" s="324"/>
      <c r="T32" s="293"/>
      <c r="U32" s="324"/>
      <c r="V32" s="295"/>
      <c r="W32" s="325"/>
      <c r="X32" s="325"/>
      <c r="Y32" s="325"/>
      <c r="Z32" s="330"/>
      <c r="AA32" s="285"/>
      <c r="AB32" s="285"/>
      <c r="AC32" s="285"/>
      <c r="AD32" s="285"/>
      <c r="AE32" s="218"/>
      <c r="AF32" s="219"/>
      <c r="AG32" s="104"/>
      <c r="AH32" s="108"/>
      <c r="AI32" s="328"/>
      <c r="AJ32" s="293"/>
      <c r="AK32" s="328"/>
      <c r="AL32" s="325"/>
      <c r="AM32" s="328"/>
      <c r="AN32" s="325"/>
      <c r="AO32" s="328"/>
      <c r="AP32" s="325"/>
      <c r="AQ32" s="328"/>
      <c r="AR32" s="325"/>
      <c r="AS32" s="290"/>
      <c r="AT32" s="285"/>
      <c r="AU32" s="285"/>
      <c r="AV32" s="288"/>
      <c r="AW32" s="290"/>
      <c r="AX32" s="285"/>
      <c r="AY32" s="285"/>
      <c r="AZ32" s="288"/>
      <c r="BA32" s="290"/>
      <c r="BB32" s="285"/>
      <c r="BC32" s="285"/>
      <c r="BD32" s="288"/>
      <c r="BE32" s="290"/>
      <c r="BF32" s="285"/>
      <c r="BG32" s="285"/>
      <c r="BH32" s="288"/>
      <c r="BI32" s="325"/>
      <c r="BJ32" s="325"/>
      <c r="BK32" s="325"/>
      <c r="BL32" s="325"/>
      <c r="BM32" s="290"/>
      <c r="BN32" s="285"/>
      <c r="BO32" s="285"/>
      <c r="BP32" s="325"/>
      <c r="BQ32" s="218"/>
      <c r="BR32" s="219"/>
    </row>
    <row r="33" spans="1:70" ht="16.5" customHeight="1">
      <c r="A33" s="767" t="s">
        <v>51</v>
      </c>
      <c r="B33" s="772"/>
      <c r="C33" s="322">
        <v>15</v>
      </c>
      <c r="D33" s="311">
        <v>1171</v>
      </c>
      <c r="E33" s="315">
        <v>8</v>
      </c>
      <c r="F33" s="311">
        <v>414</v>
      </c>
      <c r="G33" s="315">
        <v>3</v>
      </c>
      <c r="H33" s="311">
        <v>373</v>
      </c>
      <c r="I33" s="315">
        <v>3</v>
      </c>
      <c r="J33" s="311">
        <v>383</v>
      </c>
      <c r="K33" s="315">
        <v>1</v>
      </c>
      <c r="L33" s="311">
        <v>1</v>
      </c>
      <c r="M33" s="329"/>
      <c r="N33" s="311">
        <v>725</v>
      </c>
      <c r="O33" s="324"/>
      <c r="P33" s="293">
        <v>255</v>
      </c>
      <c r="Q33" s="324"/>
      <c r="R33" s="293">
        <v>234</v>
      </c>
      <c r="S33" s="324"/>
      <c r="T33" s="293">
        <v>236</v>
      </c>
      <c r="U33" s="324"/>
      <c r="V33" s="295">
        <v>0</v>
      </c>
      <c r="W33" s="325">
        <v>0</v>
      </c>
      <c r="X33" s="325">
        <v>0</v>
      </c>
      <c r="Y33" s="325">
        <v>0</v>
      </c>
      <c r="Z33" s="330">
        <v>0</v>
      </c>
      <c r="AA33" s="325">
        <v>74</v>
      </c>
      <c r="AB33" s="285">
        <v>25</v>
      </c>
      <c r="AC33" s="285">
        <v>30</v>
      </c>
      <c r="AD33" s="285">
        <v>19</v>
      </c>
      <c r="AE33" s="845" t="s">
        <v>51</v>
      </c>
      <c r="AF33" s="858"/>
      <c r="AG33" s="767" t="s">
        <v>51</v>
      </c>
      <c r="AH33" s="772"/>
      <c r="AI33" s="327">
        <v>15</v>
      </c>
      <c r="AJ33" s="293">
        <v>259</v>
      </c>
      <c r="AK33" s="327">
        <v>8</v>
      </c>
      <c r="AL33" s="325">
        <v>95</v>
      </c>
      <c r="AM33" s="327">
        <v>3</v>
      </c>
      <c r="AN33" s="325">
        <v>75</v>
      </c>
      <c r="AO33" s="327">
        <v>3</v>
      </c>
      <c r="AP33" s="325">
        <v>88</v>
      </c>
      <c r="AQ33" s="327">
        <v>1</v>
      </c>
      <c r="AR33" s="325">
        <v>1</v>
      </c>
      <c r="AS33" s="290">
        <v>0</v>
      </c>
      <c r="AT33" s="285">
        <v>0</v>
      </c>
      <c r="AU33" s="285">
        <v>0</v>
      </c>
      <c r="AV33" s="288">
        <v>0</v>
      </c>
      <c r="AW33" s="290">
        <v>82</v>
      </c>
      <c r="AX33" s="285">
        <v>31</v>
      </c>
      <c r="AY33" s="285">
        <v>24</v>
      </c>
      <c r="AZ33" s="288">
        <v>27</v>
      </c>
      <c r="BA33" s="290">
        <v>31</v>
      </c>
      <c r="BB33" s="285">
        <v>8</v>
      </c>
      <c r="BC33" s="285">
        <v>10</v>
      </c>
      <c r="BD33" s="288">
        <v>13</v>
      </c>
      <c r="BE33" s="290">
        <v>0</v>
      </c>
      <c r="BF33" s="285">
        <v>0</v>
      </c>
      <c r="BG33" s="285">
        <v>0</v>
      </c>
      <c r="BH33" s="288">
        <v>0</v>
      </c>
      <c r="BI33" s="325">
        <v>0</v>
      </c>
      <c r="BJ33" s="325">
        <v>0</v>
      </c>
      <c r="BK33" s="325">
        <v>0</v>
      </c>
      <c r="BL33" s="325">
        <v>0</v>
      </c>
      <c r="BM33" s="290">
        <v>0</v>
      </c>
      <c r="BN33" s="285">
        <v>0</v>
      </c>
      <c r="BO33" s="285">
        <v>0</v>
      </c>
      <c r="BP33" s="325">
        <v>0</v>
      </c>
      <c r="BQ33" s="845" t="s">
        <v>51</v>
      </c>
      <c r="BR33" s="858"/>
    </row>
    <row r="34" spans="1:70" ht="16.5" customHeight="1">
      <c r="A34" s="767" t="s">
        <v>52</v>
      </c>
      <c r="B34" s="769"/>
      <c r="C34" s="323"/>
      <c r="D34" s="311">
        <v>551</v>
      </c>
      <c r="E34" s="323"/>
      <c r="F34" s="311">
        <v>180</v>
      </c>
      <c r="G34" s="323"/>
      <c r="H34" s="311">
        <v>173</v>
      </c>
      <c r="I34" s="323"/>
      <c r="J34" s="311">
        <v>198</v>
      </c>
      <c r="K34" s="323"/>
      <c r="L34" s="311">
        <v>0</v>
      </c>
      <c r="M34" s="329"/>
      <c r="N34" s="311">
        <v>172</v>
      </c>
      <c r="O34" s="324"/>
      <c r="P34" s="293">
        <v>49</v>
      </c>
      <c r="Q34" s="324"/>
      <c r="R34" s="293">
        <v>57</v>
      </c>
      <c r="S34" s="324"/>
      <c r="T34" s="293">
        <v>66</v>
      </c>
      <c r="U34" s="324"/>
      <c r="V34" s="295">
        <v>0</v>
      </c>
      <c r="W34" s="325">
        <v>0</v>
      </c>
      <c r="X34" s="325">
        <v>0</v>
      </c>
      <c r="Y34" s="325">
        <v>0</v>
      </c>
      <c r="Z34" s="330">
        <v>0</v>
      </c>
      <c r="AA34" s="325">
        <v>290</v>
      </c>
      <c r="AB34" s="285">
        <v>99</v>
      </c>
      <c r="AC34" s="285">
        <v>91</v>
      </c>
      <c r="AD34" s="285">
        <v>100</v>
      </c>
      <c r="AE34" s="845" t="s">
        <v>52</v>
      </c>
      <c r="AF34" s="767"/>
      <c r="AG34" s="767" t="s">
        <v>52</v>
      </c>
      <c r="AH34" s="769"/>
      <c r="AI34" s="328"/>
      <c r="AJ34" s="293">
        <v>0</v>
      </c>
      <c r="AK34" s="328"/>
      <c r="AL34" s="325">
        <v>0</v>
      </c>
      <c r="AM34" s="328"/>
      <c r="AN34" s="325">
        <v>0</v>
      </c>
      <c r="AO34" s="328"/>
      <c r="AP34" s="325">
        <v>0</v>
      </c>
      <c r="AQ34" s="328"/>
      <c r="AR34" s="325">
        <v>0</v>
      </c>
      <c r="AS34" s="290">
        <v>0</v>
      </c>
      <c r="AT34" s="285">
        <v>0</v>
      </c>
      <c r="AU34" s="285">
        <v>0</v>
      </c>
      <c r="AV34" s="288">
        <v>0</v>
      </c>
      <c r="AW34" s="290">
        <v>89</v>
      </c>
      <c r="AX34" s="285">
        <v>32</v>
      </c>
      <c r="AY34" s="285">
        <v>25</v>
      </c>
      <c r="AZ34" s="288">
        <v>32</v>
      </c>
      <c r="BA34" s="290">
        <v>0</v>
      </c>
      <c r="BB34" s="285">
        <v>0</v>
      </c>
      <c r="BC34" s="285">
        <v>0</v>
      </c>
      <c r="BD34" s="288">
        <v>0</v>
      </c>
      <c r="BE34" s="290">
        <v>0</v>
      </c>
      <c r="BF34" s="285">
        <v>0</v>
      </c>
      <c r="BG34" s="285">
        <v>0</v>
      </c>
      <c r="BH34" s="288">
        <v>0</v>
      </c>
      <c r="BI34" s="325">
        <v>0</v>
      </c>
      <c r="BJ34" s="325">
        <v>0</v>
      </c>
      <c r="BK34" s="325">
        <v>0</v>
      </c>
      <c r="BL34" s="325">
        <v>0</v>
      </c>
      <c r="BM34" s="290">
        <v>0</v>
      </c>
      <c r="BN34" s="285">
        <v>0</v>
      </c>
      <c r="BO34" s="285">
        <v>0</v>
      </c>
      <c r="BP34" s="325">
        <v>0</v>
      </c>
      <c r="BQ34" s="845" t="s">
        <v>52</v>
      </c>
      <c r="BR34" s="767"/>
    </row>
    <row r="35" spans="1:70" ht="16.5" customHeight="1">
      <c r="A35" s="767" t="s">
        <v>53</v>
      </c>
      <c r="B35" s="769"/>
      <c r="C35" s="323"/>
      <c r="D35" s="311">
        <v>303</v>
      </c>
      <c r="E35" s="323"/>
      <c r="F35" s="311">
        <v>109</v>
      </c>
      <c r="G35" s="323"/>
      <c r="H35" s="311">
        <v>99</v>
      </c>
      <c r="I35" s="323"/>
      <c r="J35" s="311">
        <v>95</v>
      </c>
      <c r="K35" s="323"/>
      <c r="L35" s="311">
        <v>0</v>
      </c>
      <c r="M35" s="329"/>
      <c r="N35" s="311">
        <v>171</v>
      </c>
      <c r="O35" s="324"/>
      <c r="P35" s="293">
        <v>49</v>
      </c>
      <c r="Q35" s="324"/>
      <c r="R35" s="293">
        <v>67</v>
      </c>
      <c r="S35" s="324"/>
      <c r="T35" s="293">
        <v>55</v>
      </c>
      <c r="U35" s="324"/>
      <c r="V35" s="295">
        <v>0</v>
      </c>
      <c r="W35" s="325">
        <v>43</v>
      </c>
      <c r="X35" s="325">
        <v>23</v>
      </c>
      <c r="Y35" s="325">
        <v>9</v>
      </c>
      <c r="Z35" s="330">
        <v>11</v>
      </c>
      <c r="AA35" s="325">
        <v>0</v>
      </c>
      <c r="AB35" s="285">
        <v>0</v>
      </c>
      <c r="AC35" s="285">
        <v>0</v>
      </c>
      <c r="AD35" s="285">
        <v>0</v>
      </c>
      <c r="AE35" s="845" t="s">
        <v>53</v>
      </c>
      <c r="AF35" s="767"/>
      <c r="AG35" s="767" t="s">
        <v>53</v>
      </c>
      <c r="AH35" s="769"/>
      <c r="AI35" s="328"/>
      <c r="AJ35" s="293">
        <v>0</v>
      </c>
      <c r="AK35" s="328"/>
      <c r="AL35" s="325">
        <v>0</v>
      </c>
      <c r="AM35" s="328"/>
      <c r="AN35" s="325">
        <v>0</v>
      </c>
      <c r="AO35" s="328"/>
      <c r="AP35" s="325">
        <v>0</v>
      </c>
      <c r="AQ35" s="328"/>
      <c r="AR35" s="325">
        <v>0</v>
      </c>
      <c r="AS35" s="290">
        <v>0</v>
      </c>
      <c r="AT35" s="285">
        <v>0</v>
      </c>
      <c r="AU35" s="285">
        <v>0</v>
      </c>
      <c r="AV35" s="288">
        <v>0</v>
      </c>
      <c r="AW35" s="290">
        <v>0</v>
      </c>
      <c r="AX35" s="285">
        <v>0</v>
      </c>
      <c r="AY35" s="285">
        <v>0</v>
      </c>
      <c r="AZ35" s="288">
        <v>0</v>
      </c>
      <c r="BA35" s="290">
        <v>0</v>
      </c>
      <c r="BB35" s="285">
        <v>0</v>
      </c>
      <c r="BC35" s="285">
        <v>0</v>
      </c>
      <c r="BD35" s="288">
        <v>0</v>
      </c>
      <c r="BE35" s="290">
        <v>0</v>
      </c>
      <c r="BF35" s="285">
        <v>0</v>
      </c>
      <c r="BG35" s="285">
        <v>0</v>
      </c>
      <c r="BH35" s="288">
        <v>0</v>
      </c>
      <c r="BI35" s="325">
        <v>89</v>
      </c>
      <c r="BJ35" s="325">
        <v>37</v>
      </c>
      <c r="BK35" s="325">
        <v>23</v>
      </c>
      <c r="BL35" s="325">
        <v>29</v>
      </c>
      <c r="BM35" s="290">
        <v>0</v>
      </c>
      <c r="BN35" s="285">
        <v>0</v>
      </c>
      <c r="BO35" s="285">
        <v>0</v>
      </c>
      <c r="BP35" s="325">
        <v>0</v>
      </c>
      <c r="BQ35" s="845" t="s">
        <v>53</v>
      </c>
      <c r="BR35" s="767"/>
    </row>
    <row r="36" spans="1:70" ht="16.5" customHeight="1">
      <c r="A36" s="767" t="s">
        <v>54</v>
      </c>
      <c r="B36" s="768"/>
      <c r="C36" s="323"/>
      <c r="D36" s="311">
        <v>2210</v>
      </c>
      <c r="E36" s="323"/>
      <c r="F36" s="311">
        <v>730</v>
      </c>
      <c r="G36" s="323"/>
      <c r="H36" s="311">
        <v>773</v>
      </c>
      <c r="I36" s="323"/>
      <c r="J36" s="311">
        <v>707</v>
      </c>
      <c r="K36" s="323"/>
      <c r="L36" s="311">
        <v>0</v>
      </c>
      <c r="M36" s="329"/>
      <c r="N36" s="311">
        <v>1044</v>
      </c>
      <c r="O36" s="324"/>
      <c r="P36" s="293">
        <v>369</v>
      </c>
      <c r="Q36" s="324"/>
      <c r="R36" s="293">
        <v>344</v>
      </c>
      <c r="S36" s="324"/>
      <c r="T36" s="293">
        <v>331</v>
      </c>
      <c r="U36" s="324"/>
      <c r="V36" s="295">
        <v>0</v>
      </c>
      <c r="W36" s="325">
        <v>0</v>
      </c>
      <c r="X36" s="325">
        <v>0</v>
      </c>
      <c r="Y36" s="325">
        <v>0</v>
      </c>
      <c r="Z36" s="330">
        <v>0</v>
      </c>
      <c r="AA36" s="325">
        <v>684</v>
      </c>
      <c r="AB36" s="285">
        <v>212</v>
      </c>
      <c r="AC36" s="285">
        <v>261</v>
      </c>
      <c r="AD36" s="285">
        <v>211</v>
      </c>
      <c r="AE36" s="845" t="s">
        <v>54</v>
      </c>
      <c r="AF36" s="863"/>
      <c r="AG36" s="767" t="s">
        <v>54</v>
      </c>
      <c r="AH36" s="768"/>
      <c r="AI36" s="328"/>
      <c r="AJ36" s="293">
        <v>73</v>
      </c>
      <c r="AK36" s="328"/>
      <c r="AL36" s="325">
        <v>25</v>
      </c>
      <c r="AM36" s="328"/>
      <c r="AN36" s="325">
        <v>32</v>
      </c>
      <c r="AO36" s="328"/>
      <c r="AP36" s="325">
        <v>16</v>
      </c>
      <c r="AQ36" s="328"/>
      <c r="AR36" s="325">
        <v>0</v>
      </c>
      <c r="AS36" s="290">
        <v>0</v>
      </c>
      <c r="AT36" s="285">
        <v>0</v>
      </c>
      <c r="AU36" s="285">
        <v>0</v>
      </c>
      <c r="AV36" s="288">
        <v>0</v>
      </c>
      <c r="AW36" s="290">
        <v>120</v>
      </c>
      <c r="AX36" s="285">
        <v>46</v>
      </c>
      <c r="AY36" s="285">
        <v>41</v>
      </c>
      <c r="AZ36" s="288">
        <v>33</v>
      </c>
      <c r="BA36" s="290">
        <v>198</v>
      </c>
      <c r="BB36" s="285">
        <v>47</v>
      </c>
      <c r="BC36" s="285">
        <v>69</v>
      </c>
      <c r="BD36" s="288">
        <v>82</v>
      </c>
      <c r="BE36" s="290">
        <v>91</v>
      </c>
      <c r="BF36" s="285">
        <v>31</v>
      </c>
      <c r="BG36" s="285">
        <v>26</v>
      </c>
      <c r="BH36" s="288">
        <v>34</v>
      </c>
      <c r="BI36" s="325">
        <v>0</v>
      </c>
      <c r="BJ36" s="325">
        <v>0</v>
      </c>
      <c r="BK36" s="325">
        <v>0</v>
      </c>
      <c r="BL36" s="325">
        <v>0</v>
      </c>
      <c r="BM36" s="290">
        <v>0</v>
      </c>
      <c r="BN36" s="285">
        <v>0</v>
      </c>
      <c r="BO36" s="285">
        <v>0</v>
      </c>
      <c r="BP36" s="325">
        <v>0</v>
      </c>
      <c r="BQ36" s="845" t="s">
        <v>54</v>
      </c>
      <c r="BR36" s="863"/>
    </row>
    <row r="37" spans="1:70" ht="9.75" customHeight="1">
      <c r="A37" s="767" t="s">
        <v>55</v>
      </c>
      <c r="B37" s="769"/>
      <c r="C37" s="323"/>
      <c r="D37" s="331"/>
      <c r="E37" s="323"/>
      <c r="F37" s="331"/>
      <c r="G37" s="323"/>
      <c r="H37" s="331"/>
      <c r="I37" s="323"/>
      <c r="J37" s="331"/>
      <c r="K37" s="323"/>
      <c r="L37" s="331"/>
      <c r="M37" s="329"/>
      <c r="N37" s="332"/>
      <c r="O37" s="324"/>
      <c r="P37" s="333"/>
      <c r="Q37" s="324"/>
      <c r="R37" s="333"/>
      <c r="S37" s="324"/>
      <c r="T37" s="333"/>
      <c r="U37" s="324"/>
      <c r="V37" s="334"/>
      <c r="W37" s="335"/>
      <c r="X37" s="335"/>
      <c r="Y37" s="335"/>
      <c r="Z37" s="336"/>
      <c r="AA37" s="333"/>
      <c r="AB37" s="333"/>
      <c r="AC37" s="333"/>
      <c r="AD37" s="333"/>
      <c r="AE37" s="845" t="s">
        <v>55</v>
      </c>
      <c r="AF37" s="767"/>
      <c r="AG37" s="767" t="s">
        <v>55</v>
      </c>
      <c r="AH37" s="769"/>
      <c r="AI37" s="328"/>
      <c r="AJ37" s="325"/>
      <c r="AK37" s="328"/>
      <c r="AL37" s="325"/>
      <c r="AM37" s="328"/>
      <c r="AN37" s="325"/>
      <c r="AO37" s="328"/>
      <c r="AP37" s="325"/>
      <c r="AQ37" s="328"/>
      <c r="AR37" s="325"/>
      <c r="AS37" s="290"/>
      <c r="AT37" s="285"/>
      <c r="AU37" s="285"/>
      <c r="AV37" s="288"/>
      <c r="AW37" s="290"/>
      <c r="AX37" s="285"/>
      <c r="AY37" s="285"/>
      <c r="AZ37" s="288"/>
      <c r="BA37" s="290"/>
      <c r="BB37" s="285"/>
      <c r="BC37" s="285"/>
      <c r="BD37" s="288"/>
      <c r="BE37" s="290"/>
      <c r="BF37" s="285"/>
      <c r="BG37" s="285"/>
      <c r="BH37" s="288"/>
      <c r="BI37" s="325"/>
      <c r="BJ37" s="325"/>
      <c r="BK37" s="325"/>
      <c r="BL37" s="325"/>
      <c r="BM37" s="290"/>
      <c r="BN37" s="285"/>
      <c r="BO37" s="285"/>
      <c r="BP37" s="325"/>
      <c r="BQ37" s="845" t="s">
        <v>55</v>
      </c>
      <c r="BR37" s="767"/>
    </row>
    <row r="38" spans="1:70" ht="16.5" customHeight="1">
      <c r="A38" s="770" t="s">
        <v>56</v>
      </c>
      <c r="B38" s="771"/>
      <c r="C38" s="323"/>
      <c r="D38" s="337">
        <v>0</v>
      </c>
      <c r="E38" s="323"/>
      <c r="F38" s="337">
        <v>0</v>
      </c>
      <c r="G38" s="323"/>
      <c r="H38" s="337">
        <v>0</v>
      </c>
      <c r="I38" s="323"/>
      <c r="J38" s="337">
        <v>0</v>
      </c>
      <c r="K38" s="323"/>
      <c r="L38" s="337">
        <v>0</v>
      </c>
      <c r="M38" s="329"/>
      <c r="N38" s="338">
        <v>0</v>
      </c>
      <c r="O38" s="324"/>
      <c r="P38" s="339">
        <v>0</v>
      </c>
      <c r="Q38" s="324"/>
      <c r="R38" s="339">
        <v>0</v>
      </c>
      <c r="S38" s="324"/>
      <c r="T38" s="339">
        <v>0</v>
      </c>
      <c r="U38" s="324"/>
      <c r="V38" s="340">
        <v>0</v>
      </c>
      <c r="W38" s="341">
        <v>0</v>
      </c>
      <c r="X38" s="341">
        <v>0</v>
      </c>
      <c r="Y38" s="341">
        <v>0</v>
      </c>
      <c r="Z38" s="342">
        <v>0</v>
      </c>
      <c r="AA38" s="339">
        <v>0</v>
      </c>
      <c r="AB38" s="339">
        <v>0</v>
      </c>
      <c r="AC38" s="339">
        <v>0</v>
      </c>
      <c r="AD38" s="339">
        <v>0</v>
      </c>
      <c r="AE38" s="862" t="s">
        <v>56</v>
      </c>
      <c r="AF38" s="770"/>
      <c r="AG38" s="770" t="s">
        <v>56</v>
      </c>
      <c r="AH38" s="771"/>
      <c r="AI38" s="328"/>
      <c r="AJ38" s="341">
        <v>0</v>
      </c>
      <c r="AK38" s="328"/>
      <c r="AL38" s="341">
        <v>0</v>
      </c>
      <c r="AM38" s="328"/>
      <c r="AN38" s="341">
        <v>0</v>
      </c>
      <c r="AO38" s="328"/>
      <c r="AP38" s="341">
        <v>0</v>
      </c>
      <c r="AQ38" s="328"/>
      <c r="AR38" s="341">
        <v>0</v>
      </c>
      <c r="AS38" s="343">
        <v>0</v>
      </c>
      <c r="AT38" s="339">
        <v>0</v>
      </c>
      <c r="AU38" s="339">
        <v>0</v>
      </c>
      <c r="AV38" s="340">
        <v>0</v>
      </c>
      <c r="AW38" s="343">
        <v>0</v>
      </c>
      <c r="AX38" s="339">
        <v>0</v>
      </c>
      <c r="AY38" s="339">
        <v>0</v>
      </c>
      <c r="AZ38" s="340">
        <v>0</v>
      </c>
      <c r="BA38" s="343">
        <v>0</v>
      </c>
      <c r="BB38" s="339">
        <v>0</v>
      </c>
      <c r="BC38" s="339">
        <v>0</v>
      </c>
      <c r="BD38" s="340">
        <v>0</v>
      </c>
      <c r="BE38" s="343">
        <v>0</v>
      </c>
      <c r="BF38" s="339">
        <v>0</v>
      </c>
      <c r="BG38" s="339">
        <v>0</v>
      </c>
      <c r="BH38" s="340">
        <v>0</v>
      </c>
      <c r="BI38" s="341">
        <v>0</v>
      </c>
      <c r="BJ38" s="341">
        <v>0</v>
      </c>
      <c r="BK38" s="341">
        <v>0</v>
      </c>
      <c r="BL38" s="341">
        <v>0</v>
      </c>
      <c r="BM38" s="343">
        <v>0</v>
      </c>
      <c r="BN38" s="339">
        <v>0</v>
      </c>
      <c r="BO38" s="339">
        <v>0</v>
      </c>
      <c r="BP38" s="341">
        <v>0</v>
      </c>
      <c r="BQ38" s="862" t="s">
        <v>56</v>
      </c>
      <c r="BR38" s="770"/>
    </row>
    <row r="39" spans="1:70" ht="16.5" customHeight="1">
      <c r="A39" s="765" t="s">
        <v>57</v>
      </c>
      <c r="B39" s="766"/>
      <c r="C39" s="323"/>
      <c r="D39" s="311">
        <v>0</v>
      </c>
      <c r="E39" s="323"/>
      <c r="F39" s="344">
        <v>0</v>
      </c>
      <c r="G39" s="323"/>
      <c r="H39" s="344">
        <v>0</v>
      </c>
      <c r="I39" s="323"/>
      <c r="J39" s="344">
        <v>0</v>
      </c>
      <c r="K39" s="323"/>
      <c r="L39" s="344">
        <v>0</v>
      </c>
      <c r="M39" s="329"/>
      <c r="N39" s="311">
        <v>0</v>
      </c>
      <c r="O39" s="324"/>
      <c r="P39" s="285">
        <v>0</v>
      </c>
      <c r="Q39" s="324"/>
      <c r="R39" s="285">
        <v>0</v>
      </c>
      <c r="S39" s="324"/>
      <c r="T39" s="285">
        <v>0</v>
      </c>
      <c r="U39" s="324"/>
      <c r="V39" s="288">
        <v>0</v>
      </c>
      <c r="W39" s="325">
        <v>0</v>
      </c>
      <c r="X39" s="325">
        <v>0</v>
      </c>
      <c r="Y39" s="325">
        <v>0</v>
      </c>
      <c r="Z39" s="330">
        <v>0</v>
      </c>
      <c r="AA39" s="325">
        <v>0</v>
      </c>
      <c r="AB39" s="285">
        <v>0</v>
      </c>
      <c r="AC39" s="285">
        <v>0</v>
      </c>
      <c r="AD39" s="285">
        <v>0</v>
      </c>
      <c r="AE39" s="865" t="s">
        <v>57</v>
      </c>
      <c r="AF39" s="765"/>
      <c r="AG39" s="765" t="s">
        <v>57</v>
      </c>
      <c r="AH39" s="766"/>
      <c r="AI39" s="328"/>
      <c r="AJ39" s="293">
        <v>0</v>
      </c>
      <c r="AK39" s="328"/>
      <c r="AL39" s="293">
        <v>0</v>
      </c>
      <c r="AM39" s="328"/>
      <c r="AN39" s="293">
        <v>0</v>
      </c>
      <c r="AO39" s="328"/>
      <c r="AP39" s="293">
        <v>0</v>
      </c>
      <c r="AQ39" s="328"/>
      <c r="AR39" s="293">
        <v>0</v>
      </c>
      <c r="AS39" s="298">
        <v>0</v>
      </c>
      <c r="AT39" s="293">
        <v>0</v>
      </c>
      <c r="AU39" s="293">
        <v>0</v>
      </c>
      <c r="AV39" s="295">
        <v>0</v>
      </c>
      <c r="AW39" s="298">
        <v>0</v>
      </c>
      <c r="AX39" s="293">
        <v>0</v>
      </c>
      <c r="AY39" s="293">
        <v>0</v>
      </c>
      <c r="AZ39" s="295">
        <v>0</v>
      </c>
      <c r="BA39" s="298">
        <v>0</v>
      </c>
      <c r="BB39" s="293">
        <v>0</v>
      </c>
      <c r="BC39" s="293">
        <v>0</v>
      </c>
      <c r="BD39" s="295">
        <v>0</v>
      </c>
      <c r="BE39" s="298">
        <v>0</v>
      </c>
      <c r="BF39" s="293">
        <v>0</v>
      </c>
      <c r="BG39" s="293">
        <v>0</v>
      </c>
      <c r="BH39" s="295">
        <v>0</v>
      </c>
      <c r="BI39" s="293">
        <v>0</v>
      </c>
      <c r="BJ39" s="293">
        <v>0</v>
      </c>
      <c r="BK39" s="293">
        <v>0</v>
      </c>
      <c r="BL39" s="293">
        <v>0</v>
      </c>
      <c r="BM39" s="298">
        <v>0</v>
      </c>
      <c r="BN39" s="293">
        <v>0</v>
      </c>
      <c r="BO39" s="293">
        <v>0</v>
      </c>
      <c r="BP39" s="293">
        <v>0</v>
      </c>
      <c r="BQ39" s="865" t="s">
        <v>57</v>
      </c>
      <c r="BR39" s="765"/>
    </row>
    <row r="40" spans="1:70" ht="16.5" customHeight="1">
      <c r="A40" s="765" t="s">
        <v>58</v>
      </c>
      <c r="B40" s="766"/>
      <c r="C40" s="323"/>
      <c r="D40" s="311">
        <v>0</v>
      </c>
      <c r="E40" s="323"/>
      <c r="F40" s="344">
        <v>0</v>
      </c>
      <c r="G40" s="323"/>
      <c r="H40" s="344">
        <v>0</v>
      </c>
      <c r="I40" s="323"/>
      <c r="J40" s="344">
        <v>0</v>
      </c>
      <c r="K40" s="323"/>
      <c r="L40" s="344">
        <v>0</v>
      </c>
      <c r="M40" s="329"/>
      <c r="N40" s="311">
        <v>0</v>
      </c>
      <c r="O40" s="324"/>
      <c r="P40" s="285">
        <v>0</v>
      </c>
      <c r="Q40" s="324"/>
      <c r="R40" s="285">
        <v>0</v>
      </c>
      <c r="S40" s="324"/>
      <c r="T40" s="285">
        <v>0</v>
      </c>
      <c r="U40" s="324"/>
      <c r="V40" s="288">
        <v>0</v>
      </c>
      <c r="W40" s="325">
        <v>0</v>
      </c>
      <c r="X40" s="325">
        <v>0</v>
      </c>
      <c r="Y40" s="325">
        <v>0</v>
      </c>
      <c r="Z40" s="330">
        <v>0</v>
      </c>
      <c r="AA40" s="325">
        <v>0</v>
      </c>
      <c r="AB40" s="285">
        <v>0</v>
      </c>
      <c r="AC40" s="285">
        <v>0</v>
      </c>
      <c r="AD40" s="285">
        <v>0</v>
      </c>
      <c r="AE40" s="865" t="s">
        <v>58</v>
      </c>
      <c r="AF40" s="765"/>
      <c r="AG40" s="765" t="s">
        <v>58</v>
      </c>
      <c r="AH40" s="766"/>
      <c r="AI40" s="328"/>
      <c r="AJ40" s="293">
        <v>0</v>
      </c>
      <c r="AK40" s="328"/>
      <c r="AL40" s="293">
        <v>0</v>
      </c>
      <c r="AM40" s="328"/>
      <c r="AN40" s="293">
        <v>0</v>
      </c>
      <c r="AO40" s="328"/>
      <c r="AP40" s="293">
        <v>0</v>
      </c>
      <c r="AQ40" s="328"/>
      <c r="AR40" s="293">
        <v>0</v>
      </c>
      <c r="AS40" s="298">
        <v>0</v>
      </c>
      <c r="AT40" s="293">
        <v>0</v>
      </c>
      <c r="AU40" s="293">
        <v>0</v>
      </c>
      <c r="AV40" s="295">
        <v>0</v>
      </c>
      <c r="AW40" s="298">
        <v>0</v>
      </c>
      <c r="AX40" s="293">
        <v>0</v>
      </c>
      <c r="AY40" s="293">
        <v>0</v>
      </c>
      <c r="AZ40" s="295">
        <v>0</v>
      </c>
      <c r="BA40" s="298">
        <v>0</v>
      </c>
      <c r="BB40" s="293">
        <v>0</v>
      </c>
      <c r="BC40" s="293">
        <v>0</v>
      </c>
      <c r="BD40" s="295">
        <v>0</v>
      </c>
      <c r="BE40" s="298">
        <v>0</v>
      </c>
      <c r="BF40" s="293">
        <v>0</v>
      </c>
      <c r="BG40" s="293">
        <v>0</v>
      </c>
      <c r="BH40" s="295">
        <v>0</v>
      </c>
      <c r="BI40" s="293">
        <v>0</v>
      </c>
      <c r="BJ40" s="293">
        <v>0</v>
      </c>
      <c r="BK40" s="293">
        <v>0</v>
      </c>
      <c r="BL40" s="293">
        <v>0</v>
      </c>
      <c r="BM40" s="298">
        <v>0</v>
      </c>
      <c r="BN40" s="293">
        <v>0</v>
      </c>
      <c r="BO40" s="293">
        <v>0</v>
      </c>
      <c r="BP40" s="293">
        <v>0</v>
      </c>
      <c r="BQ40" s="865" t="s">
        <v>58</v>
      </c>
      <c r="BR40" s="765"/>
    </row>
    <row r="41" spans="1:70" ht="11.25" customHeight="1">
      <c r="A41" s="121"/>
      <c r="B41" s="122"/>
      <c r="C41" s="323"/>
      <c r="D41" s="344"/>
      <c r="E41" s="323"/>
      <c r="F41" s="344"/>
      <c r="G41" s="323"/>
      <c r="H41" s="344"/>
      <c r="I41" s="323"/>
      <c r="J41" s="344"/>
      <c r="K41" s="323"/>
      <c r="L41" s="344"/>
      <c r="M41" s="329"/>
      <c r="N41" s="345"/>
      <c r="O41" s="324"/>
      <c r="P41" s="285"/>
      <c r="Q41" s="324"/>
      <c r="R41" s="285"/>
      <c r="S41" s="324"/>
      <c r="T41" s="285"/>
      <c r="U41" s="324"/>
      <c r="V41" s="288"/>
      <c r="W41" s="325"/>
      <c r="X41" s="325"/>
      <c r="Y41" s="325"/>
      <c r="Z41" s="330"/>
      <c r="AA41" s="285"/>
      <c r="AB41" s="285"/>
      <c r="AC41" s="285"/>
      <c r="AD41" s="285"/>
      <c r="AE41" s="233"/>
      <c r="AF41" s="234"/>
      <c r="AG41" s="121"/>
      <c r="AH41" s="122"/>
      <c r="AI41" s="328"/>
      <c r="AJ41" s="325"/>
      <c r="AK41" s="328"/>
      <c r="AL41" s="325"/>
      <c r="AM41" s="328"/>
      <c r="AN41" s="325"/>
      <c r="AO41" s="328"/>
      <c r="AP41" s="325"/>
      <c r="AQ41" s="328"/>
      <c r="AR41" s="325"/>
      <c r="AS41" s="290"/>
      <c r="AT41" s="285"/>
      <c r="AU41" s="285"/>
      <c r="AV41" s="288"/>
      <c r="AW41" s="290"/>
      <c r="AX41" s="285"/>
      <c r="AY41" s="285"/>
      <c r="AZ41" s="288"/>
      <c r="BA41" s="290"/>
      <c r="BB41" s="285"/>
      <c r="BC41" s="285"/>
      <c r="BD41" s="288"/>
      <c r="BE41" s="290"/>
      <c r="BF41" s="285"/>
      <c r="BG41" s="285"/>
      <c r="BH41" s="288"/>
      <c r="BI41" s="325"/>
      <c r="BJ41" s="325"/>
      <c r="BK41" s="325"/>
      <c r="BL41" s="325"/>
      <c r="BM41" s="290"/>
      <c r="BN41" s="285"/>
      <c r="BO41" s="285"/>
      <c r="BP41" s="325"/>
      <c r="BQ41" s="233"/>
      <c r="BR41" s="234"/>
    </row>
    <row r="42" spans="1:70" ht="16.5" customHeight="1">
      <c r="A42" s="770" t="s">
        <v>59</v>
      </c>
      <c r="B42" s="771"/>
      <c r="C42" s="323"/>
      <c r="D42" s="337">
        <v>207</v>
      </c>
      <c r="E42" s="323"/>
      <c r="F42" s="337">
        <v>94</v>
      </c>
      <c r="G42" s="323"/>
      <c r="H42" s="337">
        <v>59</v>
      </c>
      <c r="I42" s="323"/>
      <c r="J42" s="337">
        <v>54</v>
      </c>
      <c r="K42" s="323"/>
      <c r="L42" s="337">
        <v>0</v>
      </c>
      <c r="M42" s="329"/>
      <c r="N42" s="338">
        <v>44</v>
      </c>
      <c r="O42" s="324"/>
      <c r="P42" s="339">
        <v>16</v>
      </c>
      <c r="Q42" s="324"/>
      <c r="R42" s="339">
        <v>18</v>
      </c>
      <c r="S42" s="324"/>
      <c r="T42" s="339">
        <v>10</v>
      </c>
      <c r="U42" s="324"/>
      <c r="V42" s="340">
        <v>0</v>
      </c>
      <c r="W42" s="341">
        <v>120</v>
      </c>
      <c r="X42" s="341">
        <v>59</v>
      </c>
      <c r="Y42" s="341">
        <v>29</v>
      </c>
      <c r="Z42" s="342">
        <v>32</v>
      </c>
      <c r="AA42" s="339">
        <v>0</v>
      </c>
      <c r="AB42" s="339">
        <v>0</v>
      </c>
      <c r="AC42" s="339">
        <v>0</v>
      </c>
      <c r="AD42" s="339">
        <v>0</v>
      </c>
      <c r="AE42" s="862" t="s">
        <v>59</v>
      </c>
      <c r="AF42" s="770"/>
      <c r="AG42" s="770" t="s">
        <v>59</v>
      </c>
      <c r="AH42" s="771"/>
      <c r="AI42" s="328"/>
      <c r="AJ42" s="341">
        <v>0</v>
      </c>
      <c r="AK42" s="328"/>
      <c r="AL42" s="341">
        <v>0</v>
      </c>
      <c r="AM42" s="328"/>
      <c r="AN42" s="341">
        <v>0</v>
      </c>
      <c r="AO42" s="328"/>
      <c r="AP42" s="341">
        <v>0</v>
      </c>
      <c r="AQ42" s="328"/>
      <c r="AR42" s="341">
        <v>0</v>
      </c>
      <c r="AS42" s="343">
        <v>0</v>
      </c>
      <c r="AT42" s="339">
        <v>0</v>
      </c>
      <c r="AU42" s="339">
        <v>0</v>
      </c>
      <c r="AV42" s="340">
        <v>0</v>
      </c>
      <c r="AW42" s="343">
        <v>0</v>
      </c>
      <c r="AX42" s="339">
        <v>0</v>
      </c>
      <c r="AY42" s="339">
        <v>0</v>
      </c>
      <c r="AZ42" s="340">
        <v>0</v>
      </c>
      <c r="BA42" s="343">
        <v>0</v>
      </c>
      <c r="BB42" s="339">
        <v>0</v>
      </c>
      <c r="BC42" s="339">
        <v>0</v>
      </c>
      <c r="BD42" s="340">
        <v>0</v>
      </c>
      <c r="BE42" s="343">
        <v>43</v>
      </c>
      <c r="BF42" s="339">
        <v>19</v>
      </c>
      <c r="BG42" s="339">
        <v>12</v>
      </c>
      <c r="BH42" s="340">
        <v>12</v>
      </c>
      <c r="BI42" s="341">
        <v>0</v>
      </c>
      <c r="BJ42" s="341">
        <v>0</v>
      </c>
      <c r="BK42" s="341">
        <v>0</v>
      </c>
      <c r="BL42" s="341">
        <v>0</v>
      </c>
      <c r="BM42" s="343">
        <v>0</v>
      </c>
      <c r="BN42" s="339">
        <v>0</v>
      </c>
      <c r="BO42" s="339">
        <v>0</v>
      </c>
      <c r="BP42" s="341">
        <v>0</v>
      </c>
      <c r="BQ42" s="862" t="s">
        <v>59</v>
      </c>
      <c r="BR42" s="770"/>
    </row>
    <row r="43" spans="1:70" ht="16.5" customHeight="1">
      <c r="A43" s="816" t="s">
        <v>60</v>
      </c>
      <c r="B43" s="817"/>
      <c r="C43" s="323"/>
      <c r="D43" s="311">
        <v>207</v>
      </c>
      <c r="E43" s="323"/>
      <c r="F43" s="344">
        <v>94</v>
      </c>
      <c r="G43" s="323"/>
      <c r="H43" s="344">
        <v>59</v>
      </c>
      <c r="I43" s="323"/>
      <c r="J43" s="344">
        <v>54</v>
      </c>
      <c r="K43" s="323"/>
      <c r="L43" s="344">
        <v>0</v>
      </c>
      <c r="M43" s="329"/>
      <c r="N43" s="311">
        <v>44</v>
      </c>
      <c r="O43" s="324"/>
      <c r="P43" s="285">
        <v>16</v>
      </c>
      <c r="Q43" s="324"/>
      <c r="R43" s="285">
        <v>18</v>
      </c>
      <c r="S43" s="324"/>
      <c r="T43" s="285">
        <v>10</v>
      </c>
      <c r="U43" s="324"/>
      <c r="V43" s="288">
        <v>0</v>
      </c>
      <c r="W43" s="325">
        <v>120</v>
      </c>
      <c r="X43" s="325">
        <v>59</v>
      </c>
      <c r="Y43" s="325">
        <v>29</v>
      </c>
      <c r="Z43" s="330">
        <v>32</v>
      </c>
      <c r="AA43" s="325">
        <v>0</v>
      </c>
      <c r="AB43" s="285">
        <v>0</v>
      </c>
      <c r="AC43" s="285">
        <v>0</v>
      </c>
      <c r="AD43" s="285">
        <v>0</v>
      </c>
      <c r="AE43" s="864" t="s">
        <v>60</v>
      </c>
      <c r="AF43" s="816"/>
      <c r="AG43" s="816" t="s">
        <v>60</v>
      </c>
      <c r="AH43" s="817"/>
      <c r="AI43" s="328"/>
      <c r="AJ43" s="293">
        <v>0</v>
      </c>
      <c r="AK43" s="328"/>
      <c r="AL43" s="293">
        <v>0</v>
      </c>
      <c r="AM43" s="328"/>
      <c r="AN43" s="293">
        <v>0</v>
      </c>
      <c r="AO43" s="328"/>
      <c r="AP43" s="293">
        <v>0</v>
      </c>
      <c r="AQ43" s="328"/>
      <c r="AR43" s="293">
        <v>0</v>
      </c>
      <c r="AS43" s="298">
        <v>0</v>
      </c>
      <c r="AT43" s="293">
        <v>0</v>
      </c>
      <c r="AU43" s="293">
        <v>0</v>
      </c>
      <c r="AV43" s="295">
        <v>0</v>
      </c>
      <c r="AW43" s="298">
        <v>0</v>
      </c>
      <c r="AX43" s="293">
        <v>0</v>
      </c>
      <c r="AY43" s="293">
        <v>0</v>
      </c>
      <c r="AZ43" s="295">
        <v>0</v>
      </c>
      <c r="BA43" s="298">
        <v>0</v>
      </c>
      <c r="BB43" s="293">
        <v>0</v>
      </c>
      <c r="BC43" s="293">
        <v>0</v>
      </c>
      <c r="BD43" s="295">
        <v>0</v>
      </c>
      <c r="BE43" s="298">
        <v>43</v>
      </c>
      <c r="BF43" s="293">
        <v>19</v>
      </c>
      <c r="BG43" s="293">
        <v>12</v>
      </c>
      <c r="BH43" s="295">
        <v>12</v>
      </c>
      <c r="BI43" s="293">
        <v>0</v>
      </c>
      <c r="BJ43" s="293">
        <v>0</v>
      </c>
      <c r="BK43" s="293">
        <v>0</v>
      </c>
      <c r="BL43" s="293">
        <v>0</v>
      </c>
      <c r="BM43" s="298">
        <v>0</v>
      </c>
      <c r="BN43" s="293">
        <v>0</v>
      </c>
      <c r="BO43" s="293">
        <v>0</v>
      </c>
      <c r="BP43" s="293">
        <v>0</v>
      </c>
      <c r="BQ43" s="864" t="s">
        <v>60</v>
      </c>
      <c r="BR43" s="816"/>
    </row>
    <row r="44" spans="1:70" ht="10.5" customHeight="1">
      <c r="A44" s="121"/>
      <c r="B44" s="122"/>
      <c r="C44" s="323"/>
      <c r="D44" s="344"/>
      <c r="E44" s="323"/>
      <c r="F44" s="344"/>
      <c r="G44" s="323"/>
      <c r="H44" s="344"/>
      <c r="I44" s="323"/>
      <c r="J44" s="344"/>
      <c r="K44" s="323"/>
      <c r="L44" s="344"/>
      <c r="M44" s="329"/>
      <c r="N44" s="345"/>
      <c r="O44" s="324"/>
      <c r="P44" s="285"/>
      <c r="Q44" s="324"/>
      <c r="R44" s="285"/>
      <c r="S44" s="324"/>
      <c r="T44" s="285"/>
      <c r="U44" s="324"/>
      <c r="V44" s="288"/>
      <c r="W44" s="325"/>
      <c r="X44" s="325"/>
      <c r="Y44" s="325"/>
      <c r="Z44" s="330"/>
      <c r="AA44" s="285"/>
      <c r="AB44" s="285"/>
      <c r="AC44" s="285"/>
      <c r="AD44" s="285"/>
      <c r="AE44" s="233"/>
      <c r="AF44" s="234"/>
      <c r="AG44" s="121"/>
      <c r="AH44" s="122"/>
      <c r="AI44" s="328"/>
      <c r="AJ44" s="325"/>
      <c r="AK44" s="328"/>
      <c r="AL44" s="325"/>
      <c r="AM44" s="328"/>
      <c r="AN44" s="325"/>
      <c r="AO44" s="328"/>
      <c r="AP44" s="325"/>
      <c r="AQ44" s="328"/>
      <c r="AR44" s="325"/>
      <c r="AS44" s="290"/>
      <c r="AT44" s="285"/>
      <c r="AU44" s="285"/>
      <c r="AV44" s="288"/>
      <c r="AW44" s="290"/>
      <c r="AX44" s="285"/>
      <c r="AY44" s="285"/>
      <c r="AZ44" s="288"/>
      <c r="BA44" s="290"/>
      <c r="BB44" s="285"/>
      <c r="BC44" s="285"/>
      <c r="BD44" s="288"/>
      <c r="BE44" s="290"/>
      <c r="BF44" s="285"/>
      <c r="BG44" s="285"/>
      <c r="BH44" s="288"/>
      <c r="BI44" s="325"/>
      <c r="BJ44" s="325"/>
      <c r="BK44" s="325"/>
      <c r="BL44" s="325"/>
      <c r="BM44" s="290"/>
      <c r="BN44" s="285"/>
      <c r="BO44" s="285"/>
      <c r="BP44" s="325"/>
      <c r="BQ44" s="233"/>
      <c r="BR44" s="234"/>
    </row>
    <row r="45" spans="1:70" ht="16.5" customHeight="1">
      <c r="A45" s="770" t="s">
        <v>62</v>
      </c>
      <c r="B45" s="771"/>
      <c r="C45" s="323"/>
      <c r="D45" s="337">
        <v>0</v>
      </c>
      <c r="E45" s="323"/>
      <c r="F45" s="337">
        <v>0</v>
      </c>
      <c r="G45" s="323"/>
      <c r="H45" s="337">
        <v>0</v>
      </c>
      <c r="I45" s="323"/>
      <c r="J45" s="337">
        <v>0</v>
      </c>
      <c r="K45" s="323"/>
      <c r="L45" s="337">
        <v>0</v>
      </c>
      <c r="M45" s="329"/>
      <c r="N45" s="338">
        <v>0</v>
      </c>
      <c r="O45" s="324"/>
      <c r="P45" s="339">
        <v>0</v>
      </c>
      <c r="Q45" s="324"/>
      <c r="R45" s="339">
        <v>0</v>
      </c>
      <c r="S45" s="324"/>
      <c r="T45" s="339">
        <v>0</v>
      </c>
      <c r="U45" s="324"/>
      <c r="V45" s="340">
        <v>0</v>
      </c>
      <c r="W45" s="341">
        <v>0</v>
      </c>
      <c r="X45" s="341">
        <v>0</v>
      </c>
      <c r="Y45" s="341">
        <v>0</v>
      </c>
      <c r="Z45" s="342">
        <v>0</v>
      </c>
      <c r="AA45" s="339">
        <v>0</v>
      </c>
      <c r="AB45" s="339">
        <v>0</v>
      </c>
      <c r="AC45" s="339">
        <v>0</v>
      </c>
      <c r="AD45" s="339">
        <v>0</v>
      </c>
      <c r="AE45" s="862" t="s">
        <v>62</v>
      </c>
      <c r="AF45" s="770"/>
      <c r="AG45" s="770" t="s">
        <v>62</v>
      </c>
      <c r="AH45" s="771"/>
      <c r="AI45" s="328"/>
      <c r="AJ45" s="341">
        <v>0</v>
      </c>
      <c r="AK45" s="328"/>
      <c r="AL45" s="341">
        <v>0</v>
      </c>
      <c r="AM45" s="328"/>
      <c r="AN45" s="341">
        <v>0</v>
      </c>
      <c r="AO45" s="328"/>
      <c r="AP45" s="341">
        <v>0</v>
      </c>
      <c r="AQ45" s="328"/>
      <c r="AR45" s="341">
        <v>0</v>
      </c>
      <c r="AS45" s="343">
        <v>0</v>
      </c>
      <c r="AT45" s="339">
        <v>0</v>
      </c>
      <c r="AU45" s="339">
        <v>0</v>
      </c>
      <c r="AV45" s="340">
        <v>0</v>
      </c>
      <c r="AW45" s="343">
        <v>0</v>
      </c>
      <c r="AX45" s="339">
        <v>0</v>
      </c>
      <c r="AY45" s="339">
        <v>0</v>
      </c>
      <c r="AZ45" s="340">
        <v>0</v>
      </c>
      <c r="BA45" s="343">
        <v>0</v>
      </c>
      <c r="BB45" s="339">
        <v>0</v>
      </c>
      <c r="BC45" s="339">
        <v>0</v>
      </c>
      <c r="BD45" s="340">
        <v>0</v>
      </c>
      <c r="BE45" s="343">
        <v>0</v>
      </c>
      <c r="BF45" s="339">
        <v>0</v>
      </c>
      <c r="BG45" s="339">
        <v>0</v>
      </c>
      <c r="BH45" s="340">
        <v>0</v>
      </c>
      <c r="BI45" s="341">
        <v>0</v>
      </c>
      <c r="BJ45" s="341">
        <v>0</v>
      </c>
      <c r="BK45" s="341">
        <v>0</v>
      </c>
      <c r="BL45" s="341">
        <v>0</v>
      </c>
      <c r="BM45" s="343">
        <v>0</v>
      </c>
      <c r="BN45" s="339">
        <v>0</v>
      </c>
      <c r="BO45" s="339">
        <v>0</v>
      </c>
      <c r="BP45" s="341">
        <v>0</v>
      </c>
      <c r="BQ45" s="862" t="s">
        <v>62</v>
      </c>
      <c r="BR45" s="770"/>
    </row>
    <row r="46" spans="1:70" ht="16.5" customHeight="1">
      <c r="A46" s="820" t="s">
        <v>63</v>
      </c>
      <c r="B46" s="821"/>
      <c r="C46" s="323"/>
      <c r="D46" s="311">
        <v>0</v>
      </c>
      <c r="E46" s="323"/>
      <c r="F46" s="344">
        <v>0</v>
      </c>
      <c r="G46" s="323"/>
      <c r="H46" s="344">
        <v>0</v>
      </c>
      <c r="I46" s="323"/>
      <c r="J46" s="344">
        <v>0</v>
      </c>
      <c r="K46" s="323"/>
      <c r="L46" s="344">
        <v>0</v>
      </c>
      <c r="M46" s="329"/>
      <c r="N46" s="311">
        <v>0</v>
      </c>
      <c r="O46" s="324"/>
      <c r="P46" s="285">
        <v>0</v>
      </c>
      <c r="Q46" s="324"/>
      <c r="R46" s="285">
        <v>0</v>
      </c>
      <c r="S46" s="324"/>
      <c r="T46" s="285">
        <v>0</v>
      </c>
      <c r="U46" s="324"/>
      <c r="V46" s="288">
        <v>0</v>
      </c>
      <c r="W46" s="325">
        <v>0</v>
      </c>
      <c r="X46" s="325">
        <v>0</v>
      </c>
      <c r="Y46" s="325">
        <v>0</v>
      </c>
      <c r="Z46" s="330">
        <v>0</v>
      </c>
      <c r="AA46" s="325">
        <v>0</v>
      </c>
      <c r="AB46" s="285">
        <v>0</v>
      </c>
      <c r="AC46" s="285">
        <v>0</v>
      </c>
      <c r="AD46" s="285">
        <v>0</v>
      </c>
      <c r="AE46" s="866" t="s">
        <v>63</v>
      </c>
      <c r="AF46" s="820"/>
      <c r="AG46" s="820" t="s">
        <v>63</v>
      </c>
      <c r="AH46" s="821"/>
      <c r="AI46" s="328"/>
      <c r="AJ46" s="293">
        <v>0</v>
      </c>
      <c r="AK46" s="328"/>
      <c r="AL46" s="293">
        <v>0</v>
      </c>
      <c r="AM46" s="328"/>
      <c r="AN46" s="293">
        <v>0</v>
      </c>
      <c r="AO46" s="328"/>
      <c r="AP46" s="293">
        <v>0</v>
      </c>
      <c r="AQ46" s="328"/>
      <c r="AR46" s="293">
        <v>0</v>
      </c>
      <c r="AS46" s="298">
        <v>0</v>
      </c>
      <c r="AT46" s="293">
        <v>0</v>
      </c>
      <c r="AU46" s="293">
        <v>0</v>
      </c>
      <c r="AV46" s="295">
        <v>0</v>
      </c>
      <c r="AW46" s="298">
        <v>0</v>
      </c>
      <c r="AX46" s="293">
        <v>0</v>
      </c>
      <c r="AY46" s="293">
        <v>0</v>
      </c>
      <c r="AZ46" s="295">
        <v>0</v>
      </c>
      <c r="BA46" s="298">
        <v>0</v>
      </c>
      <c r="BB46" s="293">
        <v>0</v>
      </c>
      <c r="BC46" s="293">
        <v>0</v>
      </c>
      <c r="BD46" s="295">
        <v>0</v>
      </c>
      <c r="BE46" s="298">
        <v>0</v>
      </c>
      <c r="BF46" s="293">
        <v>0</v>
      </c>
      <c r="BG46" s="293">
        <v>0</v>
      </c>
      <c r="BH46" s="295">
        <v>0</v>
      </c>
      <c r="BI46" s="293">
        <v>0</v>
      </c>
      <c r="BJ46" s="293">
        <v>0</v>
      </c>
      <c r="BK46" s="293">
        <v>0</v>
      </c>
      <c r="BL46" s="293">
        <v>0</v>
      </c>
      <c r="BM46" s="298">
        <v>0</v>
      </c>
      <c r="BN46" s="293">
        <v>0</v>
      </c>
      <c r="BO46" s="293">
        <v>0</v>
      </c>
      <c r="BP46" s="293">
        <v>0</v>
      </c>
      <c r="BQ46" s="866" t="s">
        <v>63</v>
      </c>
      <c r="BR46" s="820"/>
    </row>
    <row r="47" spans="1:70" ht="12" customHeight="1">
      <c r="A47" s="121"/>
      <c r="B47" s="125"/>
      <c r="C47" s="323"/>
      <c r="D47" s="344"/>
      <c r="E47" s="323"/>
      <c r="F47" s="344"/>
      <c r="G47" s="323"/>
      <c r="H47" s="344"/>
      <c r="I47" s="323"/>
      <c r="J47" s="344"/>
      <c r="K47" s="323"/>
      <c r="L47" s="344"/>
      <c r="M47" s="329"/>
      <c r="N47" s="345"/>
      <c r="O47" s="324"/>
      <c r="P47" s="285"/>
      <c r="Q47" s="324"/>
      <c r="R47" s="285"/>
      <c r="S47" s="324"/>
      <c r="T47" s="285"/>
      <c r="U47" s="324"/>
      <c r="V47" s="288"/>
      <c r="W47" s="325"/>
      <c r="X47" s="325"/>
      <c r="Y47" s="325"/>
      <c r="Z47" s="330"/>
      <c r="AA47" s="285"/>
      <c r="AB47" s="285"/>
      <c r="AC47" s="285"/>
      <c r="AD47" s="285"/>
      <c r="AE47" s="233"/>
      <c r="AF47" s="235"/>
      <c r="AG47" s="121"/>
      <c r="AH47" s="125"/>
      <c r="AI47" s="328"/>
      <c r="AJ47" s="325"/>
      <c r="AK47" s="328"/>
      <c r="AL47" s="325"/>
      <c r="AM47" s="328"/>
      <c r="AN47" s="325"/>
      <c r="AO47" s="328"/>
      <c r="AP47" s="325"/>
      <c r="AQ47" s="328"/>
      <c r="AR47" s="325"/>
      <c r="AS47" s="290"/>
      <c r="AT47" s="285"/>
      <c r="AU47" s="285"/>
      <c r="AV47" s="288"/>
      <c r="AW47" s="290"/>
      <c r="AX47" s="285"/>
      <c r="AY47" s="285"/>
      <c r="AZ47" s="288"/>
      <c r="BA47" s="290"/>
      <c r="BB47" s="285"/>
      <c r="BC47" s="285"/>
      <c r="BD47" s="288"/>
      <c r="BE47" s="290"/>
      <c r="BF47" s="285"/>
      <c r="BG47" s="285"/>
      <c r="BH47" s="288"/>
      <c r="BI47" s="325"/>
      <c r="BJ47" s="325"/>
      <c r="BK47" s="325"/>
      <c r="BL47" s="325"/>
      <c r="BM47" s="290"/>
      <c r="BN47" s="285"/>
      <c r="BO47" s="285"/>
      <c r="BP47" s="325"/>
      <c r="BQ47" s="233"/>
      <c r="BR47" s="235"/>
    </row>
    <row r="48" spans="1:70" ht="16.5" customHeight="1">
      <c r="A48" s="770" t="s">
        <v>64</v>
      </c>
      <c r="B48" s="771"/>
      <c r="C48" s="323"/>
      <c r="D48" s="337">
        <v>0</v>
      </c>
      <c r="E48" s="323"/>
      <c r="F48" s="337">
        <v>0</v>
      </c>
      <c r="G48" s="323"/>
      <c r="H48" s="337">
        <v>0</v>
      </c>
      <c r="I48" s="323"/>
      <c r="J48" s="337">
        <v>0</v>
      </c>
      <c r="K48" s="323"/>
      <c r="L48" s="337">
        <v>0</v>
      </c>
      <c r="M48" s="329"/>
      <c r="N48" s="338">
        <v>0</v>
      </c>
      <c r="O48" s="324"/>
      <c r="P48" s="339">
        <v>0</v>
      </c>
      <c r="Q48" s="324"/>
      <c r="R48" s="339">
        <v>0</v>
      </c>
      <c r="S48" s="324"/>
      <c r="T48" s="339">
        <v>0</v>
      </c>
      <c r="U48" s="324"/>
      <c r="V48" s="340">
        <v>0</v>
      </c>
      <c r="W48" s="341">
        <v>0</v>
      </c>
      <c r="X48" s="341">
        <v>0</v>
      </c>
      <c r="Y48" s="341">
        <v>0</v>
      </c>
      <c r="Z48" s="342">
        <v>0</v>
      </c>
      <c r="AA48" s="339">
        <v>0</v>
      </c>
      <c r="AB48" s="339">
        <v>0</v>
      </c>
      <c r="AC48" s="339">
        <v>0</v>
      </c>
      <c r="AD48" s="339">
        <v>0</v>
      </c>
      <c r="AE48" s="862" t="s">
        <v>64</v>
      </c>
      <c r="AF48" s="770"/>
      <c r="AG48" s="770" t="s">
        <v>64</v>
      </c>
      <c r="AH48" s="771"/>
      <c r="AI48" s="328"/>
      <c r="AJ48" s="341">
        <v>0</v>
      </c>
      <c r="AK48" s="328"/>
      <c r="AL48" s="341">
        <v>0</v>
      </c>
      <c r="AM48" s="328"/>
      <c r="AN48" s="341">
        <v>0</v>
      </c>
      <c r="AO48" s="328"/>
      <c r="AP48" s="341">
        <v>0</v>
      </c>
      <c r="AQ48" s="328"/>
      <c r="AR48" s="341">
        <v>0</v>
      </c>
      <c r="AS48" s="343">
        <v>0</v>
      </c>
      <c r="AT48" s="339">
        <v>0</v>
      </c>
      <c r="AU48" s="339">
        <v>0</v>
      </c>
      <c r="AV48" s="340">
        <v>0</v>
      </c>
      <c r="AW48" s="343">
        <v>0</v>
      </c>
      <c r="AX48" s="339">
        <v>0</v>
      </c>
      <c r="AY48" s="339">
        <v>0</v>
      </c>
      <c r="AZ48" s="340">
        <v>0</v>
      </c>
      <c r="BA48" s="343">
        <v>0</v>
      </c>
      <c r="BB48" s="339">
        <v>0</v>
      </c>
      <c r="BC48" s="339">
        <v>0</v>
      </c>
      <c r="BD48" s="340">
        <v>0</v>
      </c>
      <c r="BE48" s="343">
        <v>0</v>
      </c>
      <c r="BF48" s="339">
        <v>0</v>
      </c>
      <c r="BG48" s="339">
        <v>0</v>
      </c>
      <c r="BH48" s="340">
        <v>0</v>
      </c>
      <c r="BI48" s="341">
        <v>0</v>
      </c>
      <c r="BJ48" s="341">
        <v>0</v>
      </c>
      <c r="BK48" s="341">
        <v>0</v>
      </c>
      <c r="BL48" s="341">
        <v>0</v>
      </c>
      <c r="BM48" s="343">
        <v>0</v>
      </c>
      <c r="BN48" s="339">
        <v>0</v>
      </c>
      <c r="BO48" s="339">
        <v>0</v>
      </c>
      <c r="BP48" s="341">
        <v>0</v>
      </c>
      <c r="BQ48" s="862" t="s">
        <v>64</v>
      </c>
      <c r="BR48" s="770"/>
    </row>
    <row r="49" spans="1:70" ht="16.5" customHeight="1">
      <c r="A49" s="816" t="s">
        <v>65</v>
      </c>
      <c r="B49" s="817"/>
      <c r="C49" s="323"/>
      <c r="D49" s="311">
        <v>0</v>
      </c>
      <c r="E49" s="323"/>
      <c r="F49" s="344">
        <v>0</v>
      </c>
      <c r="G49" s="323"/>
      <c r="H49" s="344">
        <v>0</v>
      </c>
      <c r="I49" s="323"/>
      <c r="J49" s="344">
        <v>0</v>
      </c>
      <c r="K49" s="323"/>
      <c r="L49" s="344">
        <v>0</v>
      </c>
      <c r="M49" s="329"/>
      <c r="N49" s="311">
        <v>0</v>
      </c>
      <c r="O49" s="324"/>
      <c r="P49" s="285">
        <v>0</v>
      </c>
      <c r="Q49" s="324"/>
      <c r="R49" s="285">
        <v>0</v>
      </c>
      <c r="S49" s="324"/>
      <c r="T49" s="285">
        <v>0</v>
      </c>
      <c r="U49" s="324"/>
      <c r="V49" s="288">
        <v>0</v>
      </c>
      <c r="W49" s="325">
        <v>0</v>
      </c>
      <c r="X49" s="325">
        <v>0</v>
      </c>
      <c r="Y49" s="325">
        <v>0</v>
      </c>
      <c r="Z49" s="330">
        <v>0</v>
      </c>
      <c r="AA49" s="325">
        <v>0</v>
      </c>
      <c r="AB49" s="285">
        <v>0</v>
      </c>
      <c r="AC49" s="285">
        <v>0</v>
      </c>
      <c r="AD49" s="285">
        <v>0</v>
      </c>
      <c r="AE49" s="864" t="s">
        <v>65</v>
      </c>
      <c r="AF49" s="816"/>
      <c r="AG49" s="816" t="s">
        <v>65</v>
      </c>
      <c r="AH49" s="817"/>
      <c r="AI49" s="328"/>
      <c r="AJ49" s="293">
        <v>0</v>
      </c>
      <c r="AK49" s="328"/>
      <c r="AL49" s="293">
        <v>0</v>
      </c>
      <c r="AM49" s="328"/>
      <c r="AN49" s="293">
        <v>0</v>
      </c>
      <c r="AO49" s="328"/>
      <c r="AP49" s="293">
        <v>0</v>
      </c>
      <c r="AQ49" s="328"/>
      <c r="AR49" s="293">
        <v>0</v>
      </c>
      <c r="AS49" s="298">
        <v>0</v>
      </c>
      <c r="AT49" s="293">
        <v>0</v>
      </c>
      <c r="AU49" s="293">
        <v>0</v>
      </c>
      <c r="AV49" s="295">
        <v>0</v>
      </c>
      <c r="AW49" s="298">
        <v>0</v>
      </c>
      <c r="AX49" s="293">
        <v>0</v>
      </c>
      <c r="AY49" s="293">
        <v>0</v>
      </c>
      <c r="AZ49" s="295">
        <v>0</v>
      </c>
      <c r="BA49" s="298">
        <v>0</v>
      </c>
      <c r="BB49" s="293">
        <v>0</v>
      </c>
      <c r="BC49" s="293">
        <v>0</v>
      </c>
      <c r="BD49" s="295">
        <v>0</v>
      </c>
      <c r="BE49" s="298">
        <v>0</v>
      </c>
      <c r="BF49" s="293">
        <v>0</v>
      </c>
      <c r="BG49" s="293">
        <v>0</v>
      </c>
      <c r="BH49" s="295">
        <v>0</v>
      </c>
      <c r="BI49" s="293">
        <v>0</v>
      </c>
      <c r="BJ49" s="293">
        <v>0</v>
      </c>
      <c r="BK49" s="293">
        <v>0</v>
      </c>
      <c r="BL49" s="293">
        <v>0</v>
      </c>
      <c r="BM49" s="298">
        <v>0</v>
      </c>
      <c r="BN49" s="293">
        <v>0</v>
      </c>
      <c r="BO49" s="293">
        <v>0</v>
      </c>
      <c r="BP49" s="293">
        <v>0</v>
      </c>
      <c r="BQ49" s="864" t="s">
        <v>65</v>
      </c>
      <c r="BR49" s="816"/>
    </row>
    <row r="50" spans="1:70" ht="11.25" customHeight="1">
      <c r="A50" s="121"/>
      <c r="B50" s="125"/>
      <c r="C50" s="323"/>
      <c r="D50" s="344"/>
      <c r="E50" s="323"/>
      <c r="F50" s="344"/>
      <c r="G50" s="323"/>
      <c r="H50" s="344"/>
      <c r="I50" s="323"/>
      <c r="J50" s="344"/>
      <c r="K50" s="323"/>
      <c r="L50" s="344"/>
      <c r="M50" s="329"/>
      <c r="N50" s="345"/>
      <c r="O50" s="324"/>
      <c r="P50" s="285"/>
      <c r="Q50" s="324"/>
      <c r="R50" s="285"/>
      <c r="S50" s="324"/>
      <c r="T50" s="285"/>
      <c r="U50" s="324"/>
      <c r="V50" s="288"/>
      <c r="W50" s="325"/>
      <c r="X50" s="325"/>
      <c r="Y50" s="325"/>
      <c r="Z50" s="330"/>
      <c r="AA50" s="285"/>
      <c r="AB50" s="285"/>
      <c r="AC50" s="285"/>
      <c r="AD50" s="285"/>
      <c r="AE50" s="233"/>
      <c r="AF50" s="235"/>
      <c r="AG50" s="121"/>
      <c r="AH50" s="125"/>
      <c r="AI50" s="328"/>
      <c r="AJ50" s="325"/>
      <c r="AK50" s="328"/>
      <c r="AL50" s="325"/>
      <c r="AM50" s="328"/>
      <c r="AN50" s="325"/>
      <c r="AO50" s="328"/>
      <c r="AP50" s="325"/>
      <c r="AQ50" s="328"/>
      <c r="AR50" s="325"/>
      <c r="AS50" s="290"/>
      <c r="AT50" s="285"/>
      <c r="AU50" s="285"/>
      <c r="AV50" s="288"/>
      <c r="AW50" s="290"/>
      <c r="AX50" s="285"/>
      <c r="AY50" s="285"/>
      <c r="AZ50" s="288"/>
      <c r="BA50" s="290"/>
      <c r="BB50" s="285"/>
      <c r="BC50" s="285"/>
      <c r="BD50" s="288"/>
      <c r="BE50" s="290"/>
      <c r="BF50" s="285"/>
      <c r="BG50" s="285"/>
      <c r="BH50" s="288"/>
      <c r="BI50" s="325"/>
      <c r="BJ50" s="325"/>
      <c r="BK50" s="325"/>
      <c r="BL50" s="325"/>
      <c r="BM50" s="290"/>
      <c r="BN50" s="285"/>
      <c r="BO50" s="285"/>
      <c r="BP50" s="325"/>
      <c r="BQ50" s="233"/>
      <c r="BR50" s="235"/>
    </row>
    <row r="51" spans="1:70" ht="16.5" customHeight="1">
      <c r="A51" s="770" t="s">
        <v>66</v>
      </c>
      <c r="B51" s="771"/>
      <c r="C51" s="323"/>
      <c r="D51" s="337">
        <v>0</v>
      </c>
      <c r="E51" s="323"/>
      <c r="F51" s="337">
        <v>0</v>
      </c>
      <c r="G51" s="323"/>
      <c r="H51" s="337">
        <v>0</v>
      </c>
      <c r="I51" s="323"/>
      <c r="J51" s="337">
        <v>0</v>
      </c>
      <c r="K51" s="323"/>
      <c r="L51" s="337">
        <v>0</v>
      </c>
      <c r="M51" s="329"/>
      <c r="N51" s="338">
        <v>0</v>
      </c>
      <c r="O51" s="324"/>
      <c r="P51" s="339">
        <v>0</v>
      </c>
      <c r="Q51" s="324"/>
      <c r="R51" s="339">
        <v>0</v>
      </c>
      <c r="S51" s="324"/>
      <c r="T51" s="339">
        <v>0</v>
      </c>
      <c r="U51" s="324"/>
      <c r="V51" s="340">
        <v>0</v>
      </c>
      <c r="W51" s="341">
        <v>0</v>
      </c>
      <c r="X51" s="341">
        <v>0</v>
      </c>
      <c r="Y51" s="341">
        <v>0</v>
      </c>
      <c r="Z51" s="342">
        <v>0</v>
      </c>
      <c r="AA51" s="339">
        <v>0</v>
      </c>
      <c r="AB51" s="339">
        <v>0</v>
      </c>
      <c r="AC51" s="339">
        <v>0</v>
      </c>
      <c r="AD51" s="339">
        <v>0</v>
      </c>
      <c r="AE51" s="862" t="s">
        <v>66</v>
      </c>
      <c r="AF51" s="770"/>
      <c r="AG51" s="770" t="s">
        <v>66</v>
      </c>
      <c r="AH51" s="771"/>
      <c r="AI51" s="328"/>
      <c r="AJ51" s="341">
        <v>0</v>
      </c>
      <c r="AK51" s="328"/>
      <c r="AL51" s="341">
        <v>0</v>
      </c>
      <c r="AM51" s="328"/>
      <c r="AN51" s="341">
        <v>0</v>
      </c>
      <c r="AO51" s="328"/>
      <c r="AP51" s="341">
        <v>0</v>
      </c>
      <c r="AQ51" s="328"/>
      <c r="AR51" s="341">
        <v>0</v>
      </c>
      <c r="AS51" s="343">
        <v>0</v>
      </c>
      <c r="AT51" s="339">
        <v>0</v>
      </c>
      <c r="AU51" s="339">
        <v>0</v>
      </c>
      <c r="AV51" s="340">
        <v>0</v>
      </c>
      <c r="AW51" s="343">
        <v>0</v>
      </c>
      <c r="AX51" s="339">
        <v>0</v>
      </c>
      <c r="AY51" s="339">
        <v>0</v>
      </c>
      <c r="AZ51" s="340">
        <v>0</v>
      </c>
      <c r="BA51" s="343">
        <v>0</v>
      </c>
      <c r="BB51" s="339">
        <v>0</v>
      </c>
      <c r="BC51" s="339">
        <v>0</v>
      </c>
      <c r="BD51" s="340">
        <v>0</v>
      </c>
      <c r="BE51" s="343">
        <v>0</v>
      </c>
      <c r="BF51" s="339">
        <v>0</v>
      </c>
      <c r="BG51" s="339">
        <v>0</v>
      </c>
      <c r="BH51" s="340">
        <v>0</v>
      </c>
      <c r="BI51" s="341">
        <v>0</v>
      </c>
      <c r="BJ51" s="341">
        <v>0</v>
      </c>
      <c r="BK51" s="341">
        <v>0</v>
      </c>
      <c r="BL51" s="341">
        <v>0</v>
      </c>
      <c r="BM51" s="343">
        <v>0</v>
      </c>
      <c r="BN51" s="339">
        <v>0</v>
      </c>
      <c r="BO51" s="339">
        <v>0</v>
      </c>
      <c r="BP51" s="341">
        <v>0</v>
      </c>
      <c r="BQ51" s="862" t="s">
        <v>66</v>
      </c>
      <c r="BR51" s="770"/>
    </row>
    <row r="52" spans="1:70" ht="16.5" customHeight="1">
      <c r="A52" s="816" t="s">
        <v>67</v>
      </c>
      <c r="B52" s="817"/>
      <c r="C52" s="323"/>
      <c r="D52" s="311">
        <v>0</v>
      </c>
      <c r="E52" s="323"/>
      <c r="F52" s="344">
        <v>0</v>
      </c>
      <c r="G52" s="323"/>
      <c r="H52" s="344">
        <v>0</v>
      </c>
      <c r="I52" s="323"/>
      <c r="J52" s="344">
        <v>0</v>
      </c>
      <c r="K52" s="323"/>
      <c r="L52" s="344">
        <v>0</v>
      </c>
      <c r="M52" s="329"/>
      <c r="N52" s="311">
        <v>0</v>
      </c>
      <c r="O52" s="324"/>
      <c r="P52" s="285">
        <v>0</v>
      </c>
      <c r="Q52" s="324"/>
      <c r="R52" s="285">
        <v>0</v>
      </c>
      <c r="S52" s="324"/>
      <c r="T52" s="285">
        <v>0</v>
      </c>
      <c r="U52" s="324"/>
      <c r="V52" s="288">
        <v>0</v>
      </c>
      <c r="W52" s="325">
        <v>0</v>
      </c>
      <c r="X52" s="325">
        <v>0</v>
      </c>
      <c r="Y52" s="325">
        <v>0</v>
      </c>
      <c r="Z52" s="330">
        <v>0</v>
      </c>
      <c r="AA52" s="325">
        <v>0</v>
      </c>
      <c r="AB52" s="285">
        <v>0</v>
      </c>
      <c r="AC52" s="285">
        <v>0</v>
      </c>
      <c r="AD52" s="285">
        <v>0</v>
      </c>
      <c r="AE52" s="864" t="s">
        <v>67</v>
      </c>
      <c r="AF52" s="816"/>
      <c r="AG52" s="816" t="s">
        <v>67</v>
      </c>
      <c r="AH52" s="817"/>
      <c r="AI52" s="328"/>
      <c r="AJ52" s="293">
        <v>0</v>
      </c>
      <c r="AK52" s="328"/>
      <c r="AL52" s="293">
        <v>0</v>
      </c>
      <c r="AM52" s="328"/>
      <c r="AN52" s="293">
        <v>0</v>
      </c>
      <c r="AO52" s="328"/>
      <c r="AP52" s="293">
        <v>0</v>
      </c>
      <c r="AQ52" s="328"/>
      <c r="AR52" s="293">
        <v>0</v>
      </c>
      <c r="AS52" s="298">
        <v>0</v>
      </c>
      <c r="AT52" s="293">
        <v>0</v>
      </c>
      <c r="AU52" s="293">
        <v>0</v>
      </c>
      <c r="AV52" s="295">
        <v>0</v>
      </c>
      <c r="AW52" s="298">
        <v>0</v>
      </c>
      <c r="AX52" s="293">
        <v>0</v>
      </c>
      <c r="AY52" s="293">
        <v>0</v>
      </c>
      <c r="AZ52" s="295">
        <v>0</v>
      </c>
      <c r="BA52" s="298">
        <v>0</v>
      </c>
      <c r="BB52" s="293">
        <v>0</v>
      </c>
      <c r="BC52" s="293">
        <v>0</v>
      </c>
      <c r="BD52" s="295">
        <v>0</v>
      </c>
      <c r="BE52" s="298">
        <v>0</v>
      </c>
      <c r="BF52" s="293">
        <v>0</v>
      </c>
      <c r="BG52" s="293">
        <v>0</v>
      </c>
      <c r="BH52" s="295">
        <v>0</v>
      </c>
      <c r="BI52" s="293">
        <v>0</v>
      </c>
      <c r="BJ52" s="293">
        <v>0</v>
      </c>
      <c r="BK52" s="293">
        <v>0</v>
      </c>
      <c r="BL52" s="293">
        <v>0</v>
      </c>
      <c r="BM52" s="298">
        <v>0</v>
      </c>
      <c r="BN52" s="293">
        <v>0</v>
      </c>
      <c r="BO52" s="293">
        <v>0</v>
      </c>
      <c r="BP52" s="293">
        <v>0</v>
      </c>
      <c r="BQ52" s="864" t="s">
        <v>67</v>
      </c>
      <c r="BR52" s="816"/>
    </row>
    <row r="53" spans="1:70" ht="11.25" customHeight="1">
      <c r="A53" s="121"/>
      <c r="B53" s="125"/>
      <c r="C53" s="323"/>
      <c r="D53" s="344"/>
      <c r="E53" s="323"/>
      <c r="F53" s="344"/>
      <c r="G53" s="323"/>
      <c r="H53" s="344"/>
      <c r="I53" s="323"/>
      <c r="J53" s="344"/>
      <c r="K53" s="323"/>
      <c r="L53" s="344"/>
      <c r="M53" s="329"/>
      <c r="N53" s="345"/>
      <c r="O53" s="324"/>
      <c r="P53" s="285"/>
      <c r="Q53" s="324"/>
      <c r="R53" s="285"/>
      <c r="S53" s="324"/>
      <c r="T53" s="285"/>
      <c r="U53" s="324"/>
      <c r="V53" s="288"/>
      <c r="W53" s="325"/>
      <c r="X53" s="325"/>
      <c r="Y53" s="325"/>
      <c r="Z53" s="330"/>
      <c r="AA53" s="285"/>
      <c r="AB53" s="285"/>
      <c r="AC53" s="285"/>
      <c r="AD53" s="285"/>
      <c r="AE53" s="233"/>
      <c r="AF53" s="235"/>
      <c r="AG53" s="121"/>
      <c r="AH53" s="125"/>
      <c r="AI53" s="328"/>
      <c r="AJ53" s="325"/>
      <c r="AK53" s="328"/>
      <c r="AL53" s="325"/>
      <c r="AM53" s="328"/>
      <c r="AN53" s="325"/>
      <c r="AO53" s="328"/>
      <c r="AP53" s="325"/>
      <c r="AQ53" s="328"/>
      <c r="AR53" s="325"/>
      <c r="AS53" s="290"/>
      <c r="AT53" s="285"/>
      <c r="AU53" s="285"/>
      <c r="AV53" s="288"/>
      <c r="AW53" s="290"/>
      <c r="AX53" s="285"/>
      <c r="AY53" s="285"/>
      <c r="AZ53" s="288"/>
      <c r="BA53" s="290"/>
      <c r="BB53" s="285"/>
      <c r="BC53" s="285"/>
      <c r="BD53" s="288"/>
      <c r="BE53" s="290"/>
      <c r="BF53" s="285"/>
      <c r="BG53" s="285"/>
      <c r="BH53" s="288"/>
      <c r="BI53" s="325"/>
      <c r="BJ53" s="325"/>
      <c r="BK53" s="325"/>
      <c r="BL53" s="325"/>
      <c r="BM53" s="290"/>
      <c r="BN53" s="285"/>
      <c r="BO53" s="285"/>
      <c r="BP53" s="325"/>
      <c r="BQ53" s="233"/>
      <c r="BR53" s="235"/>
    </row>
    <row r="54" spans="1:70" ht="16.5" customHeight="1">
      <c r="A54" s="770" t="s">
        <v>68</v>
      </c>
      <c r="B54" s="771"/>
      <c r="C54" s="323"/>
      <c r="D54" s="337">
        <v>226</v>
      </c>
      <c r="E54" s="323"/>
      <c r="F54" s="337">
        <v>83</v>
      </c>
      <c r="G54" s="323"/>
      <c r="H54" s="337">
        <v>80</v>
      </c>
      <c r="I54" s="323"/>
      <c r="J54" s="337">
        <v>63</v>
      </c>
      <c r="K54" s="323"/>
      <c r="L54" s="337">
        <v>0</v>
      </c>
      <c r="M54" s="329"/>
      <c r="N54" s="338">
        <v>145</v>
      </c>
      <c r="O54" s="324"/>
      <c r="P54" s="339">
        <v>54</v>
      </c>
      <c r="Q54" s="324"/>
      <c r="R54" s="339">
        <v>42</v>
      </c>
      <c r="S54" s="324"/>
      <c r="T54" s="339">
        <v>49</v>
      </c>
      <c r="U54" s="324"/>
      <c r="V54" s="340">
        <v>0</v>
      </c>
      <c r="W54" s="341">
        <v>0</v>
      </c>
      <c r="X54" s="341">
        <v>0</v>
      </c>
      <c r="Y54" s="341">
        <v>0</v>
      </c>
      <c r="Z54" s="342">
        <v>0</v>
      </c>
      <c r="AA54" s="339">
        <v>0</v>
      </c>
      <c r="AB54" s="339">
        <v>0</v>
      </c>
      <c r="AC54" s="339">
        <v>0</v>
      </c>
      <c r="AD54" s="339">
        <v>0</v>
      </c>
      <c r="AE54" s="862" t="s">
        <v>68</v>
      </c>
      <c r="AF54" s="770"/>
      <c r="AG54" s="770" t="s">
        <v>68</v>
      </c>
      <c r="AH54" s="771"/>
      <c r="AI54" s="328"/>
      <c r="AJ54" s="341">
        <v>81</v>
      </c>
      <c r="AK54" s="328"/>
      <c r="AL54" s="341">
        <v>29</v>
      </c>
      <c r="AM54" s="328"/>
      <c r="AN54" s="341">
        <v>38</v>
      </c>
      <c r="AO54" s="328"/>
      <c r="AP54" s="341">
        <v>14</v>
      </c>
      <c r="AQ54" s="328"/>
      <c r="AR54" s="341">
        <v>0</v>
      </c>
      <c r="AS54" s="343">
        <v>0</v>
      </c>
      <c r="AT54" s="339">
        <v>0</v>
      </c>
      <c r="AU54" s="339">
        <v>0</v>
      </c>
      <c r="AV54" s="340">
        <v>0</v>
      </c>
      <c r="AW54" s="343">
        <v>0</v>
      </c>
      <c r="AX54" s="339">
        <v>0</v>
      </c>
      <c r="AY54" s="339">
        <v>0</v>
      </c>
      <c r="AZ54" s="340">
        <v>0</v>
      </c>
      <c r="BA54" s="343">
        <v>0</v>
      </c>
      <c r="BB54" s="339">
        <v>0</v>
      </c>
      <c r="BC54" s="339">
        <v>0</v>
      </c>
      <c r="BD54" s="340">
        <v>0</v>
      </c>
      <c r="BE54" s="343">
        <v>0</v>
      </c>
      <c r="BF54" s="339">
        <v>0</v>
      </c>
      <c r="BG54" s="339">
        <v>0</v>
      </c>
      <c r="BH54" s="340">
        <v>0</v>
      </c>
      <c r="BI54" s="341">
        <v>0</v>
      </c>
      <c r="BJ54" s="341">
        <v>0</v>
      </c>
      <c r="BK54" s="341">
        <v>0</v>
      </c>
      <c r="BL54" s="341">
        <v>0</v>
      </c>
      <c r="BM54" s="343">
        <v>0</v>
      </c>
      <c r="BN54" s="339">
        <v>0</v>
      </c>
      <c r="BO54" s="339">
        <v>0</v>
      </c>
      <c r="BP54" s="341">
        <v>0</v>
      </c>
      <c r="BQ54" s="862" t="s">
        <v>68</v>
      </c>
      <c r="BR54" s="770"/>
    </row>
    <row r="55" spans="1:70" ht="16.5" customHeight="1">
      <c r="A55" s="765" t="s">
        <v>69</v>
      </c>
      <c r="B55" s="766"/>
      <c r="C55" s="323"/>
      <c r="D55" s="311">
        <v>0</v>
      </c>
      <c r="E55" s="323"/>
      <c r="F55" s="344">
        <v>0</v>
      </c>
      <c r="G55" s="323"/>
      <c r="H55" s="344">
        <v>0</v>
      </c>
      <c r="I55" s="323"/>
      <c r="J55" s="344">
        <v>0</v>
      </c>
      <c r="K55" s="323"/>
      <c r="L55" s="344">
        <v>0</v>
      </c>
      <c r="M55" s="329"/>
      <c r="N55" s="311">
        <v>0</v>
      </c>
      <c r="O55" s="324"/>
      <c r="P55" s="285">
        <v>0</v>
      </c>
      <c r="Q55" s="324"/>
      <c r="R55" s="285">
        <v>0</v>
      </c>
      <c r="S55" s="324"/>
      <c r="T55" s="285">
        <v>0</v>
      </c>
      <c r="U55" s="324"/>
      <c r="V55" s="288">
        <v>0</v>
      </c>
      <c r="W55" s="325">
        <v>0</v>
      </c>
      <c r="X55" s="325">
        <v>0</v>
      </c>
      <c r="Y55" s="325">
        <v>0</v>
      </c>
      <c r="Z55" s="330">
        <v>0</v>
      </c>
      <c r="AA55" s="325">
        <v>0</v>
      </c>
      <c r="AB55" s="285">
        <v>0</v>
      </c>
      <c r="AC55" s="285">
        <v>0</v>
      </c>
      <c r="AD55" s="285">
        <v>0</v>
      </c>
      <c r="AE55" s="865" t="s">
        <v>69</v>
      </c>
      <c r="AF55" s="765"/>
      <c r="AG55" s="765" t="s">
        <v>69</v>
      </c>
      <c r="AH55" s="766"/>
      <c r="AI55" s="328"/>
      <c r="AJ55" s="293">
        <v>0</v>
      </c>
      <c r="AK55" s="328"/>
      <c r="AL55" s="293">
        <v>0</v>
      </c>
      <c r="AM55" s="328"/>
      <c r="AN55" s="293">
        <v>0</v>
      </c>
      <c r="AO55" s="328"/>
      <c r="AP55" s="293">
        <v>0</v>
      </c>
      <c r="AQ55" s="328"/>
      <c r="AR55" s="293">
        <v>0</v>
      </c>
      <c r="AS55" s="298">
        <v>0</v>
      </c>
      <c r="AT55" s="293">
        <v>0</v>
      </c>
      <c r="AU55" s="293">
        <v>0</v>
      </c>
      <c r="AV55" s="295">
        <v>0</v>
      </c>
      <c r="AW55" s="298">
        <v>0</v>
      </c>
      <c r="AX55" s="293">
        <v>0</v>
      </c>
      <c r="AY55" s="293">
        <v>0</v>
      </c>
      <c r="AZ55" s="295">
        <v>0</v>
      </c>
      <c r="BA55" s="298">
        <v>0</v>
      </c>
      <c r="BB55" s="293">
        <v>0</v>
      </c>
      <c r="BC55" s="293">
        <v>0</v>
      </c>
      <c r="BD55" s="295">
        <v>0</v>
      </c>
      <c r="BE55" s="298">
        <v>0</v>
      </c>
      <c r="BF55" s="293">
        <v>0</v>
      </c>
      <c r="BG55" s="293">
        <v>0</v>
      </c>
      <c r="BH55" s="295">
        <v>0</v>
      </c>
      <c r="BI55" s="293">
        <v>0</v>
      </c>
      <c r="BJ55" s="293">
        <v>0</v>
      </c>
      <c r="BK55" s="293">
        <v>0</v>
      </c>
      <c r="BL55" s="293">
        <v>0</v>
      </c>
      <c r="BM55" s="298">
        <v>0</v>
      </c>
      <c r="BN55" s="293">
        <v>0</v>
      </c>
      <c r="BO55" s="293">
        <v>0</v>
      </c>
      <c r="BP55" s="293">
        <v>0</v>
      </c>
      <c r="BQ55" s="865" t="s">
        <v>69</v>
      </c>
      <c r="BR55" s="765"/>
    </row>
    <row r="56" spans="1:70" ht="16.5" customHeight="1">
      <c r="A56" s="765" t="s">
        <v>70</v>
      </c>
      <c r="B56" s="766"/>
      <c r="C56" s="323"/>
      <c r="D56" s="311">
        <v>0</v>
      </c>
      <c r="E56" s="323"/>
      <c r="F56" s="344">
        <v>0</v>
      </c>
      <c r="G56" s="323"/>
      <c r="H56" s="344">
        <v>0</v>
      </c>
      <c r="I56" s="323"/>
      <c r="J56" s="344">
        <v>0</v>
      </c>
      <c r="K56" s="323"/>
      <c r="L56" s="344">
        <v>0</v>
      </c>
      <c r="M56" s="329"/>
      <c r="N56" s="311">
        <v>0</v>
      </c>
      <c r="O56" s="324"/>
      <c r="P56" s="285">
        <v>0</v>
      </c>
      <c r="Q56" s="324"/>
      <c r="R56" s="285">
        <v>0</v>
      </c>
      <c r="S56" s="324"/>
      <c r="T56" s="285">
        <v>0</v>
      </c>
      <c r="U56" s="324"/>
      <c r="V56" s="288">
        <v>0</v>
      </c>
      <c r="W56" s="325">
        <v>0</v>
      </c>
      <c r="X56" s="325">
        <v>0</v>
      </c>
      <c r="Y56" s="325">
        <v>0</v>
      </c>
      <c r="Z56" s="330">
        <v>0</v>
      </c>
      <c r="AA56" s="325">
        <v>0</v>
      </c>
      <c r="AB56" s="285">
        <v>0</v>
      </c>
      <c r="AC56" s="285">
        <v>0</v>
      </c>
      <c r="AD56" s="285">
        <v>0</v>
      </c>
      <c r="AE56" s="865" t="s">
        <v>70</v>
      </c>
      <c r="AF56" s="765"/>
      <c r="AG56" s="765" t="s">
        <v>70</v>
      </c>
      <c r="AH56" s="766"/>
      <c r="AI56" s="328"/>
      <c r="AJ56" s="293">
        <v>0</v>
      </c>
      <c r="AK56" s="328"/>
      <c r="AL56" s="293">
        <v>0</v>
      </c>
      <c r="AM56" s="328"/>
      <c r="AN56" s="293">
        <v>0</v>
      </c>
      <c r="AO56" s="328"/>
      <c r="AP56" s="293">
        <v>0</v>
      </c>
      <c r="AQ56" s="328"/>
      <c r="AR56" s="293">
        <v>0</v>
      </c>
      <c r="AS56" s="298">
        <v>0</v>
      </c>
      <c r="AT56" s="293">
        <v>0</v>
      </c>
      <c r="AU56" s="293">
        <v>0</v>
      </c>
      <c r="AV56" s="295">
        <v>0</v>
      </c>
      <c r="AW56" s="298">
        <v>0</v>
      </c>
      <c r="AX56" s="293">
        <v>0</v>
      </c>
      <c r="AY56" s="293">
        <v>0</v>
      </c>
      <c r="AZ56" s="295">
        <v>0</v>
      </c>
      <c r="BA56" s="298">
        <v>0</v>
      </c>
      <c r="BB56" s="293">
        <v>0</v>
      </c>
      <c r="BC56" s="293">
        <v>0</v>
      </c>
      <c r="BD56" s="295">
        <v>0</v>
      </c>
      <c r="BE56" s="298">
        <v>0</v>
      </c>
      <c r="BF56" s="293">
        <v>0</v>
      </c>
      <c r="BG56" s="293">
        <v>0</v>
      </c>
      <c r="BH56" s="295">
        <v>0</v>
      </c>
      <c r="BI56" s="293">
        <v>0</v>
      </c>
      <c r="BJ56" s="293">
        <v>0</v>
      </c>
      <c r="BK56" s="293">
        <v>0</v>
      </c>
      <c r="BL56" s="293">
        <v>0</v>
      </c>
      <c r="BM56" s="298">
        <v>0</v>
      </c>
      <c r="BN56" s="293">
        <v>0</v>
      </c>
      <c r="BO56" s="293">
        <v>0</v>
      </c>
      <c r="BP56" s="293">
        <v>0</v>
      </c>
      <c r="BQ56" s="865" t="s">
        <v>70</v>
      </c>
      <c r="BR56" s="765"/>
    </row>
    <row r="57" spans="1:70" ht="16.5" customHeight="1">
      <c r="A57" s="765" t="s">
        <v>71</v>
      </c>
      <c r="B57" s="766"/>
      <c r="C57" s="323"/>
      <c r="D57" s="311">
        <v>81</v>
      </c>
      <c r="E57" s="323"/>
      <c r="F57" s="344">
        <v>29</v>
      </c>
      <c r="G57" s="323"/>
      <c r="H57" s="344">
        <v>38</v>
      </c>
      <c r="I57" s="323"/>
      <c r="J57" s="344">
        <v>14</v>
      </c>
      <c r="K57" s="323"/>
      <c r="L57" s="344">
        <v>0</v>
      </c>
      <c r="M57" s="329"/>
      <c r="N57" s="311">
        <v>0</v>
      </c>
      <c r="O57" s="324"/>
      <c r="P57" s="285">
        <v>0</v>
      </c>
      <c r="Q57" s="324"/>
      <c r="R57" s="285">
        <v>0</v>
      </c>
      <c r="S57" s="324"/>
      <c r="T57" s="285">
        <v>0</v>
      </c>
      <c r="U57" s="324"/>
      <c r="V57" s="288">
        <v>0</v>
      </c>
      <c r="W57" s="325">
        <v>0</v>
      </c>
      <c r="X57" s="325">
        <v>0</v>
      </c>
      <c r="Y57" s="325">
        <v>0</v>
      </c>
      <c r="Z57" s="330">
        <v>0</v>
      </c>
      <c r="AA57" s="325">
        <v>0</v>
      </c>
      <c r="AB57" s="285">
        <v>0</v>
      </c>
      <c r="AC57" s="285">
        <v>0</v>
      </c>
      <c r="AD57" s="285">
        <v>0</v>
      </c>
      <c r="AE57" s="865" t="s">
        <v>71</v>
      </c>
      <c r="AF57" s="765"/>
      <c r="AG57" s="765" t="s">
        <v>71</v>
      </c>
      <c r="AH57" s="766"/>
      <c r="AI57" s="328"/>
      <c r="AJ57" s="293">
        <v>81</v>
      </c>
      <c r="AK57" s="328"/>
      <c r="AL57" s="293">
        <v>29</v>
      </c>
      <c r="AM57" s="328"/>
      <c r="AN57" s="293">
        <v>38</v>
      </c>
      <c r="AO57" s="328"/>
      <c r="AP57" s="293">
        <v>14</v>
      </c>
      <c r="AQ57" s="328"/>
      <c r="AR57" s="293">
        <v>0</v>
      </c>
      <c r="AS57" s="298">
        <v>0</v>
      </c>
      <c r="AT57" s="293">
        <v>0</v>
      </c>
      <c r="AU57" s="293">
        <v>0</v>
      </c>
      <c r="AV57" s="295">
        <v>0</v>
      </c>
      <c r="AW57" s="298">
        <v>0</v>
      </c>
      <c r="AX57" s="293">
        <v>0</v>
      </c>
      <c r="AY57" s="293">
        <v>0</v>
      </c>
      <c r="AZ57" s="295">
        <v>0</v>
      </c>
      <c r="BA57" s="298">
        <v>0</v>
      </c>
      <c r="BB57" s="293">
        <v>0</v>
      </c>
      <c r="BC57" s="293">
        <v>0</v>
      </c>
      <c r="BD57" s="295">
        <v>0</v>
      </c>
      <c r="BE57" s="298">
        <v>0</v>
      </c>
      <c r="BF57" s="293">
        <v>0</v>
      </c>
      <c r="BG57" s="293">
        <v>0</v>
      </c>
      <c r="BH57" s="295">
        <v>0</v>
      </c>
      <c r="BI57" s="293">
        <v>0</v>
      </c>
      <c r="BJ57" s="293">
        <v>0</v>
      </c>
      <c r="BK57" s="293">
        <v>0</v>
      </c>
      <c r="BL57" s="293">
        <v>0</v>
      </c>
      <c r="BM57" s="298">
        <v>0</v>
      </c>
      <c r="BN57" s="293">
        <v>0</v>
      </c>
      <c r="BO57" s="293">
        <v>0</v>
      </c>
      <c r="BP57" s="293">
        <v>0</v>
      </c>
      <c r="BQ57" s="865" t="s">
        <v>71</v>
      </c>
      <c r="BR57" s="765"/>
    </row>
    <row r="58" spans="1:70" ht="16.5" customHeight="1">
      <c r="A58" s="765" t="s">
        <v>72</v>
      </c>
      <c r="B58" s="766"/>
      <c r="C58" s="323"/>
      <c r="D58" s="311">
        <v>145</v>
      </c>
      <c r="E58" s="323"/>
      <c r="F58" s="344">
        <v>54</v>
      </c>
      <c r="G58" s="323"/>
      <c r="H58" s="344">
        <v>42</v>
      </c>
      <c r="I58" s="323"/>
      <c r="J58" s="344">
        <v>49</v>
      </c>
      <c r="K58" s="323"/>
      <c r="L58" s="344">
        <v>0</v>
      </c>
      <c r="M58" s="329"/>
      <c r="N58" s="311">
        <v>145</v>
      </c>
      <c r="O58" s="324"/>
      <c r="P58" s="285">
        <v>54</v>
      </c>
      <c r="Q58" s="324"/>
      <c r="R58" s="285">
        <v>42</v>
      </c>
      <c r="S58" s="324"/>
      <c r="T58" s="285">
        <v>49</v>
      </c>
      <c r="U58" s="324"/>
      <c r="V58" s="288">
        <v>0</v>
      </c>
      <c r="W58" s="325">
        <v>0</v>
      </c>
      <c r="X58" s="325">
        <v>0</v>
      </c>
      <c r="Y58" s="325">
        <v>0</v>
      </c>
      <c r="Z58" s="330">
        <v>0</v>
      </c>
      <c r="AA58" s="325">
        <v>0</v>
      </c>
      <c r="AB58" s="285">
        <v>0</v>
      </c>
      <c r="AC58" s="285">
        <v>0</v>
      </c>
      <c r="AD58" s="285">
        <v>0</v>
      </c>
      <c r="AE58" s="865" t="s">
        <v>72</v>
      </c>
      <c r="AF58" s="765"/>
      <c r="AG58" s="765" t="s">
        <v>72</v>
      </c>
      <c r="AH58" s="766"/>
      <c r="AI58" s="328"/>
      <c r="AJ58" s="293">
        <v>0</v>
      </c>
      <c r="AK58" s="328"/>
      <c r="AL58" s="293">
        <v>0</v>
      </c>
      <c r="AM58" s="328"/>
      <c r="AN58" s="293">
        <v>0</v>
      </c>
      <c r="AO58" s="328"/>
      <c r="AP58" s="293">
        <v>0</v>
      </c>
      <c r="AQ58" s="328"/>
      <c r="AR58" s="293">
        <v>0</v>
      </c>
      <c r="AS58" s="298">
        <v>0</v>
      </c>
      <c r="AT58" s="293">
        <v>0</v>
      </c>
      <c r="AU58" s="293">
        <v>0</v>
      </c>
      <c r="AV58" s="295">
        <v>0</v>
      </c>
      <c r="AW58" s="298">
        <v>0</v>
      </c>
      <c r="AX58" s="293">
        <v>0</v>
      </c>
      <c r="AY58" s="293">
        <v>0</v>
      </c>
      <c r="AZ58" s="295">
        <v>0</v>
      </c>
      <c r="BA58" s="298">
        <v>0</v>
      </c>
      <c r="BB58" s="293">
        <v>0</v>
      </c>
      <c r="BC58" s="293">
        <v>0</v>
      </c>
      <c r="BD58" s="295">
        <v>0</v>
      </c>
      <c r="BE58" s="298">
        <v>0</v>
      </c>
      <c r="BF58" s="293">
        <v>0</v>
      </c>
      <c r="BG58" s="293">
        <v>0</v>
      </c>
      <c r="BH58" s="295">
        <v>0</v>
      </c>
      <c r="BI58" s="293">
        <v>0</v>
      </c>
      <c r="BJ58" s="293">
        <v>0</v>
      </c>
      <c r="BK58" s="293">
        <v>0</v>
      </c>
      <c r="BL58" s="293">
        <v>0</v>
      </c>
      <c r="BM58" s="298">
        <v>0</v>
      </c>
      <c r="BN58" s="293">
        <v>0</v>
      </c>
      <c r="BO58" s="293">
        <v>0</v>
      </c>
      <c r="BP58" s="293">
        <v>0</v>
      </c>
      <c r="BQ58" s="865" t="s">
        <v>72</v>
      </c>
      <c r="BR58" s="765"/>
    </row>
    <row r="59" spans="1:70" ht="12" customHeight="1">
      <c r="A59" s="121"/>
      <c r="B59" s="125"/>
      <c r="C59" s="323"/>
      <c r="D59" s="344"/>
      <c r="E59" s="323"/>
      <c r="F59" s="344"/>
      <c r="G59" s="323"/>
      <c r="H59" s="344"/>
      <c r="I59" s="323"/>
      <c r="J59" s="344"/>
      <c r="K59" s="323"/>
      <c r="L59" s="344"/>
      <c r="M59" s="329"/>
      <c r="N59" s="345"/>
      <c r="O59" s="324"/>
      <c r="P59" s="285"/>
      <c r="Q59" s="324"/>
      <c r="R59" s="285"/>
      <c r="S59" s="324"/>
      <c r="T59" s="285"/>
      <c r="U59" s="324"/>
      <c r="V59" s="288"/>
      <c r="W59" s="325"/>
      <c r="X59" s="325"/>
      <c r="Y59" s="325"/>
      <c r="Z59" s="330"/>
      <c r="AA59" s="285"/>
      <c r="AB59" s="285"/>
      <c r="AC59" s="285"/>
      <c r="AD59" s="285"/>
      <c r="AE59" s="233"/>
      <c r="AF59" s="235"/>
      <c r="AG59" s="121"/>
      <c r="AH59" s="125"/>
      <c r="AI59" s="328"/>
      <c r="AJ59" s="325"/>
      <c r="AK59" s="328"/>
      <c r="AL59" s="325"/>
      <c r="AM59" s="328"/>
      <c r="AN59" s="325"/>
      <c r="AO59" s="328"/>
      <c r="AP59" s="325"/>
      <c r="AQ59" s="328"/>
      <c r="AR59" s="325"/>
      <c r="AS59" s="290"/>
      <c r="AT59" s="285"/>
      <c r="AU59" s="285"/>
      <c r="AV59" s="288"/>
      <c r="AW59" s="290"/>
      <c r="AX59" s="285"/>
      <c r="AY59" s="285"/>
      <c r="AZ59" s="288"/>
      <c r="BA59" s="290"/>
      <c r="BB59" s="285"/>
      <c r="BC59" s="285"/>
      <c r="BD59" s="288"/>
      <c r="BE59" s="290"/>
      <c r="BF59" s="285"/>
      <c r="BG59" s="285"/>
      <c r="BH59" s="288"/>
      <c r="BI59" s="325"/>
      <c r="BJ59" s="325"/>
      <c r="BK59" s="325"/>
      <c r="BL59" s="325"/>
      <c r="BM59" s="290"/>
      <c r="BN59" s="285"/>
      <c r="BO59" s="285"/>
      <c r="BP59" s="325"/>
      <c r="BQ59" s="233"/>
      <c r="BR59" s="235"/>
    </row>
    <row r="60" spans="1:70" ht="16.5" customHeight="1">
      <c r="A60" s="770" t="s">
        <v>73</v>
      </c>
      <c r="B60" s="771"/>
      <c r="C60" s="323"/>
      <c r="D60" s="337">
        <v>388</v>
      </c>
      <c r="E60" s="323"/>
      <c r="F60" s="337">
        <v>129</v>
      </c>
      <c r="G60" s="323"/>
      <c r="H60" s="337">
        <v>144</v>
      </c>
      <c r="I60" s="323"/>
      <c r="J60" s="337">
        <v>115</v>
      </c>
      <c r="K60" s="323"/>
      <c r="L60" s="337">
        <v>0</v>
      </c>
      <c r="M60" s="329"/>
      <c r="N60" s="338">
        <v>211</v>
      </c>
      <c r="O60" s="324"/>
      <c r="P60" s="339">
        <v>68</v>
      </c>
      <c r="Q60" s="324"/>
      <c r="R60" s="339">
        <v>79</v>
      </c>
      <c r="S60" s="324"/>
      <c r="T60" s="339">
        <v>64</v>
      </c>
      <c r="U60" s="324"/>
      <c r="V60" s="340">
        <v>0</v>
      </c>
      <c r="W60" s="341">
        <v>0</v>
      </c>
      <c r="X60" s="341">
        <v>0</v>
      </c>
      <c r="Y60" s="341">
        <v>0</v>
      </c>
      <c r="Z60" s="342">
        <v>0</v>
      </c>
      <c r="AA60" s="339">
        <v>0</v>
      </c>
      <c r="AB60" s="339">
        <v>0</v>
      </c>
      <c r="AC60" s="339">
        <v>0</v>
      </c>
      <c r="AD60" s="339">
        <v>0</v>
      </c>
      <c r="AE60" s="862" t="s">
        <v>73</v>
      </c>
      <c r="AF60" s="770"/>
      <c r="AG60" s="770" t="s">
        <v>73</v>
      </c>
      <c r="AH60" s="771"/>
      <c r="AI60" s="328"/>
      <c r="AJ60" s="341">
        <v>177</v>
      </c>
      <c r="AK60" s="328"/>
      <c r="AL60" s="341">
        <v>61</v>
      </c>
      <c r="AM60" s="328"/>
      <c r="AN60" s="341">
        <v>65</v>
      </c>
      <c r="AO60" s="328"/>
      <c r="AP60" s="341">
        <v>51</v>
      </c>
      <c r="AQ60" s="328"/>
      <c r="AR60" s="341">
        <v>0</v>
      </c>
      <c r="AS60" s="343">
        <v>0</v>
      </c>
      <c r="AT60" s="339">
        <v>0</v>
      </c>
      <c r="AU60" s="339">
        <v>0</v>
      </c>
      <c r="AV60" s="340">
        <v>0</v>
      </c>
      <c r="AW60" s="343">
        <v>0</v>
      </c>
      <c r="AX60" s="339">
        <v>0</v>
      </c>
      <c r="AY60" s="339">
        <v>0</v>
      </c>
      <c r="AZ60" s="340">
        <v>0</v>
      </c>
      <c r="BA60" s="343">
        <v>0</v>
      </c>
      <c r="BB60" s="339">
        <v>0</v>
      </c>
      <c r="BC60" s="339">
        <v>0</v>
      </c>
      <c r="BD60" s="340">
        <v>0</v>
      </c>
      <c r="BE60" s="343">
        <v>0</v>
      </c>
      <c r="BF60" s="339">
        <v>0</v>
      </c>
      <c r="BG60" s="339">
        <v>0</v>
      </c>
      <c r="BH60" s="340">
        <v>0</v>
      </c>
      <c r="BI60" s="341">
        <v>0</v>
      </c>
      <c r="BJ60" s="341">
        <v>0</v>
      </c>
      <c r="BK60" s="341">
        <v>0</v>
      </c>
      <c r="BL60" s="341">
        <v>0</v>
      </c>
      <c r="BM60" s="343">
        <v>0</v>
      </c>
      <c r="BN60" s="339">
        <v>0</v>
      </c>
      <c r="BO60" s="339">
        <v>0</v>
      </c>
      <c r="BP60" s="341">
        <v>0</v>
      </c>
      <c r="BQ60" s="862" t="s">
        <v>73</v>
      </c>
      <c r="BR60" s="770"/>
    </row>
    <row r="61" spans="1:70" ht="16.5" customHeight="1">
      <c r="A61" s="765" t="s">
        <v>74</v>
      </c>
      <c r="B61" s="766"/>
      <c r="C61" s="323"/>
      <c r="D61" s="311">
        <v>199</v>
      </c>
      <c r="E61" s="323"/>
      <c r="F61" s="344">
        <v>64</v>
      </c>
      <c r="G61" s="323"/>
      <c r="H61" s="344">
        <v>77</v>
      </c>
      <c r="I61" s="323"/>
      <c r="J61" s="344">
        <v>58</v>
      </c>
      <c r="K61" s="323"/>
      <c r="L61" s="344">
        <v>0</v>
      </c>
      <c r="M61" s="329"/>
      <c r="N61" s="311">
        <v>103</v>
      </c>
      <c r="O61" s="324"/>
      <c r="P61" s="285">
        <v>32</v>
      </c>
      <c r="Q61" s="324"/>
      <c r="R61" s="285">
        <v>39</v>
      </c>
      <c r="S61" s="324"/>
      <c r="T61" s="285">
        <v>32</v>
      </c>
      <c r="U61" s="324"/>
      <c r="V61" s="288">
        <v>0</v>
      </c>
      <c r="W61" s="325">
        <v>0</v>
      </c>
      <c r="X61" s="325">
        <v>0</v>
      </c>
      <c r="Y61" s="325">
        <v>0</v>
      </c>
      <c r="Z61" s="330">
        <v>0</v>
      </c>
      <c r="AA61" s="325">
        <v>0</v>
      </c>
      <c r="AB61" s="285">
        <v>0</v>
      </c>
      <c r="AC61" s="285">
        <v>0</v>
      </c>
      <c r="AD61" s="285">
        <v>0</v>
      </c>
      <c r="AE61" s="865" t="s">
        <v>74</v>
      </c>
      <c r="AF61" s="765"/>
      <c r="AG61" s="765" t="s">
        <v>74</v>
      </c>
      <c r="AH61" s="766"/>
      <c r="AI61" s="328"/>
      <c r="AJ61" s="293">
        <v>96</v>
      </c>
      <c r="AK61" s="328"/>
      <c r="AL61" s="293">
        <v>32</v>
      </c>
      <c r="AM61" s="328"/>
      <c r="AN61" s="293">
        <v>38</v>
      </c>
      <c r="AO61" s="328"/>
      <c r="AP61" s="293">
        <v>26</v>
      </c>
      <c r="AQ61" s="328"/>
      <c r="AR61" s="293">
        <v>0</v>
      </c>
      <c r="AS61" s="298">
        <v>0</v>
      </c>
      <c r="AT61" s="293">
        <v>0</v>
      </c>
      <c r="AU61" s="293">
        <v>0</v>
      </c>
      <c r="AV61" s="295">
        <v>0</v>
      </c>
      <c r="AW61" s="298">
        <v>0</v>
      </c>
      <c r="AX61" s="293">
        <v>0</v>
      </c>
      <c r="AY61" s="293">
        <v>0</v>
      </c>
      <c r="AZ61" s="295">
        <v>0</v>
      </c>
      <c r="BA61" s="298">
        <v>0</v>
      </c>
      <c r="BB61" s="293">
        <v>0</v>
      </c>
      <c r="BC61" s="293">
        <v>0</v>
      </c>
      <c r="BD61" s="295">
        <v>0</v>
      </c>
      <c r="BE61" s="298">
        <v>0</v>
      </c>
      <c r="BF61" s="293">
        <v>0</v>
      </c>
      <c r="BG61" s="293">
        <v>0</v>
      </c>
      <c r="BH61" s="295">
        <v>0</v>
      </c>
      <c r="BI61" s="293">
        <v>0</v>
      </c>
      <c r="BJ61" s="293">
        <v>0</v>
      </c>
      <c r="BK61" s="293">
        <v>0</v>
      </c>
      <c r="BL61" s="293">
        <v>0</v>
      </c>
      <c r="BM61" s="298">
        <v>0</v>
      </c>
      <c r="BN61" s="293">
        <v>0</v>
      </c>
      <c r="BO61" s="293">
        <v>0</v>
      </c>
      <c r="BP61" s="293">
        <v>0</v>
      </c>
      <c r="BQ61" s="865" t="s">
        <v>74</v>
      </c>
      <c r="BR61" s="765"/>
    </row>
    <row r="62" spans="1:70" ht="16.5" customHeight="1">
      <c r="A62" s="765" t="s">
        <v>75</v>
      </c>
      <c r="B62" s="766"/>
      <c r="C62" s="323"/>
      <c r="D62" s="311">
        <v>0</v>
      </c>
      <c r="E62" s="323"/>
      <c r="F62" s="344">
        <v>0</v>
      </c>
      <c r="G62" s="323"/>
      <c r="H62" s="344">
        <v>0</v>
      </c>
      <c r="I62" s="323"/>
      <c r="J62" s="344">
        <v>0</v>
      </c>
      <c r="K62" s="323"/>
      <c r="L62" s="344">
        <v>0</v>
      </c>
      <c r="M62" s="329"/>
      <c r="N62" s="311">
        <v>0</v>
      </c>
      <c r="O62" s="324"/>
      <c r="P62" s="285">
        <v>0</v>
      </c>
      <c r="Q62" s="324"/>
      <c r="R62" s="285">
        <v>0</v>
      </c>
      <c r="S62" s="324"/>
      <c r="T62" s="285">
        <v>0</v>
      </c>
      <c r="U62" s="324"/>
      <c r="V62" s="288">
        <v>0</v>
      </c>
      <c r="W62" s="325">
        <v>0</v>
      </c>
      <c r="X62" s="325">
        <v>0</v>
      </c>
      <c r="Y62" s="325">
        <v>0</v>
      </c>
      <c r="Z62" s="330">
        <v>0</v>
      </c>
      <c r="AA62" s="325">
        <v>0</v>
      </c>
      <c r="AB62" s="285">
        <v>0</v>
      </c>
      <c r="AC62" s="285">
        <v>0</v>
      </c>
      <c r="AD62" s="285">
        <v>0</v>
      </c>
      <c r="AE62" s="865" t="s">
        <v>75</v>
      </c>
      <c r="AF62" s="765"/>
      <c r="AG62" s="765" t="s">
        <v>75</v>
      </c>
      <c r="AH62" s="766"/>
      <c r="AI62" s="328"/>
      <c r="AJ62" s="293">
        <v>0</v>
      </c>
      <c r="AK62" s="328"/>
      <c r="AL62" s="293">
        <v>0</v>
      </c>
      <c r="AM62" s="328"/>
      <c r="AN62" s="293">
        <v>0</v>
      </c>
      <c r="AO62" s="328"/>
      <c r="AP62" s="293">
        <v>0</v>
      </c>
      <c r="AQ62" s="328"/>
      <c r="AR62" s="293">
        <v>0</v>
      </c>
      <c r="AS62" s="298">
        <v>0</v>
      </c>
      <c r="AT62" s="293">
        <v>0</v>
      </c>
      <c r="AU62" s="293">
        <v>0</v>
      </c>
      <c r="AV62" s="295">
        <v>0</v>
      </c>
      <c r="AW62" s="298">
        <v>0</v>
      </c>
      <c r="AX62" s="293">
        <v>0</v>
      </c>
      <c r="AY62" s="293">
        <v>0</v>
      </c>
      <c r="AZ62" s="295">
        <v>0</v>
      </c>
      <c r="BA62" s="298">
        <v>0</v>
      </c>
      <c r="BB62" s="293">
        <v>0</v>
      </c>
      <c r="BC62" s="293">
        <v>0</v>
      </c>
      <c r="BD62" s="295">
        <v>0</v>
      </c>
      <c r="BE62" s="298">
        <v>0</v>
      </c>
      <c r="BF62" s="293">
        <v>0</v>
      </c>
      <c r="BG62" s="293">
        <v>0</v>
      </c>
      <c r="BH62" s="295">
        <v>0</v>
      </c>
      <c r="BI62" s="293">
        <v>0</v>
      </c>
      <c r="BJ62" s="293">
        <v>0</v>
      </c>
      <c r="BK62" s="293">
        <v>0</v>
      </c>
      <c r="BL62" s="293">
        <v>0</v>
      </c>
      <c r="BM62" s="298">
        <v>0</v>
      </c>
      <c r="BN62" s="293">
        <v>0</v>
      </c>
      <c r="BO62" s="293">
        <v>0</v>
      </c>
      <c r="BP62" s="293">
        <v>0</v>
      </c>
      <c r="BQ62" s="865" t="s">
        <v>75</v>
      </c>
      <c r="BR62" s="765"/>
    </row>
    <row r="63" spans="1:70" ht="16.5" customHeight="1">
      <c r="A63" s="765" t="s">
        <v>76</v>
      </c>
      <c r="B63" s="766"/>
      <c r="C63" s="323"/>
      <c r="D63" s="311">
        <v>189</v>
      </c>
      <c r="E63" s="323"/>
      <c r="F63" s="344">
        <v>65</v>
      </c>
      <c r="G63" s="323"/>
      <c r="H63" s="344">
        <v>67</v>
      </c>
      <c r="I63" s="323"/>
      <c r="J63" s="344">
        <v>57</v>
      </c>
      <c r="K63" s="323"/>
      <c r="L63" s="344">
        <v>0</v>
      </c>
      <c r="M63" s="329"/>
      <c r="N63" s="311">
        <v>108</v>
      </c>
      <c r="O63" s="324"/>
      <c r="P63" s="285">
        <v>36</v>
      </c>
      <c r="Q63" s="324"/>
      <c r="R63" s="285">
        <v>40</v>
      </c>
      <c r="S63" s="324"/>
      <c r="T63" s="285">
        <v>32</v>
      </c>
      <c r="U63" s="324"/>
      <c r="V63" s="288">
        <v>0</v>
      </c>
      <c r="W63" s="325">
        <v>0</v>
      </c>
      <c r="X63" s="325">
        <v>0</v>
      </c>
      <c r="Y63" s="325">
        <v>0</v>
      </c>
      <c r="Z63" s="330">
        <v>0</v>
      </c>
      <c r="AA63" s="325">
        <v>0</v>
      </c>
      <c r="AB63" s="285">
        <v>0</v>
      </c>
      <c r="AC63" s="285">
        <v>0</v>
      </c>
      <c r="AD63" s="285">
        <v>0</v>
      </c>
      <c r="AE63" s="865" t="s">
        <v>76</v>
      </c>
      <c r="AF63" s="765"/>
      <c r="AG63" s="765" t="s">
        <v>76</v>
      </c>
      <c r="AH63" s="766"/>
      <c r="AI63" s="328"/>
      <c r="AJ63" s="293">
        <v>81</v>
      </c>
      <c r="AK63" s="328"/>
      <c r="AL63" s="293">
        <v>29</v>
      </c>
      <c r="AM63" s="328"/>
      <c r="AN63" s="293">
        <v>27</v>
      </c>
      <c r="AO63" s="328"/>
      <c r="AP63" s="293">
        <v>25</v>
      </c>
      <c r="AQ63" s="328"/>
      <c r="AR63" s="293">
        <v>0</v>
      </c>
      <c r="AS63" s="298">
        <v>0</v>
      </c>
      <c r="AT63" s="293">
        <v>0</v>
      </c>
      <c r="AU63" s="293">
        <v>0</v>
      </c>
      <c r="AV63" s="295">
        <v>0</v>
      </c>
      <c r="AW63" s="298">
        <v>0</v>
      </c>
      <c r="AX63" s="293">
        <v>0</v>
      </c>
      <c r="AY63" s="293">
        <v>0</v>
      </c>
      <c r="AZ63" s="295">
        <v>0</v>
      </c>
      <c r="BA63" s="298">
        <v>0</v>
      </c>
      <c r="BB63" s="293">
        <v>0</v>
      </c>
      <c r="BC63" s="293">
        <v>0</v>
      </c>
      <c r="BD63" s="295">
        <v>0</v>
      </c>
      <c r="BE63" s="298">
        <v>0</v>
      </c>
      <c r="BF63" s="293">
        <v>0</v>
      </c>
      <c r="BG63" s="293">
        <v>0</v>
      </c>
      <c r="BH63" s="295">
        <v>0</v>
      </c>
      <c r="BI63" s="293">
        <v>0</v>
      </c>
      <c r="BJ63" s="293">
        <v>0</v>
      </c>
      <c r="BK63" s="293">
        <v>0</v>
      </c>
      <c r="BL63" s="293">
        <v>0</v>
      </c>
      <c r="BM63" s="298">
        <v>0</v>
      </c>
      <c r="BN63" s="293">
        <v>0</v>
      </c>
      <c r="BO63" s="293">
        <v>0</v>
      </c>
      <c r="BP63" s="293">
        <v>0</v>
      </c>
      <c r="BQ63" s="865" t="s">
        <v>76</v>
      </c>
      <c r="BR63" s="765"/>
    </row>
    <row r="64" spans="1:70" ht="12" customHeight="1">
      <c r="A64" s="121"/>
      <c r="B64" s="125"/>
      <c r="C64" s="323"/>
      <c r="D64" s="344"/>
      <c r="E64" s="323"/>
      <c r="F64" s="344"/>
      <c r="G64" s="323"/>
      <c r="H64" s="344"/>
      <c r="I64" s="323"/>
      <c r="J64" s="344"/>
      <c r="K64" s="323"/>
      <c r="L64" s="344"/>
      <c r="M64" s="329"/>
      <c r="N64" s="345"/>
      <c r="O64" s="324"/>
      <c r="P64" s="285"/>
      <c r="Q64" s="324"/>
      <c r="R64" s="285"/>
      <c r="S64" s="324"/>
      <c r="T64" s="285"/>
      <c r="U64" s="324"/>
      <c r="V64" s="288"/>
      <c r="W64" s="325"/>
      <c r="X64" s="325"/>
      <c r="Y64" s="325"/>
      <c r="Z64" s="330"/>
      <c r="AA64" s="285"/>
      <c r="AB64" s="285"/>
      <c r="AC64" s="285"/>
      <c r="AD64" s="285"/>
      <c r="AE64" s="233"/>
      <c r="AF64" s="235"/>
      <c r="AG64" s="121"/>
      <c r="AH64" s="125"/>
      <c r="AI64" s="328"/>
      <c r="AJ64" s="325"/>
      <c r="AK64" s="328"/>
      <c r="AL64" s="325"/>
      <c r="AM64" s="328"/>
      <c r="AN64" s="325"/>
      <c r="AO64" s="328"/>
      <c r="AP64" s="325"/>
      <c r="AQ64" s="328"/>
      <c r="AR64" s="325"/>
      <c r="AS64" s="290"/>
      <c r="AT64" s="285"/>
      <c r="AU64" s="285"/>
      <c r="AV64" s="288"/>
      <c r="AW64" s="290"/>
      <c r="AX64" s="285"/>
      <c r="AY64" s="285"/>
      <c r="AZ64" s="288"/>
      <c r="BA64" s="290"/>
      <c r="BB64" s="285"/>
      <c r="BC64" s="285"/>
      <c r="BD64" s="288"/>
      <c r="BE64" s="290"/>
      <c r="BF64" s="285"/>
      <c r="BG64" s="285"/>
      <c r="BH64" s="288"/>
      <c r="BI64" s="325"/>
      <c r="BJ64" s="325"/>
      <c r="BK64" s="325"/>
      <c r="BL64" s="325"/>
      <c r="BM64" s="290"/>
      <c r="BN64" s="285"/>
      <c r="BO64" s="285"/>
      <c r="BP64" s="325"/>
      <c r="BQ64" s="233"/>
      <c r="BR64" s="235"/>
    </row>
    <row r="65" spans="1:70" ht="16.5" customHeight="1">
      <c r="A65" s="770" t="s">
        <v>77</v>
      </c>
      <c r="B65" s="771"/>
      <c r="C65" s="323"/>
      <c r="D65" s="337">
        <v>1090</v>
      </c>
      <c r="E65" s="323"/>
      <c r="F65" s="337">
        <v>388</v>
      </c>
      <c r="G65" s="323"/>
      <c r="H65" s="337">
        <v>360</v>
      </c>
      <c r="I65" s="323"/>
      <c r="J65" s="337">
        <v>342</v>
      </c>
      <c r="K65" s="323"/>
      <c r="L65" s="337">
        <v>0</v>
      </c>
      <c r="M65" s="329"/>
      <c r="N65" s="338">
        <v>603</v>
      </c>
      <c r="O65" s="324"/>
      <c r="P65" s="339">
        <v>216</v>
      </c>
      <c r="Q65" s="324"/>
      <c r="R65" s="339">
        <v>210</v>
      </c>
      <c r="S65" s="324"/>
      <c r="T65" s="339">
        <v>177</v>
      </c>
      <c r="U65" s="324"/>
      <c r="V65" s="340">
        <v>0</v>
      </c>
      <c r="W65" s="341">
        <v>0</v>
      </c>
      <c r="X65" s="341">
        <v>0</v>
      </c>
      <c r="Y65" s="341">
        <v>0</v>
      </c>
      <c r="Z65" s="342">
        <v>0</v>
      </c>
      <c r="AA65" s="339">
        <v>57</v>
      </c>
      <c r="AB65" s="339">
        <v>19</v>
      </c>
      <c r="AC65" s="339">
        <v>13</v>
      </c>
      <c r="AD65" s="339">
        <v>25</v>
      </c>
      <c r="AE65" s="862" t="s">
        <v>77</v>
      </c>
      <c r="AF65" s="770"/>
      <c r="AG65" s="770" t="s">
        <v>77</v>
      </c>
      <c r="AH65" s="771"/>
      <c r="AI65" s="328"/>
      <c r="AJ65" s="341">
        <v>314</v>
      </c>
      <c r="AK65" s="328"/>
      <c r="AL65" s="341">
        <v>112</v>
      </c>
      <c r="AM65" s="328"/>
      <c r="AN65" s="341">
        <v>99</v>
      </c>
      <c r="AO65" s="328"/>
      <c r="AP65" s="341">
        <v>103</v>
      </c>
      <c r="AQ65" s="328"/>
      <c r="AR65" s="341">
        <v>0</v>
      </c>
      <c r="AS65" s="343">
        <v>0</v>
      </c>
      <c r="AT65" s="339">
        <v>0</v>
      </c>
      <c r="AU65" s="339">
        <v>0</v>
      </c>
      <c r="AV65" s="340">
        <v>0</v>
      </c>
      <c r="AW65" s="343">
        <v>0</v>
      </c>
      <c r="AX65" s="339">
        <v>0</v>
      </c>
      <c r="AY65" s="339">
        <v>0</v>
      </c>
      <c r="AZ65" s="340">
        <v>0</v>
      </c>
      <c r="BA65" s="343">
        <v>0</v>
      </c>
      <c r="BB65" s="339">
        <v>0</v>
      </c>
      <c r="BC65" s="339">
        <v>0</v>
      </c>
      <c r="BD65" s="340">
        <v>0</v>
      </c>
      <c r="BE65" s="343">
        <v>0</v>
      </c>
      <c r="BF65" s="339">
        <v>0</v>
      </c>
      <c r="BG65" s="339">
        <v>0</v>
      </c>
      <c r="BH65" s="340">
        <v>0</v>
      </c>
      <c r="BI65" s="341">
        <v>0</v>
      </c>
      <c r="BJ65" s="341">
        <v>0</v>
      </c>
      <c r="BK65" s="341">
        <v>0</v>
      </c>
      <c r="BL65" s="341">
        <v>0</v>
      </c>
      <c r="BM65" s="343">
        <v>116</v>
      </c>
      <c r="BN65" s="339">
        <v>41</v>
      </c>
      <c r="BO65" s="339">
        <v>38</v>
      </c>
      <c r="BP65" s="341">
        <v>37</v>
      </c>
      <c r="BQ65" s="862" t="s">
        <v>77</v>
      </c>
      <c r="BR65" s="770"/>
    </row>
    <row r="66" spans="1:70" ht="16.5" customHeight="1">
      <c r="A66" s="765" t="s">
        <v>78</v>
      </c>
      <c r="B66" s="766"/>
      <c r="C66" s="323"/>
      <c r="D66" s="311">
        <v>0</v>
      </c>
      <c r="E66" s="323"/>
      <c r="F66" s="344">
        <v>0</v>
      </c>
      <c r="G66" s="323"/>
      <c r="H66" s="344">
        <v>0</v>
      </c>
      <c r="I66" s="323"/>
      <c r="J66" s="344">
        <v>0</v>
      </c>
      <c r="K66" s="323"/>
      <c r="L66" s="344">
        <v>0</v>
      </c>
      <c r="M66" s="329"/>
      <c r="N66" s="311">
        <v>0</v>
      </c>
      <c r="O66" s="324"/>
      <c r="P66" s="285">
        <v>0</v>
      </c>
      <c r="Q66" s="324"/>
      <c r="R66" s="285">
        <v>0</v>
      </c>
      <c r="S66" s="324"/>
      <c r="T66" s="285">
        <v>0</v>
      </c>
      <c r="U66" s="324"/>
      <c r="V66" s="288">
        <v>0</v>
      </c>
      <c r="W66" s="325">
        <v>0</v>
      </c>
      <c r="X66" s="325">
        <v>0</v>
      </c>
      <c r="Y66" s="325">
        <v>0</v>
      </c>
      <c r="Z66" s="330">
        <v>0</v>
      </c>
      <c r="AA66" s="325">
        <v>0</v>
      </c>
      <c r="AB66" s="285">
        <v>0</v>
      </c>
      <c r="AC66" s="285">
        <v>0</v>
      </c>
      <c r="AD66" s="285">
        <v>0</v>
      </c>
      <c r="AE66" s="865" t="s">
        <v>78</v>
      </c>
      <c r="AF66" s="765"/>
      <c r="AG66" s="765" t="s">
        <v>78</v>
      </c>
      <c r="AH66" s="766"/>
      <c r="AI66" s="328"/>
      <c r="AJ66" s="293">
        <v>0</v>
      </c>
      <c r="AK66" s="328"/>
      <c r="AL66" s="293">
        <v>0</v>
      </c>
      <c r="AM66" s="328"/>
      <c r="AN66" s="293">
        <v>0</v>
      </c>
      <c r="AO66" s="328"/>
      <c r="AP66" s="293">
        <v>0</v>
      </c>
      <c r="AQ66" s="328"/>
      <c r="AR66" s="293">
        <v>0</v>
      </c>
      <c r="AS66" s="298">
        <v>0</v>
      </c>
      <c r="AT66" s="293">
        <v>0</v>
      </c>
      <c r="AU66" s="293">
        <v>0</v>
      </c>
      <c r="AV66" s="295">
        <v>0</v>
      </c>
      <c r="AW66" s="298">
        <v>0</v>
      </c>
      <c r="AX66" s="293">
        <v>0</v>
      </c>
      <c r="AY66" s="293">
        <v>0</v>
      </c>
      <c r="AZ66" s="295">
        <v>0</v>
      </c>
      <c r="BA66" s="298">
        <v>0</v>
      </c>
      <c r="BB66" s="293">
        <v>0</v>
      </c>
      <c r="BC66" s="293">
        <v>0</v>
      </c>
      <c r="BD66" s="295">
        <v>0</v>
      </c>
      <c r="BE66" s="298">
        <v>0</v>
      </c>
      <c r="BF66" s="293">
        <v>0</v>
      </c>
      <c r="BG66" s="293">
        <v>0</v>
      </c>
      <c r="BH66" s="295">
        <v>0</v>
      </c>
      <c r="BI66" s="293">
        <v>0</v>
      </c>
      <c r="BJ66" s="293">
        <v>0</v>
      </c>
      <c r="BK66" s="293">
        <v>0</v>
      </c>
      <c r="BL66" s="293">
        <v>0</v>
      </c>
      <c r="BM66" s="298">
        <v>0</v>
      </c>
      <c r="BN66" s="293">
        <v>0</v>
      </c>
      <c r="BO66" s="293">
        <v>0</v>
      </c>
      <c r="BP66" s="293">
        <v>0</v>
      </c>
      <c r="BQ66" s="865" t="s">
        <v>78</v>
      </c>
      <c r="BR66" s="765"/>
    </row>
    <row r="67" spans="1:70" ht="16.5" customHeight="1">
      <c r="A67" s="765" t="s">
        <v>79</v>
      </c>
      <c r="B67" s="766"/>
      <c r="C67" s="323"/>
      <c r="D67" s="311">
        <v>0</v>
      </c>
      <c r="E67" s="323"/>
      <c r="F67" s="344">
        <v>0</v>
      </c>
      <c r="G67" s="323"/>
      <c r="H67" s="344">
        <v>0</v>
      </c>
      <c r="I67" s="323"/>
      <c r="J67" s="344">
        <v>0</v>
      </c>
      <c r="K67" s="323"/>
      <c r="L67" s="344">
        <v>0</v>
      </c>
      <c r="M67" s="329"/>
      <c r="N67" s="311">
        <v>0</v>
      </c>
      <c r="O67" s="324"/>
      <c r="P67" s="285">
        <v>0</v>
      </c>
      <c r="Q67" s="324"/>
      <c r="R67" s="285">
        <v>0</v>
      </c>
      <c r="S67" s="324"/>
      <c r="T67" s="285">
        <v>0</v>
      </c>
      <c r="U67" s="324"/>
      <c r="V67" s="288">
        <v>0</v>
      </c>
      <c r="W67" s="325">
        <v>0</v>
      </c>
      <c r="X67" s="325">
        <v>0</v>
      </c>
      <c r="Y67" s="325">
        <v>0</v>
      </c>
      <c r="Z67" s="330">
        <v>0</v>
      </c>
      <c r="AA67" s="325">
        <v>0</v>
      </c>
      <c r="AB67" s="285">
        <v>0</v>
      </c>
      <c r="AC67" s="285">
        <v>0</v>
      </c>
      <c r="AD67" s="285">
        <v>0</v>
      </c>
      <c r="AE67" s="865" t="s">
        <v>79</v>
      </c>
      <c r="AF67" s="765"/>
      <c r="AG67" s="765" t="s">
        <v>79</v>
      </c>
      <c r="AH67" s="766"/>
      <c r="AI67" s="328"/>
      <c r="AJ67" s="293">
        <v>0</v>
      </c>
      <c r="AK67" s="328"/>
      <c r="AL67" s="293">
        <v>0</v>
      </c>
      <c r="AM67" s="328"/>
      <c r="AN67" s="293">
        <v>0</v>
      </c>
      <c r="AO67" s="328"/>
      <c r="AP67" s="293">
        <v>0</v>
      </c>
      <c r="AQ67" s="328"/>
      <c r="AR67" s="293">
        <v>0</v>
      </c>
      <c r="AS67" s="298">
        <v>0</v>
      </c>
      <c r="AT67" s="293">
        <v>0</v>
      </c>
      <c r="AU67" s="293">
        <v>0</v>
      </c>
      <c r="AV67" s="295">
        <v>0</v>
      </c>
      <c r="AW67" s="298">
        <v>0</v>
      </c>
      <c r="AX67" s="293">
        <v>0</v>
      </c>
      <c r="AY67" s="293">
        <v>0</v>
      </c>
      <c r="AZ67" s="295">
        <v>0</v>
      </c>
      <c r="BA67" s="298">
        <v>0</v>
      </c>
      <c r="BB67" s="293">
        <v>0</v>
      </c>
      <c r="BC67" s="293">
        <v>0</v>
      </c>
      <c r="BD67" s="295">
        <v>0</v>
      </c>
      <c r="BE67" s="298">
        <v>0</v>
      </c>
      <c r="BF67" s="293">
        <v>0</v>
      </c>
      <c r="BG67" s="293">
        <v>0</v>
      </c>
      <c r="BH67" s="295">
        <v>0</v>
      </c>
      <c r="BI67" s="293">
        <v>0</v>
      </c>
      <c r="BJ67" s="293">
        <v>0</v>
      </c>
      <c r="BK67" s="293">
        <v>0</v>
      </c>
      <c r="BL67" s="293">
        <v>0</v>
      </c>
      <c r="BM67" s="298">
        <v>0</v>
      </c>
      <c r="BN67" s="293">
        <v>0</v>
      </c>
      <c r="BO67" s="293">
        <v>0</v>
      </c>
      <c r="BP67" s="293">
        <v>0</v>
      </c>
      <c r="BQ67" s="865" t="s">
        <v>79</v>
      </c>
      <c r="BR67" s="765"/>
    </row>
    <row r="68" spans="1:70" ht="16.5" customHeight="1">
      <c r="A68" s="765" t="s">
        <v>80</v>
      </c>
      <c r="B68" s="766"/>
      <c r="C68" s="323"/>
      <c r="D68" s="311">
        <v>89</v>
      </c>
      <c r="E68" s="323"/>
      <c r="F68" s="344">
        <v>40</v>
      </c>
      <c r="G68" s="323"/>
      <c r="H68" s="344">
        <v>33</v>
      </c>
      <c r="I68" s="323"/>
      <c r="J68" s="344">
        <v>16</v>
      </c>
      <c r="K68" s="323"/>
      <c r="L68" s="344">
        <v>0</v>
      </c>
      <c r="M68" s="329"/>
      <c r="N68" s="311">
        <v>89</v>
      </c>
      <c r="O68" s="324"/>
      <c r="P68" s="285">
        <v>40</v>
      </c>
      <c r="Q68" s="324"/>
      <c r="R68" s="285">
        <v>33</v>
      </c>
      <c r="S68" s="324"/>
      <c r="T68" s="285">
        <v>16</v>
      </c>
      <c r="U68" s="324"/>
      <c r="V68" s="288">
        <v>0</v>
      </c>
      <c r="W68" s="325">
        <v>0</v>
      </c>
      <c r="X68" s="325">
        <v>0</v>
      </c>
      <c r="Y68" s="325">
        <v>0</v>
      </c>
      <c r="Z68" s="330">
        <v>0</v>
      </c>
      <c r="AA68" s="325">
        <v>0</v>
      </c>
      <c r="AB68" s="285">
        <v>0</v>
      </c>
      <c r="AC68" s="285">
        <v>0</v>
      </c>
      <c r="AD68" s="285">
        <v>0</v>
      </c>
      <c r="AE68" s="865" t="s">
        <v>80</v>
      </c>
      <c r="AF68" s="765"/>
      <c r="AG68" s="765" t="s">
        <v>80</v>
      </c>
      <c r="AH68" s="766"/>
      <c r="AI68" s="328"/>
      <c r="AJ68" s="293">
        <v>0</v>
      </c>
      <c r="AK68" s="328"/>
      <c r="AL68" s="293">
        <v>0</v>
      </c>
      <c r="AM68" s="328"/>
      <c r="AN68" s="293">
        <v>0</v>
      </c>
      <c r="AO68" s="328"/>
      <c r="AP68" s="293">
        <v>0</v>
      </c>
      <c r="AQ68" s="328"/>
      <c r="AR68" s="293">
        <v>0</v>
      </c>
      <c r="AS68" s="298">
        <v>0</v>
      </c>
      <c r="AT68" s="293">
        <v>0</v>
      </c>
      <c r="AU68" s="293">
        <v>0</v>
      </c>
      <c r="AV68" s="295">
        <v>0</v>
      </c>
      <c r="AW68" s="298">
        <v>0</v>
      </c>
      <c r="AX68" s="293">
        <v>0</v>
      </c>
      <c r="AY68" s="293">
        <v>0</v>
      </c>
      <c r="AZ68" s="295">
        <v>0</v>
      </c>
      <c r="BA68" s="298">
        <v>0</v>
      </c>
      <c r="BB68" s="293">
        <v>0</v>
      </c>
      <c r="BC68" s="293">
        <v>0</v>
      </c>
      <c r="BD68" s="295">
        <v>0</v>
      </c>
      <c r="BE68" s="298">
        <v>0</v>
      </c>
      <c r="BF68" s="293">
        <v>0</v>
      </c>
      <c r="BG68" s="293">
        <v>0</v>
      </c>
      <c r="BH68" s="295">
        <v>0</v>
      </c>
      <c r="BI68" s="293">
        <v>0</v>
      </c>
      <c r="BJ68" s="293">
        <v>0</v>
      </c>
      <c r="BK68" s="293">
        <v>0</v>
      </c>
      <c r="BL68" s="293">
        <v>0</v>
      </c>
      <c r="BM68" s="298">
        <v>0</v>
      </c>
      <c r="BN68" s="293">
        <v>0</v>
      </c>
      <c r="BO68" s="293">
        <v>0</v>
      </c>
      <c r="BP68" s="293">
        <v>0</v>
      </c>
      <c r="BQ68" s="865" t="s">
        <v>80</v>
      </c>
      <c r="BR68" s="765"/>
    </row>
    <row r="69" spans="1:70" ht="16.5" customHeight="1">
      <c r="A69" s="765" t="s">
        <v>81</v>
      </c>
      <c r="B69" s="766"/>
      <c r="C69" s="323"/>
      <c r="D69" s="311">
        <v>0</v>
      </c>
      <c r="E69" s="323"/>
      <c r="F69" s="344">
        <v>0</v>
      </c>
      <c r="G69" s="323"/>
      <c r="H69" s="344">
        <v>0</v>
      </c>
      <c r="I69" s="323"/>
      <c r="J69" s="344">
        <v>0</v>
      </c>
      <c r="K69" s="323"/>
      <c r="L69" s="344">
        <v>0</v>
      </c>
      <c r="M69" s="329"/>
      <c r="N69" s="311">
        <v>0</v>
      </c>
      <c r="O69" s="324"/>
      <c r="P69" s="285">
        <v>0</v>
      </c>
      <c r="Q69" s="324"/>
      <c r="R69" s="285">
        <v>0</v>
      </c>
      <c r="S69" s="324"/>
      <c r="T69" s="285">
        <v>0</v>
      </c>
      <c r="U69" s="324"/>
      <c r="V69" s="288">
        <v>0</v>
      </c>
      <c r="W69" s="325">
        <v>0</v>
      </c>
      <c r="X69" s="325">
        <v>0</v>
      </c>
      <c r="Y69" s="325">
        <v>0</v>
      </c>
      <c r="Z69" s="330">
        <v>0</v>
      </c>
      <c r="AA69" s="325">
        <v>0</v>
      </c>
      <c r="AB69" s="285">
        <v>0</v>
      </c>
      <c r="AC69" s="285">
        <v>0</v>
      </c>
      <c r="AD69" s="285">
        <v>0</v>
      </c>
      <c r="AE69" s="865" t="s">
        <v>81</v>
      </c>
      <c r="AF69" s="765"/>
      <c r="AG69" s="765" t="s">
        <v>81</v>
      </c>
      <c r="AH69" s="766"/>
      <c r="AI69" s="328"/>
      <c r="AJ69" s="293">
        <v>0</v>
      </c>
      <c r="AK69" s="328"/>
      <c r="AL69" s="293">
        <v>0</v>
      </c>
      <c r="AM69" s="328"/>
      <c r="AN69" s="293">
        <v>0</v>
      </c>
      <c r="AO69" s="328"/>
      <c r="AP69" s="293">
        <v>0</v>
      </c>
      <c r="AQ69" s="328"/>
      <c r="AR69" s="293">
        <v>0</v>
      </c>
      <c r="AS69" s="298">
        <v>0</v>
      </c>
      <c r="AT69" s="293">
        <v>0</v>
      </c>
      <c r="AU69" s="293">
        <v>0</v>
      </c>
      <c r="AV69" s="295">
        <v>0</v>
      </c>
      <c r="AW69" s="298">
        <v>0</v>
      </c>
      <c r="AX69" s="293">
        <v>0</v>
      </c>
      <c r="AY69" s="293">
        <v>0</v>
      </c>
      <c r="AZ69" s="295">
        <v>0</v>
      </c>
      <c r="BA69" s="298">
        <v>0</v>
      </c>
      <c r="BB69" s="293">
        <v>0</v>
      </c>
      <c r="BC69" s="293">
        <v>0</v>
      </c>
      <c r="BD69" s="295">
        <v>0</v>
      </c>
      <c r="BE69" s="298">
        <v>0</v>
      </c>
      <c r="BF69" s="293">
        <v>0</v>
      </c>
      <c r="BG69" s="293">
        <v>0</v>
      </c>
      <c r="BH69" s="295">
        <v>0</v>
      </c>
      <c r="BI69" s="293">
        <v>0</v>
      </c>
      <c r="BJ69" s="293">
        <v>0</v>
      </c>
      <c r="BK69" s="293">
        <v>0</v>
      </c>
      <c r="BL69" s="293">
        <v>0</v>
      </c>
      <c r="BM69" s="298">
        <v>0</v>
      </c>
      <c r="BN69" s="293">
        <v>0</v>
      </c>
      <c r="BO69" s="293">
        <v>0</v>
      </c>
      <c r="BP69" s="293">
        <v>0</v>
      </c>
      <c r="BQ69" s="865" t="s">
        <v>81</v>
      </c>
      <c r="BR69" s="765"/>
    </row>
    <row r="70" spans="1:70" ht="16.5" customHeight="1">
      <c r="A70" s="765" t="s">
        <v>82</v>
      </c>
      <c r="B70" s="766"/>
      <c r="C70" s="323"/>
      <c r="D70" s="311">
        <v>132</v>
      </c>
      <c r="E70" s="323"/>
      <c r="F70" s="344">
        <v>50</v>
      </c>
      <c r="G70" s="323"/>
      <c r="H70" s="344">
        <v>43</v>
      </c>
      <c r="I70" s="323"/>
      <c r="J70" s="344">
        <v>39</v>
      </c>
      <c r="K70" s="323"/>
      <c r="L70" s="344">
        <v>0</v>
      </c>
      <c r="M70" s="329"/>
      <c r="N70" s="311">
        <v>63</v>
      </c>
      <c r="O70" s="324"/>
      <c r="P70" s="285">
        <v>19</v>
      </c>
      <c r="Q70" s="324"/>
      <c r="R70" s="285">
        <v>28</v>
      </c>
      <c r="S70" s="324"/>
      <c r="T70" s="285">
        <v>16</v>
      </c>
      <c r="U70" s="324"/>
      <c r="V70" s="288">
        <v>0</v>
      </c>
      <c r="W70" s="325">
        <v>0</v>
      </c>
      <c r="X70" s="325">
        <v>0</v>
      </c>
      <c r="Y70" s="325">
        <v>0</v>
      </c>
      <c r="Z70" s="330">
        <v>0</v>
      </c>
      <c r="AA70" s="325">
        <v>0</v>
      </c>
      <c r="AB70" s="285">
        <v>0</v>
      </c>
      <c r="AC70" s="285">
        <v>0</v>
      </c>
      <c r="AD70" s="285">
        <v>0</v>
      </c>
      <c r="AE70" s="865" t="s">
        <v>82</v>
      </c>
      <c r="AF70" s="765"/>
      <c r="AG70" s="765" t="s">
        <v>82</v>
      </c>
      <c r="AH70" s="766"/>
      <c r="AI70" s="328"/>
      <c r="AJ70" s="293">
        <v>69</v>
      </c>
      <c r="AK70" s="328"/>
      <c r="AL70" s="293">
        <v>31</v>
      </c>
      <c r="AM70" s="328"/>
      <c r="AN70" s="293">
        <v>15</v>
      </c>
      <c r="AO70" s="328"/>
      <c r="AP70" s="293">
        <v>23</v>
      </c>
      <c r="AQ70" s="328"/>
      <c r="AR70" s="293">
        <v>0</v>
      </c>
      <c r="AS70" s="298">
        <v>0</v>
      </c>
      <c r="AT70" s="293">
        <v>0</v>
      </c>
      <c r="AU70" s="293">
        <v>0</v>
      </c>
      <c r="AV70" s="295">
        <v>0</v>
      </c>
      <c r="AW70" s="298">
        <v>0</v>
      </c>
      <c r="AX70" s="293">
        <v>0</v>
      </c>
      <c r="AY70" s="293">
        <v>0</v>
      </c>
      <c r="AZ70" s="295">
        <v>0</v>
      </c>
      <c r="BA70" s="298">
        <v>0</v>
      </c>
      <c r="BB70" s="293">
        <v>0</v>
      </c>
      <c r="BC70" s="293">
        <v>0</v>
      </c>
      <c r="BD70" s="295">
        <v>0</v>
      </c>
      <c r="BE70" s="298">
        <v>0</v>
      </c>
      <c r="BF70" s="293">
        <v>0</v>
      </c>
      <c r="BG70" s="293">
        <v>0</v>
      </c>
      <c r="BH70" s="295">
        <v>0</v>
      </c>
      <c r="BI70" s="293">
        <v>0</v>
      </c>
      <c r="BJ70" s="293">
        <v>0</v>
      </c>
      <c r="BK70" s="293">
        <v>0</v>
      </c>
      <c r="BL70" s="293">
        <v>0</v>
      </c>
      <c r="BM70" s="298">
        <v>0</v>
      </c>
      <c r="BN70" s="293">
        <v>0</v>
      </c>
      <c r="BO70" s="293">
        <v>0</v>
      </c>
      <c r="BP70" s="293">
        <v>0</v>
      </c>
      <c r="BQ70" s="865" t="s">
        <v>82</v>
      </c>
      <c r="BR70" s="765"/>
    </row>
    <row r="71" spans="1:70" ht="9.75" customHeight="1">
      <c r="A71" s="121"/>
      <c r="B71" s="125"/>
      <c r="C71" s="323"/>
      <c r="D71" s="311"/>
      <c r="E71" s="323"/>
      <c r="F71" s="344"/>
      <c r="G71" s="323"/>
      <c r="H71" s="344"/>
      <c r="I71" s="323"/>
      <c r="J71" s="344"/>
      <c r="K71" s="323"/>
      <c r="L71" s="344"/>
      <c r="M71" s="329"/>
      <c r="N71" s="311"/>
      <c r="O71" s="324"/>
      <c r="P71" s="285"/>
      <c r="Q71" s="324"/>
      <c r="R71" s="285"/>
      <c r="S71" s="324"/>
      <c r="T71" s="285"/>
      <c r="U71" s="324"/>
      <c r="V71" s="288"/>
      <c r="W71" s="325"/>
      <c r="X71" s="325"/>
      <c r="Y71" s="325"/>
      <c r="Z71" s="330"/>
      <c r="AA71" s="285"/>
      <c r="AB71" s="285"/>
      <c r="AC71" s="285"/>
      <c r="AD71" s="285"/>
      <c r="AE71" s="233"/>
      <c r="AF71" s="235"/>
      <c r="AG71" s="121"/>
      <c r="AH71" s="125"/>
      <c r="AI71" s="328"/>
      <c r="AJ71" s="293"/>
      <c r="AK71" s="328"/>
      <c r="AL71" s="293"/>
      <c r="AM71" s="328"/>
      <c r="AN71" s="293"/>
      <c r="AO71" s="328"/>
      <c r="AP71" s="293"/>
      <c r="AQ71" s="328"/>
      <c r="AR71" s="293"/>
      <c r="AS71" s="298"/>
      <c r="AT71" s="293"/>
      <c r="AU71" s="293"/>
      <c r="AV71" s="295"/>
      <c r="AW71" s="298"/>
      <c r="AX71" s="293"/>
      <c r="AY71" s="293"/>
      <c r="AZ71" s="295"/>
      <c r="BA71" s="298"/>
      <c r="BB71" s="293"/>
      <c r="BC71" s="293"/>
      <c r="BD71" s="295"/>
      <c r="BE71" s="298"/>
      <c r="BF71" s="293"/>
      <c r="BG71" s="293"/>
      <c r="BH71" s="295"/>
      <c r="BI71" s="293"/>
      <c r="BJ71" s="293"/>
      <c r="BK71" s="293"/>
      <c r="BL71" s="293"/>
      <c r="BM71" s="298"/>
      <c r="BN71" s="293"/>
      <c r="BO71" s="293"/>
      <c r="BP71" s="293"/>
      <c r="BQ71" s="233"/>
      <c r="BR71" s="235"/>
    </row>
    <row r="72" spans="1:70" ht="16.5" customHeight="1">
      <c r="A72" s="765" t="s">
        <v>83</v>
      </c>
      <c r="B72" s="766"/>
      <c r="C72" s="323"/>
      <c r="D72" s="311">
        <v>261</v>
      </c>
      <c r="E72" s="323"/>
      <c r="F72" s="344">
        <v>94</v>
      </c>
      <c r="G72" s="323"/>
      <c r="H72" s="344">
        <v>80</v>
      </c>
      <c r="I72" s="323"/>
      <c r="J72" s="344">
        <v>87</v>
      </c>
      <c r="K72" s="323"/>
      <c r="L72" s="344">
        <v>0</v>
      </c>
      <c r="M72" s="329"/>
      <c r="N72" s="311">
        <v>145</v>
      </c>
      <c r="O72" s="324"/>
      <c r="P72" s="285">
        <v>53</v>
      </c>
      <c r="Q72" s="324"/>
      <c r="R72" s="285">
        <v>42</v>
      </c>
      <c r="S72" s="324"/>
      <c r="T72" s="285">
        <v>50</v>
      </c>
      <c r="U72" s="324"/>
      <c r="V72" s="288">
        <v>0</v>
      </c>
      <c r="W72" s="325">
        <v>0</v>
      </c>
      <c r="X72" s="325">
        <v>0</v>
      </c>
      <c r="Y72" s="325">
        <v>0</v>
      </c>
      <c r="Z72" s="330">
        <v>0</v>
      </c>
      <c r="AA72" s="325">
        <v>0</v>
      </c>
      <c r="AB72" s="285">
        <v>0</v>
      </c>
      <c r="AC72" s="285">
        <v>0</v>
      </c>
      <c r="AD72" s="285">
        <v>0</v>
      </c>
      <c r="AE72" s="865" t="s">
        <v>83</v>
      </c>
      <c r="AF72" s="765"/>
      <c r="AG72" s="765" t="s">
        <v>83</v>
      </c>
      <c r="AH72" s="766"/>
      <c r="AI72" s="328"/>
      <c r="AJ72" s="293">
        <v>0</v>
      </c>
      <c r="AK72" s="328"/>
      <c r="AL72" s="293">
        <v>0</v>
      </c>
      <c r="AM72" s="328"/>
      <c r="AN72" s="293">
        <v>0</v>
      </c>
      <c r="AO72" s="328"/>
      <c r="AP72" s="293">
        <v>0</v>
      </c>
      <c r="AQ72" s="328"/>
      <c r="AR72" s="293">
        <v>0</v>
      </c>
      <c r="AS72" s="298">
        <v>0</v>
      </c>
      <c r="AT72" s="293">
        <v>0</v>
      </c>
      <c r="AU72" s="293">
        <v>0</v>
      </c>
      <c r="AV72" s="295">
        <v>0</v>
      </c>
      <c r="AW72" s="298">
        <v>0</v>
      </c>
      <c r="AX72" s="293">
        <v>0</v>
      </c>
      <c r="AY72" s="293">
        <v>0</v>
      </c>
      <c r="AZ72" s="295">
        <v>0</v>
      </c>
      <c r="BA72" s="298">
        <v>0</v>
      </c>
      <c r="BB72" s="293">
        <v>0</v>
      </c>
      <c r="BC72" s="293">
        <v>0</v>
      </c>
      <c r="BD72" s="295">
        <v>0</v>
      </c>
      <c r="BE72" s="298">
        <v>0</v>
      </c>
      <c r="BF72" s="293">
        <v>0</v>
      </c>
      <c r="BG72" s="293">
        <v>0</v>
      </c>
      <c r="BH72" s="295">
        <v>0</v>
      </c>
      <c r="BI72" s="293">
        <v>0</v>
      </c>
      <c r="BJ72" s="293">
        <v>0</v>
      </c>
      <c r="BK72" s="293">
        <v>0</v>
      </c>
      <c r="BL72" s="293">
        <v>0</v>
      </c>
      <c r="BM72" s="298">
        <v>116</v>
      </c>
      <c r="BN72" s="293">
        <v>41</v>
      </c>
      <c r="BO72" s="293">
        <v>38</v>
      </c>
      <c r="BP72" s="293">
        <v>37</v>
      </c>
      <c r="BQ72" s="865" t="s">
        <v>83</v>
      </c>
      <c r="BR72" s="765"/>
    </row>
    <row r="73" spans="1:70" ht="16.5" customHeight="1">
      <c r="A73" s="765" t="s">
        <v>84</v>
      </c>
      <c r="B73" s="766"/>
      <c r="C73" s="323"/>
      <c r="D73" s="311">
        <v>241</v>
      </c>
      <c r="E73" s="323"/>
      <c r="F73" s="344">
        <v>81</v>
      </c>
      <c r="G73" s="323"/>
      <c r="H73" s="344">
        <v>77</v>
      </c>
      <c r="I73" s="323"/>
      <c r="J73" s="344">
        <v>83</v>
      </c>
      <c r="K73" s="323"/>
      <c r="L73" s="344">
        <v>0</v>
      </c>
      <c r="M73" s="329"/>
      <c r="N73" s="311">
        <v>27</v>
      </c>
      <c r="O73" s="324"/>
      <c r="P73" s="285">
        <v>11</v>
      </c>
      <c r="Q73" s="324"/>
      <c r="R73" s="285">
        <v>11</v>
      </c>
      <c r="S73" s="324"/>
      <c r="T73" s="285">
        <v>5</v>
      </c>
      <c r="U73" s="324"/>
      <c r="V73" s="288">
        <v>0</v>
      </c>
      <c r="W73" s="325">
        <v>0</v>
      </c>
      <c r="X73" s="325">
        <v>0</v>
      </c>
      <c r="Y73" s="325">
        <v>0</v>
      </c>
      <c r="Z73" s="330">
        <v>0</v>
      </c>
      <c r="AA73" s="325">
        <v>57</v>
      </c>
      <c r="AB73" s="285">
        <v>19</v>
      </c>
      <c r="AC73" s="285">
        <v>13</v>
      </c>
      <c r="AD73" s="285">
        <v>25</v>
      </c>
      <c r="AE73" s="865" t="s">
        <v>84</v>
      </c>
      <c r="AF73" s="765"/>
      <c r="AG73" s="765" t="s">
        <v>84</v>
      </c>
      <c r="AH73" s="766"/>
      <c r="AI73" s="328"/>
      <c r="AJ73" s="293">
        <v>157</v>
      </c>
      <c r="AK73" s="328"/>
      <c r="AL73" s="293">
        <v>51</v>
      </c>
      <c r="AM73" s="328"/>
      <c r="AN73" s="293">
        <v>53</v>
      </c>
      <c r="AO73" s="328"/>
      <c r="AP73" s="293">
        <v>53</v>
      </c>
      <c r="AQ73" s="328"/>
      <c r="AR73" s="293">
        <v>0</v>
      </c>
      <c r="AS73" s="298">
        <v>0</v>
      </c>
      <c r="AT73" s="293">
        <v>0</v>
      </c>
      <c r="AU73" s="293">
        <v>0</v>
      </c>
      <c r="AV73" s="295">
        <v>0</v>
      </c>
      <c r="AW73" s="298">
        <v>0</v>
      </c>
      <c r="AX73" s="293">
        <v>0</v>
      </c>
      <c r="AY73" s="293">
        <v>0</v>
      </c>
      <c r="AZ73" s="295">
        <v>0</v>
      </c>
      <c r="BA73" s="298">
        <v>0</v>
      </c>
      <c r="BB73" s="293">
        <v>0</v>
      </c>
      <c r="BC73" s="293">
        <v>0</v>
      </c>
      <c r="BD73" s="295">
        <v>0</v>
      </c>
      <c r="BE73" s="298">
        <v>0</v>
      </c>
      <c r="BF73" s="293">
        <v>0</v>
      </c>
      <c r="BG73" s="293">
        <v>0</v>
      </c>
      <c r="BH73" s="295">
        <v>0</v>
      </c>
      <c r="BI73" s="293">
        <v>0</v>
      </c>
      <c r="BJ73" s="293">
        <v>0</v>
      </c>
      <c r="BK73" s="293">
        <v>0</v>
      </c>
      <c r="BL73" s="293">
        <v>0</v>
      </c>
      <c r="BM73" s="298">
        <v>0</v>
      </c>
      <c r="BN73" s="293">
        <v>0</v>
      </c>
      <c r="BO73" s="293">
        <v>0</v>
      </c>
      <c r="BP73" s="293">
        <v>0</v>
      </c>
      <c r="BQ73" s="865" t="s">
        <v>84</v>
      </c>
      <c r="BR73" s="765"/>
    </row>
    <row r="74" spans="1:70" ht="16.5" customHeight="1">
      <c r="A74" s="765" t="s">
        <v>85</v>
      </c>
      <c r="B74" s="766"/>
      <c r="C74" s="323"/>
      <c r="D74" s="311">
        <v>0</v>
      </c>
      <c r="E74" s="323"/>
      <c r="F74" s="344">
        <v>0</v>
      </c>
      <c r="G74" s="323"/>
      <c r="H74" s="344">
        <v>0</v>
      </c>
      <c r="I74" s="323"/>
      <c r="J74" s="344">
        <v>0</v>
      </c>
      <c r="K74" s="323"/>
      <c r="L74" s="344">
        <v>0</v>
      </c>
      <c r="M74" s="329"/>
      <c r="N74" s="311">
        <v>0</v>
      </c>
      <c r="O74" s="324"/>
      <c r="P74" s="285">
        <v>0</v>
      </c>
      <c r="Q74" s="324"/>
      <c r="R74" s="285">
        <v>0</v>
      </c>
      <c r="S74" s="324"/>
      <c r="T74" s="285">
        <v>0</v>
      </c>
      <c r="U74" s="324"/>
      <c r="V74" s="288">
        <v>0</v>
      </c>
      <c r="W74" s="325">
        <v>0</v>
      </c>
      <c r="X74" s="325">
        <v>0</v>
      </c>
      <c r="Y74" s="325">
        <v>0</v>
      </c>
      <c r="Z74" s="330">
        <v>0</v>
      </c>
      <c r="AA74" s="325">
        <v>0</v>
      </c>
      <c r="AB74" s="285">
        <v>0</v>
      </c>
      <c r="AC74" s="285">
        <v>0</v>
      </c>
      <c r="AD74" s="285">
        <v>0</v>
      </c>
      <c r="AE74" s="865" t="s">
        <v>85</v>
      </c>
      <c r="AF74" s="765"/>
      <c r="AG74" s="765" t="s">
        <v>85</v>
      </c>
      <c r="AH74" s="766"/>
      <c r="AI74" s="328"/>
      <c r="AJ74" s="293">
        <v>0</v>
      </c>
      <c r="AK74" s="328"/>
      <c r="AL74" s="293">
        <v>0</v>
      </c>
      <c r="AM74" s="328"/>
      <c r="AN74" s="293">
        <v>0</v>
      </c>
      <c r="AO74" s="328"/>
      <c r="AP74" s="293">
        <v>0</v>
      </c>
      <c r="AQ74" s="328"/>
      <c r="AR74" s="293">
        <v>0</v>
      </c>
      <c r="AS74" s="298">
        <v>0</v>
      </c>
      <c r="AT74" s="293">
        <v>0</v>
      </c>
      <c r="AU74" s="293">
        <v>0</v>
      </c>
      <c r="AV74" s="295">
        <v>0</v>
      </c>
      <c r="AW74" s="298">
        <v>0</v>
      </c>
      <c r="AX74" s="293">
        <v>0</v>
      </c>
      <c r="AY74" s="293">
        <v>0</v>
      </c>
      <c r="AZ74" s="295">
        <v>0</v>
      </c>
      <c r="BA74" s="298">
        <v>0</v>
      </c>
      <c r="BB74" s="293">
        <v>0</v>
      </c>
      <c r="BC74" s="293">
        <v>0</v>
      </c>
      <c r="BD74" s="295">
        <v>0</v>
      </c>
      <c r="BE74" s="298">
        <v>0</v>
      </c>
      <c r="BF74" s="293">
        <v>0</v>
      </c>
      <c r="BG74" s="293">
        <v>0</v>
      </c>
      <c r="BH74" s="295">
        <v>0</v>
      </c>
      <c r="BI74" s="293">
        <v>0</v>
      </c>
      <c r="BJ74" s="293">
        <v>0</v>
      </c>
      <c r="BK74" s="293">
        <v>0</v>
      </c>
      <c r="BL74" s="293">
        <v>0</v>
      </c>
      <c r="BM74" s="298">
        <v>0</v>
      </c>
      <c r="BN74" s="293">
        <v>0</v>
      </c>
      <c r="BO74" s="293">
        <v>0</v>
      </c>
      <c r="BP74" s="293">
        <v>0</v>
      </c>
      <c r="BQ74" s="865" t="s">
        <v>85</v>
      </c>
      <c r="BR74" s="765"/>
    </row>
    <row r="75" spans="1:70" ht="16.5" customHeight="1">
      <c r="A75" s="765" t="s">
        <v>86</v>
      </c>
      <c r="B75" s="766"/>
      <c r="C75" s="323"/>
      <c r="D75" s="311">
        <v>0</v>
      </c>
      <c r="E75" s="323"/>
      <c r="F75" s="344">
        <v>0</v>
      </c>
      <c r="G75" s="323"/>
      <c r="H75" s="344">
        <v>0</v>
      </c>
      <c r="I75" s="323"/>
      <c r="J75" s="344">
        <v>0</v>
      </c>
      <c r="K75" s="323"/>
      <c r="L75" s="344">
        <v>0</v>
      </c>
      <c r="M75" s="329"/>
      <c r="N75" s="311">
        <v>0</v>
      </c>
      <c r="O75" s="324"/>
      <c r="P75" s="285">
        <v>0</v>
      </c>
      <c r="Q75" s="324"/>
      <c r="R75" s="285">
        <v>0</v>
      </c>
      <c r="S75" s="324"/>
      <c r="T75" s="285">
        <v>0</v>
      </c>
      <c r="U75" s="324"/>
      <c r="V75" s="288">
        <v>0</v>
      </c>
      <c r="W75" s="325">
        <v>0</v>
      </c>
      <c r="X75" s="325">
        <v>0</v>
      </c>
      <c r="Y75" s="325">
        <v>0</v>
      </c>
      <c r="Z75" s="330">
        <v>0</v>
      </c>
      <c r="AA75" s="325">
        <v>0</v>
      </c>
      <c r="AB75" s="285">
        <v>0</v>
      </c>
      <c r="AC75" s="285">
        <v>0</v>
      </c>
      <c r="AD75" s="285">
        <v>0</v>
      </c>
      <c r="AE75" s="865" t="s">
        <v>86</v>
      </c>
      <c r="AF75" s="765"/>
      <c r="AG75" s="765" t="s">
        <v>86</v>
      </c>
      <c r="AH75" s="766"/>
      <c r="AI75" s="328"/>
      <c r="AJ75" s="293">
        <v>0</v>
      </c>
      <c r="AK75" s="328"/>
      <c r="AL75" s="293">
        <v>0</v>
      </c>
      <c r="AM75" s="328"/>
      <c r="AN75" s="293">
        <v>0</v>
      </c>
      <c r="AO75" s="328"/>
      <c r="AP75" s="293">
        <v>0</v>
      </c>
      <c r="AQ75" s="328"/>
      <c r="AR75" s="293">
        <v>0</v>
      </c>
      <c r="AS75" s="298">
        <v>0</v>
      </c>
      <c r="AT75" s="293">
        <v>0</v>
      </c>
      <c r="AU75" s="293">
        <v>0</v>
      </c>
      <c r="AV75" s="295">
        <v>0</v>
      </c>
      <c r="AW75" s="298">
        <v>0</v>
      </c>
      <c r="AX75" s="293">
        <v>0</v>
      </c>
      <c r="AY75" s="293">
        <v>0</v>
      </c>
      <c r="AZ75" s="295">
        <v>0</v>
      </c>
      <c r="BA75" s="298">
        <v>0</v>
      </c>
      <c r="BB75" s="293">
        <v>0</v>
      </c>
      <c r="BC75" s="293">
        <v>0</v>
      </c>
      <c r="BD75" s="295">
        <v>0</v>
      </c>
      <c r="BE75" s="298">
        <v>0</v>
      </c>
      <c r="BF75" s="293">
        <v>0</v>
      </c>
      <c r="BG75" s="293">
        <v>0</v>
      </c>
      <c r="BH75" s="295">
        <v>0</v>
      </c>
      <c r="BI75" s="293">
        <v>0</v>
      </c>
      <c r="BJ75" s="293">
        <v>0</v>
      </c>
      <c r="BK75" s="293">
        <v>0</v>
      </c>
      <c r="BL75" s="293">
        <v>0</v>
      </c>
      <c r="BM75" s="298">
        <v>0</v>
      </c>
      <c r="BN75" s="293">
        <v>0</v>
      </c>
      <c r="BO75" s="293">
        <v>0</v>
      </c>
      <c r="BP75" s="293">
        <v>0</v>
      </c>
      <c r="BQ75" s="865" t="s">
        <v>86</v>
      </c>
      <c r="BR75" s="765"/>
    </row>
    <row r="76" spans="1:70" ht="16.5" customHeight="1">
      <c r="A76" s="765" t="s">
        <v>87</v>
      </c>
      <c r="B76" s="766"/>
      <c r="C76" s="323"/>
      <c r="D76" s="311">
        <v>241</v>
      </c>
      <c r="E76" s="323"/>
      <c r="F76" s="344">
        <v>83</v>
      </c>
      <c r="G76" s="323"/>
      <c r="H76" s="344">
        <v>81</v>
      </c>
      <c r="I76" s="323"/>
      <c r="J76" s="344">
        <v>77</v>
      </c>
      <c r="K76" s="323"/>
      <c r="L76" s="344">
        <v>0</v>
      </c>
      <c r="M76" s="329"/>
      <c r="N76" s="311">
        <v>153</v>
      </c>
      <c r="O76" s="324"/>
      <c r="P76" s="285">
        <v>53</v>
      </c>
      <c r="Q76" s="324"/>
      <c r="R76" s="285">
        <v>50</v>
      </c>
      <c r="S76" s="324"/>
      <c r="T76" s="285">
        <v>50</v>
      </c>
      <c r="U76" s="324"/>
      <c r="V76" s="288">
        <v>0</v>
      </c>
      <c r="W76" s="325">
        <v>0</v>
      </c>
      <c r="X76" s="325">
        <v>0</v>
      </c>
      <c r="Y76" s="325">
        <v>0</v>
      </c>
      <c r="Z76" s="330">
        <v>0</v>
      </c>
      <c r="AA76" s="325">
        <v>0</v>
      </c>
      <c r="AB76" s="285">
        <v>0</v>
      </c>
      <c r="AC76" s="285">
        <v>0</v>
      </c>
      <c r="AD76" s="285">
        <v>0</v>
      </c>
      <c r="AE76" s="865" t="s">
        <v>87</v>
      </c>
      <c r="AF76" s="765"/>
      <c r="AG76" s="765" t="s">
        <v>87</v>
      </c>
      <c r="AH76" s="766"/>
      <c r="AI76" s="328"/>
      <c r="AJ76" s="293">
        <v>88</v>
      </c>
      <c r="AK76" s="328"/>
      <c r="AL76" s="293">
        <v>30</v>
      </c>
      <c r="AM76" s="328"/>
      <c r="AN76" s="293">
        <v>31</v>
      </c>
      <c r="AO76" s="328"/>
      <c r="AP76" s="293">
        <v>27</v>
      </c>
      <c r="AQ76" s="328"/>
      <c r="AR76" s="293">
        <v>0</v>
      </c>
      <c r="AS76" s="298">
        <v>0</v>
      </c>
      <c r="AT76" s="293">
        <v>0</v>
      </c>
      <c r="AU76" s="293">
        <v>0</v>
      </c>
      <c r="AV76" s="295">
        <v>0</v>
      </c>
      <c r="AW76" s="298">
        <v>0</v>
      </c>
      <c r="AX76" s="293">
        <v>0</v>
      </c>
      <c r="AY76" s="293">
        <v>0</v>
      </c>
      <c r="AZ76" s="295">
        <v>0</v>
      </c>
      <c r="BA76" s="298">
        <v>0</v>
      </c>
      <c r="BB76" s="293">
        <v>0</v>
      </c>
      <c r="BC76" s="293">
        <v>0</v>
      </c>
      <c r="BD76" s="295">
        <v>0</v>
      </c>
      <c r="BE76" s="298">
        <v>0</v>
      </c>
      <c r="BF76" s="293">
        <v>0</v>
      </c>
      <c r="BG76" s="293">
        <v>0</v>
      </c>
      <c r="BH76" s="295">
        <v>0</v>
      </c>
      <c r="BI76" s="293">
        <v>0</v>
      </c>
      <c r="BJ76" s="293">
        <v>0</v>
      </c>
      <c r="BK76" s="293">
        <v>0</v>
      </c>
      <c r="BL76" s="293">
        <v>0</v>
      </c>
      <c r="BM76" s="298">
        <v>0</v>
      </c>
      <c r="BN76" s="293">
        <v>0</v>
      </c>
      <c r="BO76" s="293">
        <v>0</v>
      </c>
      <c r="BP76" s="293">
        <v>0</v>
      </c>
      <c r="BQ76" s="865" t="s">
        <v>87</v>
      </c>
      <c r="BR76" s="765"/>
    </row>
    <row r="77" spans="1:70" ht="16.5" customHeight="1">
      <c r="A77" s="826" t="s">
        <v>88</v>
      </c>
      <c r="B77" s="827"/>
      <c r="C77" s="346"/>
      <c r="D77" s="347">
        <v>126</v>
      </c>
      <c r="E77" s="348"/>
      <c r="F77" s="349">
        <v>40</v>
      </c>
      <c r="G77" s="348"/>
      <c r="H77" s="349">
        <v>46</v>
      </c>
      <c r="I77" s="348"/>
      <c r="J77" s="349">
        <v>40</v>
      </c>
      <c r="K77" s="348"/>
      <c r="L77" s="349">
        <v>0</v>
      </c>
      <c r="M77" s="350"/>
      <c r="N77" s="347">
        <v>126</v>
      </c>
      <c r="O77" s="351"/>
      <c r="P77" s="352">
        <v>40</v>
      </c>
      <c r="Q77" s="351"/>
      <c r="R77" s="352">
        <v>46</v>
      </c>
      <c r="S77" s="351"/>
      <c r="T77" s="352">
        <v>40</v>
      </c>
      <c r="U77" s="351"/>
      <c r="V77" s="353">
        <v>0</v>
      </c>
      <c r="W77" s="354">
        <v>0</v>
      </c>
      <c r="X77" s="352">
        <v>0</v>
      </c>
      <c r="Y77" s="352">
        <v>0</v>
      </c>
      <c r="Z77" s="355">
        <v>0</v>
      </c>
      <c r="AA77" s="354">
        <v>0</v>
      </c>
      <c r="AB77" s="352">
        <v>0</v>
      </c>
      <c r="AC77" s="352">
        <v>0</v>
      </c>
      <c r="AD77" s="352">
        <v>0</v>
      </c>
      <c r="AE77" s="867" t="s">
        <v>88</v>
      </c>
      <c r="AF77" s="826"/>
      <c r="AG77" s="826" t="s">
        <v>88</v>
      </c>
      <c r="AH77" s="827"/>
      <c r="AI77" s="356"/>
      <c r="AJ77" s="357">
        <v>0</v>
      </c>
      <c r="AK77" s="356"/>
      <c r="AL77" s="357">
        <v>0</v>
      </c>
      <c r="AM77" s="356"/>
      <c r="AN77" s="357">
        <v>0</v>
      </c>
      <c r="AO77" s="356"/>
      <c r="AP77" s="357">
        <v>0</v>
      </c>
      <c r="AQ77" s="356"/>
      <c r="AR77" s="357">
        <v>0</v>
      </c>
      <c r="AS77" s="358">
        <v>0</v>
      </c>
      <c r="AT77" s="357">
        <v>0</v>
      </c>
      <c r="AU77" s="357">
        <v>0</v>
      </c>
      <c r="AV77" s="359">
        <v>0</v>
      </c>
      <c r="AW77" s="358">
        <v>0</v>
      </c>
      <c r="AX77" s="357">
        <v>0</v>
      </c>
      <c r="AY77" s="357">
        <v>0</v>
      </c>
      <c r="AZ77" s="359">
        <v>0</v>
      </c>
      <c r="BA77" s="358">
        <v>0</v>
      </c>
      <c r="BB77" s="357">
        <v>0</v>
      </c>
      <c r="BC77" s="357">
        <v>0</v>
      </c>
      <c r="BD77" s="359">
        <v>0</v>
      </c>
      <c r="BE77" s="358">
        <v>0</v>
      </c>
      <c r="BF77" s="357">
        <v>0</v>
      </c>
      <c r="BG77" s="357">
        <v>0</v>
      </c>
      <c r="BH77" s="359">
        <v>0</v>
      </c>
      <c r="BI77" s="357">
        <v>0</v>
      </c>
      <c r="BJ77" s="357">
        <v>0</v>
      </c>
      <c r="BK77" s="357">
        <v>0</v>
      </c>
      <c r="BL77" s="357">
        <v>0</v>
      </c>
      <c r="BM77" s="358">
        <v>0</v>
      </c>
      <c r="BN77" s="357">
        <v>0</v>
      </c>
      <c r="BO77" s="357">
        <v>0</v>
      </c>
      <c r="BP77" s="357">
        <v>0</v>
      </c>
      <c r="BQ77" s="867" t="s">
        <v>88</v>
      </c>
      <c r="BR77" s="826"/>
    </row>
    <row r="78" spans="1:70" ht="8.25" customHeight="1">
      <c r="V78" s="223" t="s">
        <v>61</v>
      </c>
      <c r="W78" s="360"/>
      <c r="X78" s="360"/>
      <c r="Y78" s="360"/>
      <c r="Z78" s="360"/>
      <c r="AA78" s="360"/>
      <c r="AB78" s="360"/>
      <c r="AC78" s="360"/>
      <c r="AD78" s="360"/>
    </row>
    <row r="79" spans="1:70">
      <c r="C79" s="135" t="s">
        <v>151</v>
      </c>
    </row>
    <row r="80" spans="1:70" ht="35.25" customHeight="1">
      <c r="A80" s="135"/>
      <c r="B80" s="135"/>
      <c r="C80" s="136"/>
      <c r="D80" s="136"/>
      <c r="E80" s="243"/>
      <c r="F80" s="136"/>
      <c r="G80" s="136"/>
      <c r="H80" s="244" t="s">
        <v>111</v>
      </c>
      <c r="I80" s="136"/>
      <c r="J80" s="828" t="s">
        <v>112</v>
      </c>
      <c r="K80" s="828"/>
      <c r="L80" s="828"/>
      <c r="M80" s="828"/>
      <c r="N80" s="828"/>
      <c r="O80" s="828"/>
      <c r="P80" s="245"/>
      <c r="Q80" s="245"/>
      <c r="R80" s="828" t="s">
        <v>113</v>
      </c>
      <c r="S80" s="828"/>
      <c r="T80" s="828"/>
      <c r="U80" s="828"/>
      <c r="V80" s="828"/>
      <c r="W80" s="828"/>
      <c r="X80" s="828"/>
      <c r="Y80" s="828"/>
      <c r="Z80" s="245"/>
      <c r="AA80" s="138"/>
      <c r="AB80" s="246" t="s">
        <v>152</v>
      </c>
      <c r="AC80" s="136"/>
      <c r="AD80" s="136"/>
      <c r="AE80" s="136"/>
      <c r="AF80" s="136"/>
      <c r="AG80" s="136"/>
      <c r="AH80" s="136"/>
      <c r="AI80" s="136"/>
      <c r="AJ80" s="136"/>
      <c r="AK80" s="136"/>
      <c r="AL80" s="136"/>
      <c r="AM80" s="136"/>
      <c r="AN80" s="361" t="s">
        <v>111</v>
      </c>
      <c r="AO80" s="136"/>
      <c r="AP80" s="828" t="s">
        <v>115</v>
      </c>
      <c r="AQ80" s="828"/>
      <c r="AR80" s="828"/>
      <c r="AS80" s="828"/>
      <c r="AT80" s="828"/>
      <c r="AU80" s="828"/>
      <c r="AV80" s="828"/>
      <c r="AW80" s="828"/>
      <c r="AX80" s="828"/>
      <c r="AY80" s="828"/>
      <c r="AZ80" s="828"/>
      <c r="BA80" s="245"/>
      <c r="BB80" s="828" t="s">
        <v>116</v>
      </c>
      <c r="BC80" s="830"/>
      <c r="BD80" s="830"/>
      <c r="BE80" s="830"/>
      <c r="BF80" s="830"/>
      <c r="BG80" s="830"/>
      <c r="BH80" s="830"/>
      <c r="BI80" s="830"/>
      <c r="BJ80" s="362"/>
      <c r="BK80" s="136"/>
      <c r="BL80" s="136"/>
      <c r="BM80" s="246" t="s">
        <v>153</v>
      </c>
      <c r="BO80" s="136"/>
      <c r="BP80" s="136"/>
      <c r="BQ80" s="136"/>
      <c r="BR80" s="136"/>
    </row>
    <row r="81" spans="1:72">
      <c r="A81" s="135"/>
      <c r="B81" s="141" t="s">
        <v>154</v>
      </c>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G81" s="141"/>
      <c r="AH81" s="141" t="str">
        <f>+B81&amp;"（続き）"</f>
        <v>2  男（続き）</v>
      </c>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row>
    <row r="82" spans="1:72" s="134" customFormat="1" ht="15.75" customHeight="1">
      <c r="A82" s="831" t="s">
        <v>16</v>
      </c>
      <c r="B82" s="832"/>
      <c r="C82" s="247" t="s">
        <v>17</v>
      </c>
      <c r="D82" s="248"/>
      <c r="E82" s="248"/>
      <c r="F82" s="248"/>
      <c r="G82" s="248"/>
      <c r="H82" s="248"/>
      <c r="I82" s="248"/>
      <c r="J82" s="248"/>
      <c r="K82" s="248"/>
      <c r="L82" s="249"/>
      <c r="M82" s="835" t="s">
        <v>119</v>
      </c>
      <c r="N82" s="836"/>
      <c r="O82" s="836"/>
      <c r="P82" s="836"/>
      <c r="Q82" s="836"/>
      <c r="R82" s="836"/>
      <c r="S82" s="836"/>
      <c r="T82" s="836"/>
      <c r="U82" s="836"/>
      <c r="V82" s="837"/>
      <c r="W82" s="247" t="s">
        <v>120</v>
      </c>
      <c r="X82" s="248"/>
      <c r="Y82" s="248"/>
      <c r="Z82" s="249"/>
      <c r="AA82" s="838" t="s">
        <v>121</v>
      </c>
      <c r="AB82" s="839"/>
      <c r="AC82" s="839"/>
      <c r="AD82" s="840"/>
      <c r="AE82" s="831" t="s">
        <v>16</v>
      </c>
      <c r="AF82" s="831"/>
      <c r="AG82" s="831" t="s">
        <v>16</v>
      </c>
      <c r="AH82" s="841"/>
      <c r="AI82" s="847" t="s">
        <v>122</v>
      </c>
      <c r="AJ82" s="848"/>
      <c r="AK82" s="848"/>
      <c r="AL82" s="848"/>
      <c r="AM82" s="848"/>
      <c r="AN82" s="848"/>
      <c r="AO82" s="848"/>
      <c r="AP82" s="848"/>
      <c r="AQ82" s="848"/>
      <c r="AR82" s="849"/>
      <c r="AS82" s="247" t="s">
        <v>123</v>
      </c>
      <c r="AT82" s="248"/>
      <c r="AU82" s="248"/>
      <c r="AV82" s="249"/>
      <c r="AW82" s="247" t="s">
        <v>124</v>
      </c>
      <c r="AX82" s="248"/>
      <c r="AY82" s="248"/>
      <c r="AZ82" s="249"/>
      <c r="BA82" s="835" t="s">
        <v>125</v>
      </c>
      <c r="BB82" s="836"/>
      <c r="BC82" s="836"/>
      <c r="BD82" s="837"/>
      <c r="BE82" s="851" t="s">
        <v>126</v>
      </c>
      <c r="BF82" s="852"/>
      <c r="BG82" s="852"/>
      <c r="BH82" s="853"/>
      <c r="BI82" s="247" t="s">
        <v>127</v>
      </c>
      <c r="BJ82" s="247"/>
      <c r="BK82" s="247"/>
      <c r="BL82" s="252"/>
      <c r="BM82" s="247" t="s">
        <v>128</v>
      </c>
      <c r="BN82" s="247"/>
      <c r="BO82" s="248"/>
      <c r="BP82" s="248"/>
      <c r="BQ82" s="854" t="s">
        <v>16</v>
      </c>
      <c r="BR82" s="831"/>
    </row>
    <row r="83" spans="1:72" s="134" customFormat="1" ht="16" customHeight="1">
      <c r="A83" s="833"/>
      <c r="B83" s="834"/>
      <c r="C83" s="253" t="s">
        <v>17</v>
      </c>
      <c r="D83" s="254"/>
      <c r="E83" s="253" t="s">
        <v>129</v>
      </c>
      <c r="F83" s="254"/>
      <c r="G83" s="253" t="s">
        <v>130</v>
      </c>
      <c r="H83" s="254"/>
      <c r="I83" s="253" t="s">
        <v>131</v>
      </c>
      <c r="J83" s="254"/>
      <c r="K83" s="253" t="s">
        <v>132</v>
      </c>
      <c r="L83" s="261"/>
      <c r="M83" s="363" t="s">
        <v>17</v>
      </c>
      <c r="N83" s="247"/>
      <c r="O83" s="364" t="s">
        <v>129</v>
      </c>
      <c r="P83" s="365"/>
      <c r="Q83" s="364" t="s">
        <v>130</v>
      </c>
      <c r="R83" s="365"/>
      <c r="S83" s="247" t="s">
        <v>131</v>
      </c>
      <c r="T83" s="252"/>
      <c r="U83" s="247" t="s">
        <v>132</v>
      </c>
      <c r="V83" s="249"/>
      <c r="W83" s="242" t="s">
        <v>17</v>
      </c>
      <c r="X83" s="242" t="s">
        <v>133</v>
      </c>
      <c r="Y83" s="242" t="s">
        <v>134</v>
      </c>
      <c r="Z83" s="241" t="s">
        <v>135</v>
      </c>
      <c r="AA83" s="250" t="s">
        <v>17</v>
      </c>
      <c r="AB83" s="250" t="s">
        <v>133</v>
      </c>
      <c r="AC83" s="250" t="s">
        <v>134</v>
      </c>
      <c r="AD83" s="250" t="s">
        <v>135</v>
      </c>
      <c r="AE83" s="833"/>
      <c r="AF83" s="833"/>
      <c r="AG83" s="842"/>
      <c r="AH83" s="843"/>
      <c r="AI83" s="253" t="s">
        <v>17</v>
      </c>
      <c r="AJ83" s="254"/>
      <c r="AK83" s="253" t="s">
        <v>129</v>
      </c>
      <c r="AL83" s="254"/>
      <c r="AM83" s="253" t="s">
        <v>130</v>
      </c>
      <c r="AN83" s="254"/>
      <c r="AO83" s="253" t="s">
        <v>131</v>
      </c>
      <c r="AP83" s="254"/>
      <c r="AQ83" s="253" t="s">
        <v>132</v>
      </c>
      <c r="AR83" s="261"/>
      <c r="AS83" s="242" t="s">
        <v>17</v>
      </c>
      <c r="AT83" s="262" t="s">
        <v>133</v>
      </c>
      <c r="AU83" s="262" t="s">
        <v>136</v>
      </c>
      <c r="AV83" s="262" t="s">
        <v>135</v>
      </c>
      <c r="AW83" s="242" t="s">
        <v>17</v>
      </c>
      <c r="AX83" s="366" t="s">
        <v>133</v>
      </c>
      <c r="AY83" s="366" t="s">
        <v>134</v>
      </c>
      <c r="AZ83" s="367" t="s">
        <v>135</v>
      </c>
      <c r="BA83" s="264" t="s">
        <v>17</v>
      </c>
      <c r="BB83" s="368" t="s">
        <v>133</v>
      </c>
      <c r="BC83" s="266" t="s">
        <v>134</v>
      </c>
      <c r="BD83" s="266" t="s">
        <v>135</v>
      </c>
      <c r="BE83" s="242" t="s">
        <v>17</v>
      </c>
      <c r="BF83" s="262" t="s">
        <v>133</v>
      </c>
      <c r="BG83" s="262" t="s">
        <v>134</v>
      </c>
      <c r="BH83" s="262" t="s">
        <v>135</v>
      </c>
      <c r="BI83" s="242" t="s">
        <v>17</v>
      </c>
      <c r="BJ83" s="242" t="s">
        <v>137</v>
      </c>
      <c r="BK83" s="242" t="s">
        <v>136</v>
      </c>
      <c r="BL83" s="242" t="s">
        <v>138</v>
      </c>
      <c r="BM83" s="242" t="s">
        <v>17</v>
      </c>
      <c r="BN83" s="242" t="s">
        <v>137</v>
      </c>
      <c r="BO83" s="242" t="s">
        <v>136</v>
      </c>
      <c r="BP83" s="241" t="s">
        <v>138</v>
      </c>
      <c r="BQ83" s="855"/>
      <c r="BR83" s="833"/>
    </row>
    <row r="84" spans="1:72" ht="9.75" customHeight="1">
      <c r="A84" s="267"/>
      <c r="B84" s="268"/>
      <c r="C84" s="269"/>
      <c r="D84" s="269"/>
      <c r="E84" s="269"/>
      <c r="F84" s="269"/>
      <c r="G84" s="269"/>
      <c r="H84" s="269"/>
      <c r="I84" s="269"/>
      <c r="J84" s="269"/>
      <c r="K84" s="269"/>
      <c r="L84" s="269"/>
      <c r="M84" s="369"/>
      <c r="N84" s="269"/>
      <c r="O84" s="271"/>
      <c r="P84" s="271"/>
      <c r="Q84" s="271"/>
      <c r="R84" s="271"/>
      <c r="S84" s="269"/>
      <c r="T84" s="269"/>
      <c r="U84" s="269"/>
      <c r="V84" s="370"/>
      <c r="W84" s="269"/>
      <c r="X84" s="269"/>
      <c r="Y84" s="269"/>
      <c r="Z84" s="269"/>
      <c r="AA84" s="273"/>
      <c r="AB84" s="274"/>
      <c r="AC84" s="274"/>
      <c r="AD84" s="274"/>
      <c r="AE84" s="275"/>
      <c r="AF84" s="52"/>
      <c r="AG84" s="52"/>
      <c r="AH84" s="53"/>
      <c r="AI84" s="269"/>
      <c r="AJ84" s="269"/>
      <c r="AK84" s="269"/>
      <c r="AL84" s="269"/>
      <c r="AM84" s="52"/>
      <c r="AS84" s="276"/>
      <c r="AT84" s="277"/>
      <c r="AU84" s="277"/>
      <c r="AV84" s="278"/>
      <c r="BA84" s="282"/>
      <c r="BB84" s="141"/>
      <c r="BC84" s="141"/>
      <c r="BD84" s="283"/>
      <c r="BE84" s="276"/>
      <c r="BF84" s="277"/>
      <c r="BG84" s="277"/>
      <c r="BH84" s="278"/>
      <c r="BM84" s="276"/>
      <c r="BN84" s="277"/>
      <c r="BO84" s="277"/>
      <c r="BP84" s="277"/>
      <c r="BQ84" s="275"/>
      <c r="BR84" s="52"/>
    </row>
    <row r="85" spans="1:72" s="134" customFormat="1" ht="16.5" customHeight="1">
      <c r="A85" s="796" t="str">
        <f>A6</f>
        <v>令和５年度</v>
      </c>
      <c r="B85" s="856"/>
      <c r="C85" s="371">
        <v>67</v>
      </c>
      <c r="D85" s="345">
        <v>21072</v>
      </c>
      <c r="E85" s="315">
        <v>22</v>
      </c>
      <c r="F85" s="345">
        <v>7264</v>
      </c>
      <c r="G85" s="315">
        <v>27</v>
      </c>
      <c r="H85" s="345">
        <v>7056</v>
      </c>
      <c r="I85" s="315">
        <v>16</v>
      </c>
      <c r="J85" s="345">
        <v>6750</v>
      </c>
      <c r="K85" s="315">
        <v>2</v>
      </c>
      <c r="L85" s="345">
        <v>2</v>
      </c>
      <c r="M85" s="316">
        <v>32</v>
      </c>
      <c r="N85" s="345">
        <v>9866</v>
      </c>
      <c r="O85" s="315">
        <v>9</v>
      </c>
      <c r="P85" s="345">
        <v>3351</v>
      </c>
      <c r="Q85" s="315">
        <v>14</v>
      </c>
      <c r="R85" s="345">
        <v>3366</v>
      </c>
      <c r="S85" s="315">
        <v>9</v>
      </c>
      <c r="T85" s="345">
        <v>3149</v>
      </c>
      <c r="U85" s="372"/>
      <c r="V85" s="373">
        <v>0</v>
      </c>
      <c r="W85" s="345">
        <v>728</v>
      </c>
      <c r="X85" s="345">
        <v>240</v>
      </c>
      <c r="Y85" s="345">
        <v>252</v>
      </c>
      <c r="Z85" s="345">
        <v>236</v>
      </c>
      <c r="AA85" s="374">
        <v>4914</v>
      </c>
      <c r="AB85" s="345">
        <v>1711</v>
      </c>
      <c r="AC85" s="345">
        <v>1556</v>
      </c>
      <c r="AD85" s="345">
        <v>1647</v>
      </c>
      <c r="AE85" s="857" t="str">
        <f>A85</f>
        <v>令和５年度</v>
      </c>
      <c r="AF85" s="796"/>
      <c r="AG85" s="796" t="str">
        <f>AE85</f>
        <v>令和５年度</v>
      </c>
      <c r="AH85" s="856"/>
      <c r="AI85" s="375">
        <v>35</v>
      </c>
      <c r="AJ85" s="285">
        <v>2302</v>
      </c>
      <c r="AK85" s="286">
        <v>13</v>
      </c>
      <c r="AL85" s="285">
        <v>837</v>
      </c>
      <c r="AM85" s="286">
        <v>13</v>
      </c>
      <c r="AN85" s="285">
        <v>773</v>
      </c>
      <c r="AO85" s="286">
        <v>7</v>
      </c>
      <c r="AP85" s="285">
        <v>690</v>
      </c>
      <c r="AQ85" s="286">
        <v>2</v>
      </c>
      <c r="AR85" s="285">
        <v>2</v>
      </c>
      <c r="AS85" s="290">
        <v>267</v>
      </c>
      <c r="AT85" s="285">
        <v>90</v>
      </c>
      <c r="AU85" s="285">
        <v>94</v>
      </c>
      <c r="AV85" s="288">
        <v>83</v>
      </c>
      <c r="AW85" s="285">
        <v>219</v>
      </c>
      <c r="AX85" s="285">
        <v>90</v>
      </c>
      <c r="AY85" s="285">
        <v>66</v>
      </c>
      <c r="AZ85" s="285">
        <v>63</v>
      </c>
      <c r="BA85" s="290">
        <v>168</v>
      </c>
      <c r="BB85" s="285">
        <v>65</v>
      </c>
      <c r="BC85" s="285">
        <v>49</v>
      </c>
      <c r="BD85" s="288">
        <v>54</v>
      </c>
      <c r="BE85" s="290">
        <v>148</v>
      </c>
      <c r="BF85" s="285">
        <v>42</v>
      </c>
      <c r="BG85" s="285">
        <v>56</v>
      </c>
      <c r="BH85" s="288">
        <v>50</v>
      </c>
      <c r="BI85" s="285">
        <v>1600</v>
      </c>
      <c r="BJ85" s="285">
        <v>543</v>
      </c>
      <c r="BK85" s="285">
        <v>545</v>
      </c>
      <c r="BL85" s="285">
        <v>512</v>
      </c>
      <c r="BM85" s="290">
        <v>860</v>
      </c>
      <c r="BN85" s="285">
        <v>295</v>
      </c>
      <c r="BO85" s="285">
        <v>299</v>
      </c>
      <c r="BP85" s="285">
        <v>266</v>
      </c>
      <c r="BQ85" s="857" t="str">
        <f>AG85</f>
        <v>令和５年度</v>
      </c>
      <c r="BR85" s="796"/>
    </row>
    <row r="86" spans="1:72" ht="15.65" customHeight="1">
      <c r="A86" s="184"/>
      <c r="B86" s="291"/>
      <c r="C86" s="67"/>
      <c r="D86" s="311"/>
      <c r="E86" s="67"/>
      <c r="F86" s="311"/>
      <c r="G86" s="67"/>
      <c r="H86" s="311"/>
      <c r="I86" s="67"/>
      <c r="J86" s="311"/>
      <c r="K86" s="67"/>
      <c r="L86" s="311"/>
      <c r="M86" s="68"/>
      <c r="N86" s="311"/>
      <c r="O86" s="67"/>
      <c r="P86" s="311"/>
      <c r="Q86" s="67"/>
      <c r="R86" s="311"/>
      <c r="S86" s="67"/>
      <c r="T86" s="311"/>
      <c r="U86" s="67"/>
      <c r="V86" s="376"/>
      <c r="W86" s="311"/>
      <c r="X86" s="311"/>
      <c r="Y86" s="311"/>
      <c r="Z86" s="311"/>
      <c r="AA86" s="377"/>
      <c r="AB86" s="311"/>
      <c r="AC86" s="311"/>
      <c r="AD86" s="311"/>
      <c r="AE86" s="297"/>
      <c r="AF86" s="76"/>
      <c r="AG86" s="184"/>
      <c r="AH86" s="291"/>
      <c r="AI86" s="292"/>
      <c r="AJ86" s="293"/>
      <c r="AK86" s="292"/>
      <c r="AL86" s="293"/>
      <c r="AM86" s="292"/>
      <c r="AN86" s="293"/>
      <c r="AO86" s="292"/>
      <c r="AP86" s="293"/>
      <c r="AQ86" s="292"/>
      <c r="AR86" s="293"/>
      <c r="AS86" s="298"/>
      <c r="AT86" s="293"/>
      <c r="AU86" s="293"/>
      <c r="AV86" s="299"/>
      <c r="AW86" s="293"/>
      <c r="AX86" s="293"/>
      <c r="AY86" s="293"/>
      <c r="AZ86" s="293"/>
      <c r="BA86" s="298"/>
      <c r="BB86" s="293"/>
      <c r="BC86" s="293"/>
      <c r="BD86" s="295"/>
      <c r="BE86" s="298"/>
      <c r="BF86" s="293"/>
      <c r="BG86" s="293"/>
      <c r="BH86" s="295"/>
      <c r="BI86" s="293"/>
      <c r="BJ86" s="293"/>
      <c r="BK86" s="293"/>
      <c r="BL86" s="293"/>
      <c r="BM86" s="298"/>
      <c r="BN86" s="293"/>
      <c r="BO86" s="293"/>
      <c r="BP86" s="293"/>
      <c r="BQ86" s="297"/>
      <c r="BR86" s="76"/>
    </row>
    <row r="87" spans="1:72" s="308" customFormat="1" ht="16.5" customHeight="1">
      <c r="A87" s="806" t="str">
        <f>A8</f>
        <v>令和６年度</v>
      </c>
      <c r="B87" s="807"/>
      <c r="C87" s="300">
        <v>61</v>
      </c>
      <c r="D87" s="301">
        <v>20991</v>
      </c>
      <c r="E87" s="300">
        <v>19</v>
      </c>
      <c r="F87" s="301">
        <v>7164</v>
      </c>
      <c r="G87" s="300">
        <v>29</v>
      </c>
      <c r="H87" s="301">
        <v>7023</v>
      </c>
      <c r="I87" s="300">
        <v>12</v>
      </c>
      <c r="J87" s="301">
        <v>6803</v>
      </c>
      <c r="K87" s="300">
        <v>1</v>
      </c>
      <c r="L87" s="301">
        <v>1</v>
      </c>
      <c r="M87" s="302">
        <v>25</v>
      </c>
      <c r="N87" s="301">
        <v>9907</v>
      </c>
      <c r="O87" s="300">
        <v>5</v>
      </c>
      <c r="P87" s="301">
        <v>3387</v>
      </c>
      <c r="Q87" s="300">
        <v>17</v>
      </c>
      <c r="R87" s="301">
        <v>3277</v>
      </c>
      <c r="S87" s="300">
        <v>3</v>
      </c>
      <c r="T87" s="301">
        <v>3243</v>
      </c>
      <c r="U87" s="378"/>
      <c r="V87" s="379">
        <v>0</v>
      </c>
      <c r="W87" s="301">
        <v>704</v>
      </c>
      <c r="X87" s="301">
        <v>240</v>
      </c>
      <c r="Y87" s="301">
        <v>220</v>
      </c>
      <c r="Z87" s="301">
        <v>244</v>
      </c>
      <c r="AA87" s="380">
        <v>4753</v>
      </c>
      <c r="AB87" s="301">
        <v>1600</v>
      </c>
      <c r="AC87" s="301">
        <v>1650</v>
      </c>
      <c r="AD87" s="301">
        <v>1503</v>
      </c>
      <c r="AE87" s="844" t="str">
        <f>A87</f>
        <v>令和６年度</v>
      </c>
      <c r="AF87" s="806"/>
      <c r="AG87" s="868" t="str">
        <f>AE87</f>
        <v>令和６年度</v>
      </c>
      <c r="AH87" s="869"/>
      <c r="AI87" s="300">
        <v>36</v>
      </c>
      <c r="AJ87" s="301">
        <v>2376</v>
      </c>
      <c r="AK87" s="300">
        <v>14</v>
      </c>
      <c r="AL87" s="301">
        <v>836</v>
      </c>
      <c r="AM87" s="300">
        <v>12</v>
      </c>
      <c r="AN87" s="301">
        <v>797</v>
      </c>
      <c r="AO87" s="300">
        <v>9</v>
      </c>
      <c r="AP87" s="301">
        <v>742</v>
      </c>
      <c r="AQ87" s="300">
        <v>1</v>
      </c>
      <c r="AR87" s="301">
        <v>1</v>
      </c>
      <c r="AS87" s="381">
        <v>264</v>
      </c>
      <c r="AT87" s="301">
        <v>84</v>
      </c>
      <c r="AU87" s="301">
        <v>89</v>
      </c>
      <c r="AV87" s="379">
        <v>91</v>
      </c>
      <c r="AW87" s="301">
        <v>217</v>
      </c>
      <c r="AX87" s="301">
        <v>73</v>
      </c>
      <c r="AY87" s="301">
        <v>81</v>
      </c>
      <c r="AZ87" s="301">
        <v>63</v>
      </c>
      <c r="BA87" s="381">
        <v>153</v>
      </c>
      <c r="BB87" s="301">
        <v>48</v>
      </c>
      <c r="BC87" s="301">
        <v>62</v>
      </c>
      <c r="BD87" s="379">
        <v>43</v>
      </c>
      <c r="BE87" s="381">
        <v>142</v>
      </c>
      <c r="BF87" s="301">
        <v>48</v>
      </c>
      <c r="BG87" s="301">
        <v>39</v>
      </c>
      <c r="BH87" s="379">
        <v>55</v>
      </c>
      <c r="BI87" s="301">
        <v>1628</v>
      </c>
      <c r="BJ87" s="301">
        <v>563</v>
      </c>
      <c r="BK87" s="301">
        <v>531</v>
      </c>
      <c r="BL87" s="301">
        <v>534</v>
      </c>
      <c r="BM87" s="381">
        <v>847</v>
      </c>
      <c r="BN87" s="301">
        <v>285</v>
      </c>
      <c r="BO87" s="301">
        <v>277</v>
      </c>
      <c r="BP87" s="301">
        <v>285</v>
      </c>
      <c r="BQ87" s="844" t="str">
        <f>AG87</f>
        <v>令和６年度</v>
      </c>
      <c r="BR87" s="806"/>
      <c r="BS87" s="382"/>
      <c r="BT87" s="382"/>
    </row>
    <row r="88" spans="1:72" s="313" customFormat="1" ht="15.65" customHeight="1">
      <c r="A88" s="161"/>
      <c r="B88" s="309"/>
      <c r="C88" s="310"/>
      <c r="D88" s="311"/>
      <c r="E88" s="67"/>
      <c r="F88" s="311"/>
      <c r="G88" s="67"/>
      <c r="H88" s="311"/>
      <c r="I88" s="67"/>
      <c r="J88" s="311"/>
      <c r="K88" s="67"/>
      <c r="L88" s="311"/>
      <c r="M88" s="68"/>
      <c r="N88" s="311"/>
      <c r="O88" s="67"/>
      <c r="P88" s="311"/>
      <c r="Q88" s="67"/>
      <c r="R88" s="311"/>
      <c r="S88" s="67"/>
      <c r="T88" s="311"/>
      <c r="U88" s="67"/>
      <c r="V88" s="376"/>
      <c r="W88" s="311"/>
      <c r="X88" s="311"/>
      <c r="Y88" s="311"/>
      <c r="Z88" s="311"/>
      <c r="AA88" s="377"/>
      <c r="AB88" s="311"/>
      <c r="AC88" s="311"/>
      <c r="AD88" s="311"/>
      <c r="AE88" s="312"/>
      <c r="AF88" s="161"/>
      <c r="AG88" s="161"/>
      <c r="AH88" s="309"/>
      <c r="AI88" s="292"/>
      <c r="AJ88" s="293"/>
      <c r="AK88" s="292"/>
      <c r="AL88" s="293"/>
      <c r="AM88" s="292"/>
      <c r="AN88" s="293"/>
      <c r="AO88" s="292"/>
      <c r="AP88" s="293"/>
      <c r="AQ88" s="292"/>
      <c r="AR88" s="293"/>
      <c r="AS88" s="298"/>
      <c r="AT88" s="293"/>
      <c r="AU88" s="293"/>
      <c r="AV88" s="295"/>
      <c r="AW88" s="304"/>
      <c r="AX88" s="293"/>
      <c r="AY88" s="293"/>
      <c r="AZ88" s="293"/>
      <c r="BA88" s="307"/>
      <c r="BB88" s="304"/>
      <c r="BC88" s="304"/>
      <c r="BD88" s="299"/>
      <c r="BE88" s="298"/>
      <c r="BF88" s="304"/>
      <c r="BG88" s="304"/>
      <c r="BH88" s="295"/>
      <c r="BI88" s="293"/>
      <c r="BJ88" s="293"/>
      <c r="BK88" s="293"/>
      <c r="BL88" s="293"/>
      <c r="BM88" s="298"/>
      <c r="BN88" s="293"/>
      <c r="BO88" s="293"/>
      <c r="BP88" s="293"/>
      <c r="BQ88" s="312"/>
      <c r="BR88" s="161"/>
      <c r="BS88" s="140"/>
      <c r="BT88" s="140"/>
    </row>
    <row r="89" spans="1:72" s="313" customFormat="1" ht="15.65" customHeight="1">
      <c r="A89" s="161"/>
      <c r="B89" s="207" t="s">
        <v>140</v>
      </c>
      <c r="C89" s="314">
        <v>61</v>
      </c>
      <c r="D89" s="311">
        <v>14253</v>
      </c>
      <c r="E89" s="315">
        <v>19</v>
      </c>
      <c r="F89" s="311">
        <v>4913</v>
      </c>
      <c r="G89" s="315">
        <v>29</v>
      </c>
      <c r="H89" s="311">
        <v>4781</v>
      </c>
      <c r="I89" s="315">
        <v>12</v>
      </c>
      <c r="J89" s="311">
        <v>4558</v>
      </c>
      <c r="K89" s="315">
        <v>1</v>
      </c>
      <c r="L89" s="311">
        <v>1</v>
      </c>
      <c r="M89" s="316">
        <v>25</v>
      </c>
      <c r="N89" s="311">
        <v>6715</v>
      </c>
      <c r="O89" s="286">
        <v>5</v>
      </c>
      <c r="P89" s="293">
        <v>2315</v>
      </c>
      <c r="Q89" s="286">
        <v>17</v>
      </c>
      <c r="R89" s="293">
        <v>2233</v>
      </c>
      <c r="S89" s="286">
        <v>3</v>
      </c>
      <c r="T89" s="293">
        <v>2167</v>
      </c>
      <c r="U89" s="292"/>
      <c r="V89" s="295">
        <v>0</v>
      </c>
      <c r="W89" s="293">
        <v>704</v>
      </c>
      <c r="X89" s="293">
        <v>240</v>
      </c>
      <c r="Y89" s="293">
        <v>220</v>
      </c>
      <c r="Z89" s="293">
        <v>244</v>
      </c>
      <c r="AA89" s="296">
        <v>3677</v>
      </c>
      <c r="AB89" s="293">
        <v>1221</v>
      </c>
      <c r="AC89" s="293">
        <v>1288</v>
      </c>
      <c r="AD89" s="293">
        <v>1168</v>
      </c>
      <c r="AE89" s="312"/>
      <c r="AF89" s="317" t="s">
        <v>141</v>
      </c>
      <c r="AG89" s="161"/>
      <c r="AH89" s="318" t="s">
        <v>141</v>
      </c>
      <c r="AI89" s="286">
        <v>36</v>
      </c>
      <c r="AJ89" s="293">
        <v>1867</v>
      </c>
      <c r="AK89" s="286">
        <v>14</v>
      </c>
      <c r="AL89" s="293">
        <v>686</v>
      </c>
      <c r="AM89" s="286">
        <v>12</v>
      </c>
      <c r="AN89" s="293">
        <v>627</v>
      </c>
      <c r="AO89" s="286">
        <v>9</v>
      </c>
      <c r="AP89" s="293">
        <v>553</v>
      </c>
      <c r="AQ89" s="286">
        <v>1</v>
      </c>
      <c r="AR89" s="293">
        <v>1</v>
      </c>
      <c r="AS89" s="298">
        <v>264</v>
      </c>
      <c r="AT89" s="293">
        <v>84</v>
      </c>
      <c r="AU89" s="293">
        <v>89</v>
      </c>
      <c r="AV89" s="295">
        <v>91</v>
      </c>
      <c r="AW89" s="298">
        <v>29</v>
      </c>
      <c r="AX89" s="293">
        <v>10</v>
      </c>
      <c r="AY89" s="293">
        <v>13</v>
      </c>
      <c r="AZ89" s="293">
        <v>6</v>
      </c>
      <c r="BA89" s="296">
        <v>3</v>
      </c>
      <c r="BB89" s="293">
        <v>1</v>
      </c>
      <c r="BC89" s="293">
        <v>0</v>
      </c>
      <c r="BD89" s="295">
        <v>2</v>
      </c>
      <c r="BE89" s="298">
        <v>52</v>
      </c>
      <c r="BF89" s="293">
        <v>17</v>
      </c>
      <c r="BG89" s="293">
        <v>16</v>
      </c>
      <c r="BH89" s="295">
        <v>19</v>
      </c>
      <c r="BI89" s="293">
        <v>685</v>
      </c>
      <c r="BJ89" s="293">
        <v>245</v>
      </c>
      <c r="BK89" s="293">
        <v>212</v>
      </c>
      <c r="BL89" s="293">
        <v>228</v>
      </c>
      <c r="BM89" s="298">
        <v>257</v>
      </c>
      <c r="BN89" s="293">
        <v>94</v>
      </c>
      <c r="BO89" s="293">
        <v>83</v>
      </c>
      <c r="BP89" s="293">
        <v>80</v>
      </c>
      <c r="BQ89" s="319"/>
      <c r="BR89" s="207" t="s">
        <v>142</v>
      </c>
      <c r="BS89" s="383"/>
      <c r="BT89" s="383"/>
    </row>
    <row r="90" spans="1:72" s="313" customFormat="1" ht="16.5" customHeight="1">
      <c r="B90" s="207" t="s">
        <v>143</v>
      </c>
      <c r="C90" s="314">
        <v>61</v>
      </c>
      <c r="D90" s="311">
        <v>12769</v>
      </c>
      <c r="E90" s="315">
        <v>19</v>
      </c>
      <c r="F90" s="311">
        <v>4364</v>
      </c>
      <c r="G90" s="315">
        <v>29</v>
      </c>
      <c r="H90" s="311">
        <v>4313</v>
      </c>
      <c r="I90" s="315">
        <v>12</v>
      </c>
      <c r="J90" s="311">
        <v>4091</v>
      </c>
      <c r="K90" s="315">
        <v>1</v>
      </c>
      <c r="L90" s="311">
        <v>1</v>
      </c>
      <c r="M90" s="316">
        <v>25</v>
      </c>
      <c r="N90" s="311">
        <v>6365</v>
      </c>
      <c r="O90" s="315">
        <v>5</v>
      </c>
      <c r="P90" s="311">
        <v>2204</v>
      </c>
      <c r="Q90" s="315">
        <v>17</v>
      </c>
      <c r="R90" s="311">
        <v>2121</v>
      </c>
      <c r="S90" s="315">
        <v>3</v>
      </c>
      <c r="T90" s="311">
        <v>2040</v>
      </c>
      <c r="U90" s="315" t="s">
        <v>4</v>
      </c>
      <c r="V90" s="376">
        <v>0</v>
      </c>
      <c r="W90" s="311">
        <v>645</v>
      </c>
      <c r="X90" s="311">
        <v>213</v>
      </c>
      <c r="Y90" s="311">
        <v>206</v>
      </c>
      <c r="Z90" s="311">
        <v>226</v>
      </c>
      <c r="AA90" s="377">
        <v>3677</v>
      </c>
      <c r="AB90" s="311">
        <v>1221</v>
      </c>
      <c r="AC90" s="311">
        <v>1288</v>
      </c>
      <c r="AD90" s="311">
        <v>1168</v>
      </c>
      <c r="AE90" s="320"/>
      <c r="AF90" s="317" t="s">
        <v>144</v>
      </c>
      <c r="AH90" s="318" t="s">
        <v>144</v>
      </c>
      <c r="AI90" s="286">
        <v>36</v>
      </c>
      <c r="AJ90" s="293">
        <v>902</v>
      </c>
      <c r="AK90" s="286">
        <v>14</v>
      </c>
      <c r="AL90" s="293">
        <v>339</v>
      </c>
      <c r="AM90" s="286">
        <v>12</v>
      </c>
      <c r="AN90" s="293">
        <v>309</v>
      </c>
      <c r="AO90" s="286">
        <v>9</v>
      </c>
      <c r="AP90" s="293">
        <v>253</v>
      </c>
      <c r="AQ90" s="286">
        <v>1</v>
      </c>
      <c r="AR90" s="293">
        <v>1</v>
      </c>
      <c r="AS90" s="298">
        <v>264</v>
      </c>
      <c r="AT90" s="293">
        <v>84</v>
      </c>
      <c r="AU90" s="293">
        <v>89</v>
      </c>
      <c r="AV90" s="295">
        <v>91</v>
      </c>
      <c r="AW90" s="293">
        <v>24</v>
      </c>
      <c r="AX90" s="293">
        <v>8</v>
      </c>
      <c r="AY90" s="293">
        <v>10</v>
      </c>
      <c r="AZ90" s="293">
        <v>6</v>
      </c>
      <c r="BA90" s="298">
        <v>3</v>
      </c>
      <c r="BB90" s="293">
        <v>1</v>
      </c>
      <c r="BC90" s="293">
        <v>0</v>
      </c>
      <c r="BD90" s="295">
        <v>2</v>
      </c>
      <c r="BE90" s="298">
        <v>52</v>
      </c>
      <c r="BF90" s="293">
        <v>17</v>
      </c>
      <c r="BG90" s="293">
        <v>16</v>
      </c>
      <c r="BH90" s="295">
        <v>19</v>
      </c>
      <c r="BI90" s="293">
        <v>580</v>
      </c>
      <c r="BJ90" s="293">
        <v>183</v>
      </c>
      <c r="BK90" s="293">
        <v>191</v>
      </c>
      <c r="BL90" s="293">
        <v>206</v>
      </c>
      <c r="BM90" s="298">
        <v>257</v>
      </c>
      <c r="BN90" s="293">
        <v>94</v>
      </c>
      <c r="BO90" s="293">
        <v>83</v>
      </c>
      <c r="BP90" s="293">
        <v>80</v>
      </c>
      <c r="BQ90" s="320"/>
      <c r="BR90" s="207" t="s">
        <v>145</v>
      </c>
      <c r="BS90" s="134"/>
      <c r="BT90" s="134"/>
    </row>
    <row r="91" spans="1:72" s="313" customFormat="1" ht="16.5" customHeight="1">
      <c r="B91" s="207" t="s">
        <v>146</v>
      </c>
      <c r="C91" s="314" t="s">
        <v>4</v>
      </c>
      <c r="D91" s="311">
        <v>1484</v>
      </c>
      <c r="E91" s="315" t="s">
        <v>4</v>
      </c>
      <c r="F91" s="311">
        <v>549</v>
      </c>
      <c r="G91" s="315" t="s">
        <v>4</v>
      </c>
      <c r="H91" s="311">
        <v>468</v>
      </c>
      <c r="I91" s="315" t="s">
        <v>4</v>
      </c>
      <c r="J91" s="311">
        <v>467</v>
      </c>
      <c r="K91" s="315" t="s">
        <v>4</v>
      </c>
      <c r="L91" s="311">
        <v>0</v>
      </c>
      <c r="M91" s="316" t="s">
        <v>4</v>
      </c>
      <c r="N91" s="311">
        <v>350</v>
      </c>
      <c r="O91" s="315" t="s">
        <v>4</v>
      </c>
      <c r="P91" s="311">
        <v>111</v>
      </c>
      <c r="Q91" s="315" t="s">
        <v>4</v>
      </c>
      <c r="R91" s="311">
        <v>112</v>
      </c>
      <c r="S91" s="315" t="s">
        <v>4</v>
      </c>
      <c r="T91" s="311">
        <v>127</v>
      </c>
      <c r="U91" s="315" t="s">
        <v>4</v>
      </c>
      <c r="V91" s="376">
        <v>0</v>
      </c>
      <c r="W91" s="311">
        <v>59</v>
      </c>
      <c r="X91" s="311">
        <v>27</v>
      </c>
      <c r="Y91" s="311">
        <v>14</v>
      </c>
      <c r="Z91" s="311">
        <v>18</v>
      </c>
      <c r="AA91" s="377">
        <v>0</v>
      </c>
      <c r="AB91" s="311">
        <v>0</v>
      </c>
      <c r="AC91" s="311">
        <v>0</v>
      </c>
      <c r="AD91" s="311">
        <v>0</v>
      </c>
      <c r="AE91" s="320"/>
      <c r="AF91" s="317" t="s">
        <v>147</v>
      </c>
      <c r="AH91" s="318" t="s">
        <v>147</v>
      </c>
      <c r="AI91" s="286" t="s">
        <v>4</v>
      </c>
      <c r="AJ91" s="293">
        <v>965</v>
      </c>
      <c r="AK91" s="286" t="s">
        <v>4</v>
      </c>
      <c r="AL91" s="293">
        <v>347</v>
      </c>
      <c r="AM91" s="286" t="s">
        <v>4</v>
      </c>
      <c r="AN91" s="293">
        <v>318</v>
      </c>
      <c r="AO91" s="286" t="s">
        <v>4</v>
      </c>
      <c r="AP91" s="293">
        <v>300</v>
      </c>
      <c r="AQ91" s="286" t="s">
        <v>4</v>
      </c>
      <c r="AR91" s="293">
        <v>0</v>
      </c>
      <c r="AS91" s="298">
        <v>0</v>
      </c>
      <c r="AT91" s="293">
        <v>0</v>
      </c>
      <c r="AU91" s="293">
        <v>0</v>
      </c>
      <c r="AV91" s="295">
        <v>0</v>
      </c>
      <c r="AW91" s="293">
        <v>5</v>
      </c>
      <c r="AX91" s="293">
        <v>2</v>
      </c>
      <c r="AY91" s="293">
        <v>3</v>
      </c>
      <c r="AZ91" s="293">
        <v>0</v>
      </c>
      <c r="BA91" s="298">
        <v>0</v>
      </c>
      <c r="BB91" s="293">
        <v>0</v>
      </c>
      <c r="BC91" s="293">
        <v>0</v>
      </c>
      <c r="BD91" s="295">
        <v>0</v>
      </c>
      <c r="BE91" s="298">
        <v>0</v>
      </c>
      <c r="BF91" s="293">
        <v>0</v>
      </c>
      <c r="BG91" s="293">
        <v>0</v>
      </c>
      <c r="BH91" s="295">
        <v>0</v>
      </c>
      <c r="BI91" s="293">
        <v>105</v>
      </c>
      <c r="BJ91" s="293">
        <v>62</v>
      </c>
      <c r="BK91" s="293">
        <v>21</v>
      </c>
      <c r="BL91" s="293">
        <v>22</v>
      </c>
      <c r="BM91" s="298">
        <v>0</v>
      </c>
      <c r="BN91" s="293">
        <v>0</v>
      </c>
      <c r="BO91" s="293">
        <v>0</v>
      </c>
      <c r="BP91" s="293">
        <v>0</v>
      </c>
      <c r="BQ91" s="320"/>
      <c r="BR91" s="207" t="s">
        <v>109</v>
      </c>
      <c r="BS91" s="134"/>
      <c r="BT91" s="134"/>
    </row>
    <row r="92" spans="1:72" s="313" customFormat="1" ht="16.5" customHeight="1">
      <c r="B92" s="207" t="s">
        <v>148</v>
      </c>
      <c r="C92" s="314" t="s">
        <v>4</v>
      </c>
      <c r="D92" s="311">
        <v>6738</v>
      </c>
      <c r="E92" s="315" t="s">
        <v>4</v>
      </c>
      <c r="F92" s="311">
        <v>2251</v>
      </c>
      <c r="G92" s="315" t="s">
        <v>4</v>
      </c>
      <c r="H92" s="311">
        <v>2242</v>
      </c>
      <c r="I92" s="315" t="s">
        <v>4</v>
      </c>
      <c r="J92" s="311">
        <v>2245</v>
      </c>
      <c r="K92" s="315" t="s">
        <v>4</v>
      </c>
      <c r="L92" s="311">
        <v>0</v>
      </c>
      <c r="M92" s="316" t="s">
        <v>4</v>
      </c>
      <c r="N92" s="311">
        <v>3192</v>
      </c>
      <c r="O92" s="315" t="s">
        <v>4</v>
      </c>
      <c r="P92" s="311">
        <v>1072</v>
      </c>
      <c r="Q92" s="315" t="s">
        <v>4</v>
      </c>
      <c r="R92" s="311">
        <v>1044</v>
      </c>
      <c r="S92" s="315" t="s">
        <v>4</v>
      </c>
      <c r="T92" s="311">
        <v>1076</v>
      </c>
      <c r="U92" s="315" t="s">
        <v>4</v>
      </c>
      <c r="V92" s="376">
        <v>0</v>
      </c>
      <c r="W92" s="311">
        <v>0</v>
      </c>
      <c r="X92" s="311">
        <v>0</v>
      </c>
      <c r="Y92" s="311">
        <v>0</v>
      </c>
      <c r="Z92" s="311">
        <v>0</v>
      </c>
      <c r="AA92" s="377">
        <v>1076</v>
      </c>
      <c r="AB92" s="311">
        <v>379</v>
      </c>
      <c r="AC92" s="311">
        <v>362</v>
      </c>
      <c r="AD92" s="311">
        <v>335</v>
      </c>
      <c r="AE92" s="320"/>
      <c r="AF92" s="317" t="s">
        <v>148</v>
      </c>
      <c r="AH92" s="318" t="s">
        <v>148</v>
      </c>
      <c r="AI92" s="286" t="s">
        <v>4</v>
      </c>
      <c r="AJ92" s="293">
        <v>509</v>
      </c>
      <c r="AK92" s="286" t="s">
        <v>4</v>
      </c>
      <c r="AL92" s="293">
        <v>150</v>
      </c>
      <c r="AM92" s="286" t="s">
        <v>4</v>
      </c>
      <c r="AN92" s="293">
        <v>170</v>
      </c>
      <c r="AO92" s="286" t="s">
        <v>4</v>
      </c>
      <c r="AP92" s="293">
        <v>189</v>
      </c>
      <c r="AQ92" s="286" t="s">
        <v>4</v>
      </c>
      <c r="AR92" s="293">
        <v>0</v>
      </c>
      <c r="AS92" s="298">
        <v>0</v>
      </c>
      <c r="AT92" s="293">
        <v>0</v>
      </c>
      <c r="AU92" s="293">
        <v>0</v>
      </c>
      <c r="AV92" s="295">
        <v>0</v>
      </c>
      <c r="AW92" s="293">
        <v>188</v>
      </c>
      <c r="AX92" s="293">
        <v>63</v>
      </c>
      <c r="AY92" s="293">
        <v>68</v>
      </c>
      <c r="AZ92" s="293">
        <v>57</v>
      </c>
      <c r="BA92" s="298">
        <v>150</v>
      </c>
      <c r="BB92" s="293">
        <v>47</v>
      </c>
      <c r="BC92" s="293">
        <v>62</v>
      </c>
      <c r="BD92" s="295">
        <v>41</v>
      </c>
      <c r="BE92" s="298">
        <v>90</v>
      </c>
      <c r="BF92" s="293">
        <v>31</v>
      </c>
      <c r="BG92" s="293">
        <v>23</v>
      </c>
      <c r="BH92" s="295">
        <v>36</v>
      </c>
      <c r="BI92" s="293">
        <v>943</v>
      </c>
      <c r="BJ92" s="293">
        <v>318</v>
      </c>
      <c r="BK92" s="293">
        <v>319</v>
      </c>
      <c r="BL92" s="293">
        <v>306</v>
      </c>
      <c r="BM92" s="298">
        <v>590</v>
      </c>
      <c r="BN92" s="293">
        <v>191</v>
      </c>
      <c r="BO92" s="293">
        <v>194</v>
      </c>
      <c r="BP92" s="293">
        <v>205</v>
      </c>
      <c r="BQ92" s="320"/>
      <c r="BR92" s="207" t="s">
        <v>149</v>
      </c>
      <c r="BS92" s="134"/>
      <c r="BT92" s="134"/>
    </row>
    <row r="93" spans="1:72" s="313" customFormat="1" ht="15.65" customHeight="1">
      <c r="A93" s="161"/>
      <c r="B93" s="309"/>
      <c r="C93" s="67"/>
      <c r="D93" s="311"/>
      <c r="E93" s="67"/>
      <c r="F93" s="311"/>
      <c r="G93" s="67"/>
      <c r="H93" s="311"/>
      <c r="I93" s="67"/>
      <c r="J93" s="311"/>
      <c r="K93" s="67"/>
      <c r="L93" s="311"/>
      <c r="M93" s="68"/>
      <c r="N93" s="311"/>
      <c r="O93" s="67"/>
      <c r="P93" s="311"/>
      <c r="Q93" s="67"/>
      <c r="R93" s="311"/>
      <c r="S93" s="67"/>
      <c r="T93" s="311"/>
      <c r="U93" s="315" t="s">
        <v>4</v>
      </c>
      <c r="V93" s="376"/>
      <c r="W93" s="311"/>
      <c r="X93" s="311"/>
      <c r="Y93" s="311"/>
      <c r="Z93" s="311"/>
      <c r="AA93" s="377"/>
      <c r="AB93" s="311"/>
      <c r="AC93" s="311"/>
      <c r="AD93" s="311"/>
      <c r="AE93" s="312"/>
      <c r="AF93" s="161"/>
      <c r="AG93" s="161"/>
      <c r="AH93" s="309"/>
      <c r="AI93" s="292"/>
      <c r="AJ93" s="293"/>
      <c r="AK93" s="292"/>
      <c r="AL93" s="293"/>
      <c r="AM93" s="292"/>
      <c r="AN93" s="293"/>
      <c r="AO93" s="292"/>
      <c r="AP93" s="293"/>
      <c r="AQ93" s="292"/>
      <c r="AR93" s="293"/>
      <c r="AS93" s="298"/>
      <c r="AT93" s="293"/>
      <c r="AU93" s="293"/>
      <c r="AV93" s="295"/>
      <c r="AW93" s="293"/>
      <c r="AX93" s="293"/>
      <c r="AY93" s="293"/>
      <c r="AZ93" s="293"/>
      <c r="BA93" s="298"/>
      <c r="BB93" s="293"/>
      <c r="BC93" s="293"/>
      <c r="BD93" s="295"/>
      <c r="BE93" s="298"/>
      <c r="BF93" s="293"/>
      <c r="BG93" s="293"/>
      <c r="BH93" s="295"/>
      <c r="BI93" s="293"/>
      <c r="BJ93" s="293"/>
      <c r="BK93" s="293"/>
      <c r="BL93" s="293"/>
      <c r="BM93" s="298"/>
      <c r="BN93" s="293"/>
      <c r="BO93" s="293"/>
      <c r="BP93" s="293"/>
      <c r="BQ93" s="312"/>
      <c r="BR93" s="161"/>
      <c r="BS93" s="134"/>
      <c r="BT93" s="134"/>
    </row>
    <row r="94" spans="1:72" ht="16.5" customHeight="1">
      <c r="A94" s="767" t="s">
        <v>36</v>
      </c>
      <c r="B94" s="769"/>
      <c r="C94" s="322">
        <v>53</v>
      </c>
      <c r="D94" s="311">
        <v>9311</v>
      </c>
      <c r="E94" s="315">
        <v>15</v>
      </c>
      <c r="F94" s="311">
        <v>3207</v>
      </c>
      <c r="G94" s="315">
        <v>27</v>
      </c>
      <c r="H94" s="311">
        <v>3038</v>
      </c>
      <c r="I94" s="315">
        <v>11</v>
      </c>
      <c r="J94" s="311">
        <v>3066</v>
      </c>
      <c r="K94" s="323"/>
      <c r="L94" s="311">
        <v>0</v>
      </c>
      <c r="M94" s="316">
        <v>25</v>
      </c>
      <c r="N94" s="311">
        <v>5133</v>
      </c>
      <c r="O94" s="322">
        <v>5</v>
      </c>
      <c r="P94" s="311">
        <v>1750</v>
      </c>
      <c r="Q94" s="384">
        <v>17</v>
      </c>
      <c r="R94" s="311">
        <v>1687</v>
      </c>
      <c r="S94" s="384">
        <v>3</v>
      </c>
      <c r="T94" s="311">
        <v>1696</v>
      </c>
      <c r="U94" s="385"/>
      <c r="V94" s="376">
        <v>0</v>
      </c>
      <c r="W94" s="311">
        <v>0</v>
      </c>
      <c r="X94" s="311">
        <v>0</v>
      </c>
      <c r="Y94" s="311">
        <v>0</v>
      </c>
      <c r="Z94" s="311">
        <v>0</v>
      </c>
      <c r="AA94" s="377">
        <v>1740</v>
      </c>
      <c r="AB94" s="311">
        <v>624</v>
      </c>
      <c r="AC94" s="311">
        <v>565</v>
      </c>
      <c r="AD94" s="311">
        <v>551</v>
      </c>
      <c r="AE94" s="845" t="s">
        <v>36</v>
      </c>
      <c r="AF94" s="767"/>
      <c r="AG94" s="767" t="s">
        <v>36</v>
      </c>
      <c r="AH94" s="769"/>
      <c r="AI94" s="386">
        <v>28</v>
      </c>
      <c r="AJ94" s="293">
        <v>1080</v>
      </c>
      <c r="AK94" s="386">
        <v>10</v>
      </c>
      <c r="AL94" s="293">
        <v>367</v>
      </c>
      <c r="AM94" s="386">
        <v>10</v>
      </c>
      <c r="AN94" s="293">
        <v>344</v>
      </c>
      <c r="AO94" s="386">
        <v>8</v>
      </c>
      <c r="AP94" s="293">
        <v>369</v>
      </c>
      <c r="AQ94" s="387"/>
      <c r="AR94" s="293">
        <v>0</v>
      </c>
      <c r="AS94" s="298">
        <v>0</v>
      </c>
      <c r="AT94" s="293">
        <v>0</v>
      </c>
      <c r="AU94" s="293">
        <v>0</v>
      </c>
      <c r="AV94" s="295">
        <v>0</v>
      </c>
      <c r="AW94" s="293">
        <v>0</v>
      </c>
      <c r="AX94" s="293">
        <v>0</v>
      </c>
      <c r="AY94" s="293">
        <v>0</v>
      </c>
      <c r="AZ94" s="293">
        <v>0</v>
      </c>
      <c r="BA94" s="298">
        <v>0</v>
      </c>
      <c r="BB94" s="293">
        <v>0</v>
      </c>
      <c r="BC94" s="293">
        <v>0</v>
      </c>
      <c r="BD94" s="295">
        <v>0</v>
      </c>
      <c r="BE94" s="298">
        <v>33</v>
      </c>
      <c r="BF94" s="293">
        <v>12</v>
      </c>
      <c r="BG94" s="293">
        <v>11</v>
      </c>
      <c r="BH94" s="295">
        <v>10</v>
      </c>
      <c r="BI94" s="293">
        <v>735</v>
      </c>
      <c r="BJ94" s="293">
        <v>263</v>
      </c>
      <c r="BK94" s="293">
        <v>237</v>
      </c>
      <c r="BL94" s="293">
        <v>235</v>
      </c>
      <c r="BM94" s="298">
        <v>590</v>
      </c>
      <c r="BN94" s="293">
        <v>191</v>
      </c>
      <c r="BO94" s="293">
        <v>194</v>
      </c>
      <c r="BP94" s="293">
        <v>205</v>
      </c>
      <c r="BQ94" s="845" t="s">
        <v>36</v>
      </c>
      <c r="BR94" s="767"/>
    </row>
    <row r="95" spans="1:72" ht="16.5" customHeight="1">
      <c r="A95" s="767" t="s">
        <v>37</v>
      </c>
      <c r="B95" s="769"/>
      <c r="C95" s="323"/>
      <c r="D95" s="311">
        <v>1613</v>
      </c>
      <c r="E95" s="323"/>
      <c r="F95" s="311">
        <v>531</v>
      </c>
      <c r="G95" s="323"/>
      <c r="H95" s="311">
        <v>551</v>
      </c>
      <c r="I95" s="323"/>
      <c r="J95" s="311">
        <v>531</v>
      </c>
      <c r="K95" s="323"/>
      <c r="L95" s="311">
        <v>0</v>
      </c>
      <c r="M95" s="329"/>
      <c r="N95" s="311">
        <v>346</v>
      </c>
      <c r="O95" s="385"/>
      <c r="P95" s="311">
        <v>126</v>
      </c>
      <c r="Q95" s="385"/>
      <c r="R95" s="311">
        <v>107</v>
      </c>
      <c r="S95" s="385"/>
      <c r="T95" s="311">
        <v>113</v>
      </c>
      <c r="U95" s="385"/>
      <c r="V95" s="376">
        <v>0</v>
      </c>
      <c r="W95" s="311">
        <v>294</v>
      </c>
      <c r="X95" s="311">
        <v>83</v>
      </c>
      <c r="Y95" s="311">
        <v>99</v>
      </c>
      <c r="Z95" s="311">
        <v>112</v>
      </c>
      <c r="AA95" s="377">
        <v>523</v>
      </c>
      <c r="AB95" s="311">
        <v>160</v>
      </c>
      <c r="AC95" s="311">
        <v>191</v>
      </c>
      <c r="AD95" s="311">
        <v>172</v>
      </c>
      <c r="AE95" s="845" t="s">
        <v>37</v>
      </c>
      <c r="AF95" s="767"/>
      <c r="AG95" s="767" t="s">
        <v>37</v>
      </c>
      <c r="AH95" s="769"/>
      <c r="AI95" s="387"/>
      <c r="AJ95" s="293">
        <v>94</v>
      </c>
      <c r="AK95" s="387"/>
      <c r="AL95" s="293">
        <v>42</v>
      </c>
      <c r="AM95" s="387"/>
      <c r="AN95" s="293">
        <v>38</v>
      </c>
      <c r="AO95" s="387"/>
      <c r="AP95" s="293">
        <v>14</v>
      </c>
      <c r="AQ95" s="387"/>
      <c r="AR95" s="293">
        <v>0</v>
      </c>
      <c r="AS95" s="298">
        <v>0</v>
      </c>
      <c r="AT95" s="293">
        <v>0</v>
      </c>
      <c r="AU95" s="293">
        <v>0</v>
      </c>
      <c r="AV95" s="295">
        <v>0</v>
      </c>
      <c r="AW95" s="293">
        <v>0</v>
      </c>
      <c r="AX95" s="293">
        <v>0</v>
      </c>
      <c r="AY95" s="293">
        <v>0</v>
      </c>
      <c r="AZ95" s="293">
        <v>0</v>
      </c>
      <c r="BA95" s="298">
        <v>0</v>
      </c>
      <c r="BB95" s="293">
        <v>0</v>
      </c>
      <c r="BC95" s="293">
        <v>0</v>
      </c>
      <c r="BD95" s="295">
        <v>0</v>
      </c>
      <c r="BE95" s="298">
        <v>0</v>
      </c>
      <c r="BF95" s="293">
        <v>0</v>
      </c>
      <c r="BG95" s="293">
        <v>0</v>
      </c>
      <c r="BH95" s="295">
        <v>0</v>
      </c>
      <c r="BI95" s="293">
        <v>356</v>
      </c>
      <c r="BJ95" s="293">
        <v>120</v>
      </c>
      <c r="BK95" s="293">
        <v>116</v>
      </c>
      <c r="BL95" s="293">
        <v>120</v>
      </c>
      <c r="BM95" s="298">
        <v>0</v>
      </c>
      <c r="BN95" s="293">
        <v>0</v>
      </c>
      <c r="BO95" s="293">
        <v>0</v>
      </c>
      <c r="BP95" s="293">
        <v>0</v>
      </c>
      <c r="BQ95" s="845" t="s">
        <v>37</v>
      </c>
      <c r="BR95" s="767"/>
    </row>
    <row r="96" spans="1:72" ht="16.5" customHeight="1">
      <c r="A96" s="767" t="s">
        <v>38</v>
      </c>
      <c r="B96" s="769"/>
      <c r="C96" s="323"/>
      <c r="D96" s="311">
        <v>308</v>
      </c>
      <c r="E96" s="323"/>
      <c r="F96" s="311">
        <v>96</v>
      </c>
      <c r="G96" s="323"/>
      <c r="H96" s="311">
        <v>104</v>
      </c>
      <c r="I96" s="323"/>
      <c r="J96" s="311">
        <v>108</v>
      </c>
      <c r="K96" s="323"/>
      <c r="L96" s="311">
        <v>0</v>
      </c>
      <c r="M96" s="329"/>
      <c r="N96" s="311">
        <v>0</v>
      </c>
      <c r="O96" s="385"/>
      <c r="P96" s="311">
        <v>0</v>
      </c>
      <c r="Q96" s="385"/>
      <c r="R96" s="311">
        <v>0</v>
      </c>
      <c r="S96" s="385"/>
      <c r="T96" s="311">
        <v>0</v>
      </c>
      <c r="U96" s="385"/>
      <c r="V96" s="376">
        <v>0</v>
      </c>
      <c r="W96" s="311">
        <v>0</v>
      </c>
      <c r="X96" s="311">
        <v>0</v>
      </c>
      <c r="Y96" s="311">
        <v>0</v>
      </c>
      <c r="Z96" s="311">
        <v>0</v>
      </c>
      <c r="AA96" s="377">
        <v>0</v>
      </c>
      <c r="AB96" s="311">
        <v>0</v>
      </c>
      <c r="AC96" s="311">
        <v>0</v>
      </c>
      <c r="AD96" s="311">
        <v>0</v>
      </c>
      <c r="AE96" s="845" t="s">
        <v>38</v>
      </c>
      <c r="AF96" s="767"/>
      <c r="AG96" s="767" t="s">
        <v>38</v>
      </c>
      <c r="AH96" s="769"/>
      <c r="AI96" s="387"/>
      <c r="AJ96" s="293">
        <v>0</v>
      </c>
      <c r="AK96" s="387"/>
      <c r="AL96" s="293">
        <v>0</v>
      </c>
      <c r="AM96" s="387"/>
      <c r="AN96" s="293">
        <v>0</v>
      </c>
      <c r="AO96" s="387"/>
      <c r="AP96" s="293">
        <v>0</v>
      </c>
      <c r="AQ96" s="387"/>
      <c r="AR96" s="293">
        <v>0</v>
      </c>
      <c r="AS96" s="298">
        <v>264</v>
      </c>
      <c r="AT96" s="293">
        <v>84</v>
      </c>
      <c r="AU96" s="293">
        <v>89</v>
      </c>
      <c r="AV96" s="295">
        <v>91</v>
      </c>
      <c r="AW96" s="293">
        <v>0</v>
      </c>
      <c r="AX96" s="293">
        <v>0</v>
      </c>
      <c r="AY96" s="293">
        <v>0</v>
      </c>
      <c r="AZ96" s="293">
        <v>0</v>
      </c>
      <c r="BA96" s="298">
        <v>0</v>
      </c>
      <c r="BB96" s="293">
        <v>0</v>
      </c>
      <c r="BC96" s="293">
        <v>0</v>
      </c>
      <c r="BD96" s="295">
        <v>0</v>
      </c>
      <c r="BE96" s="298">
        <v>0</v>
      </c>
      <c r="BF96" s="293">
        <v>0</v>
      </c>
      <c r="BG96" s="293">
        <v>0</v>
      </c>
      <c r="BH96" s="295">
        <v>0</v>
      </c>
      <c r="BI96" s="293">
        <v>0</v>
      </c>
      <c r="BJ96" s="293">
        <v>0</v>
      </c>
      <c r="BK96" s="293">
        <v>0</v>
      </c>
      <c r="BL96" s="293">
        <v>0</v>
      </c>
      <c r="BM96" s="298">
        <v>44</v>
      </c>
      <c r="BN96" s="293">
        <v>12</v>
      </c>
      <c r="BO96" s="293">
        <v>15</v>
      </c>
      <c r="BP96" s="293">
        <v>17</v>
      </c>
      <c r="BQ96" s="845" t="s">
        <v>38</v>
      </c>
      <c r="BR96" s="767"/>
    </row>
    <row r="97" spans="1:70" ht="16.5" customHeight="1">
      <c r="A97" s="767" t="s">
        <v>39</v>
      </c>
      <c r="B97" s="769"/>
      <c r="C97" s="323"/>
      <c r="D97" s="311">
        <v>111</v>
      </c>
      <c r="E97" s="323"/>
      <c r="F97" s="311">
        <v>45</v>
      </c>
      <c r="G97" s="323"/>
      <c r="H97" s="311">
        <v>35</v>
      </c>
      <c r="I97" s="323"/>
      <c r="J97" s="311">
        <v>31</v>
      </c>
      <c r="K97" s="323"/>
      <c r="L97" s="311">
        <v>0</v>
      </c>
      <c r="M97" s="329"/>
      <c r="N97" s="311">
        <v>0</v>
      </c>
      <c r="O97" s="385"/>
      <c r="P97" s="311">
        <v>0</v>
      </c>
      <c r="Q97" s="385"/>
      <c r="R97" s="311">
        <v>0</v>
      </c>
      <c r="S97" s="385"/>
      <c r="T97" s="311">
        <v>0</v>
      </c>
      <c r="U97" s="385"/>
      <c r="V97" s="376">
        <v>0</v>
      </c>
      <c r="W97" s="311">
        <v>44</v>
      </c>
      <c r="X97" s="311">
        <v>16</v>
      </c>
      <c r="Y97" s="311">
        <v>16</v>
      </c>
      <c r="Z97" s="311">
        <v>12</v>
      </c>
      <c r="AA97" s="377">
        <v>0</v>
      </c>
      <c r="AB97" s="311">
        <v>0</v>
      </c>
      <c r="AC97" s="311">
        <v>0</v>
      </c>
      <c r="AD97" s="311">
        <v>0</v>
      </c>
      <c r="AE97" s="845" t="s">
        <v>39</v>
      </c>
      <c r="AF97" s="767"/>
      <c r="AG97" s="767" t="s">
        <v>39</v>
      </c>
      <c r="AH97" s="769"/>
      <c r="AI97" s="387"/>
      <c r="AJ97" s="293">
        <v>0</v>
      </c>
      <c r="AK97" s="387"/>
      <c r="AL97" s="293">
        <v>0</v>
      </c>
      <c r="AM97" s="387"/>
      <c r="AN97" s="293">
        <v>0</v>
      </c>
      <c r="AO97" s="387"/>
      <c r="AP97" s="293">
        <v>0</v>
      </c>
      <c r="AQ97" s="387"/>
      <c r="AR97" s="293">
        <v>0</v>
      </c>
      <c r="AS97" s="298">
        <v>0</v>
      </c>
      <c r="AT97" s="293">
        <v>0</v>
      </c>
      <c r="AU97" s="293">
        <v>0</v>
      </c>
      <c r="AV97" s="295">
        <v>0</v>
      </c>
      <c r="AW97" s="293">
        <v>0</v>
      </c>
      <c r="AX97" s="293">
        <v>0</v>
      </c>
      <c r="AY97" s="293">
        <v>0</v>
      </c>
      <c r="AZ97" s="293">
        <v>0</v>
      </c>
      <c r="BA97" s="298">
        <v>0</v>
      </c>
      <c r="BB97" s="293">
        <v>0</v>
      </c>
      <c r="BC97" s="293">
        <v>0</v>
      </c>
      <c r="BD97" s="295">
        <v>0</v>
      </c>
      <c r="BE97" s="298">
        <v>0</v>
      </c>
      <c r="BF97" s="293">
        <v>0</v>
      </c>
      <c r="BG97" s="293">
        <v>0</v>
      </c>
      <c r="BH97" s="295">
        <v>0</v>
      </c>
      <c r="BI97" s="293">
        <v>0</v>
      </c>
      <c r="BJ97" s="293">
        <v>0</v>
      </c>
      <c r="BK97" s="293">
        <v>0</v>
      </c>
      <c r="BL97" s="293">
        <v>0</v>
      </c>
      <c r="BM97" s="298">
        <v>67</v>
      </c>
      <c r="BN97" s="293">
        <v>29</v>
      </c>
      <c r="BO97" s="293">
        <v>19</v>
      </c>
      <c r="BP97" s="293">
        <v>19</v>
      </c>
      <c r="BQ97" s="845" t="s">
        <v>39</v>
      </c>
      <c r="BR97" s="767"/>
    </row>
    <row r="98" spans="1:70" ht="16.5" customHeight="1">
      <c r="A98" s="767" t="s">
        <v>40</v>
      </c>
      <c r="B98" s="769"/>
      <c r="C98" s="323"/>
      <c r="D98" s="311">
        <v>823</v>
      </c>
      <c r="E98" s="323"/>
      <c r="F98" s="311">
        <v>269</v>
      </c>
      <c r="G98" s="323"/>
      <c r="H98" s="311">
        <v>294</v>
      </c>
      <c r="I98" s="323"/>
      <c r="J98" s="311">
        <v>260</v>
      </c>
      <c r="K98" s="323"/>
      <c r="L98" s="311">
        <v>0</v>
      </c>
      <c r="M98" s="329"/>
      <c r="N98" s="311">
        <v>361</v>
      </c>
      <c r="O98" s="385"/>
      <c r="P98" s="311">
        <v>120</v>
      </c>
      <c r="Q98" s="385"/>
      <c r="R98" s="311">
        <v>126</v>
      </c>
      <c r="S98" s="385"/>
      <c r="T98" s="311">
        <v>115</v>
      </c>
      <c r="U98" s="385"/>
      <c r="V98" s="376">
        <v>0</v>
      </c>
      <c r="W98" s="311">
        <v>0</v>
      </c>
      <c r="X98" s="311">
        <v>0</v>
      </c>
      <c r="Y98" s="311">
        <v>0</v>
      </c>
      <c r="Z98" s="311">
        <v>0</v>
      </c>
      <c r="AA98" s="377">
        <v>184</v>
      </c>
      <c r="AB98" s="311">
        <v>57</v>
      </c>
      <c r="AC98" s="311">
        <v>68</v>
      </c>
      <c r="AD98" s="311">
        <v>59</v>
      </c>
      <c r="AE98" s="845" t="s">
        <v>40</v>
      </c>
      <c r="AF98" s="767"/>
      <c r="AG98" s="767" t="s">
        <v>40</v>
      </c>
      <c r="AH98" s="769"/>
      <c r="AI98" s="387"/>
      <c r="AJ98" s="293">
        <v>244</v>
      </c>
      <c r="AK98" s="387"/>
      <c r="AL98" s="293">
        <v>78</v>
      </c>
      <c r="AM98" s="387"/>
      <c r="AN98" s="293">
        <v>90</v>
      </c>
      <c r="AO98" s="387"/>
      <c r="AP98" s="293">
        <v>76</v>
      </c>
      <c r="AQ98" s="387"/>
      <c r="AR98" s="293">
        <v>0</v>
      </c>
      <c r="AS98" s="298">
        <v>0</v>
      </c>
      <c r="AT98" s="293">
        <v>0</v>
      </c>
      <c r="AU98" s="293">
        <v>0</v>
      </c>
      <c r="AV98" s="295">
        <v>0</v>
      </c>
      <c r="AW98" s="293">
        <v>0</v>
      </c>
      <c r="AX98" s="293">
        <v>0</v>
      </c>
      <c r="AY98" s="293">
        <v>0</v>
      </c>
      <c r="AZ98" s="293">
        <v>0</v>
      </c>
      <c r="BA98" s="298">
        <v>22</v>
      </c>
      <c r="BB98" s="293">
        <v>8</v>
      </c>
      <c r="BC98" s="293">
        <v>8</v>
      </c>
      <c r="BD98" s="295">
        <v>6</v>
      </c>
      <c r="BE98" s="298">
        <v>12</v>
      </c>
      <c r="BF98" s="293">
        <v>6</v>
      </c>
      <c r="BG98" s="293">
        <v>2</v>
      </c>
      <c r="BH98" s="295">
        <v>4</v>
      </c>
      <c r="BI98" s="293">
        <v>0</v>
      </c>
      <c r="BJ98" s="293">
        <v>0</v>
      </c>
      <c r="BK98" s="293">
        <v>0</v>
      </c>
      <c r="BL98" s="293">
        <v>0</v>
      </c>
      <c r="BM98" s="298">
        <v>0</v>
      </c>
      <c r="BN98" s="293">
        <v>0</v>
      </c>
      <c r="BO98" s="293">
        <v>0</v>
      </c>
      <c r="BP98" s="293">
        <v>0</v>
      </c>
      <c r="BQ98" s="845" t="s">
        <v>40</v>
      </c>
      <c r="BR98" s="767"/>
    </row>
    <row r="99" spans="1:70" ht="9.75" customHeight="1">
      <c r="A99" s="104"/>
      <c r="B99" s="105"/>
      <c r="C99" s="323"/>
      <c r="D99" s="311"/>
      <c r="E99" s="323"/>
      <c r="F99" s="311"/>
      <c r="G99" s="323"/>
      <c r="H99" s="311"/>
      <c r="I99" s="323"/>
      <c r="J99" s="311"/>
      <c r="K99" s="323"/>
      <c r="L99" s="311"/>
      <c r="M99" s="329"/>
      <c r="N99" s="311"/>
      <c r="O99" s="385"/>
      <c r="P99" s="311"/>
      <c r="Q99" s="385"/>
      <c r="R99" s="311"/>
      <c r="S99" s="385"/>
      <c r="T99" s="311"/>
      <c r="U99" s="385"/>
      <c r="V99" s="376"/>
      <c r="W99" s="311"/>
      <c r="X99" s="311"/>
      <c r="Y99" s="311"/>
      <c r="Z99" s="311"/>
      <c r="AA99" s="377"/>
      <c r="AB99" s="311"/>
      <c r="AC99" s="311"/>
      <c r="AD99" s="311"/>
      <c r="AE99" s="218"/>
      <c r="AF99" s="104"/>
      <c r="AG99" s="104"/>
      <c r="AH99" s="105"/>
      <c r="AI99" s="387"/>
      <c r="AJ99" s="293"/>
      <c r="AK99" s="387"/>
      <c r="AL99" s="293"/>
      <c r="AM99" s="387"/>
      <c r="AN99" s="293"/>
      <c r="AO99" s="387"/>
      <c r="AP99" s="293"/>
      <c r="AQ99" s="387"/>
      <c r="AR99" s="293"/>
      <c r="AS99" s="298"/>
      <c r="AT99" s="293"/>
      <c r="AU99" s="293"/>
      <c r="AV99" s="295"/>
      <c r="AW99" s="293"/>
      <c r="AX99" s="293"/>
      <c r="AY99" s="293"/>
      <c r="AZ99" s="293"/>
      <c r="BA99" s="298"/>
      <c r="BB99" s="293"/>
      <c r="BC99" s="293"/>
      <c r="BD99" s="295"/>
      <c r="BE99" s="298"/>
      <c r="BF99" s="293"/>
      <c r="BG99" s="293"/>
      <c r="BH99" s="295"/>
      <c r="BI99" s="293"/>
      <c r="BJ99" s="293"/>
      <c r="BK99" s="293"/>
      <c r="BL99" s="293"/>
      <c r="BM99" s="298"/>
      <c r="BN99" s="293"/>
      <c r="BO99" s="293"/>
      <c r="BP99" s="293"/>
      <c r="BQ99" s="218"/>
      <c r="BR99" s="104"/>
    </row>
    <row r="100" spans="1:70" ht="16.5" customHeight="1">
      <c r="A100" s="767" t="s">
        <v>41</v>
      </c>
      <c r="B100" s="769"/>
      <c r="C100" s="323"/>
      <c r="D100" s="311">
        <v>374</v>
      </c>
      <c r="E100" s="323"/>
      <c r="F100" s="311">
        <v>137</v>
      </c>
      <c r="G100" s="323"/>
      <c r="H100" s="311">
        <v>124</v>
      </c>
      <c r="I100" s="323"/>
      <c r="J100" s="311">
        <v>113</v>
      </c>
      <c r="K100" s="323"/>
      <c r="L100" s="311">
        <v>0</v>
      </c>
      <c r="M100" s="329"/>
      <c r="N100" s="311">
        <v>118</v>
      </c>
      <c r="O100" s="385"/>
      <c r="P100" s="311">
        <v>47</v>
      </c>
      <c r="Q100" s="385"/>
      <c r="R100" s="311">
        <v>36</v>
      </c>
      <c r="S100" s="385"/>
      <c r="T100" s="311">
        <v>35</v>
      </c>
      <c r="U100" s="385"/>
      <c r="V100" s="376">
        <v>0</v>
      </c>
      <c r="W100" s="311">
        <v>20</v>
      </c>
      <c r="X100" s="311">
        <v>8</v>
      </c>
      <c r="Y100" s="311">
        <v>8</v>
      </c>
      <c r="Z100" s="311">
        <v>4</v>
      </c>
      <c r="AA100" s="377">
        <v>0</v>
      </c>
      <c r="AB100" s="311">
        <v>0</v>
      </c>
      <c r="AC100" s="311">
        <v>0</v>
      </c>
      <c r="AD100" s="311">
        <v>0</v>
      </c>
      <c r="AE100" s="845" t="s">
        <v>41</v>
      </c>
      <c r="AF100" s="767"/>
      <c r="AG100" s="767" t="s">
        <v>41</v>
      </c>
      <c r="AH100" s="769"/>
      <c r="AI100" s="387"/>
      <c r="AJ100" s="293">
        <v>228</v>
      </c>
      <c r="AK100" s="387"/>
      <c r="AL100" s="293">
        <v>79</v>
      </c>
      <c r="AM100" s="387"/>
      <c r="AN100" s="293">
        <v>78</v>
      </c>
      <c r="AO100" s="387"/>
      <c r="AP100" s="293">
        <v>71</v>
      </c>
      <c r="AQ100" s="387"/>
      <c r="AR100" s="293">
        <v>0</v>
      </c>
      <c r="AS100" s="298">
        <v>0</v>
      </c>
      <c r="AT100" s="293">
        <v>0</v>
      </c>
      <c r="AU100" s="293">
        <v>0</v>
      </c>
      <c r="AV100" s="295">
        <v>0</v>
      </c>
      <c r="AW100" s="293">
        <v>0</v>
      </c>
      <c r="AX100" s="293">
        <v>0</v>
      </c>
      <c r="AY100" s="293">
        <v>0</v>
      </c>
      <c r="AZ100" s="293">
        <v>0</v>
      </c>
      <c r="BA100" s="298">
        <v>0</v>
      </c>
      <c r="BB100" s="293">
        <v>0</v>
      </c>
      <c r="BC100" s="293">
        <v>0</v>
      </c>
      <c r="BD100" s="295">
        <v>0</v>
      </c>
      <c r="BE100" s="298">
        <v>0</v>
      </c>
      <c r="BF100" s="293">
        <v>0</v>
      </c>
      <c r="BG100" s="293">
        <v>0</v>
      </c>
      <c r="BH100" s="295">
        <v>0</v>
      </c>
      <c r="BI100" s="293">
        <v>8</v>
      </c>
      <c r="BJ100" s="293">
        <v>3</v>
      </c>
      <c r="BK100" s="293">
        <v>2</v>
      </c>
      <c r="BL100" s="293">
        <v>3</v>
      </c>
      <c r="BM100" s="298">
        <v>0</v>
      </c>
      <c r="BN100" s="293">
        <v>0</v>
      </c>
      <c r="BO100" s="293">
        <v>0</v>
      </c>
      <c r="BP100" s="293">
        <v>0</v>
      </c>
      <c r="BQ100" s="845" t="s">
        <v>41</v>
      </c>
      <c r="BR100" s="767"/>
    </row>
    <row r="101" spans="1:70" ht="16.5" customHeight="1">
      <c r="A101" s="767" t="s">
        <v>42</v>
      </c>
      <c r="B101" s="772"/>
      <c r="C101" s="323"/>
      <c r="D101" s="311">
        <v>133</v>
      </c>
      <c r="E101" s="323"/>
      <c r="F101" s="311">
        <v>36</v>
      </c>
      <c r="G101" s="323"/>
      <c r="H101" s="311">
        <v>45</v>
      </c>
      <c r="I101" s="323"/>
      <c r="J101" s="311">
        <v>52</v>
      </c>
      <c r="K101" s="323"/>
      <c r="L101" s="311">
        <v>0</v>
      </c>
      <c r="M101" s="329"/>
      <c r="N101" s="311">
        <v>54</v>
      </c>
      <c r="O101" s="385"/>
      <c r="P101" s="311">
        <v>17</v>
      </c>
      <c r="Q101" s="385"/>
      <c r="R101" s="311">
        <v>15</v>
      </c>
      <c r="S101" s="385"/>
      <c r="T101" s="311">
        <v>22</v>
      </c>
      <c r="U101" s="385"/>
      <c r="V101" s="376">
        <v>0</v>
      </c>
      <c r="W101" s="311">
        <v>21</v>
      </c>
      <c r="X101" s="311">
        <v>5</v>
      </c>
      <c r="Y101" s="311">
        <v>6</v>
      </c>
      <c r="Z101" s="311">
        <v>10</v>
      </c>
      <c r="AA101" s="377">
        <v>58</v>
      </c>
      <c r="AB101" s="311">
        <v>14</v>
      </c>
      <c r="AC101" s="311">
        <v>24</v>
      </c>
      <c r="AD101" s="311">
        <v>20</v>
      </c>
      <c r="AE101" s="845" t="s">
        <v>42</v>
      </c>
      <c r="AF101" s="858"/>
      <c r="AG101" s="767" t="s">
        <v>42</v>
      </c>
      <c r="AH101" s="772"/>
      <c r="AI101" s="387"/>
      <c r="AJ101" s="293">
        <v>0</v>
      </c>
      <c r="AK101" s="387"/>
      <c r="AL101" s="293">
        <v>0</v>
      </c>
      <c r="AM101" s="387"/>
      <c r="AN101" s="293">
        <v>0</v>
      </c>
      <c r="AO101" s="387"/>
      <c r="AP101" s="293">
        <v>0</v>
      </c>
      <c r="AQ101" s="387"/>
      <c r="AR101" s="293">
        <v>0</v>
      </c>
      <c r="AS101" s="298">
        <v>0</v>
      </c>
      <c r="AT101" s="293">
        <v>0</v>
      </c>
      <c r="AU101" s="293">
        <v>0</v>
      </c>
      <c r="AV101" s="295">
        <v>0</v>
      </c>
      <c r="AW101" s="293">
        <v>0</v>
      </c>
      <c r="AX101" s="293">
        <v>0</v>
      </c>
      <c r="AY101" s="293">
        <v>0</v>
      </c>
      <c r="AZ101" s="293">
        <v>0</v>
      </c>
      <c r="BA101" s="298">
        <v>0</v>
      </c>
      <c r="BB101" s="293">
        <v>0</v>
      </c>
      <c r="BC101" s="293">
        <v>0</v>
      </c>
      <c r="BD101" s="295">
        <v>0</v>
      </c>
      <c r="BE101" s="298">
        <v>0</v>
      </c>
      <c r="BF101" s="293">
        <v>0</v>
      </c>
      <c r="BG101" s="293">
        <v>0</v>
      </c>
      <c r="BH101" s="295">
        <v>0</v>
      </c>
      <c r="BI101" s="293">
        <v>0</v>
      </c>
      <c r="BJ101" s="293">
        <v>0</v>
      </c>
      <c r="BK101" s="293">
        <v>0</v>
      </c>
      <c r="BL101" s="293">
        <v>0</v>
      </c>
      <c r="BM101" s="298">
        <v>0</v>
      </c>
      <c r="BN101" s="293">
        <v>0</v>
      </c>
      <c r="BO101" s="293">
        <v>0</v>
      </c>
      <c r="BP101" s="293">
        <v>0</v>
      </c>
      <c r="BQ101" s="845" t="s">
        <v>42</v>
      </c>
      <c r="BR101" s="858"/>
    </row>
    <row r="102" spans="1:70" ht="16.5" customHeight="1">
      <c r="A102" s="767" t="s">
        <v>43</v>
      </c>
      <c r="B102" s="772"/>
      <c r="C102" s="323"/>
      <c r="D102" s="311">
        <v>28</v>
      </c>
      <c r="E102" s="323"/>
      <c r="F102" s="311">
        <v>9</v>
      </c>
      <c r="G102" s="323"/>
      <c r="H102" s="311">
        <v>11</v>
      </c>
      <c r="I102" s="323"/>
      <c r="J102" s="311">
        <v>8</v>
      </c>
      <c r="K102" s="323"/>
      <c r="L102" s="311">
        <v>0</v>
      </c>
      <c r="M102" s="329"/>
      <c r="N102" s="311">
        <v>14</v>
      </c>
      <c r="O102" s="385"/>
      <c r="P102" s="311">
        <v>4</v>
      </c>
      <c r="Q102" s="385"/>
      <c r="R102" s="311">
        <v>5</v>
      </c>
      <c r="S102" s="385"/>
      <c r="T102" s="311">
        <v>5</v>
      </c>
      <c r="U102" s="385"/>
      <c r="V102" s="376">
        <v>0</v>
      </c>
      <c r="W102" s="311">
        <v>0</v>
      </c>
      <c r="X102" s="311">
        <v>0</v>
      </c>
      <c r="Y102" s="311">
        <v>0</v>
      </c>
      <c r="Z102" s="311">
        <v>0</v>
      </c>
      <c r="AA102" s="377">
        <v>0</v>
      </c>
      <c r="AB102" s="311">
        <v>0</v>
      </c>
      <c r="AC102" s="311">
        <v>0</v>
      </c>
      <c r="AD102" s="311">
        <v>0</v>
      </c>
      <c r="AE102" s="845" t="s">
        <v>43</v>
      </c>
      <c r="AF102" s="858"/>
      <c r="AG102" s="767" t="s">
        <v>43</v>
      </c>
      <c r="AH102" s="772"/>
      <c r="AI102" s="387"/>
      <c r="AJ102" s="293">
        <v>0</v>
      </c>
      <c r="AK102" s="387"/>
      <c r="AL102" s="293">
        <v>0</v>
      </c>
      <c r="AM102" s="387"/>
      <c r="AN102" s="293">
        <v>0</v>
      </c>
      <c r="AO102" s="387"/>
      <c r="AP102" s="293">
        <v>0</v>
      </c>
      <c r="AQ102" s="387"/>
      <c r="AR102" s="293">
        <v>0</v>
      </c>
      <c r="AS102" s="298">
        <v>0</v>
      </c>
      <c r="AT102" s="293">
        <v>0</v>
      </c>
      <c r="AU102" s="293">
        <v>0</v>
      </c>
      <c r="AV102" s="295">
        <v>0</v>
      </c>
      <c r="AW102" s="293">
        <v>14</v>
      </c>
      <c r="AX102" s="293">
        <v>5</v>
      </c>
      <c r="AY102" s="293">
        <v>6</v>
      </c>
      <c r="AZ102" s="293">
        <v>3</v>
      </c>
      <c r="BA102" s="298">
        <v>0</v>
      </c>
      <c r="BB102" s="293">
        <v>0</v>
      </c>
      <c r="BC102" s="293">
        <v>0</v>
      </c>
      <c r="BD102" s="295">
        <v>0</v>
      </c>
      <c r="BE102" s="298">
        <v>0</v>
      </c>
      <c r="BF102" s="293">
        <v>0</v>
      </c>
      <c r="BG102" s="293">
        <v>0</v>
      </c>
      <c r="BH102" s="295">
        <v>0</v>
      </c>
      <c r="BI102" s="293">
        <v>0</v>
      </c>
      <c r="BJ102" s="293">
        <v>0</v>
      </c>
      <c r="BK102" s="293">
        <v>0</v>
      </c>
      <c r="BL102" s="293">
        <v>0</v>
      </c>
      <c r="BM102" s="298">
        <v>0</v>
      </c>
      <c r="BN102" s="293">
        <v>0</v>
      </c>
      <c r="BO102" s="293">
        <v>0</v>
      </c>
      <c r="BP102" s="293">
        <v>0</v>
      </c>
      <c r="BQ102" s="845" t="s">
        <v>43</v>
      </c>
      <c r="BR102" s="858"/>
    </row>
    <row r="103" spans="1:70" ht="16.5" customHeight="1">
      <c r="A103" s="767" t="s">
        <v>44</v>
      </c>
      <c r="B103" s="772"/>
      <c r="C103" s="323"/>
      <c r="D103" s="311">
        <v>1299</v>
      </c>
      <c r="E103" s="323"/>
      <c r="F103" s="311">
        <v>417</v>
      </c>
      <c r="G103" s="323"/>
      <c r="H103" s="311">
        <v>461</v>
      </c>
      <c r="I103" s="323"/>
      <c r="J103" s="311">
        <v>421</v>
      </c>
      <c r="K103" s="323"/>
      <c r="L103" s="311">
        <v>0</v>
      </c>
      <c r="M103" s="329"/>
      <c r="N103" s="311">
        <v>635</v>
      </c>
      <c r="O103" s="385"/>
      <c r="P103" s="311">
        <v>204</v>
      </c>
      <c r="Q103" s="385"/>
      <c r="R103" s="311">
        <v>226</v>
      </c>
      <c r="S103" s="385"/>
      <c r="T103" s="311">
        <v>205</v>
      </c>
      <c r="U103" s="385"/>
      <c r="V103" s="376">
        <v>0</v>
      </c>
      <c r="W103" s="311">
        <v>0</v>
      </c>
      <c r="X103" s="311">
        <v>0</v>
      </c>
      <c r="Y103" s="311">
        <v>0</v>
      </c>
      <c r="Z103" s="311">
        <v>0</v>
      </c>
      <c r="AA103" s="377">
        <v>544</v>
      </c>
      <c r="AB103" s="311">
        <v>173</v>
      </c>
      <c r="AC103" s="311">
        <v>190</v>
      </c>
      <c r="AD103" s="311">
        <v>181</v>
      </c>
      <c r="AE103" s="845" t="s">
        <v>44</v>
      </c>
      <c r="AF103" s="858"/>
      <c r="AG103" s="767" t="s">
        <v>44</v>
      </c>
      <c r="AH103" s="772"/>
      <c r="AI103" s="387"/>
      <c r="AJ103" s="293">
        <v>22</v>
      </c>
      <c r="AK103" s="387"/>
      <c r="AL103" s="293">
        <v>10</v>
      </c>
      <c r="AM103" s="387"/>
      <c r="AN103" s="293">
        <v>6</v>
      </c>
      <c r="AO103" s="387"/>
      <c r="AP103" s="293">
        <v>6</v>
      </c>
      <c r="AQ103" s="387"/>
      <c r="AR103" s="293">
        <v>0</v>
      </c>
      <c r="AS103" s="298">
        <v>0</v>
      </c>
      <c r="AT103" s="293">
        <v>0</v>
      </c>
      <c r="AU103" s="293">
        <v>0</v>
      </c>
      <c r="AV103" s="295">
        <v>0</v>
      </c>
      <c r="AW103" s="293">
        <v>0</v>
      </c>
      <c r="AX103" s="293">
        <v>0</v>
      </c>
      <c r="AY103" s="293">
        <v>0</v>
      </c>
      <c r="AZ103" s="293">
        <v>0</v>
      </c>
      <c r="BA103" s="298">
        <v>0</v>
      </c>
      <c r="BB103" s="293">
        <v>0</v>
      </c>
      <c r="BC103" s="293">
        <v>0</v>
      </c>
      <c r="BD103" s="295">
        <v>0</v>
      </c>
      <c r="BE103" s="298">
        <v>0</v>
      </c>
      <c r="BF103" s="293">
        <v>0</v>
      </c>
      <c r="BG103" s="293">
        <v>0</v>
      </c>
      <c r="BH103" s="295">
        <v>0</v>
      </c>
      <c r="BI103" s="293">
        <v>38</v>
      </c>
      <c r="BJ103" s="293">
        <v>9</v>
      </c>
      <c r="BK103" s="293">
        <v>15</v>
      </c>
      <c r="BL103" s="293">
        <v>14</v>
      </c>
      <c r="BM103" s="298">
        <v>60</v>
      </c>
      <c r="BN103" s="293">
        <v>21</v>
      </c>
      <c r="BO103" s="293">
        <v>24</v>
      </c>
      <c r="BP103" s="293">
        <v>15</v>
      </c>
      <c r="BQ103" s="845" t="s">
        <v>44</v>
      </c>
      <c r="BR103" s="858"/>
    </row>
    <row r="104" spans="1:70" ht="16.5" customHeight="1">
      <c r="A104" s="767" t="s">
        <v>45</v>
      </c>
      <c r="B104" s="772"/>
      <c r="C104" s="323"/>
      <c r="D104" s="311">
        <v>1095</v>
      </c>
      <c r="E104" s="323"/>
      <c r="F104" s="311">
        <v>380</v>
      </c>
      <c r="G104" s="323"/>
      <c r="H104" s="311">
        <v>368</v>
      </c>
      <c r="I104" s="323"/>
      <c r="J104" s="311">
        <v>347</v>
      </c>
      <c r="K104" s="323"/>
      <c r="L104" s="311">
        <v>0</v>
      </c>
      <c r="M104" s="329"/>
      <c r="N104" s="311">
        <v>539</v>
      </c>
      <c r="O104" s="385"/>
      <c r="P104" s="311">
        <v>195</v>
      </c>
      <c r="Q104" s="385"/>
      <c r="R104" s="311">
        <v>167</v>
      </c>
      <c r="S104" s="385"/>
      <c r="T104" s="311">
        <v>177</v>
      </c>
      <c r="U104" s="385"/>
      <c r="V104" s="376">
        <v>0</v>
      </c>
      <c r="W104" s="311">
        <v>0</v>
      </c>
      <c r="X104" s="311">
        <v>0</v>
      </c>
      <c r="Y104" s="311">
        <v>0</v>
      </c>
      <c r="Z104" s="311">
        <v>0</v>
      </c>
      <c r="AA104" s="377">
        <v>142</v>
      </c>
      <c r="AB104" s="311">
        <v>53</v>
      </c>
      <c r="AC104" s="311">
        <v>58</v>
      </c>
      <c r="AD104" s="311">
        <v>31</v>
      </c>
      <c r="AE104" s="845" t="s">
        <v>45</v>
      </c>
      <c r="AF104" s="858"/>
      <c r="AG104" s="767" t="s">
        <v>45</v>
      </c>
      <c r="AH104" s="772"/>
      <c r="AI104" s="387"/>
      <c r="AJ104" s="293">
        <v>65</v>
      </c>
      <c r="AK104" s="387"/>
      <c r="AL104" s="293">
        <v>19</v>
      </c>
      <c r="AM104" s="387"/>
      <c r="AN104" s="293">
        <v>22</v>
      </c>
      <c r="AO104" s="387"/>
      <c r="AP104" s="293">
        <v>24</v>
      </c>
      <c r="AQ104" s="387"/>
      <c r="AR104" s="293">
        <v>0</v>
      </c>
      <c r="AS104" s="298">
        <v>0</v>
      </c>
      <c r="AT104" s="293">
        <v>0</v>
      </c>
      <c r="AU104" s="293">
        <v>0</v>
      </c>
      <c r="AV104" s="295">
        <v>0</v>
      </c>
      <c r="AW104" s="293">
        <v>133</v>
      </c>
      <c r="AX104" s="293">
        <v>39</v>
      </c>
      <c r="AY104" s="293">
        <v>47</v>
      </c>
      <c r="AZ104" s="293">
        <v>47</v>
      </c>
      <c r="BA104" s="298">
        <v>0</v>
      </c>
      <c r="BB104" s="293">
        <v>0</v>
      </c>
      <c r="BC104" s="293">
        <v>0</v>
      </c>
      <c r="BD104" s="295">
        <v>0</v>
      </c>
      <c r="BE104" s="298">
        <v>22</v>
      </c>
      <c r="BF104" s="293">
        <v>7</v>
      </c>
      <c r="BG104" s="293">
        <v>7</v>
      </c>
      <c r="BH104" s="295">
        <v>8</v>
      </c>
      <c r="BI104" s="293">
        <v>194</v>
      </c>
      <c r="BJ104" s="293">
        <v>67</v>
      </c>
      <c r="BK104" s="293">
        <v>67</v>
      </c>
      <c r="BL104" s="293">
        <v>60</v>
      </c>
      <c r="BM104" s="298">
        <v>0</v>
      </c>
      <c r="BN104" s="293">
        <v>0</v>
      </c>
      <c r="BO104" s="293">
        <v>0</v>
      </c>
      <c r="BP104" s="293">
        <v>0</v>
      </c>
      <c r="BQ104" s="845" t="s">
        <v>45</v>
      </c>
      <c r="BR104" s="858"/>
    </row>
    <row r="105" spans="1:70" ht="8.25" customHeight="1">
      <c r="A105" s="104"/>
      <c r="B105" s="108"/>
      <c r="C105" s="323"/>
      <c r="D105" s="311"/>
      <c r="E105" s="323"/>
      <c r="F105" s="311"/>
      <c r="G105" s="323"/>
      <c r="H105" s="311"/>
      <c r="I105" s="323"/>
      <c r="J105" s="311"/>
      <c r="K105" s="323"/>
      <c r="L105" s="311"/>
      <c r="M105" s="329"/>
      <c r="N105" s="311"/>
      <c r="O105" s="385"/>
      <c r="P105" s="311"/>
      <c r="Q105" s="385"/>
      <c r="R105" s="311"/>
      <c r="S105" s="385"/>
      <c r="T105" s="311"/>
      <c r="U105" s="385"/>
      <c r="V105" s="376"/>
      <c r="W105" s="311"/>
      <c r="X105" s="311"/>
      <c r="Y105" s="311"/>
      <c r="Z105" s="311"/>
      <c r="AA105" s="377"/>
      <c r="AB105" s="311"/>
      <c r="AC105" s="311"/>
      <c r="AD105" s="311"/>
      <c r="AE105" s="218"/>
      <c r="AF105" s="219"/>
      <c r="AG105" s="104"/>
      <c r="AH105" s="108"/>
      <c r="AI105" s="387"/>
      <c r="AJ105" s="293"/>
      <c r="AK105" s="387"/>
      <c r="AL105" s="293"/>
      <c r="AM105" s="387"/>
      <c r="AN105" s="293"/>
      <c r="AO105" s="387"/>
      <c r="AP105" s="293"/>
      <c r="AQ105" s="387"/>
      <c r="AR105" s="293"/>
      <c r="AS105" s="298"/>
      <c r="AT105" s="293"/>
      <c r="AU105" s="293"/>
      <c r="AV105" s="295"/>
      <c r="AW105" s="293"/>
      <c r="AX105" s="293"/>
      <c r="AY105" s="293"/>
      <c r="AZ105" s="293"/>
      <c r="BA105" s="298"/>
      <c r="BB105" s="293"/>
      <c r="BC105" s="293"/>
      <c r="BD105" s="295"/>
      <c r="BE105" s="298"/>
      <c r="BF105" s="293"/>
      <c r="BG105" s="293"/>
      <c r="BH105" s="295"/>
      <c r="BI105" s="293"/>
      <c r="BJ105" s="293"/>
      <c r="BK105" s="293"/>
      <c r="BL105" s="293"/>
      <c r="BM105" s="298"/>
      <c r="BN105" s="293"/>
      <c r="BO105" s="293"/>
      <c r="BP105" s="293"/>
      <c r="BQ105" s="218"/>
      <c r="BR105" s="219"/>
    </row>
    <row r="106" spans="1:70" ht="16.5" customHeight="1">
      <c r="A106" s="767" t="s">
        <v>46</v>
      </c>
      <c r="B106" s="772"/>
      <c r="C106" s="323"/>
      <c r="D106" s="311">
        <v>213</v>
      </c>
      <c r="E106" s="323"/>
      <c r="F106" s="311">
        <v>62</v>
      </c>
      <c r="G106" s="323"/>
      <c r="H106" s="311">
        <v>71</v>
      </c>
      <c r="I106" s="323"/>
      <c r="J106" s="311">
        <v>80</v>
      </c>
      <c r="K106" s="323"/>
      <c r="L106" s="311">
        <v>0</v>
      </c>
      <c r="M106" s="329"/>
      <c r="N106" s="311">
        <v>34</v>
      </c>
      <c r="O106" s="385"/>
      <c r="P106" s="311">
        <v>13</v>
      </c>
      <c r="Q106" s="385"/>
      <c r="R106" s="311">
        <v>7</v>
      </c>
      <c r="S106" s="385"/>
      <c r="T106" s="311">
        <v>14</v>
      </c>
      <c r="U106" s="385"/>
      <c r="V106" s="376">
        <v>0</v>
      </c>
      <c r="W106" s="311">
        <v>40</v>
      </c>
      <c r="X106" s="311">
        <v>14</v>
      </c>
      <c r="Y106" s="311">
        <v>12</v>
      </c>
      <c r="Z106" s="311">
        <v>14</v>
      </c>
      <c r="AA106" s="377">
        <v>94</v>
      </c>
      <c r="AB106" s="311">
        <v>25</v>
      </c>
      <c r="AC106" s="311">
        <v>37</v>
      </c>
      <c r="AD106" s="311">
        <v>32</v>
      </c>
      <c r="AE106" s="845" t="s">
        <v>46</v>
      </c>
      <c r="AF106" s="858"/>
      <c r="AG106" s="767" t="s">
        <v>46</v>
      </c>
      <c r="AH106" s="772"/>
      <c r="AI106" s="387"/>
      <c r="AJ106" s="293">
        <v>24</v>
      </c>
      <c r="AK106" s="387"/>
      <c r="AL106" s="293">
        <v>7</v>
      </c>
      <c r="AM106" s="387"/>
      <c r="AN106" s="293">
        <v>8</v>
      </c>
      <c r="AO106" s="387"/>
      <c r="AP106" s="293">
        <v>9</v>
      </c>
      <c r="AQ106" s="387"/>
      <c r="AR106" s="293">
        <v>0</v>
      </c>
      <c r="AS106" s="298">
        <v>0</v>
      </c>
      <c r="AT106" s="293">
        <v>0</v>
      </c>
      <c r="AU106" s="293">
        <v>0</v>
      </c>
      <c r="AV106" s="295">
        <v>0</v>
      </c>
      <c r="AW106" s="293">
        <v>0</v>
      </c>
      <c r="AX106" s="293">
        <v>0</v>
      </c>
      <c r="AY106" s="293">
        <v>0</v>
      </c>
      <c r="AZ106" s="293">
        <v>0</v>
      </c>
      <c r="BA106" s="298">
        <v>0</v>
      </c>
      <c r="BB106" s="293">
        <v>0</v>
      </c>
      <c r="BC106" s="293">
        <v>0</v>
      </c>
      <c r="BD106" s="295">
        <v>0</v>
      </c>
      <c r="BE106" s="298">
        <v>0</v>
      </c>
      <c r="BF106" s="293">
        <v>0</v>
      </c>
      <c r="BG106" s="293">
        <v>0</v>
      </c>
      <c r="BH106" s="295">
        <v>0</v>
      </c>
      <c r="BI106" s="293">
        <v>21</v>
      </c>
      <c r="BJ106" s="293">
        <v>3</v>
      </c>
      <c r="BK106" s="293">
        <v>7</v>
      </c>
      <c r="BL106" s="293">
        <v>11</v>
      </c>
      <c r="BM106" s="298">
        <v>0</v>
      </c>
      <c r="BN106" s="293">
        <v>0</v>
      </c>
      <c r="BO106" s="293">
        <v>0</v>
      </c>
      <c r="BP106" s="293">
        <v>0</v>
      </c>
      <c r="BQ106" s="845" t="s">
        <v>46</v>
      </c>
      <c r="BR106" s="858"/>
    </row>
    <row r="107" spans="1:70" ht="16.5" customHeight="1">
      <c r="A107" s="767" t="s">
        <v>47</v>
      </c>
      <c r="B107" s="772"/>
      <c r="C107" s="323"/>
      <c r="D107" s="311">
        <v>1060</v>
      </c>
      <c r="E107" s="323"/>
      <c r="F107" s="311">
        <v>393</v>
      </c>
      <c r="G107" s="323"/>
      <c r="H107" s="311">
        <v>351</v>
      </c>
      <c r="I107" s="323"/>
      <c r="J107" s="311">
        <v>316</v>
      </c>
      <c r="K107" s="323"/>
      <c r="L107" s="311">
        <v>0</v>
      </c>
      <c r="M107" s="329"/>
      <c r="N107" s="311">
        <v>421</v>
      </c>
      <c r="O107" s="385"/>
      <c r="P107" s="311">
        <v>144</v>
      </c>
      <c r="Q107" s="385"/>
      <c r="R107" s="311">
        <v>141</v>
      </c>
      <c r="S107" s="385"/>
      <c r="T107" s="311">
        <v>136</v>
      </c>
      <c r="U107" s="385"/>
      <c r="V107" s="376">
        <v>0</v>
      </c>
      <c r="W107" s="311">
        <v>59</v>
      </c>
      <c r="X107" s="311">
        <v>27</v>
      </c>
      <c r="Y107" s="311">
        <v>14</v>
      </c>
      <c r="Z107" s="311">
        <v>18</v>
      </c>
      <c r="AA107" s="377">
        <v>353</v>
      </c>
      <c r="AB107" s="311">
        <v>137</v>
      </c>
      <c r="AC107" s="311">
        <v>124</v>
      </c>
      <c r="AD107" s="311">
        <v>92</v>
      </c>
      <c r="AE107" s="845" t="s">
        <v>47</v>
      </c>
      <c r="AF107" s="858"/>
      <c r="AG107" s="767" t="s">
        <v>47</v>
      </c>
      <c r="AH107" s="772"/>
      <c r="AI107" s="387"/>
      <c r="AJ107" s="293">
        <v>76</v>
      </c>
      <c r="AK107" s="387"/>
      <c r="AL107" s="293">
        <v>35</v>
      </c>
      <c r="AM107" s="387"/>
      <c r="AN107" s="293">
        <v>21</v>
      </c>
      <c r="AO107" s="387"/>
      <c r="AP107" s="293">
        <v>20</v>
      </c>
      <c r="AQ107" s="387"/>
      <c r="AR107" s="293">
        <v>0</v>
      </c>
      <c r="AS107" s="298">
        <v>0</v>
      </c>
      <c r="AT107" s="293">
        <v>0</v>
      </c>
      <c r="AU107" s="293">
        <v>0</v>
      </c>
      <c r="AV107" s="295">
        <v>0</v>
      </c>
      <c r="AW107" s="293">
        <v>5</v>
      </c>
      <c r="AX107" s="293">
        <v>2</v>
      </c>
      <c r="AY107" s="293">
        <v>3</v>
      </c>
      <c r="AZ107" s="293">
        <v>0</v>
      </c>
      <c r="BA107" s="298">
        <v>0</v>
      </c>
      <c r="BB107" s="293">
        <v>0</v>
      </c>
      <c r="BC107" s="293">
        <v>0</v>
      </c>
      <c r="BD107" s="295">
        <v>0</v>
      </c>
      <c r="BE107" s="298">
        <v>0</v>
      </c>
      <c r="BF107" s="293">
        <v>0</v>
      </c>
      <c r="BG107" s="293">
        <v>0</v>
      </c>
      <c r="BH107" s="295">
        <v>0</v>
      </c>
      <c r="BI107" s="293">
        <v>127</v>
      </c>
      <c r="BJ107" s="293">
        <v>41</v>
      </c>
      <c r="BK107" s="293">
        <v>42</v>
      </c>
      <c r="BL107" s="293">
        <v>44</v>
      </c>
      <c r="BM107" s="298">
        <v>19</v>
      </c>
      <c r="BN107" s="293">
        <v>7</v>
      </c>
      <c r="BO107" s="293">
        <v>6</v>
      </c>
      <c r="BP107" s="293">
        <v>6</v>
      </c>
      <c r="BQ107" s="845" t="s">
        <v>47</v>
      </c>
      <c r="BR107" s="858"/>
    </row>
    <row r="108" spans="1:70" ht="16.5" customHeight="1">
      <c r="A108" s="859" t="s">
        <v>48</v>
      </c>
      <c r="B108" s="860"/>
      <c r="C108" s="323"/>
      <c r="D108" s="311">
        <v>436</v>
      </c>
      <c r="E108" s="323"/>
      <c r="F108" s="311">
        <v>171</v>
      </c>
      <c r="G108" s="323"/>
      <c r="H108" s="311">
        <v>145</v>
      </c>
      <c r="I108" s="323"/>
      <c r="J108" s="311">
        <v>120</v>
      </c>
      <c r="K108" s="323"/>
      <c r="L108" s="311">
        <v>0</v>
      </c>
      <c r="M108" s="329"/>
      <c r="N108" s="311">
        <v>217</v>
      </c>
      <c r="O108" s="385"/>
      <c r="P108" s="311">
        <v>94</v>
      </c>
      <c r="Q108" s="385"/>
      <c r="R108" s="311">
        <v>66</v>
      </c>
      <c r="S108" s="385"/>
      <c r="T108" s="311">
        <v>57</v>
      </c>
      <c r="U108" s="385"/>
      <c r="V108" s="376">
        <v>0</v>
      </c>
      <c r="W108" s="311">
        <v>88</v>
      </c>
      <c r="X108" s="311">
        <v>26</v>
      </c>
      <c r="Y108" s="311">
        <v>33</v>
      </c>
      <c r="Z108" s="311">
        <v>29</v>
      </c>
      <c r="AA108" s="377">
        <v>0</v>
      </c>
      <c r="AB108" s="311">
        <v>0</v>
      </c>
      <c r="AC108" s="311">
        <v>0</v>
      </c>
      <c r="AD108" s="311">
        <v>0</v>
      </c>
      <c r="AE108" s="861" t="s">
        <v>48</v>
      </c>
      <c r="AF108" s="773"/>
      <c r="AG108" s="773" t="s">
        <v>48</v>
      </c>
      <c r="AH108" s="774"/>
      <c r="AI108" s="387"/>
      <c r="AJ108" s="293">
        <v>0</v>
      </c>
      <c r="AK108" s="387"/>
      <c r="AL108" s="293">
        <v>0</v>
      </c>
      <c r="AM108" s="387"/>
      <c r="AN108" s="293">
        <v>0</v>
      </c>
      <c r="AO108" s="387"/>
      <c r="AP108" s="293">
        <v>0</v>
      </c>
      <c r="AQ108" s="387"/>
      <c r="AR108" s="293">
        <v>0</v>
      </c>
      <c r="AS108" s="298">
        <v>0</v>
      </c>
      <c r="AT108" s="293">
        <v>0</v>
      </c>
      <c r="AU108" s="293">
        <v>0</v>
      </c>
      <c r="AV108" s="295">
        <v>0</v>
      </c>
      <c r="AW108" s="293">
        <v>54</v>
      </c>
      <c r="AX108" s="293">
        <v>23</v>
      </c>
      <c r="AY108" s="293">
        <v>21</v>
      </c>
      <c r="AZ108" s="293">
        <v>10</v>
      </c>
      <c r="BA108" s="298">
        <v>29</v>
      </c>
      <c r="BB108" s="293">
        <v>10</v>
      </c>
      <c r="BC108" s="293">
        <v>11</v>
      </c>
      <c r="BD108" s="295">
        <v>8</v>
      </c>
      <c r="BE108" s="298">
        <v>0</v>
      </c>
      <c r="BF108" s="293">
        <v>0</v>
      </c>
      <c r="BG108" s="293">
        <v>0</v>
      </c>
      <c r="BH108" s="295">
        <v>0</v>
      </c>
      <c r="BI108" s="293">
        <v>48</v>
      </c>
      <c r="BJ108" s="293">
        <v>18</v>
      </c>
      <c r="BK108" s="293">
        <v>14</v>
      </c>
      <c r="BL108" s="293">
        <v>16</v>
      </c>
      <c r="BM108" s="298">
        <v>0</v>
      </c>
      <c r="BN108" s="293">
        <v>0</v>
      </c>
      <c r="BO108" s="293">
        <v>0</v>
      </c>
      <c r="BP108" s="293">
        <v>0</v>
      </c>
      <c r="BQ108" s="861" t="s">
        <v>48</v>
      </c>
      <c r="BR108" s="773"/>
    </row>
    <row r="109" spans="1:70" ht="16.5" customHeight="1">
      <c r="A109" s="767" t="s">
        <v>49</v>
      </c>
      <c r="B109" s="772"/>
      <c r="C109" s="323"/>
      <c r="D109" s="311">
        <v>434</v>
      </c>
      <c r="E109" s="323"/>
      <c r="F109" s="311">
        <v>147</v>
      </c>
      <c r="G109" s="323"/>
      <c r="H109" s="311">
        <v>147</v>
      </c>
      <c r="I109" s="323"/>
      <c r="J109" s="311">
        <v>140</v>
      </c>
      <c r="K109" s="323"/>
      <c r="L109" s="311">
        <v>0</v>
      </c>
      <c r="M109" s="329"/>
      <c r="N109" s="311">
        <v>288</v>
      </c>
      <c r="O109" s="385"/>
      <c r="P109" s="311">
        <v>103</v>
      </c>
      <c r="Q109" s="385"/>
      <c r="R109" s="311">
        <v>87</v>
      </c>
      <c r="S109" s="385"/>
      <c r="T109" s="311">
        <v>98</v>
      </c>
      <c r="U109" s="385"/>
      <c r="V109" s="376">
        <v>0</v>
      </c>
      <c r="W109" s="311">
        <v>26</v>
      </c>
      <c r="X109" s="311">
        <v>9</v>
      </c>
      <c r="Y109" s="311">
        <v>6</v>
      </c>
      <c r="Z109" s="311">
        <v>11</v>
      </c>
      <c r="AA109" s="377">
        <v>0</v>
      </c>
      <c r="AB109" s="311">
        <v>0</v>
      </c>
      <c r="AC109" s="311">
        <v>0</v>
      </c>
      <c r="AD109" s="311">
        <v>0</v>
      </c>
      <c r="AE109" s="845" t="s">
        <v>49</v>
      </c>
      <c r="AF109" s="858"/>
      <c r="AG109" s="767" t="s">
        <v>49</v>
      </c>
      <c r="AH109" s="772"/>
      <c r="AI109" s="387"/>
      <c r="AJ109" s="293">
        <v>0</v>
      </c>
      <c r="AK109" s="387"/>
      <c r="AL109" s="293">
        <v>0</v>
      </c>
      <c r="AM109" s="387"/>
      <c r="AN109" s="293">
        <v>0</v>
      </c>
      <c r="AO109" s="387"/>
      <c r="AP109" s="293">
        <v>0</v>
      </c>
      <c r="AQ109" s="387"/>
      <c r="AR109" s="293">
        <v>0</v>
      </c>
      <c r="AS109" s="298">
        <v>0</v>
      </c>
      <c r="AT109" s="293">
        <v>0</v>
      </c>
      <c r="AU109" s="293">
        <v>0</v>
      </c>
      <c r="AV109" s="295">
        <v>0</v>
      </c>
      <c r="AW109" s="293">
        <v>0</v>
      </c>
      <c r="AX109" s="293">
        <v>0</v>
      </c>
      <c r="AY109" s="293">
        <v>0</v>
      </c>
      <c r="AZ109" s="293">
        <v>0</v>
      </c>
      <c r="BA109" s="298">
        <v>67</v>
      </c>
      <c r="BB109" s="293">
        <v>18</v>
      </c>
      <c r="BC109" s="293">
        <v>34</v>
      </c>
      <c r="BD109" s="295">
        <v>15</v>
      </c>
      <c r="BE109" s="298">
        <v>22</v>
      </c>
      <c r="BF109" s="293">
        <v>6</v>
      </c>
      <c r="BG109" s="293">
        <v>4</v>
      </c>
      <c r="BH109" s="295">
        <v>12</v>
      </c>
      <c r="BI109" s="293">
        <v>31</v>
      </c>
      <c r="BJ109" s="293">
        <v>11</v>
      </c>
      <c r="BK109" s="293">
        <v>16</v>
      </c>
      <c r="BL109" s="293">
        <v>4</v>
      </c>
      <c r="BM109" s="298">
        <v>0</v>
      </c>
      <c r="BN109" s="293">
        <v>0</v>
      </c>
      <c r="BO109" s="293">
        <v>0</v>
      </c>
      <c r="BP109" s="293">
        <v>0</v>
      </c>
      <c r="BQ109" s="845" t="s">
        <v>49</v>
      </c>
      <c r="BR109" s="858"/>
    </row>
    <row r="110" spans="1:70" ht="16.5" customHeight="1">
      <c r="A110" s="767" t="s">
        <v>50</v>
      </c>
      <c r="B110" s="772"/>
      <c r="C110" s="323"/>
      <c r="D110" s="311">
        <v>452</v>
      </c>
      <c r="E110" s="323"/>
      <c r="F110" s="311">
        <v>140</v>
      </c>
      <c r="G110" s="323"/>
      <c r="H110" s="311">
        <v>154</v>
      </c>
      <c r="I110" s="323"/>
      <c r="J110" s="311">
        <v>158</v>
      </c>
      <c r="K110" s="323"/>
      <c r="L110" s="311">
        <v>0</v>
      </c>
      <c r="M110" s="329"/>
      <c r="N110" s="311">
        <v>214</v>
      </c>
      <c r="O110" s="385"/>
      <c r="P110" s="311">
        <v>59</v>
      </c>
      <c r="Q110" s="385"/>
      <c r="R110" s="311">
        <v>80</v>
      </c>
      <c r="S110" s="385"/>
      <c r="T110" s="311">
        <v>75</v>
      </c>
      <c r="U110" s="385"/>
      <c r="V110" s="376">
        <v>0</v>
      </c>
      <c r="W110" s="311">
        <v>0</v>
      </c>
      <c r="X110" s="311">
        <v>0</v>
      </c>
      <c r="Y110" s="311">
        <v>0</v>
      </c>
      <c r="Z110" s="311">
        <v>0</v>
      </c>
      <c r="AA110" s="377">
        <v>98</v>
      </c>
      <c r="AB110" s="311">
        <v>30</v>
      </c>
      <c r="AC110" s="311">
        <v>33</v>
      </c>
      <c r="AD110" s="311">
        <v>35</v>
      </c>
      <c r="AE110" s="845" t="s">
        <v>50</v>
      </c>
      <c r="AF110" s="858"/>
      <c r="AG110" s="767" t="s">
        <v>50</v>
      </c>
      <c r="AH110" s="772"/>
      <c r="AI110" s="387"/>
      <c r="AJ110" s="293">
        <v>62</v>
      </c>
      <c r="AK110" s="387"/>
      <c r="AL110" s="293">
        <v>22</v>
      </c>
      <c r="AM110" s="387"/>
      <c r="AN110" s="293">
        <v>20</v>
      </c>
      <c r="AO110" s="387"/>
      <c r="AP110" s="293">
        <v>20</v>
      </c>
      <c r="AQ110" s="387"/>
      <c r="AR110" s="293">
        <v>0</v>
      </c>
      <c r="AS110" s="298">
        <v>0</v>
      </c>
      <c r="AT110" s="293">
        <v>0</v>
      </c>
      <c r="AU110" s="293">
        <v>0</v>
      </c>
      <c r="AV110" s="295">
        <v>0</v>
      </c>
      <c r="AW110" s="293">
        <v>0</v>
      </c>
      <c r="AX110" s="293">
        <v>0</v>
      </c>
      <c r="AY110" s="293">
        <v>0</v>
      </c>
      <c r="AZ110" s="293">
        <v>0</v>
      </c>
      <c r="BA110" s="298">
        <v>14</v>
      </c>
      <c r="BB110" s="293">
        <v>5</v>
      </c>
      <c r="BC110" s="293">
        <v>4</v>
      </c>
      <c r="BD110" s="295">
        <v>5</v>
      </c>
      <c r="BE110" s="298">
        <v>22</v>
      </c>
      <c r="BF110" s="293">
        <v>6</v>
      </c>
      <c r="BG110" s="293">
        <v>6</v>
      </c>
      <c r="BH110" s="295">
        <v>10</v>
      </c>
      <c r="BI110" s="293">
        <v>42</v>
      </c>
      <c r="BJ110" s="293">
        <v>18</v>
      </c>
      <c r="BK110" s="293">
        <v>11</v>
      </c>
      <c r="BL110" s="293">
        <v>13</v>
      </c>
      <c r="BM110" s="298">
        <v>0</v>
      </c>
      <c r="BN110" s="293">
        <v>0</v>
      </c>
      <c r="BO110" s="293">
        <v>0</v>
      </c>
      <c r="BP110" s="293">
        <v>0</v>
      </c>
      <c r="BQ110" s="845" t="s">
        <v>50</v>
      </c>
      <c r="BR110" s="858"/>
    </row>
    <row r="111" spans="1:70" ht="9" customHeight="1">
      <c r="A111" s="104"/>
      <c r="B111" s="108"/>
      <c r="C111" s="323"/>
      <c r="D111" s="311"/>
      <c r="E111" s="323"/>
      <c r="F111" s="311"/>
      <c r="G111" s="323"/>
      <c r="H111" s="311"/>
      <c r="I111" s="323"/>
      <c r="J111" s="311"/>
      <c r="K111" s="323"/>
      <c r="L111" s="311"/>
      <c r="M111" s="329"/>
      <c r="N111" s="311"/>
      <c r="O111" s="385"/>
      <c r="P111" s="311"/>
      <c r="Q111" s="385"/>
      <c r="R111" s="311"/>
      <c r="S111" s="385"/>
      <c r="T111" s="311"/>
      <c r="U111" s="385"/>
      <c r="V111" s="376"/>
      <c r="W111" s="311"/>
      <c r="X111" s="311"/>
      <c r="Y111" s="311"/>
      <c r="Z111" s="311"/>
      <c r="AA111" s="377"/>
      <c r="AB111" s="311"/>
      <c r="AC111" s="311"/>
      <c r="AD111" s="311"/>
      <c r="AE111" s="218"/>
      <c r="AF111" s="219"/>
      <c r="AG111" s="104"/>
      <c r="AH111" s="108"/>
      <c r="AI111" s="387"/>
      <c r="AJ111" s="293"/>
      <c r="AK111" s="387"/>
      <c r="AL111" s="293"/>
      <c r="AM111" s="387"/>
      <c r="AN111" s="293"/>
      <c r="AO111" s="387"/>
      <c r="AP111" s="293"/>
      <c r="AQ111" s="387"/>
      <c r="AR111" s="293"/>
      <c r="AS111" s="298"/>
      <c r="AT111" s="293"/>
      <c r="AU111" s="293"/>
      <c r="AV111" s="295"/>
      <c r="AW111" s="293"/>
      <c r="AX111" s="293"/>
      <c r="AY111" s="293"/>
      <c r="AZ111" s="293"/>
      <c r="BA111" s="298"/>
      <c r="BB111" s="293"/>
      <c r="BC111" s="293"/>
      <c r="BD111" s="295"/>
      <c r="BE111" s="298"/>
      <c r="BF111" s="293"/>
      <c r="BG111" s="293"/>
      <c r="BH111" s="295"/>
      <c r="BI111" s="293"/>
      <c r="BJ111" s="293"/>
      <c r="BK111" s="293"/>
      <c r="BL111" s="293"/>
      <c r="BM111" s="298"/>
      <c r="BN111" s="293"/>
      <c r="BO111" s="293"/>
      <c r="BP111" s="293"/>
      <c r="BQ111" s="218"/>
      <c r="BR111" s="219"/>
    </row>
    <row r="112" spans="1:70" ht="16.5" customHeight="1">
      <c r="A112" s="767" t="s">
        <v>51</v>
      </c>
      <c r="B112" s="772"/>
      <c r="C112" s="322">
        <v>8</v>
      </c>
      <c r="D112" s="311">
        <v>602</v>
      </c>
      <c r="E112" s="315">
        <v>4</v>
      </c>
      <c r="F112" s="311">
        <v>218</v>
      </c>
      <c r="G112" s="315">
        <v>2</v>
      </c>
      <c r="H112" s="311">
        <v>198</v>
      </c>
      <c r="I112" s="315">
        <v>1</v>
      </c>
      <c r="J112" s="311">
        <v>185</v>
      </c>
      <c r="K112" s="315">
        <v>1</v>
      </c>
      <c r="L112" s="311">
        <v>1</v>
      </c>
      <c r="M112" s="329"/>
      <c r="N112" s="311">
        <v>359</v>
      </c>
      <c r="O112" s="385"/>
      <c r="P112" s="311">
        <v>132</v>
      </c>
      <c r="Q112" s="385"/>
      <c r="R112" s="311">
        <v>117</v>
      </c>
      <c r="S112" s="385"/>
      <c r="T112" s="311">
        <v>110</v>
      </c>
      <c r="U112" s="385"/>
      <c r="V112" s="376">
        <v>0</v>
      </c>
      <c r="W112" s="311">
        <v>0</v>
      </c>
      <c r="X112" s="311">
        <v>0</v>
      </c>
      <c r="Y112" s="311">
        <v>0</v>
      </c>
      <c r="Z112" s="311">
        <v>0</v>
      </c>
      <c r="AA112" s="377">
        <v>74</v>
      </c>
      <c r="AB112" s="311">
        <v>25</v>
      </c>
      <c r="AC112" s="311">
        <v>30</v>
      </c>
      <c r="AD112" s="311">
        <v>19</v>
      </c>
      <c r="AE112" s="845" t="s">
        <v>51</v>
      </c>
      <c r="AF112" s="858"/>
      <c r="AG112" s="767" t="s">
        <v>51</v>
      </c>
      <c r="AH112" s="772"/>
      <c r="AI112" s="386">
        <v>8</v>
      </c>
      <c r="AJ112" s="293">
        <v>157</v>
      </c>
      <c r="AK112" s="386">
        <v>4</v>
      </c>
      <c r="AL112" s="293">
        <v>58</v>
      </c>
      <c r="AM112" s="386">
        <v>2</v>
      </c>
      <c r="AN112" s="293">
        <v>47</v>
      </c>
      <c r="AO112" s="386">
        <v>1</v>
      </c>
      <c r="AP112" s="293">
        <v>51</v>
      </c>
      <c r="AQ112" s="386">
        <v>1</v>
      </c>
      <c r="AR112" s="293">
        <v>1</v>
      </c>
      <c r="AS112" s="298">
        <v>0</v>
      </c>
      <c r="AT112" s="293">
        <v>0</v>
      </c>
      <c r="AU112" s="293">
        <v>0</v>
      </c>
      <c r="AV112" s="295">
        <v>0</v>
      </c>
      <c r="AW112" s="293">
        <v>9</v>
      </c>
      <c r="AX112" s="293">
        <v>2</v>
      </c>
      <c r="AY112" s="293">
        <v>4</v>
      </c>
      <c r="AZ112" s="293">
        <v>3</v>
      </c>
      <c r="BA112" s="298">
        <v>3</v>
      </c>
      <c r="BB112" s="293">
        <v>1</v>
      </c>
      <c r="BC112" s="293">
        <v>0</v>
      </c>
      <c r="BD112" s="295">
        <v>2</v>
      </c>
      <c r="BE112" s="298">
        <v>0</v>
      </c>
      <c r="BF112" s="293">
        <v>0</v>
      </c>
      <c r="BG112" s="293">
        <v>0</v>
      </c>
      <c r="BH112" s="295">
        <v>0</v>
      </c>
      <c r="BI112" s="293">
        <v>0</v>
      </c>
      <c r="BJ112" s="293">
        <v>0</v>
      </c>
      <c r="BK112" s="293">
        <v>0</v>
      </c>
      <c r="BL112" s="293">
        <v>0</v>
      </c>
      <c r="BM112" s="298">
        <v>0</v>
      </c>
      <c r="BN112" s="293">
        <v>0</v>
      </c>
      <c r="BO112" s="293">
        <v>0</v>
      </c>
      <c r="BP112" s="293">
        <v>0</v>
      </c>
      <c r="BQ112" s="845" t="s">
        <v>51</v>
      </c>
      <c r="BR112" s="858"/>
    </row>
    <row r="113" spans="1:70" ht="16.5" customHeight="1">
      <c r="A113" s="767" t="s">
        <v>52</v>
      </c>
      <c r="B113" s="769"/>
      <c r="C113" s="323"/>
      <c r="D113" s="311">
        <v>331</v>
      </c>
      <c r="E113" s="323"/>
      <c r="F113" s="311">
        <v>111</v>
      </c>
      <c r="G113" s="323"/>
      <c r="H113" s="311">
        <v>102</v>
      </c>
      <c r="I113" s="323"/>
      <c r="J113" s="311">
        <v>118</v>
      </c>
      <c r="K113" s="323"/>
      <c r="L113" s="311">
        <v>0</v>
      </c>
      <c r="M113" s="329"/>
      <c r="N113" s="311">
        <v>51</v>
      </c>
      <c r="O113" s="385"/>
      <c r="P113" s="311">
        <v>14</v>
      </c>
      <c r="Q113" s="385"/>
      <c r="R113" s="311">
        <v>17</v>
      </c>
      <c r="S113" s="385"/>
      <c r="T113" s="311">
        <v>20</v>
      </c>
      <c r="U113" s="385"/>
      <c r="V113" s="376">
        <v>0</v>
      </c>
      <c r="W113" s="311">
        <v>0</v>
      </c>
      <c r="X113" s="311">
        <v>0</v>
      </c>
      <c r="Y113" s="311">
        <v>0</v>
      </c>
      <c r="Z113" s="311">
        <v>0</v>
      </c>
      <c r="AA113" s="377">
        <v>279</v>
      </c>
      <c r="AB113" s="311">
        <v>96</v>
      </c>
      <c r="AC113" s="311">
        <v>85</v>
      </c>
      <c r="AD113" s="311">
        <v>98</v>
      </c>
      <c r="AE113" s="845" t="s">
        <v>52</v>
      </c>
      <c r="AF113" s="767"/>
      <c r="AG113" s="767" t="s">
        <v>52</v>
      </c>
      <c r="AH113" s="769"/>
      <c r="AI113" s="387"/>
      <c r="AJ113" s="293">
        <v>0</v>
      </c>
      <c r="AK113" s="387"/>
      <c r="AL113" s="293">
        <v>0</v>
      </c>
      <c r="AM113" s="387"/>
      <c r="AN113" s="293">
        <v>0</v>
      </c>
      <c r="AO113" s="387"/>
      <c r="AP113" s="293">
        <v>0</v>
      </c>
      <c r="AQ113" s="387"/>
      <c r="AR113" s="293">
        <v>0</v>
      </c>
      <c r="AS113" s="298">
        <v>0</v>
      </c>
      <c r="AT113" s="293">
        <v>0</v>
      </c>
      <c r="AU113" s="293">
        <v>0</v>
      </c>
      <c r="AV113" s="295">
        <v>0</v>
      </c>
      <c r="AW113" s="293">
        <v>1</v>
      </c>
      <c r="AX113" s="293">
        <v>1</v>
      </c>
      <c r="AY113" s="293">
        <v>0</v>
      </c>
      <c r="AZ113" s="293">
        <v>0</v>
      </c>
      <c r="BA113" s="298">
        <v>0</v>
      </c>
      <c r="BB113" s="293">
        <v>0</v>
      </c>
      <c r="BC113" s="293">
        <v>0</v>
      </c>
      <c r="BD113" s="295">
        <v>0</v>
      </c>
      <c r="BE113" s="298">
        <v>0</v>
      </c>
      <c r="BF113" s="293">
        <v>0</v>
      </c>
      <c r="BG113" s="293">
        <v>0</v>
      </c>
      <c r="BH113" s="295">
        <v>0</v>
      </c>
      <c r="BI113" s="293">
        <v>0</v>
      </c>
      <c r="BJ113" s="293">
        <v>0</v>
      </c>
      <c r="BK113" s="293">
        <v>0</v>
      </c>
      <c r="BL113" s="293">
        <v>0</v>
      </c>
      <c r="BM113" s="298">
        <v>0</v>
      </c>
      <c r="BN113" s="293">
        <v>0</v>
      </c>
      <c r="BO113" s="293">
        <v>0</v>
      </c>
      <c r="BP113" s="293">
        <v>0</v>
      </c>
      <c r="BQ113" s="845" t="s">
        <v>52</v>
      </c>
      <c r="BR113" s="767"/>
    </row>
    <row r="114" spans="1:70" ht="16.5" customHeight="1">
      <c r="A114" s="767" t="s">
        <v>53</v>
      </c>
      <c r="B114" s="769"/>
      <c r="C114" s="323"/>
      <c r="D114" s="311">
        <v>141</v>
      </c>
      <c r="E114" s="323"/>
      <c r="F114" s="311">
        <v>51</v>
      </c>
      <c r="G114" s="323"/>
      <c r="H114" s="311">
        <v>43</v>
      </c>
      <c r="I114" s="323"/>
      <c r="J114" s="311">
        <v>47</v>
      </c>
      <c r="K114" s="323"/>
      <c r="L114" s="311">
        <v>0</v>
      </c>
      <c r="M114" s="329"/>
      <c r="N114" s="311">
        <v>79</v>
      </c>
      <c r="O114" s="385"/>
      <c r="P114" s="311">
        <v>23</v>
      </c>
      <c r="Q114" s="385"/>
      <c r="R114" s="311">
        <v>33</v>
      </c>
      <c r="S114" s="385"/>
      <c r="T114" s="311">
        <v>23</v>
      </c>
      <c r="U114" s="385"/>
      <c r="V114" s="376">
        <v>0</v>
      </c>
      <c r="W114" s="311">
        <v>34</v>
      </c>
      <c r="X114" s="311">
        <v>18</v>
      </c>
      <c r="Y114" s="311">
        <v>6</v>
      </c>
      <c r="Z114" s="311">
        <v>10</v>
      </c>
      <c r="AA114" s="377">
        <v>0</v>
      </c>
      <c r="AB114" s="311">
        <v>0</v>
      </c>
      <c r="AC114" s="311">
        <v>0</v>
      </c>
      <c r="AD114" s="311">
        <v>0</v>
      </c>
      <c r="AE114" s="845" t="s">
        <v>53</v>
      </c>
      <c r="AF114" s="767"/>
      <c r="AG114" s="767" t="s">
        <v>53</v>
      </c>
      <c r="AH114" s="769"/>
      <c r="AI114" s="387"/>
      <c r="AJ114" s="293">
        <v>0</v>
      </c>
      <c r="AK114" s="387"/>
      <c r="AL114" s="293">
        <v>0</v>
      </c>
      <c r="AM114" s="387"/>
      <c r="AN114" s="293">
        <v>0</v>
      </c>
      <c r="AO114" s="387"/>
      <c r="AP114" s="293">
        <v>0</v>
      </c>
      <c r="AQ114" s="387"/>
      <c r="AR114" s="293">
        <v>0</v>
      </c>
      <c r="AS114" s="298">
        <v>0</v>
      </c>
      <c r="AT114" s="293">
        <v>0</v>
      </c>
      <c r="AU114" s="293">
        <v>0</v>
      </c>
      <c r="AV114" s="295">
        <v>0</v>
      </c>
      <c r="AW114" s="293">
        <v>0</v>
      </c>
      <c r="AX114" s="293">
        <v>0</v>
      </c>
      <c r="AY114" s="293">
        <v>0</v>
      </c>
      <c r="AZ114" s="293">
        <v>0</v>
      </c>
      <c r="BA114" s="298">
        <v>0</v>
      </c>
      <c r="BB114" s="293">
        <v>0</v>
      </c>
      <c r="BC114" s="293">
        <v>0</v>
      </c>
      <c r="BD114" s="295">
        <v>0</v>
      </c>
      <c r="BE114" s="298">
        <v>0</v>
      </c>
      <c r="BF114" s="293">
        <v>0</v>
      </c>
      <c r="BG114" s="293">
        <v>0</v>
      </c>
      <c r="BH114" s="295">
        <v>0</v>
      </c>
      <c r="BI114" s="293">
        <v>28</v>
      </c>
      <c r="BJ114" s="293">
        <v>10</v>
      </c>
      <c r="BK114" s="293">
        <v>4</v>
      </c>
      <c r="BL114" s="293">
        <v>14</v>
      </c>
      <c r="BM114" s="298">
        <v>0</v>
      </c>
      <c r="BN114" s="293">
        <v>0</v>
      </c>
      <c r="BO114" s="293">
        <v>0</v>
      </c>
      <c r="BP114" s="293">
        <v>0</v>
      </c>
      <c r="BQ114" s="845" t="s">
        <v>53</v>
      </c>
      <c r="BR114" s="767"/>
    </row>
    <row r="115" spans="1:70" ht="16.5" customHeight="1">
      <c r="A115" s="767" t="s">
        <v>54</v>
      </c>
      <c r="B115" s="768"/>
      <c r="C115" s="323"/>
      <c r="D115" s="311">
        <v>1196</v>
      </c>
      <c r="E115" s="323"/>
      <c r="F115" s="311">
        <v>380</v>
      </c>
      <c r="G115" s="323"/>
      <c r="H115" s="311">
        <v>437</v>
      </c>
      <c r="I115" s="323"/>
      <c r="J115" s="311">
        <v>379</v>
      </c>
      <c r="K115" s="323"/>
      <c r="L115" s="311">
        <v>0</v>
      </c>
      <c r="M115" s="329"/>
      <c r="N115" s="311">
        <v>515</v>
      </c>
      <c r="O115" s="385"/>
      <c r="P115" s="311">
        <v>171</v>
      </c>
      <c r="Q115" s="385"/>
      <c r="R115" s="311">
        <v>174</v>
      </c>
      <c r="S115" s="385"/>
      <c r="T115" s="311">
        <v>170</v>
      </c>
      <c r="U115" s="385"/>
      <c r="V115" s="376">
        <v>0</v>
      </c>
      <c r="W115" s="311">
        <v>0</v>
      </c>
      <c r="X115" s="311">
        <v>0</v>
      </c>
      <c r="Y115" s="311">
        <v>0</v>
      </c>
      <c r="Z115" s="311">
        <v>0</v>
      </c>
      <c r="AA115" s="377">
        <v>607</v>
      </c>
      <c r="AB115" s="311">
        <v>187</v>
      </c>
      <c r="AC115" s="311">
        <v>232</v>
      </c>
      <c r="AD115" s="311">
        <v>188</v>
      </c>
      <c r="AE115" s="845" t="s">
        <v>54</v>
      </c>
      <c r="AF115" s="863"/>
      <c r="AG115" s="767" t="s">
        <v>54</v>
      </c>
      <c r="AH115" s="768"/>
      <c r="AI115" s="387"/>
      <c r="AJ115" s="293">
        <v>33</v>
      </c>
      <c r="AK115" s="387"/>
      <c r="AL115" s="293">
        <v>7</v>
      </c>
      <c r="AM115" s="387"/>
      <c r="AN115" s="293">
        <v>20</v>
      </c>
      <c r="AO115" s="387"/>
      <c r="AP115" s="293">
        <v>6</v>
      </c>
      <c r="AQ115" s="387"/>
      <c r="AR115" s="293">
        <v>0</v>
      </c>
      <c r="AS115" s="298">
        <v>0</v>
      </c>
      <c r="AT115" s="293">
        <v>0</v>
      </c>
      <c r="AU115" s="293">
        <v>0</v>
      </c>
      <c r="AV115" s="295">
        <v>0</v>
      </c>
      <c r="AW115" s="293">
        <v>1</v>
      </c>
      <c r="AX115" s="293">
        <v>1</v>
      </c>
      <c r="AY115" s="293">
        <v>0</v>
      </c>
      <c r="AZ115" s="293">
        <v>0</v>
      </c>
      <c r="BA115" s="298">
        <v>18</v>
      </c>
      <c r="BB115" s="293">
        <v>6</v>
      </c>
      <c r="BC115" s="293">
        <v>5</v>
      </c>
      <c r="BD115" s="295">
        <v>7</v>
      </c>
      <c r="BE115" s="298">
        <v>22</v>
      </c>
      <c r="BF115" s="293">
        <v>8</v>
      </c>
      <c r="BG115" s="293">
        <v>6</v>
      </c>
      <c r="BH115" s="295">
        <v>8</v>
      </c>
      <c r="BI115" s="293">
        <v>0</v>
      </c>
      <c r="BJ115" s="293">
        <v>0</v>
      </c>
      <c r="BK115" s="293">
        <v>0</v>
      </c>
      <c r="BL115" s="293">
        <v>0</v>
      </c>
      <c r="BM115" s="298">
        <v>0</v>
      </c>
      <c r="BN115" s="293">
        <v>0</v>
      </c>
      <c r="BO115" s="293">
        <v>0</v>
      </c>
      <c r="BP115" s="293">
        <v>0</v>
      </c>
      <c r="BQ115" s="845" t="s">
        <v>54</v>
      </c>
      <c r="BR115" s="863"/>
    </row>
    <row r="116" spans="1:70" ht="11.25" customHeight="1">
      <c r="A116" s="767" t="s">
        <v>55</v>
      </c>
      <c r="B116" s="769"/>
      <c r="C116" s="323"/>
      <c r="D116" s="331"/>
      <c r="E116" s="323"/>
      <c r="F116" s="331"/>
      <c r="G116" s="323"/>
      <c r="H116" s="331"/>
      <c r="I116" s="323"/>
      <c r="J116" s="331"/>
      <c r="K116" s="323"/>
      <c r="L116" s="331"/>
      <c r="M116" s="329"/>
      <c r="N116" s="332"/>
      <c r="O116" s="385"/>
      <c r="P116" s="332"/>
      <c r="Q116" s="385"/>
      <c r="R116" s="332"/>
      <c r="S116" s="385"/>
      <c r="T116" s="332"/>
      <c r="U116" s="385"/>
      <c r="V116" s="388"/>
      <c r="W116" s="331"/>
      <c r="X116" s="331"/>
      <c r="Y116" s="331"/>
      <c r="Z116" s="331"/>
      <c r="AA116" s="389"/>
      <c r="AB116" s="332"/>
      <c r="AC116" s="332"/>
      <c r="AD116" s="332"/>
      <c r="AE116" s="845" t="s">
        <v>55</v>
      </c>
      <c r="AF116" s="767"/>
      <c r="AG116" s="767" t="s">
        <v>55</v>
      </c>
      <c r="AH116" s="769"/>
      <c r="AI116" s="387"/>
      <c r="AJ116" s="335"/>
      <c r="AK116" s="387"/>
      <c r="AL116" s="335"/>
      <c r="AM116" s="387"/>
      <c r="AN116" s="335"/>
      <c r="AO116" s="387"/>
      <c r="AP116" s="335"/>
      <c r="AQ116" s="387"/>
      <c r="AR116" s="335"/>
      <c r="AS116" s="390"/>
      <c r="AT116" s="333"/>
      <c r="AU116" s="333"/>
      <c r="AV116" s="334"/>
      <c r="AW116" s="335"/>
      <c r="AX116" s="335"/>
      <c r="AY116" s="335"/>
      <c r="AZ116" s="335"/>
      <c r="BA116" s="390"/>
      <c r="BB116" s="333"/>
      <c r="BC116" s="333"/>
      <c r="BD116" s="334"/>
      <c r="BE116" s="390"/>
      <c r="BF116" s="333"/>
      <c r="BG116" s="333"/>
      <c r="BH116" s="334"/>
      <c r="BI116" s="335"/>
      <c r="BJ116" s="335"/>
      <c r="BK116" s="335"/>
      <c r="BL116" s="335"/>
      <c r="BM116" s="390"/>
      <c r="BN116" s="333"/>
      <c r="BO116" s="333"/>
      <c r="BP116" s="333"/>
      <c r="BQ116" s="845" t="s">
        <v>55</v>
      </c>
      <c r="BR116" s="767"/>
    </row>
    <row r="117" spans="1:70" ht="16.5" customHeight="1">
      <c r="A117" s="770" t="s">
        <v>56</v>
      </c>
      <c r="B117" s="771"/>
      <c r="C117" s="323"/>
      <c r="D117" s="337">
        <v>0</v>
      </c>
      <c r="E117" s="323"/>
      <c r="F117" s="337">
        <v>0</v>
      </c>
      <c r="G117" s="323"/>
      <c r="H117" s="337">
        <v>0</v>
      </c>
      <c r="I117" s="323"/>
      <c r="J117" s="337">
        <v>0</v>
      </c>
      <c r="K117" s="323"/>
      <c r="L117" s="337">
        <v>0</v>
      </c>
      <c r="M117" s="329"/>
      <c r="N117" s="338">
        <v>0</v>
      </c>
      <c r="O117" s="385"/>
      <c r="P117" s="338">
        <v>0</v>
      </c>
      <c r="Q117" s="385"/>
      <c r="R117" s="338">
        <v>0</v>
      </c>
      <c r="S117" s="385"/>
      <c r="T117" s="338">
        <v>0</v>
      </c>
      <c r="U117" s="385"/>
      <c r="V117" s="391">
        <v>0</v>
      </c>
      <c r="W117" s="337">
        <v>0</v>
      </c>
      <c r="X117" s="337">
        <v>0</v>
      </c>
      <c r="Y117" s="337">
        <v>0</v>
      </c>
      <c r="Z117" s="337">
        <v>0</v>
      </c>
      <c r="AA117" s="392">
        <v>0</v>
      </c>
      <c r="AB117" s="338">
        <v>0</v>
      </c>
      <c r="AC117" s="338">
        <v>0</v>
      </c>
      <c r="AD117" s="338">
        <v>0</v>
      </c>
      <c r="AE117" s="862" t="s">
        <v>56</v>
      </c>
      <c r="AF117" s="770"/>
      <c r="AG117" s="770" t="s">
        <v>56</v>
      </c>
      <c r="AH117" s="771"/>
      <c r="AI117" s="387"/>
      <c r="AJ117" s="341">
        <v>0</v>
      </c>
      <c r="AK117" s="387"/>
      <c r="AL117" s="341">
        <v>0</v>
      </c>
      <c r="AM117" s="387"/>
      <c r="AN117" s="341">
        <v>0</v>
      </c>
      <c r="AO117" s="387"/>
      <c r="AP117" s="341">
        <v>0</v>
      </c>
      <c r="AQ117" s="387"/>
      <c r="AR117" s="341">
        <v>0</v>
      </c>
      <c r="AS117" s="343">
        <v>0</v>
      </c>
      <c r="AT117" s="339">
        <v>0</v>
      </c>
      <c r="AU117" s="339">
        <v>0</v>
      </c>
      <c r="AV117" s="340">
        <v>0</v>
      </c>
      <c r="AW117" s="341">
        <v>0</v>
      </c>
      <c r="AX117" s="341">
        <v>0</v>
      </c>
      <c r="AY117" s="341">
        <v>0</v>
      </c>
      <c r="AZ117" s="341">
        <v>0</v>
      </c>
      <c r="BA117" s="343">
        <v>0</v>
      </c>
      <c r="BB117" s="339">
        <v>0</v>
      </c>
      <c r="BC117" s="339">
        <v>0</v>
      </c>
      <c r="BD117" s="340">
        <v>0</v>
      </c>
      <c r="BE117" s="343">
        <v>0</v>
      </c>
      <c r="BF117" s="339">
        <v>0</v>
      </c>
      <c r="BG117" s="339">
        <v>0</v>
      </c>
      <c r="BH117" s="340">
        <v>0</v>
      </c>
      <c r="BI117" s="341">
        <v>0</v>
      </c>
      <c r="BJ117" s="341">
        <v>0</v>
      </c>
      <c r="BK117" s="341">
        <v>0</v>
      </c>
      <c r="BL117" s="341">
        <v>0</v>
      </c>
      <c r="BM117" s="343">
        <v>0</v>
      </c>
      <c r="BN117" s="339">
        <v>0</v>
      </c>
      <c r="BO117" s="339">
        <v>0</v>
      </c>
      <c r="BP117" s="339">
        <v>0</v>
      </c>
      <c r="BQ117" s="862" t="s">
        <v>56</v>
      </c>
      <c r="BR117" s="770"/>
    </row>
    <row r="118" spans="1:70" ht="16.5" customHeight="1">
      <c r="A118" s="765" t="s">
        <v>57</v>
      </c>
      <c r="B118" s="766"/>
      <c r="C118" s="323"/>
      <c r="D118" s="311">
        <v>0</v>
      </c>
      <c r="E118" s="323"/>
      <c r="F118" s="344">
        <v>0</v>
      </c>
      <c r="G118" s="323"/>
      <c r="H118" s="344">
        <v>0</v>
      </c>
      <c r="I118" s="323"/>
      <c r="J118" s="344">
        <v>0</v>
      </c>
      <c r="K118" s="323"/>
      <c r="L118" s="344">
        <v>0</v>
      </c>
      <c r="M118" s="329"/>
      <c r="N118" s="311">
        <v>0</v>
      </c>
      <c r="O118" s="385"/>
      <c r="P118" s="311">
        <v>0</v>
      </c>
      <c r="Q118" s="385"/>
      <c r="R118" s="345">
        <v>0</v>
      </c>
      <c r="S118" s="385"/>
      <c r="T118" s="345">
        <v>0</v>
      </c>
      <c r="U118" s="385"/>
      <c r="V118" s="373">
        <v>0</v>
      </c>
      <c r="W118" s="344">
        <v>0</v>
      </c>
      <c r="X118" s="344">
        <v>0</v>
      </c>
      <c r="Y118" s="344">
        <v>0</v>
      </c>
      <c r="Z118" s="344">
        <v>0</v>
      </c>
      <c r="AA118" s="374">
        <v>0</v>
      </c>
      <c r="AB118" s="345">
        <v>0</v>
      </c>
      <c r="AC118" s="345">
        <v>0</v>
      </c>
      <c r="AD118" s="345">
        <v>0</v>
      </c>
      <c r="AE118" s="865" t="s">
        <v>57</v>
      </c>
      <c r="AF118" s="765"/>
      <c r="AG118" s="765" t="s">
        <v>57</v>
      </c>
      <c r="AH118" s="766"/>
      <c r="AI118" s="387"/>
      <c r="AJ118" s="293">
        <v>0</v>
      </c>
      <c r="AK118" s="387"/>
      <c r="AL118" s="325">
        <v>0</v>
      </c>
      <c r="AM118" s="387"/>
      <c r="AN118" s="325">
        <v>0</v>
      </c>
      <c r="AO118" s="387"/>
      <c r="AP118" s="325">
        <v>0</v>
      </c>
      <c r="AQ118" s="387"/>
      <c r="AR118" s="325">
        <v>0</v>
      </c>
      <c r="AS118" s="290">
        <v>0</v>
      </c>
      <c r="AT118" s="285">
        <v>0</v>
      </c>
      <c r="AU118" s="285">
        <v>0</v>
      </c>
      <c r="AV118" s="288">
        <v>0</v>
      </c>
      <c r="AW118" s="325">
        <v>0</v>
      </c>
      <c r="AX118" s="325">
        <v>0</v>
      </c>
      <c r="AY118" s="325">
        <v>0</v>
      </c>
      <c r="AZ118" s="325">
        <v>0</v>
      </c>
      <c r="BA118" s="290">
        <v>0</v>
      </c>
      <c r="BB118" s="285">
        <v>0</v>
      </c>
      <c r="BC118" s="285">
        <v>0</v>
      </c>
      <c r="BD118" s="288">
        <v>0</v>
      </c>
      <c r="BE118" s="290">
        <v>0</v>
      </c>
      <c r="BF118" s="285">
        <v>0</v>
      </c>
      <c r="BG118" s="285">
        <v>0</v>
      </c>
      <c r="BH118" s="288">
        <v>0</v>
      </c>
      <c r="BI118" s="325">
        <v>0</v>
      </c>
      <c r="BJ118" s="325">
        <v>0</v>
      </c>
      <c r="BK118" s="325">
        <v>0</v>
      </c>
      <c r="BL118" s="325">
        <v>0</v>
      </c>
      <c r="BM118" s="290">
        <v>0</v>
      </c>
      <c r="BN118" s="285">
        <v>0</v>
      </c>
      <c r="BO118" s="285">
        <v>0</v>
      </c>
      <c r="BP118" s="285">
        <v>0</v>
      </c>
      <c r="BQ118" s="865" t="s">
        <v>57</v>
      </c>
      <c r="BR118" s="765"/>
    </row>
    <row r="119" spans="1:70" ht="16.5" customHeight="1">
      <c r="A119" s="765" t="s">
        <v>58</v>
      </c>
      <c r="B119" s="766"/>
      <c r="C119" s="323"/>
      <c r="D119" s="311">
        <v>0</v>
      </c>
      <c r="E119" s="323"/>
      <c r="F119" s="344">
        <v>0</v>
      </c>
      <c r="G119" s="323"/>
      <c r="H119" s="344">
        <v>0</v>
      </c>
      <c r="I119" s="323"/>
      <c r="J119" s="344">
        <v>0</v>
      </c>
      <c r="K119" s="323"/>
      <c r="L119" s="344">
        <v>0</v>
      </c>
      <c r="M119" s="329"/>
      <c r="N119" s="311">
        <v>0</v>
      </c>
      <c r="O119" s="385"/>
      <c r="P119" s="311">
        <v>0</v>
      </c>
      <c r="Q119" s="385"/>
      <c r="R119" s="345">
        <v>0</v>
      </c>
      <c r="S119" s="385"/>
      <c r="T119" s="345">
        <v>0</v>
      </c>
      <c r="U119" s="385"/>
      <c r="V119" s="373">
        <v>0</v>
      </c>
      <c r="W119" s="344">
        <v>0</v>
      </c>
      <c r="X119" s="344">
        <v>0</v>
      </c>
      <c r="Y119" s="344">
        <v>0</v>
      </c>
      <c r="Z119" s="344">
        <v>0</v>
      </c>
      <c r="AA119" s="374">
        <v>0</v>
      </c>
      <c r="AB119" s="345">
        <v>0</v>
      </c>
      <c r="AC119" s="345">
        <v>0</v>
      </c>
      <c r="AD119" s="345">
        <v>0</v>
      </c>
      <c r="AE119" s="865" t="s">
        <v>58</v>
      </c>
      <c r="AF119" s="765"/>
      <c r="AG119" s="765" t="s">
        <v>58</v>
      </c>
      <c r="AH119" s="766"/>
      <c r="AI119" s="387"/>
      <c r="AJ119" s="293">
        <v>0</v>
      </c>
      <c r="AK119" s="387"/>
      <c r="AL119" s="325">
        <v>0</v>
      </c>
      <c r="AM119" s="387"/>
      <c r="AN119" s="325">
        <v>0</v>
      </c>
      <c r="AO119" s="387"/>
      <c r="AP119" s="325">
        <v>0</v>
      </c>
      <c r="AQ119" s="387"/>
      <c r="AR119" s="325">
        <v>0</v>
      </c>
      <c r="AS119" s="290">
        <v>0</v>
      </c>
      <c r="AT119" s="285">
        <v>0</v>
      </c>
      <c r="AU119" s="285">
        <v>0</v>
      </c>
      <c r="AV119" s="288">
        <v>0</v>
      </c>
      <c r="AW119" s="325">
        <v>0</v>
      </c>
      <c r="AX119" s="325">
        <v>0</v>
      </c>
      <c r="AY119" s="325">
        <v>0</v>
      </c>
      <c r="AZ119" s="325">
        <v>0</v>
      </c>
      <c r="BA119" s="290">
        <v>0</v>
      </c>
      <c r="BB119" s="285">
        <v>0</v>
      </c>
      <c r="BC119" s="285">
        <v>0</v>
      </c>
      <c r="BD119" s="288">
        <v>0</v>
      </c>
      <c r="BE119" s="290">
        <v>0</v>
      </c>
      <c r="BF119" s="285">
        <v>0</v>
      </c>
      <c r="BG119" s="285">
        <v>0</v>
      </c>
      <c r="BH119" s="288">
        <v>0</v>
      </c>
      <c r="BI119" s="325">
        <v>0</v>
      </c>
      <c r="BJ119" s="325">
        <v>0</v>
      </c>
      <c r="BK119" s="325">
        <v>0</v>
      </c>
      <c r="BL119" s="325">
        <v>0</v>
      </c>
      <c r="BM119" s="290">
        <v>0</v>
      </c>
      <c r="BN119" s="285">
        <v>0</v>
      </c>
      <c r="BO119" s="285">
        <v>0</v>
      </c>
      <c r="BP119" s="285">
        <v>0</v>
      </c>
      <c r="BQ119" s="865" t="s">
        <v>58</v>
      </c>
      <c r="BR119" s="765"/>
    </row>
    <row r="120" spans="1:70" ht="11.25" customHeight="1">
      <c r="A120" s="121"/>
      <c r="B120" s="122"/>
      <c r="C120" s="323"/>
      <c r="D120" s="344"/>
      <c r="E120" s="323"/>
      <c r="F120" s="344"/>
      <c r="G120" s="323"/>
      <c r="H120" s="344"/>
      <c r="I120" s="323"/>
      <c r="J120" s="344"/>
      <c r="K120" s="323"/>
      <c r="L120" s="344"/>
      <c r="M120" s="329"/>
      <c r="N120" s="345"/>
      <c r="O120" s="385"/>
      <c r="P120" s="345"/>
      <c r="Q120" s="385"/>
      <c r="R120" s="345"/>
      <c r="S120" s="385"/>
      <c r="T120" s="345"/>
      <c r="U120" s="385"/>
      <c r="V120" s="373"/>
      <c r="W120" s="344"/>
      <c r="X120" s="344"/>
      <c r="Y120" s="344"/>
      <c r="Z120" s="344"/>
      <c r="AA120" s="374"/>
      <c r="AB120" s="345"/>
      <c r="AC120" s="345"/>
      <c r="AD120" s="345"/>
      <c r="AE120" s="233"/>
      <c r="AF120" s="234"/>
      <c r="AG120" s="121"/>
      <c r="AH120" s="122"/>
      <c r="AI120" s="387"/>
      <c r="AJ120" s="325"/>
      <c r="AK120" s="387"/>
      <c r="AL120" s="325"/>
      <c r="AM120" s="387"/>
      <c r="AN120" s="325"/>
      <c r="AO120" s="387"/>
      <c r="AP120" s="325"/>
      <c r="AQ120" s="387"/>
      <c r="AR120" s="325"/>
      <c r="AS120" s="290"/>
      <c r="AT120" s="285"/>
      <c r="AU120" s="285"/>
      <c r="AV120" s="288"/>
      <c r="AW120" s="325"/>
      <c r="AX120" s="325"/>
      <c r="AY120" s="325"/>
      <c r="AZ120" s="325"/>
      <c r="BA120" s="290"/>
      <c r="BB120" s="285"/>
      <c r="BC120" s="285"/>
      <c r="BD120" s="288"/>
      <c r="BE120" s="290"/>
      <c r="BF120" s="285"/>
      <c r="BG120" s="285"/>
      <c r="BH120" s="288"/>
      <c r="BI120" s="325"/>
      <c r="BJ120" s="325"/>
      <c r="BK120" s="325"/>
      <c r="BL120" s="325"/>
      <c r="BM120" s="290"/>
      <c r="BN120" s="285"/>
      <c r="BO120" s="285"/>
      <c r="BP120" s="285"/>
      <c r="BQ120" s="233"/>
      <c r="BR120" s="234"/>
    </row>
    <row r="121" spans="1:70" ht="16.5" customHeight="1">
      <c r="A121" s="770" t="s">
        <v>59</v>
      </c>
      <c r="B121" s="771"/>
      <c r="C121" s="323"/>
      <c r="D121" s="337">
        <v>104</v>
      </c>
      <c r="E121" s="323"/>
      <c r="F121" s="337">
        <v>41</v>
      </c>
      <c r="G121" s="323"/>
      <c r="H121" s="337">
        <v>29</v>
      </c>
      <c r="I121" s="323"/>
      <c r="J121" s="337">
        <v>34</v>
      </c>
      <c r="K121" s="323"/>
      <c r="L121" s="337">
        <v>0</v>
      </c>
      <c r="M121" s="329"/>
      <c r="N121" s="338">
        <v>17</v>
      </c>
      <c r="O121" s="385"/>
      <c r="P121" s="338">
        <v>4</v>
      </c>
      <c r="Q121" s="385"/>
      <c r="R121" s="338">
        <v>6</v>
      </c>
      <c r="S121" s="385"/>
      <c r="T121" s="338">
        <v>7</v>
      </c>
      <c r="U121" s="385"/>
      <c r="V121" s="391">
        <v>0</v>
      </c>
      <c r="W121" s="337">
        <v>78</v>
      </c>
      <c r="X121" s="337">
        <v>34</v>
      </c>
      <c r="Y121" s="337">
        <v>20</v>
      </c>
      <c r="Z121" s="337">
        <v>24</v>
      </c>
      <c r="AA121" s="392">
        <v>0</v>
      </c>
      <c r="AB121" s="338">
        <v>0</v>
      </c>
      <c r="AC121" s="338">
        <v>0</v>
      </c>
      <c r="AD121" s="338">
        <v>0</v>
      </c>
      <c r="AE121" s="862" t="s">
        <v>59</v>
      </c>
      <c r="AF121" s="770"/>
      <c r="AG121" s="770" t="s">
        <v>59</v>
      </c>
      <c r="AH121" s="771"/>
      <c r="AI121" s="387"/>
      <c r="AJ121" s="341">
        <v>0</v>
      </c>
      <c r="AK121" s="387"/>
      <c r="AL121" s="341">
        <v>0</v>
      </c>
      <c r="AM121" s="387"/>
      <c r="AN121" s="341">
        <v>0</v>
      </c>
      <c r="AO121" s="387"/>
      <c r="AP121" s="341">
        <v>0</v>
      </c>
      <c r="AQ121" s="387"/>
      <c r="AR121" s="341">
        <v>0</v>
      </c>
      <c r="AS121" s="343">
        <v>0</v>
      </c>
      <c r="AT121" s="339">
        <v>0</v>
      </c>
      <c r="AU121" s="339">
        <v>0</v>
      </c>
      <c r="AV121" s="340">
        <v>0</v>
      </c>
      <c r="AW121" s="341">
        <v>0</v>
      </c>
      <c r="AX121" s="341">
        <v>0</v>
      </c>
      <c r="AY121" s="341">
        <v>0</v>
      </c>
      <c r="AZ121" s="341">
        <v>0</v>
      </c>
      <c r="BA121" s="343">
        <v>0</v>
      </c>
      <c r="BB121" s="339">
        <v>0</v>
      </c>
      <c r="BC121" s="339">
        <v>0</v>
      </c>
      <c r="BD121" s="340">
        <v>0</v>
      </c>
      <c r="BE121" s="343">
        <v>9</v>
      </c>
      <c r="BF121" s="339">
        <v>3</v>
      </c>
      <c r="BG121" s="339">
        <v>3</v>
      </c>
      <c r="BH121" s="340">
        <v>3</v>
      </c>
      <c r="BI121" s="341">
        <v>0</v>
      </c>
      <c r="BJ121" s="341">
        <v>0</v>
      </c>
      <c r="BK121" s="341">
        <v>0</v>
      </c>
      <c r="BL121" s="341">
        <v>0</v>
      </c>
      <c r="BM121" s="343">
        <v>0</v>
      </c>
      <c r="BN121" s="339">
        <v>0</v>
      </c>
      <c r="BO121" s="339">
        <v>0</v>
      </c>
      <c r="BP121" s="339">
        <v>0</v>
      </c>
      <c r="BQ121" s="862" t="s">
        <v>59</v>
      </c>
      <c r="BR121" s="770"/>
    </row>
    <row r="122" spans="1:70" ht="16.5" customHeight="1">
      <c r="A122" s="816" t="s">
        <v>60</v>
      </c>
      <c r="B122" s="817"/>
      <c r="C122" s="323"/>
      <c r="D122" s="311">
        <v>104</v>
      </c>
      <c r="E122" s="323"/>
      <c r="F122" s="344">
        <v>41</v>
      </c>
      <c r="G122" s="323"/>
      <c r="H122" s="344">
        <v>29</v>
      </c>
      <c r="I122" s="323"/>
      <c r="J122" s="344">
        <v>34</v>
      </c>
      <c r="K122" s="323"/>
      <c r="L122" s="344">
        <v>0</v>
      </c>
      <c r="M122" s="329"/>
      <c r="N122" s="311">
        <v>17</v>
      </c>
      <c r="O122" s="385"/>
      <c r="P122" s="311">
        <v>4</v>
      </c>
      <c r="Q122" s="385"/>
      <c r="R122" s="345">
        <v>6</v>
      </c>
      <c r="S122" s="385"/>
      <c r="T122" s="345">
        <v>7</v>
      </c>
      <c r="U122" s="385"/>
      <c r="V122" s="373">
        <v>0</v>
      </c>
      <c r="W122" s="344">
        <v>78</v>
      </c>
      <c r="X122" s="344">
        <v>34</v>
      </c>
      <c r="Y122" s="344">
        <v>20</v>
      </c>
      <c r="Z122" s="344">
        <v>24</v>
      </c>
      <c r="AA122" s="374">
        <v>0</v>
      </c>
      <c r="AB122" s="345">
        <v>0</v>
      </c>
      <c r="AC122" s="345">
        <v>0</v>
      </c>
      <c r="AD122" s="345">
        <v>0</v>
      </c>
      <c r="AE122" s="864" t="s">
        <v>60</v>
      </c>
      <c r="AF122" s="816"/>
      <c r="AG122" s="816" t="s">
        <v>60</v>
      </c>
      <c r="AH122" s="817"/>
      <c r="AI122" s="387"/>
      <c r="AJ122" s="293">
        <v>0</v>
      </c>
      <c r="AK122" s="387"/>
      <c r="AL122" s="325">
        <v>0</v>
      </c>
      <c r="AM122" s="387"/>
      <c r="AN122" s="325">
        <v>0</v>
      </c>
      <c r="AO122" s="387"/>
      <c r="AP122" s="325">
        <v>0</v>
      </c>
      <c r="AQ122" s="387"/>
      <c r="AR122" s="325">
        <v>0</v>
      </c>
      <c r="AS122" s="290">
        <v>0</v>
      </c>
      <c r="AT122" s="285">
        <v>0</v>
      </c>
      <c r="AU122" s="285">
        <v>0</v>
      </c>
      <c r="AV122" s="288">
        <v>0</v>
      </c>
      <c r="AW122" s="325">
        <v>0</v>
      </c>
      <c r="AX122" s="325">
        <v>0</v>
      </c>
      <c r="AY122" s="325">
        <v>0</v>
      </c>
      <c r="AZ122" s="325">
        <v>0</v>
      </c>
      <c r="BA122" s="290">
        <v>0</v>
      </c>
      <c r="BB122" s="285">
        <v>0</v>
      </c>
      <c r="BC122" s="285">
        <v>0</v>
      </c>
      <c r="BD122" s="288">
        <v>0</v>
      </c>
      <c r="BE122" s="290">
        <v>9</v>
      </c>
      <c r="BF122" s="285">
        <v>3</v>
      </c>
      <c r="BG122" s="285">
        <v>3</v>
      </c>
      <c r="BH122" s="288">
        <v>3</v>
      </c>
      <c r="BI122" s="325">
        <v>0</v>
      </c>
      <c r="BJ122" s="325">
        <v>0</v>
      </c>
      <c r="BK122" s="325">
        <v>0</v>
      </c>
      <c r="BL122" s="325">
        <v>0</v>
      </c>
      <c r="BM122" s="290">
        <v>0</v>
      </c>
      <c r="BN122" s="285">
        <v>0</v>
      </c>
      <c r="BO122" s="285">
        <v>0</v>
      </c>
      <c r="BP122" s="285">
        <v>0</v>
      </c>
      <c r="BQ122" s="864" t="s">
        <v>60</v>
      </c>
      <c r="BR122" s="816"/>
    </row>
    <row r="123" spans="1:70" ht="12" customHeight="1">
      <c r="A123" s="121"/>
      <c r="B123" s="122"/>
      <c r="C123" s="323"/>
      <c r="D123" s="344"/>
      <c r="E123" s="323"/>
      <c r="F123" s="344"/>
      <c r="G123" s="323"/>
      <c r="H123" s="344"/>
      <c r="I123" s="323"/>
      <c r="J123" s="344"/>
      <c r="K123" s="323"/>
      <c r="L123" s="344"/>
      <c r="M123" s="329"/>
      <c r="N123" s="345"/>
      <c r="O123" s="385"/>
      <c r="P123" s="345"/>
      <c r="Q123" s="385"/>
      <c r="R123" s="345"/>
      <c r="S123" s="385"/>
      <c r="T123" s="345"/>
      <c r="U123" s="385"/>
      <c r="V123" s="373"/>
      <c r="W123" s="344"/>
      <c r="X123" s="344"/>
      <c r="Y123" s="344"/>
      <c r="Z123" s="344"/>
      <c r="AA123" s="374"/>
      <c r="AB123" s="345"/>
      <c r="AC123" s="345"/>
      <c r="AD123" s="345"/>
      <c r="AE123" s="233"/>
      <c r="AF123" s="234"/>
      <c r="AG123" s="121"/>
      <c r="AH123" s="122"/>
      <c r="AI123" s="387"/>
      <c r="AJ123" s="325"/>
      <c r="AK123" s="387"/>
      <c r="AL123" s="325"/>
      <c r="AM123" s="387"/>
      <c r="AN123" s="325"/>
      <c r="AO123" s="387"/>
      <c r="AP123" s="325"/>
      <c r="AQ123" s="387"/>
      <c r="AR123" s="325"/>
      <c r="AS123" s="290"/>
      <c r="AT123" s="285"/>
      <c r="AU123" s="285"/>
      <c r="AV123" s="288"/>
      <c r="AW123" s="325"/>
      <c r="AX123" s="325"/>
      <c r="AY123" s="325"/>
      <c r="AZ123" s="325"/>
      <c r="BA123" s="290"/>
      <c r="BB123" s="285"/>
      <c r="BC123" s="285"/>
      <c r="BD123" s="288"/>
      <c r="BE123" s="290"/>
      <c r="BF123" s="285"/>
      <c r="BG123" s="285"/>
      <c r="BH123" s="288"/>
      <c r="BI123" s="325"/>
      <c r="BJ123" s="325"/>
      <c r="BK123" s="325"/>
      <c r="BL123" s="325"/>
      <c r="BM123" s="290"/>
      <c r="BN123" s="285"/>
      <c r="BO123" s="285"/>
      <c r="BP123" s="285"/>
      <c r="BQ123" s="233"/>
      <c r="BR123" s="234"/>
    </row>
    <row r="124" spans="1:70" ht="16.5" customHeight="1">
      <c r="A124" s="770" t="s">
        <v>62</v>
      </c>
      <c r="B124" s="771"/>
      <c r="C124" s="323"/>
      <c r="D124" s="337">
        <v>0</v>
      </c>
      <c r="E124" s="323"/>
      <c r="F124" s="337">
        <v>0</v>
      </c>
      <c r="G124" s="323"/>
      <c r="H124" s="337">
        <v>0</v>
      </c>
      <c r="I124" s="323"/>
      <c r="J124" s="337">
        <v>0</v>
      </c>
      <c r="K124" s="323"/>
      <c r="L124" s="337">
        <v>0</v>
      </c>
      <c r="M124" s="329"/>
      <c r="N124" s="338">
        <v>0</v>
      </c>
      <c r="O124" s="385"/>
      <c r="P124" s="338">
        <v>0</v>
      </c>
      <c r="Q124" s="385"/>
      <c r="R124" s="338">
        <v>0</v>
      </c>
      <c r="S124" s="385"/>
      <c r="T124" s="338">
        <v>0</v>
      </c>
      <c r="U124" s="385"/>
      <c r="V124" s="391">
        <v>0</v>
      </c>
      <c r="W124" s="337">
        <v>0</v>
      </c>
      <c r="X124" s="337">
        <v>0</v>
      </c>
      <c r="Y124" s="337">
        <v>0</v>
      </c>
      <c r="Z124" s="337">
        <v>0</v>
      </c>
      <c r="AA124" s="392">
        <v>0</v>
      </c>
      <c r="AB124" s="338">
        <v>0</v>
      </c>
      <c r="AC124" s="338">
        <v>0</v>
      </c>
      <c r="AD124" s="338">
        <v>0</v>
      </c>
      <c r="AE124" s="862" t="s">
        <v>62</v>
      </c>
      <c r="AF124" s="770"/>
      <c r="AG124" s="770" t="s">
        <v>62</v>
      </c>
      <c r="AH124" s="771"/>
      <c r="AI124" s="387"/>
      <c r="AJ124" s="341">
        <v>0</v>
      </c>
      <c r="AK124" s="387"/>
      <c r="AL124" s="341">
        <v>0</v>
      </c>
      <c r="AM124" s="387"/>
      <c r="AN124" s="341">
        <v>0</v>
      </c>
      <c r="AO124" s="387"/>
      <c r="AP124" s="341">
        <v>0</v>
      </c>
      <c r="AQ124" s="387"/>
      <c r="AR124" s="341">
        <v>0</v>
      </c>
      <c r="AS124" s="343">
        <v>0</v>
      </c>
      <c r="AT124" s="339">
        <v>0</v>
      </c>
      <c r="AU124" s="339">
        <v>0</v>
      </c>
      <c r="AV124" s="340">
        <v>0</v>
      </c>
      <c r="AW124" s="341">
        <v>0</v>
      </c>
      <c r="AX124" s="341">
        <v>0</v>
      </c>
      <c r="AY124" s="341">
        <v>0</v>
      </c>
      <c r="AZ124" s="341">
        <v>0</v>
      </c>
      <c r="BA124" s="343">
        <v>0</v>
      </c>
      <c r="BB124" s="339">
        <v>0</v>
      </c>
      <c r="BC124" s="339">
        <v>0</v>
      </c>
      <c r="BD124" s="340">
        <v>0</v>
      </c>
      <c r="BE124" s="343">
        <v>0</v>
      </c>
      <c r="BF124" s="339">
        <v>0</v>
      </c>
      <c r="BG124" s="339">
        <v>0</v>
      </c>
      <c r="BH124" s="340">
        <v>0</v>
      </c>
      <c r="BI124" s="341">
        <v>0</v>
      </c>
      <c r="BJ124" s="341">
        <v>0</v>
      </c>
      <c r="BK124" s="341">
        <v>0</v>
      </c>
      <c r="BL124" s="341">
        <v>0</v>
      </c>
      <c r="BM124" s="343">
        <v>0</v>
      </c>
      <c r="BN124" s="339">
        <v>0</v>
      </c>
      <c r="BO124" s="339">
        <v>0</v>
      </c>
      <c r="BP124" s="339">
        <v>0</v>
      </c>
      <c r="BQ124" s="862" t="s">
        <v>62</v>
      </c>
      <c r="BR124" s="770"/>
    </row>
    <row r="125" spans="1:70" ht="16.5" customHeight="1">
      <c r="A125" s="820" t="s">
        <v>63</v>
      </c>
      <c r="B125" s="821"/>
      <c r="C125" s="323"/>
      <c r="D125" s="311">
        <v>0</v>
      </c>
      <c r="E125" s="323"/>
      <c r="F125" s="344">
        <v>0</v>
      </c>
      <c r="G125" s="323"/>
      <c r="H125" s="344">
        <v>0</v>
      </c>
      <c r="I125" s="323"/>
      <c r="J125" s="344">
        <v>0</v>
      </c>
      <c r="K125" s="323"/>
      <c r="L125" s="344">
        <v>0</v>
      </c>
      <c r="M125" s="329"/>
      <c r="N125" s="311">
        <v>0</v>
      </c>
      <c r="O125" s="385"/>
      <c r="P125" s="311">
        <v>0</v>
      </c>
      <c r="Q125" s="385"/>
      <c r="R125" s="345">
        <v>0</v>
      </c>
      <c r="S125" s="385"/>
      <c r="T125" s="345">
        <v>0</v>
      </c>
      <c r="U125" s="385"/>
      <c r="V125" s="373">
        <v>0</v>
      </c>
      <c r="W125" s="344">
        <v>0</v>
      </c>
      <c r="X125" s="344">
        <v>0</v>
      </c>
      <c r="Y125" s="344">
        <v>0</v>
      </c>
      <c r="Z125" s="344">
        <v>0</v>
      </c>
      <c r="AA125" s="374">
        <v>0</v>
      </c>
      <c r="AB125" s="345">
        <v>0</v>
      </c>
      <c r="AC125" s="345">
        <v>0</v>
      </c>
      <c r="AD125" s="345">
        <v>0</v>
      </c>
      <c r="AE125" s="866" t="s">
        <v>63</v>
      </c>
      <c r="AF125" s="820"/>
      <c r="AG125" s="820" t="s">
        <v>63</v>
      </c>
      <c r="AH125" s="821"/>
      <c r="AI125" s="387"/>
      <c r="AJ125" s="293">
        <v>0</v>
      </c>
      <c r="AK125" s="387"/>
      <c r="AL125" s="325">
        <v>0</v>
      </c>
      <c r="AM125" s="387"/>
      <c r="AN125" s="325">
        <v>0</v>
      </c>
      <c r="AO125" s="387"/>
      <c r="AP125" s="325">
        <v>0</v>
      </c>
      <c r="AQ125" s="387"/>
      <c r="AR125" s="325">
        <v>0</v>
      </c>
      <c r="AS125" s="290">
        <v>0</v>
      </c>
      <c r="AT125" s="285">
        <v>0</v>
      </c>
      <c r="AU125" s="285">
        <v>0</v>
      </c>
      <c r="AV125" s="288">
        <v>0</v>
      </c>
      <c r="AW125" s="325">
        <v>0</v>
      </c>
      <c r="AX125" s="325">
        <v>0</v>
      </c>
      <c r="AY125" s="325">
        <v>0</v>
      </c>
      <c r="AZ125" s="325">
        <v>0</v>
      </c>
      <c r="BA125" s="290">
        <v>0</v>
      </c>
      <c r="BB125" s="285">
        <v>0</v>
      </c>
      <c r="BC125" s="285">
        <v>0</v>
      </c>
      <c r="BD125" s="288">
        <v>0</v>
      </c>
      <c r="BE125" s="290">
        <v>0</v>
      </c>
      <c r="BF125" s="285">
        <v>0</v>
      </c>
      <c r="BG125" s="285">
        <v>0</v>
      </c>
      <c r="BH125" s="288">
        <v>0</v>
      </c>
      <c r="BI125" s="325">
        <v>0</v>
      </c>
      <c r="BJ125" s="325">
        <v>0</v>
      </c>
      <c r="BK125" s="325">
        <v>0</v>
      </c>
      <c r="BL125" s="325">
        <v>0</v>
      </c>
      <c r="BM125" s="290">
        <v>0</v>
      </c>
      <c r="BN125" s="285">
        <v>0</v>
      </c>
      <c r="BO125" s="285">
        <v>0</v>
      </c>
      <c r="BP125" s="285">
        <v>0</v>
      </c>
      <c r="BQ125" s="866" t="s">
        <v>63</v>
      </c>
      <c r="BR125" s="820"/>
    </row>
    <row r="126" spans="1:70" ht="12" customHeight="1">
      <c r="A126" s="121"/>
      <c r="B126" s="125"/>
      <c r="C126" s="323"/>
      <c r="D126" s="344"/>
      <c r="E126" s="323"/>
      <c r="F126" s="344"/>
      <c r="G126" s="323"/>
      <c r="H126" s="344"/>
      <c r="I126" s="323"/>
      <c r="J126" s="344"/>
      <c r="K126" s="323"/>
      <c r="L126" s="344"/>
      <c r="M126" s="329"/>
      <c r="N126" s="345"/>
      <c r="O126" s="385"/>
      <c r="P126" s="345"/>
      <c r="Q126" s="385"/>
      <c r="R126" s="345"/>
      <c r="S126" s="385"/>
      <c r="T126" s="345"/>
      <c r="U126" s="385"/>
      <c r="V126" s="373"/>
      <c r="W126" s="344"/>
      <c r="X126" s="344"/>
      <c r="Y126" s="344"/>
      <c r="Z126" s="344"/>
      <c r="AA126" s="374"/>
      <c r="AB126" s="345"/>
      <c r="AC126" s="345"/>
      <c r="AD126" s="345"/>
      <c r="AE126" s="233"/>
      <c r="AF126" s="235"/>
      <c r="AG126" s="121"/>
      <c r="AH126" s="125"/>
      <c r="AI126" s="387"/>
      <c r="AJ126" s="325"/>
      <c r="AK126" s="387"/>
      <c r="AL126" s="325"/>
      <c r="AM126" s="387"/>
      <c r="AN126" s="325"/>
      <c r="AO126" s="387"/>
      <c r="AP126" s="325"/>
      <c r="AQ126" s="387"/>
      <c r="AR126" s="325"/>
      <c r="AS126" s="290"/>
      <c r="AT126" s="285"/>
      <c r="AU126" s="285"/>
      <c r="AV126" s="288"/>
      <c r="AW126" s="325"/>
      <c r="AX126" s="325"/>
      <c r="AY126" s="325"/>
      <c r="AZ126" s="325"/>
      <c r="BA126" s="290"/>
      <c r="BB126" s="285"/>
      <c r="BC126" s="285"/>
      <c r="BD126" s="288"/>
      <c r="BE126" s="290"/>
      <c r="BF126" s="285"/>
      <c r="BG126" s="285"/>
      <c r="BH126" s="288"/>
      <c r="BI126" s="325"/>
      <c r="BJ126" s="325"/>
      <c r="BK126" s="325"/>
      <c r="BL126" s="325"/>
      <c r="BM126" s="290"/>
      <c r="BN126" s="285"/>
      <c r="BO126" s="285"/>
      <c r="BP126" s="285"/>
      <c r="BQ126" s="233"/>
      <c r="BR126" s="235"/>
    </row>
    <row r="127" spans="1:70" ht="16.5" customHeight="1">
      <c r="A127" s="770" t="s">
        <v>64</v>
      </c>
      <c r="B127" s="771"/>
      <c r="C127" s="323"/>
      <c r="D127" s="337">
        <v>0</v>
      </c>
      <c r="E127" s="323"/>
      <c r="F127" s="337">
        <v>0</v>
      </c>
      <c r="G127" s="323"/>
      <c r="H127" s="337">
        <v>0</v>
      </c>
      <c r="I127" s="323"/>
      <c r="J127" s="337">
        <v>0</v>
      </c>
      <c r="K127" s="323"/>
      <c r="L127" s="337">
        <v>0</v>
      </c>
      <c r="M127" s="329"/>
      <c r="N127" s="338">
        <v>0</v>
      </c>
      <c r="O127" s="385"/>
      <c r="P127" s="338">
        <v>0</v>
      </c>
      <c r="Q127" s="385"/>
      <c r="R127" s="338">
        <v>0</v>
      </c>
      <c r="S127" s="385"/>
      <c r="T127" s="338">
        <v>0</v>
      </c>
      <c r="U127" s="385"/>
      <c r="V127" s="391">
        <v>0</v>
      </c>
      <c r="W127" s="337">
        <v>0</v>
      </c>
      <c r="X127" s="337">
        <v>0</v>
      </c>
      <c r="Y127" s="337">
        <v>0</v>
      </c>
      <c r="Z127" s="337">
        <v>0</v>
      </c>
      <c r="AA127" s="392">
        <v>0</v>
      </c>
      <c r="AB127" s="338">
        <v>0</v>
      </c>
      <c r="AC127" s="338">
        <v>0</v>
      </c>
      <c r="AD127" s="338">
        <v>0</v>
      </c>
      <c r="AE127" s="862" t="s">
        <v>64</v>
      </c>
      <c r="AF127" s="770"/>
      <c r="AG127" s="770" t="s">
        <v>64</v>
      </c>
      <c r="AH127" s="771"/>
      <c r="AI127" s="387"/>
      <c r="AJ127" s="341">
        <v>0</v>
      </c>
      <c r="AK127" s="387"/>
      <c r="AL127" s="341">
        <v>0</v>
      </c>
      <c r="AM127" s="387"/>
      <c r="AN127" s="341">
        <v>0</v>
      </c>
      <c r="AO127" s="387"/>
      <c r="AP127" s="341">
        <v>0</v>
      </c>
      <c r="AQ127" s="387"/>
      <c r="AR127" s="341">
        <v>0</v>
      </c>
      <c r="AS127" s="343">
        <v>0</v>
      </c>
      <c r="AT127" s="339">
        <v>0</v>
      </c>
      <c r="AU127" s="339">
        <v>0</v>
      </c>
      <c r="AV127" s="340">
        <v>0</v>
      </c>
      <c r="AW127" s="341">
        <v>0</v>
      </c>
      <c r="AX127" s="341">
        <v>0</v>
      </c>
      <c r="AY127" s="341">
        <v>0</v>
      </c>
      <c r="AZ127" s="341">
        <v>0</v>
      </c>
      <c r="BA127" s="343">
        <v>0</v>
      </c>
      <c r="BB127" s="339">
        <v>0</v>
      </c>
      <c r="BC127" s="339">
        <v>0</v>
      </c>
      <c r="BD127" s="340">
        <v>0</v>
      </c>
      <c r="BE127" s="343">
        <v>0</v>
      </c>
      <c r="BF127" s="339">
        <v>0</v>
      </c>
      <c r="BG127" s="339">
        <v>0</v>
      </c>
      <c r="BH127" s="340">
        <v>0</v>
      </c>
      <c r="BI127" s="341">
        <v>0</v>
      </c>
      <c r="BJ127" s="341">
        <v>0</v>
      </c>
      <c r="BK127" s="341">
        <v>0</v>
      </c>
      <c r="BL127" s="341">
        <v>0</v>
      </c>
      <c r="BM127" s="343">
        <v>0</v>
      </c>
      <c r="BN127" s="339">
        <v>0</v>
      </c>
      <c r="BO127" s="339">
        <v>0</v>
      </c>
      <c r="BP127" s="339">
        <v>0</v>
      </c>
      <c r="BQ127" s="862" t="s">
        <v>64</v>
      </c>
      <c r="BR127" s="770"/>
    </row>
    <row r="128" spans="1:70" ht="16.5" customHeight="1">
      <c r="A128" s="816" t="s">
        <v>65</v>
      </c>
      <c r="B128" s="817"/>
      <c r="C128" s="323"/>
      <c r="D128" s="311">
        <v>0</v>
      </c>
      <c r="E128" s="323"/>
      <c r="F128" s="344">
        <v>0</v>
      </c>
      <c r="G128" s="323"/>
      <c r="H128" s="344">
        <v>0</v>
      </c>
      <c r="I128" s="323"/>
      <c r="J128" s="344">
        <v>0</v>
      </c>
      <c r="K128" s="323"/>
      <c r="L128" s="344">
        <v>0</v>
      </c>
      <c r="M128" s="329"/>
      <c r="N128" s="311">
        <v>0</v>
      </c>
      <c r="O128" s="385"/>
      <c r="P128" s="311">
        <v>0</v>
      </c>
      <c r="Q128" s="385"/>
      <c r="R128" s="345">
        <v>0</v>
      </c>
      <c r="S128" s="385"/>
      <c r="T128" s="345">
        <v>0</v>
      </c>
      <c r="U128" s="385"/>
      <c r="V128" s="373">
        <v>0</v>
      </c>
      <c r="W128" s="344">
        <v>0</v>
      </c>
      <c r="X128" s="344">
        <v>0</v>
      </c>
      <c r="Y128" s="344">
        <v>0</v>
      </c>
      <c r="Z128" s="344">
        <v>0</v>
      </c>
      <c r="AA128" s="374">
        <v>0</v>
      </c>
      <c r="AB128" s="345">
        <v>0</v>
      </c>
      <c r="AC128" s="345">
        <v>0</v>
      </c>
      <c r="AD128" s="345">
        <v>0</v>
      </c>
      <c r="AE128" s="864" t="s">
        <v>65</v>
      </c>
      <c r="AF128" s="816"/>
      <c r="AG128" s="816" t="s">
        <v>65</v>
      </c>
      <c r="AH128" s="817"/>
      <c r="AI128" s="387"/>
      <c r="AJ128" s="293">
        <v>0</v>
      </c>
      <c r="AK128" s="387"/>
      <c r="AL128" s="325">
        <v>0</v>
      </c>
      <c r="AM128" s="387"/>
      <c r="AN128" s="325">
        <v>0</v>
      </c>
      <c r="AO128" s="387"/>
      <c r="AP128" s="325">
        <v>0</v>
      </c>
      <c r="AQ128" s="387"/>
      <c r="AR128" s="325">
        <v>0</v>
      </c>
      <c r="AS128" s="290">
        <v>0</v>
      </c>
      <c r="AT128" s="285">
        <v>0</v>
      </c>
      <c r="AU128" s="285">
        <v>0</v>
      </c>
      <c r="AV128" s="288">
        <v>0</v>
      </c>
      <c r="AW128" s="325">
        <v>0</v>
      </c>
      <c r="AX128" s="325">
        <v>0</v>
      </c>
      <c r="AY128" s="325">
        <v>0</v>
      </c>
      <c r="AZ128" s="325">
        <v>0</v>
      </c>
      <c r="BA128" s="290">
        <v>0</v>
      </c>
      <c r="BB128" s="285">
        <v>0</v>
      </c>
      <c r="BC128" s="285">
        <v>0</v>
      </c>
      <c r="BD128" s="288">
        <v>0</v>
      </c>
      <c r="BE128" s="290">
        <v>0</v>
      </c>
      <c r="BF128" s="285">
        <v>0</v>
      </c>
      <c r="BG128" s="285">
        <v>0</v>
      </c>
      <c r="BH128" s="288">
        <v>0</v>
      </c>
      <c r="BI128" s="325">
        <v>0</v>
      </c>
      <c r="BJ128" s="325">
        <v>0</v>
      </c>
      <c r="BK128" s="325">
        <v>0</v>
      </c>
      <c r="BL128" s="325">
        <v>0</v>
      </c>
      <c r="BM128" s="290">
        <v>0</v>
      </c>
      <c r="BN128" s="285">
        <v>0</v>
      </c>
      <c r="BO128" s="285">
        <v>0</v>
      </c>
      <c r="BP128" s="285">
        <v>0</v>
      </c>
      <c r="BQ128" s="864" t="s">
        <v>65</v>
      </c>
      <c r="BR128" s="816"/>
    </row>
    <row r="129" spans="1:70" ht="12" customHeight="1">
      <c r="A129" s="121"/>
      <c r="B129" s="125"/>
      <c r="C129" s="323"/>
      <c r="D129" s="344"/>
      <c r="E129" s="323"/>
      <c r="F129" s="344"/>
      <c r="G129" s="323"/>
      <c r="H129" s="344"/>
      <c r="I129" s="323"/>
      <c r="J129" s="344"/>
      <c r="K129" s="323"/>
      <c r="L129" s="344"/>
      <c r="M129" s="329"/>
      <c r="N129" s="345"/>
      <c r="O129" s="385"/>
      <c r="P129" s="345"/>
      <c r="Q129" s="385"/>
      <c r="R129" s="345"/>
      <c r="S129" s="385"/>
      <c r="T129" s="345"/>
      <c r="U129" s="385"/>
      <c r="V129" s="373"/>
      <c r="W129" s="344"/>
      <c r="X129" s="344"/>
      <c r="Y129" s="344"/>
      <c r="Z129" s="344"/>
      <c r="AA129" s="374"/>
      <c r="AB129" s="345"/>
      <c r="AC129" s="345"/>
      <c r="AD129" s="345"/>
      <c r="AE129" s="233"/>
      <c r="AF129" s="235"/>
      <c r="AG129" s="121"/>
      <c r="AH129" s="125"/>
      <c r="AI129" s="387"/>
      <c r="AJ129" s="325"/>
      <c r="AK129" s="387"/>
      <c r="AL129" s="325"/>
      <c r="AM129" s="387"/>
      <c r="AN129" s="325"/>
      <c r="AO129" s="387"/>
      <c r="AP129" s="325"/>
      <c r="AQ129" s="387"/>
      <c r="AR129" s="325"/>
      <c r="AS129" s="290"/>
      <c r="AT129" s="285"/>
      <c r="AU129" s="285"/>
      <c r="AV129" s="288"/>
      <c r="AW129" s="325"/>
      <c r="AX129" s="325"/>
      <c r="AY129" s="325"/>
      <c r="AZ129" s="325"/>
      <c r="BA129" s="290"/>
      <c r="BB129" s="285"/>
      <c r="BC129" s="285"/>
      <c r="BD129" s="288"/>
      <c r="BE129" s="290"/>
      <c r="BF129" s="285"/>
      <c r="BG129" s="285"/>
      <c r="BH129" s="288"/>
      <c r="BI129" s="325"/>
      <c r="BJ129" s="325"/>
      <c r="BK129" s="325"/>
      <c r="BL129" s="325"/>
      <c r="BM129" s="290"/>
      <c r="BN129" s="285"/>
      <c r="BO129" s="285"/>
      <c r="BP129" s="285"/>
      <c r="BQ129" s="233"/>
      <c r="BR129" s="235"/>
    </row>
    <row r="130" spans="1:70" ht="16.5" customHeight="1">
      <c r="A130" s="770" t="s">
        <v>66</v>
      </c>
      <c r="B130" s="771"/>
      <c r="C130" s="323"/>
      <c r="D130" s="337">
        <v>0</v>
      </c>
      <c r="E130" s="323"/>
      <c r="F130" s="337">
        <v>0</v>
      </c>
      <c r="G130" s="323"/>
      <c r="H130" s="337">
        <v>0</v>
      </c>
      <c r="I130" s="323"/>
      <c r="J130" s="337">
        <v>0</v>
      </c>
      <c r="K130" s="323"/>
      <c r="L130" s="337">
        <v>0</v>
      </c>
      <c r="M130" s="329"/>
      <c r="N130" s="338">
        <v>0</v>
      </c>
      <c r="O130" s="385"/>
      <c r="P130" s="338">
        <v>0</v>
      </c>
      <c r="Q130" s="385"/>
      <c r="R130" s="338">
        <v>0</v>
      </c>
      <c r="S130" s="385"/>
      <c r="T130" s="338">
        <v>0</v>
      </c>
      <c r="U130" s="385"/>
      <c r="V130" s="391">
        <v>0</v>
      </c>
      <c r="W130" s="337">
        <v>0</v>
      </c>
      <c r="X130" s="337">
        <v>0</v>
      </c>
      <c r="Y130" s="337">
        <v>0</v>
      </c>
      <c r="Z130" s="337">
        <v>0</v>
      </c>
      <c r="AA130" s="392">
        <v>0</v>
      </c>
      <c r="AB130" s="338">
        <v>0</v>
      </c>
      <c r="AC130" s="338">
        <v>0</v>
      </c>
      <c r="AD130" s="338">
        <v>0</v>
      </c>
      <c r="AE130" s="862" t="s">
        <v>66</v>
      </c>
      <c r="AF130" s="770"/>
      <c r="AG130" s="770" t="s">
        <v>66</v>
      </c>
      <c r="AH130" s="771"/>
      <c r="AI130" s="387"/>
      <c r="AJ130" s="341">
        <v>0</v>
      </c>
      <c r="AK130" s="387"/>
      <c r="AL130" s="341">
        <v>0</v>
      </c>
      <c r="AM130" s="387"/>
      <c r="AN130" s="341">
        <v>0</v>
      </c>
      <c r="AO130" s="387"/>
      <c r="AP130" s="341">
        <v>0</v>
      </c>
      <c r="AQ130" s="387"/>
      <c r="AR130" s="341">
        <v>0</v>
      </c>
      <c r="AS130" s="343">
        <v>0</v>
      </c>
      <c r="AT130" s="339">
        <v>0</v>
      </c>
      <c r="AU130" s="339">
        <v>0</v>
      </c>
      <c r="AV130" s="340">
        <v>0</v>
      </c>
      <c r="AW130" s="341">
        <v>0</v>
      </c>
      <c r="AX130" s="341">
        <v>0</v>
      </c>
      <c r="AY130" s="341">
        <v>0</v>
      </c>
      <c r="AZ130" s="341">
        <v>0</v>
      </c>
      <c r="BA130" s="343">
        <v>0</v>
      </c>
      <c r="BB130" s="339">
        <v>0</v>
      </c>
      <c r="BC130" s="339">
        <v>0</v>
      </c>
      <c r="BD130" s="340">
        <v>0</v>
      </c>
      <c r="BE130" s="343">
        <v>0</v>
      </c>
      <c r="BF130" s="339">
        <v>0</v>
      </c>
      <c r="BG130" s="339">
        <v>0</v>
      </c>
      <c r="BH130" s="340">
        <v>0</v>
      </c>
      <c r="BI130" s="341">
        <v>0</v>
      </c>
      <c r="BJ130" s="341">
        <v>0</v>
      </c>
      <c r="BK130" s="341">
        <v>0</v>
      </c>
      <c r="BL130" s="341">
        <v>0</v>
      </c>
      <c r="BM130" s="343">
        <v>0</v>
      </c>
      <c r="BN130" s="339">
        <v>0</v>
      </c>
      <c r="BO130" s="339">
        <v>0</v>
      </c>
      <c r="BP130" s="339">
        <v>0</v>
      </c>
      <c r="BQ130" s="862" t="s">
        <v>66</v>
      </c>
      <c r="BR130" s="770"/>
    </row>
    <row r="131" spans="1:70" ht="16.5" customHeight="1">
      <c r="A131" s="816" t="s">
        <v>67</v>
      </c>
      <c r="B131" s="817"/>
      <c r="C131" s="323"/>
      <c r="D131" s="311">
        <v>0</v>
      </c>
      <c r="E131" s="323"/>
      <c r="F131" s="344">
        <v>0</v>
      </c>
      <c r="G131" s="323"/>
      <c r="H131" s="344">
        <v>0</v>
      </c>
      <c r="I131" s="323"/>
      <c r="J131" s="344">
        <v>0</v>
      </c>
      <c r="K131" s="323"/>
      <c r="L131" s="344">
        <v>0</v>
      </c>
      <c r="M131" s="329"/>
      <c r="N131" s="311">
        <v>0</v>
      </c>
      <c r="O131" s="385"/>
      <c r="P131" s="311">
        <v>0</v>
      </c>
      <c r="Q131" s="385"/>
      <c r="R131" s="345">
        <v>0</v>
      </c>
      <c r="S131" s="385"/>
      <c r="T131" s="345">
        <v>0</v>
      </c>
      <c r="U131" s="385"/>
      <c r="V131" s="373">
        <v>0</v>
      </c>
      <c r="W131" s="344">
        <v>0</v>
      </c>
      <c r="X131" s="344">
        <v>0</v>
      </c>
      <c r="Y131" s="344">
        <v>0</v>
      </c>
      <c r="Z131" s="344">
        <v>0</v>
      </c>
      <c r="AA131" s="374">
        <v>0</v>
      </c>
      <c r="AB131" s="345">
        <v>0</v>
      </c>
      <c r="AC131" s="345">
        <v>0</v>
      </c>
      <c r="AD131" s="345">
        <v>0</v>
      </c>
      <c r="AE131" s="864" t="s">
        <v>67</v>
      </c>
      <c r="AF131" s="816"/>
      <c r="AG131" s="816" t="s">
        <v>67</v>
      </c>
      <c r="AH131" s="817"/>
      <c r="AI131" s="387"/>
      <c r="AJ131" s="293">
        <v>0</v>
      </c>
      <c r="AK131" s="387"/>
      <c r="AL131" s="325">
        <v>0</v>
      </c>
      <c r="AM131" s="387"/>
      <c r="AN131" s="325">
        <v>0</v>
      </c>
      <c r="AO131" s="387"/>
      <c r="AP131" s="325">
        <v>0</v>
      </c>
      <c r="AQ131" s="387"/>
      <c r="AR131" s="325">
        <v>0</v>
      </c>
      <c r="AS131" s="290">
        <v>0</v>
      </c>
      <c r="AT131" s="285">
        <v>0</v>
      </c>
      <c r="AU131" s="285">
        <v>0</v>
      </c>
      <c r="AV131" s="288">
        <v>0</v>
      </c>
      <c r="AW131" s="325">
        <v>0</v>
      </c>
      <c r="AX131" s="325">
        <v>0</v>
      </c>
      <c r="AY131" s="325">
        <v>0</v>
      </c>
      <c r="AZ131" s="325">
        <v>0</v>
      </c>
      <c r="BA131" s="290">
        <v>0</v>
      </c>
      <c r="BB131" s="285">
        <v>0</v>
      </c>
      <c r="BC131" s="285">
        <v>0</v>
      </c>
      <c r="BD131" s="288">
        <v>0</v>
      </c>
      <c r="BE131" s="290">
        <v>0</v>
      </c>
      <c r="BF131" s="285">
        <v>0</v>
      </c>
      <c r="BG131" s="285">
        <v>0</v>
      </c>
      <c r="BH131" s="288">
        <v>0</v>
      </c>
      <c r="BI131" s="325">
        <v>0</v>
      </c>
      <c r="BJ131" s="325">
        <v>0</v>
      </c>
      <c r="BK131" s="325">
        <v>0</v>
      </c>
      <c r="BL131" s="325">
        <v>0</v>
      </c>
      <c r="BM131" s="290">
        <v>0</v>
      </c>
      <c r="BN131" s="285">
        <v>0</v>
      </c>
      <c r="BO131" s="285">
        <v>0</v>
      </c>
      <c r="BP131" s="285">
        <v>0</v>
      </c>
      <c r="BQ131" s="864" t="s">
        <v>67</v>
      </c>
      <c r="BR131" s="816"/>
    </row>
    <row r="132" spans="1:70" ht="12" customHeight="1">
      <c r="A132" s="121"/>
      <c r="B132" s="125"/>
      <c r="C132" s="323"/>
      <c r="D132" s="344"/>
      <c r="E132" s="323"/>
      <c r="F132" s="344"/>
      <c r="G132" s="323"/>
      <c r="H132" s="344"/>
      <c r="I132" s="323"/>
      <c r="J132" s="344"/>
      <c r="K132" s="323"/>
      <c r="L132" s="344"/>
      <c r="M132" s="329"/>
      <c r="N132" s="345"/>
      <c r="O132" s="385"/>
      <c r="P132" s="345"/>
      <c r="Q132" s="385"/>
      <c r="R132" s="345"/>
      <c r="S132" s="385"/>
      <c r="T132" s="345"/>
      <c r="U132" s="385"/>
      <c r="V132" s="373"/>
      <c r="W132" s="344"/>
      <c r="X132" s="344"/>
      <c r="Y132" s="344"/>
      <c r="Z132" s="344"/>
      <c r="AA132" s="374"/>
      <c r="AB132" s="345"/>
      <c r="AC132" s="345"/>
      <c r="AD132" s="345"/>
      <c r="AE132" s="233"/>
      <c r="AF132" s="235"/>
      <c r="AG132" s="121"/>
      <c r="AH132" s="125"/>
      <c r="AI132" s="387"/>
      <c r="AJ132" s="325"/>
      <c r="AK132" s="387"/>
      <c r="AL132" s="325"/>
      <c r="AM132" s="387"/>
      <c r="AN132" s="325"/>
      <c r="AO132" s="387"/>
      <c r="AP132" s="325"/>
      <c r="AQ132" s="387"/>
      <c r="AR132" s="325"/>
      <c r="AS132" s="290"/>
      <c r="AT132" s="285"/>
      <c r="AU132" s="285"/>
      <c r="AV132" s="288"/>
      <c r="AW132" s="325"/>
      <c r="AX132" s="325"/>
      <c r="AY132" s="325"/>
      <c r="AZ132" s="325"/>
      <c r="BA132" s="290"/>
      <c r="BB132" s="285"/>
      <c r="BC132" s="285"/>
      <c r="BD132" s="288"/>
      <c r="BE132" s="290"/>
      <c r="BF132" s="285"/>
      <c r="BG132" s="285"/>
      <c r="BH132" s="288"/>
      <c r="BI132" s="325"/>
      <c r="BJ132" s="325"/>
      <c r="BK132" s="325"/>
      <c r="BL132" s="325"/>
      <c r="BM132" s="290"/>
      <c r="BN132" s="285"/>
      <c r="BO132" s="285"/>
      <c r="BP132" s="285"/>
      <c r="BQ132" s="233"/>
      <c r="BR132" s="235"/>
    </row>
    <row r="133" spans="1:70" ht="16.5" customHeight="1">
      <c r="A133" s="770" t="s">
        <v>68</v>
      </c>
      <c r="B133" s="771"/>
      <c r="C133" s="323"/>
      <c r="D133" s="337">
        <v>187</v>
      </c>
      <c r="E133" s="323"/>
      <c r="F133" s="337">
        <v>74</v>
      </c>
      <c r="G133" s="323"/>
      <c r="H133" s="337">
        <v>58</v>
      </c>
      <c r="I133" s="323"/>
      <c r="J133" s="337">
        <v>55</v>
      </c>
      <c r="K133" s="323"/>
      <c r="L133" s="337">
        <v>0</v>
      </c>
      <c r="M133" s="329"/>
      <c r="N133" s="338">
        <v>145</v>
      </c>
      <c r="O133" s="385"/>
      <c r="P133" s="338">
        <v>54</v>
      </c>
      <c r="Q133" s="385"/>
      <c r="R133" s="338">
        <v>42</v>
      </c>
      <c r="S133" s="385"/>
      <c r="T133" s="338">
        <v>49</v>
      </c>
      <c r="U133" s="385"/>
      <c r="V133" s="391">
        <v>0</v>
      </c>
      <c r="W133" s="337">
        <v>0</v>
      </c>
      <c r="X133" s="337">
        <v>0</v>
      </c>
      <c r="Y133" s="337">
        <v>0</v>
      </c>
      <c r="Z133" s="337">
        <v>0</v>
      </c>
      <c r="AA133" s="392">
        <v>0</v>
      </c>
      <c r="AB133" s="338">
        <v>0</v>
      </c>
      <c r="AC133" s="338">
        <v>0</v>
      </c>
      <c r="AD133" s="338">
        <v>0</v>
      </c>
      <c r="AE133" s="862" t="s">
        <v>68</v>
      </c>
      <c r="AF133" s="770"/>
      <c r="AG133" s="770" t="s">
        <v>68</v>
      </c>
      <c r="AH133" s="771"/>
      <c r="AI133" s="387"/>
      <c r="AJ133" s="341">
        <v>42</v>
      </c>
      <c r="AK133" s="387"/>
      <c r="AL133" s="341">
        <v>20</v>
      </c>
      <c r="AM133" s="387"/>
      <c r="AN133" s="341">
        <v>16</v>
      </c>
      <c r="AO133" s="387"/>
      <c r="AP133" s="341">
        <v>6</v>
      </c>
      <c r="AQ133" s="387"/>
      <c r="AR133" s="341">
        <v>0</v>
      </c>
      <c r="AS133" s="343">
        <v>0</v>
      </c>
      <c r="AT133" s="339">
        <v>0</v>
      </c>
      <c r="AU133" s="339">
        <v>0</v>
      </c>
      <c r="AV133" s="340">
        <v>0</v>
      </c>
      <c r="AW133" s="341">
        <v>0</v>
      </c>
      <c r="AX133" s="341">
        <v>0</v>
      </c>
      <c r="AY133" s="341">
        <v>0</v>
      </c>
      <c r="AZ133" s="341">
        <v>0</v>
      </c>
      <c r="BA133" s="343">
        <v>0</v>
      </c>
      <c r="BB133" s="339">
        <v>0</v>
      </c>
      <c r="BC133" s="339">
        <v>0</v>
      </c>
      <c r="BD133" s="340">
        <v>0</v>
      </c>
      <c r="BE133" s="343">
        <v>0</v>
      </c>
      <c r="BF133" s="339">
        <v>0</v>
      </c>
      <c r="BG133" s="339">
        <v>0</v>
      </c>
      <c r="BH133" s="340">
        <v>0</v>
      </c>
      <c r="BI133" s="341">
        <v>0</v>
      </c>
      <c r="BJ133" s="341">
        <v>0</v>
      </c>
      <c r="BK133" s="341">
        <v>0</v>
      </c>
      <c r="BL133" s="341">
        <v>0</v>
      </c>
      <c r="BM133" s="343">
        <v>0</v>
      </c>
      <c r="BN133" s="339">
        <v>0</v>
      </c>
      <c r="BO133" s="339">
        <v>0</v>
      </c>
      <c r="BP133" s="339">
        <v>0</v>
      </c>
      <c r="BQ133" s="862" t="s">
        <v>68</v>
      </c>
      <c r="BR133" s="770"/>
    </row>
    <row r="134" spans="1:70" ht="16.5" customHeight="1">
      <c r="A134" s="765" t="s">
        <v>69</v>
      </c>
      <c r="B134" s="766"/>
      <c r="C134" s="323"/>
      <c r="D134" s="311">
        <v>0</v>
      </c>
      <c r="E134" s="323"/>
      <c r="F134" s="344">
        <v>0</v>
      </c>
      <c r="G134" s="323"/>
      <c r="H134" s="344">
        <v>0</v>
      </c>
      <c r="I134" s="323"/>
      <c r="J134" s="344">
        <v>0</v>
      </c>
      <c r="K134" s="323"/>
      <c r="L134" s="344">
        <v>0</v>
      </c>
      <c r="M134" s="329"/>
      <c r="N134" s="311">
        <v>0</v>
      </c>
      <c r="O134" s="385"/>
      <c r="P134" s="311">
        <v>0</v>
      </c>
      <c r="Q134" s="385"/>
      <c r="R134" s="345">
        <v>0</v>
      </c>
      <c r="S134" s="385"/>
      <c r="T134" s="345">
        <v>0</v>
      </c>
      <c r="U134" s="385"/>
      <c r="V134" s="373">
        <v>0</v>
      </c>
      <c r="W134" s="344">
        <v>0</v>
      </c>
      <c r="X134" s="344">
        <v>0</v>
      </c>
      <c r="Y134" s="344">
        <v>0</v>
      </c>
      <c r="Z134" s="344">
        <v>0</v>
      </c>
      <c r="AA134" s="374">
        <v>0</v>
      </c>
      <c r="AB134" s="345">
        <v>0</v>
      </c>
      <c r="AC134" s="345">
        <v>0</v>
      </c>
      <c r="AD134" s="345">
        <v>0</v>
      </c>
      <c r="AE134" s="865" t="s">
        <v>69</v>
      </c>
      <c r="AF134" s="765"/>
      <c r="AG134" s="765" t="s">
        <v>69</v>
      </c>
      <c r="AH134" s="766"/>
      <c r="AI134" s="387"/>
      <c r="AJ134" s="293">
        <v>0</v>
      </c>
      <c r="AK134" s="387"/>
      <c r="AL134" s="325">
        <v>0</v>
      </c>
      <c r="AM134" s="387"/>
      <c r="AN134" s="325">
        <v>0</v>
      </c>
      <c r="AO134" s="387"/>
      <c r="AP134" s="325">
        <v>0</v>
      </c>
      <c r="AQ134" s="387"/>
      <c r="AR134" s="325">
        <v>0</v>
      </c>
      <c r="AS134" s="290">
        <v>0</v>
      </c>
      <c r="AT134" s="285">
        <v>0</v>
      </c>
      <c r="AU134" s="285">
        <v>0</v>
      </c>
      <c r="AV134" s="288">
        <v>0</v>
      </c>
      <c r="AW134" s="325">
        <v>0</v>
      </c>
      <c r="AX134" s="325">
        <v>0</v>
      </c>
      <c r="AY134" s="325">
        <v>0</v>
      </c>
      <c r="AZ134" s="325">
        <v>0</v>
      </c>
      <c r="BA134" s="290">
        <v>0</v>
      </c>
      <c r="BB134" s="285">
        <v>0</v>
      </c>
      <c r="BC134" s="285">
        <v>0</v>
      </c>
      <c r="BD134" s="288">
        <v>0</v>
      </c>
      <c r="BE134" s="290">
        <v>0</v>
      </c>
      <c r="BF134" s="285">
        <v>0</v>
      </c>
      <c r="BG134" s="285">
        <v>0</v>
      </c>
      <c r="BH134" s="288">
        <v>0</v>
      </c>
      <c r="BI134" s="325">
        <v>0</v>
      </c>
      <c r="BJ134" s="325">
        <v>0</v>
      </c>
      <c r="BK134" s="325">
        <v>0</v>
      </c>
      <c r="BL134" s="325">
        <v>0</v>
      </c>
      <c r="BM134" s="290">
        <v>0</v>
      </c>
      <c r="BN134" s="285">
        <v>0</v>
      </c>
      <c r="BO134" s="285">
        <v>0</v>
      </c>
      <c r="BP134" s="285">
        <v>0</v>
      </c>
      <c r="BQ134" s="865" t="s">
        <v>69</v>
      </c>
      <c r="BR134" s="765"/>
    </row>
    <row r="135" spans="1:70" ht="16.5" customHeight="1">
      <c r="A135" s="765" t="s">
        <v>70</v>
      </c>
      <c r="B135" s="766"/>
      <c r="C135" s="323"/>
      <c r="D135" s="311">
        <v>0</v>
      </c>
      <c r="E135" s="323"/>
      <c r="F135" s="344">
        <v>0</v>
      </c>
      <c r="G135" s="323"/>
      <c r="H135" s="344">
        <v>0</v>
      </c>
      <c r="I135" s="323"/>
      <c r="J135" s="344">
        <v>0</v>
      </c>
      <c r="K135" s="323"/>
      <c r="L135" s="344">
        <v>0</v>
      </c>
      <c r="M135" s="329"/>
      <c r="N135" s="311">
        <v>0</v>
      </c>
      <c r="O135" s="385"/>
      <c r="P135" s="311">
        <v>0</v>
      </c>
      <c r="Q135" s="385"/>
      <c r="R135" s="345">
        <v>0</v>
      </c>
      <c r="S135" s="385"/>
      <c r="T135" s="345">
        <v>0</v>
      </c>
      <c r="U135" s="385"/>
      <c r="V135" s="373">
        <v>0</v>
      </c>
      <c r="W135" s="344">
        <v>0</v>
      </c>
      <c r="X135" s="344">
        <v>0</v>
      </c>
      <c r="Y135" s="344">
        <v>0</v>
      </c>
      <c r="Z135" s="344">
        <v>0</v>
      </c>
      <c r="AA135" s="374">
        <v>0</v>
      </c>
      <c r="AB135" s="345">
        <v>0</v>
      </c>
      <c r="AC135" s="345">
        <v>0</v>
      </c>
      <c r="AD135" s="345">
        <v>0</v>
      </c>
      <c r="AE135" s="865" t="s">
        <v>70</v>
      </c>
      <c r="AF135" s="765"/>
      <c r="AG135" s="765" t="s">
        <v>70</v>
      </c>
      <c r="AH135" s="766"/>
      <c r="AI135" s="387"/>
      <c r="AJ135" s="293">
        <v>0</v>
      </c>
      <c r="AK135" s="387"/>
      <c r="AL135" s="325">
        <v>0</v>
      </c>
      <c r="AM135" s="387"/>
      <c r="AN135" s="325">
        <v>0</v>
      </c>
      <c r="AO135" s="387"/>
      <c r="AP135" s="325">
        <v>0</v>
      </c>
      <c r="AQ135" s="387"/>
      <c r="AR135" s="325">
        <v>0</v>
      </c>
      <c r="AS135" s="290">
        <v>0</v>
      </c>
      <c r="AT135" s="285">
        <v>0</v>
      </c>
      <c r="AU135" s="285">
        <v>0</v>
      </c>
      <c r="AV135" s="288">
        <v>0</v>
      </c>
      <c r="AW135" s="325">
        <v>0</v>
      </c>
      <c r="AX135" s="325">
        <v>0</v>
      </c>
      <c r="AY135" s="325">
        <v>0</v>
      </c>
      <c r="AZ135" s="325">
        <v>0</v>
      </c>
      <c r="BA135" s="290">
        <v>0</v>
      </c>
      <c r="BB135" s="285">
        <v>0</v>
      </c>
      <c r="BC135" s="285">
        <v>0</v>
      </c>
      <c r="BD135" s="288">
        <v>0</v>
      </c>
      <c r="BE135" s="290">
        <v>0</v>
      </c>
      <c r="BF135" s="285">
        <v>0</v>
      </c>
      <c r="BG135" s="285">
        <v>0</v>
      </c>
      <c r="BH135" s="288">
        <v>0</v>
      </c>
      <c r="BI135" s="325">
        <v>0</v>
      </c>
      <c r="BJ135" s="325">
        <v>0</v>
      </c>
      <c r="BK135" s="325">
        <v>0</v>
      </c>
      <c r="BL135" s="325">
        <v>0</v>
      </c>
      <c r="BM135" s="290">
        <v>0</v>
      </c>
      <c r="BN135" s="285">
        <v>0</v>
      </c>
      <c r="BO135" s="285">
        <v>0</v>
      </c>
      <c r="BP135" s="285">
        <v>0</v>
      </c>
      <c r="BQ135" s="865" t="s">
        <v>70</v>
      </c>
      <c r="BR135" s="765"/>
    </row>
    <row r="136" spans="1:70" ht="16.5" customHeight="1">
      <c r="A136" s="765" t="s">
        <v>71</v>
      </c>
      <c r="B136" s="766"/>
      <c r="C136" s="323"/>
      <c r="D136" s="311">
        <v>42</v>
      </c>
      <c r="E136" s="323"/>
      <c r="F136" s="344">
        <v>20</v>
      </c>
      <c r="G136" s="323"/>
      <c r="H136" s="344">
        <v>16</v>
      </c>
      <c r="I136" s="323"/>
      <c r="J136" s="344">
        <v>6</v>
      </c>
      <c r="K136" s="323"/>
      <c r="L136" s="344">
        <v>0</v>
      </c>
      <c r="M136" s="329"/>
      <c r="N136" s="311">
        <v>0</v>
      </c>
      <c r="O136" s="385"/>
      <c r="P136" s="311">
        <v>0</v>
      </c>
      <c r="Q136" s="385"/>
      <c r="R136" s="345">
        <v>0</v>
      </c>
      <c r="S136" s="385"/>
      <c r="T136" s="345">
        <v>0</v>
      </c>
      <c r="U136" s="385"/>
      <c r="V136" s="373">
        <v>0</v>
      </c>
      <c r="W136" s="344">
        <v>0</v>
      </c>
      <c r="X136" s="344">
        <v>0</v>
      </c>
      <c r="Y136" s="344">
        <v>0</v>
      </c>
      <c r="Z136" s="344">
        <v>0</v>
      </c>
      <c r="AA136" s="374">
        <v>0</v>
      </c>
      <c r="AB136" s="345">
        <v>0</v>
      </c>
      <c r="AC136" s="345">
        <v>0</v>
      </c>
      <c r="AD136" s="345">
        <v>0</v>
      </c>
      <c r="AE136" s="865" t="s">
        <v>71</v>
      </c>
      <c r="AF136" s="765"/>
      <c r="AG136" s="765" t="s">
        <v>71</v>
      </c>
      <c r="AH136" s="766"/>
      <c r="AI136" s="387"/>
      <c r="AJ136" s="293">
        <v>42</v>
      </c>
      <c r="AK136" s="387"/>
      <c r="AL136" s="325">
        <v>20</v>
      </c>
      <c r="AM136" s="387"/>
      <c r="AN136" s="325">
        <v>16</v>
      </c>
      <c r="AO136" s="387"/>
      <c r="AP136" s="325">
        <v>6</v>
      </c>
      <c r="AQ136" s="387"/>
      <c r="AR136" s="325">
        <v>0</v>
      </c>
      <c r="AS136" s="290">
        <v>0</v>
      </c>
      <c r="AT136" s="285">
        <v>0</v>
      </c>
      <c r="AU136" s="285">
        <v>0</v>
      </c>
      <c r="AV136" s="288">
        <v>0</v>
      </c>
      <c r="AW136" s="325">
        <v>0</v>
      </c>
      <c r="AX136" s="325">
        <v>0</v>
      </c>
      <c r="AY136" s="325">
        <v>0</v>
      </c>
      <c r="AZ136" s="325">
        <v>0</v>
      </c>
      <c r="BA136" s="290">
        <v>0</v>
      </c>
      <c r="BB136" s="285">
        <v>0</v>
      </c>
      <c r="BC136" s="285">
        <v>0</v>
      </c>
      <c r="BD136" s="288">
        <v>0</v>
      </c>
      <c r="BE136" s="290">
        <v>0</v>
      </c>
      <c r="BF136" s="285">
        <v>0</v>
      </c>
      <c r="BG136" s="285">
        <v>0</v>
      </c>
      <c r="BH136" s="288">
        <v>0</v>
      </c>
      <c r="BI136" s="325">
        <v>0</v>
      </c>
      <c r="BJ136" s="325">
        <v>0</v>
      </c>
      <c r="BK136" s="325">
        <v>0</v>
      </c>
      <c r="BL136" s="325">
        <v>0</v>
      </c>
      <c r="BM136" s="290">
        <v>0</v>
      </c>
      <c r="BN136" s="285">
        <v>0</v>
      </c>
      <c r="BO136" s="285">
        <v>0</v>
      </c>
      <c r="BP136" s="285">
        <v>0</v>
      </c>
      <c r="BQ136" s="865" t="s">
        <v>71</v>
      </c>
      <c r="BR136" s="765"/>
    </row>
    <row r="137" spans="1:70" ht="16.5" customHeight="1">
      <c r="A137" s="765" t="s">
        <v>72</v>
      </c>
      <c r="B137" s="766"/>
      <c r="C137" s="323"/>
      <c r="D137" s="311">
        <v>145</v>
      </c>
      <c r="E137" s="323"/>
      <c r="F137" s="344">
        <v>54</v>
      </c>
      <c r="G137" s="323"/>
      <c r="H137" s="344">
        <v>42</v>
      </c>
      <c r="I137" s="323"/>
      <c r="J137" s="344">
        <v>49</v>
      </c>
      <c r="K137" s="323"/>
      <c r="L137" s="344">
        <v>0</v>
      </c>
      <c r="M137" s="329"/>
      <c r="N137" s="311">
        <v>145</v>
      </c>
      <c r="O137" s="385"/>
      <c r="P137" s="311">
        <v>54</v>
      </c>
      <c r="Q137" s="385"/>
      <c r="R137" s="345">
        <v>42</v>
      </c>
      <c r="S137" s="385"/>
      <c r="T137" s="345">
        <v>49</v>
      </c>
      <c r="U137" s="385"/>
      <c r="V137" s="373">
        <v>0</v>
      </c>
      <c r="W137" s="344">
        <v>0</v>
      </c>
      <c r="X137" s="344">
        <v>0</v>
      </c>
      <c r="Y137" s="344">
        <v>0</v>
      </c>
      <c r="Z137" s="344">
        <v>0</v>
      </c>
      <c r="AA137" s="374">
        <v>0</v>
      </c>
      <c r="AB137" s="345">
        <v>0</v>
      </c>
      <c r="AC137" s="345">
        <v>0</v>
      </c>
      <c r="AD137" s="345">
        <v>0</v>
      </c>
      <c r="AE137" s="865" t="s">
        <v>72</v>
      </c>
      <c r="AF137" s="765"/>
      <c r="AG137" s="765" t="s">
        <v>72</v>
      </c>
      <c r="AH137" s="766"/>
      <c r="AI137" s="387"/>
      <c r="AJ137" s="293">
        <v>0</v>
      </c>
      <c r="AK137" s="387"/>
      <c r="AL137" s="325">
        <v>0</v>
      </c>
      <c r="AM137" s="387"/>
      <c r="AN137" s="325">
        <v>0</v>
      </c>
      <c r="AO137" s="387"/>
      <c r="AP137" s="325">
        <v>0</v>
      </c>
      <c r="AQ137" s="387"/>
      <c r="AR137" s="325">
        <v>0</v>
      </c>
      <c r="AS137" s="290">
        <v>0</v>
      </c>
      <c r="AT137" s="285">
        <v>0</v>
      </c>
      <c r="AU137" s="285">
        <v>0</v>
      </c>
      <c r="AV137" s="288">
        <v>0</v>
      </c>
      <c r="AW137" s="325">
        <v>0</v>
      </c>
      <c r="AX137" s="325">
        <v>0</v>
      </c>
      <c r="AY137" s="325">
        <v>0</v>
      </c>
      <c r="AZ137" s="325">
        <v>0</v>
      </c>
      <c r="BA137" s="290">
        <v>0</v>
      </c>
      <c r="BB137" s="285">
        <v>0</v>
      </c>
      <c r="BC137" s="285">
        <v>0</v>
      </c>
      <c r="BD137" s="288">
        <v>0</v>
      </c>
      <c r="BE137" s="290">
        <v>0</v>
      </c>
      <c r="BF137" s="285">
        <v>0</v>
      </c>
      <c r="BG137" s="285">
        <v>0</v>
      </c>
      <c r="BH137" s="288">
        <v>0</v>
      </c>
      <c r="BI137" s="325">
        <v>0</v>
      </c>
      <c r="BJ137" s="325">
        <v>0</v>
      </c>
      <c r="BK137" s="325">
        <v>0</v>
      </c>
      <c r="BL137" s="325">
        <v>0</v>
      </c>
      <c r="BM137" s="290">
        <v>0</v>
      </c>
      <c r="BN137" s="285">
        <v>0</v>
      </c>
      <c r="BO137" s="285">
        <v>0</v>
      </c>
      <c r="BP137" s="285">
        <v>0</v>
      </c>
      <c r="BQ137" s="865" t="s">
        <v>72</v>
      </c>
      <c r="BR137" s="765"/>
    </row>
    <row r="138" spans="1:70" ht="12" customHeight="1">
      <c r="A138" s="121"/>
      <c r="B138" s="125"/>
      <c r="C138" s="323"/>
      <c r="D138" s="344"/>
      <c r="E138" s="323"/>
      <c r="F138" s="344"/>
      <c r="G138" s="323"/>
      <c r="H138" s="344"/>
      <c r="I138" s="323"/>
      <c r="J138" s="344"/>
      <c r="K138" s="323"/>
      <c r="L138" s="344"/>
      <c r="M138" s="329"/>
      <c r="N138" s="345"/>
      <c r="O138" s="385"/>
      <c r="P138" s="345"/>
      <c r="Q138" s="385"/>
      <c r="R138" s="345"/>
      <c r="S138" s="385"/>
      <c r="T138" s="345"/>
      <c r="U138" s="385"/>
      <c r="V138" s="373"/>
      <c r="W138" s="344"/>
      <c r="X138" s="344"/>
      <c r="Y138" s="344"/>
      <c r="Z138" s="344"/>
      <c r="AA138" s="374"/>
      <c r="AB138" s="345"/>
      <c r="AC138" s="345"/>
      <c r="AD138" s="345"/>
      <c r="AE138" s="233"/>
      <c r="AF138" s="235"/>
      <c r="AG138" s="121"/>
      <c r="AH138" s="125"/>
      <c r="AI138" s="387"/>
      <c r="AJ138" s="325"/>
      <c r="AK138" s="387"/>
      <c r="AL138" s="325"/>
      <c r="AM138" s="387"/>
      <c r="AN138" s="325"/>
      <c r="AO138" s="387"/>
      <c r="AP138" s="325"/>
      <c r="AQ138" s="387"/>
      <c r="AR138" s="325"/>
      <c r="AS138" s="290"/>
      <c r="AT138" s="285"/>
      <c r="AU138" s="285"/>
      <c r="AV138" s="288"/>
      <c r="AW138" s="325"/>
      <c r="AX138" s="325"/>
      <c r="AY138" s="325"/>
      <c r="AZ138" s="325"/>
      <c r="BA138" s="290"/>
      <c r="BB138" s="285"/>
      <c r="BC138" s="285"/>
      <c r="BD138" s="288"/>
      <c r="BE138" s="290"/>
      <c r="BF138" s="285"/>
      <c r="BG138" s="285"/>
      <c r="BH138" s="288"/>
      <c r="BI138" s="325"/>
      <c r="BJ138" s="325"/>
      <c r="BK138" s="325"/>
      <c r="BL138" s="325"/>
      <c r="BM138" s="290"/>
      <c r="BN138" s="285"/>
      <c r="BO138" s="285"/>
      <c r="BP138" s="285"/>
      <c r="BQ138" s="233"/>
      <c r="BR138" s="235"/>
    </row>
    <row r="139" spans="1:70" ht="16.5" customHeight="1">
      <c r="A139" s="770" t="s">
        <v>73</v>
      </c>
      <c r="B139" s="771"/>
      <c r="C139" s="323"/>
      <c r="D139" s="337">
        <v>210</v>
      </c>
      <c r="E139" s="323"/>
      <c r="F139" s="337">
        <v>69</v>
      </c>
      <c r="G139" s="323"/>
      <c r="H139" s="337">
        <v>80</v>
      </c>
      <c r="I139" s="323"/>
      <c r="J139" s="337">
        <v>61</v>
      </c>
      <c r="K139" s="323"/>
      <c r="L139" s="337">
        <v>0</v>
      </c>
      <c r="M139" s="329"/>
      <c r="N139" s="338">
        <v>105</v>
      </c>
      <c r="O139" s="385"/>
      <c r="P139" s="338">
        <v>31</v>
      </c>
      <c r="Q139" s="385"/>
      <c r="R139" s="338">
        <v>40</v>
      </c>
      <c r="S139" s="385"/>
      <c r="T139" s="338">
        <v>34</v>
      </c>
      <c r="U139" s="385"/>
      <c r="V139" s="391">
        <v>0</v>
      </c>
      <c r="W139" s="337">
        <v>0</v>
      </c>
      <c r="X139" s="337">
        <v>0</v>
      </c>
      <c r="Y139" s="337">
        <v>0</v>
      </c>
      <c r="Z139" s="337">
        <v>0</v>
      </c>
      <c r="AA139" s="392">
        <v>0</v>
      </c>
      <c r="AB139" s="338">
        <v>0</v>
      </c>
      <c r="AC139" s="338">
        <v>0</v>
      </c>
      <c r="AD139" s="338">
        <v>0</v>
      </c>
      <c r="AE139" s="862" t="s">
        <v>73</v>
      </c>
      <c r="AF139" s="770"/>
      <c r="AG139" s="770" t="s">
        <v>73</v>
      </c>
      <c r="AH139" s="771"/>
      <c r="AI139" s="387"/>
      <c r="AJ139" s="341">
        <v>105</v>
      </c>
      <c r="AK139" s="387"/>
      <c r="AL139" s="341">
        <v>38</v>
      </c>
      <c r="AM139" s="387"/>
      <c r="AN139" s="341">
        <v>40</v>
      </c>
      <c r="AO139" s="387"/>
      <c r="AP139" s="341">
        <v>27</v>
      </c>
      <c r="AQ139" s="387"/>
      <c r="AR139" s="341">
        <v>0</v>
      </c>
      <c r="AS139" s="343">
        <v>0</v>
      </c>
      <c r="AT139" s="339">
        <v>0</v>
      </c>
      <c r="AU139" s="339">
        <v>0</v>
      </c>
      <c r="AV139" s="340">
        <v>0</v>
      </c>
      <c r="AW139" s="341">
        <v>0</v>
      </c>
      <c r="AX139" s="341">
        <v>0</v>
      </c>
      <c r="AY139" s="341">
        <v>0</v>
      </c>
      <c r="AZ139" s="341">
        <v>0</v>
      </c>
      <c r="BA139" s="343">
        <v>0</v>
      </c>
      <c r="BB139" s="339">
        <v>0</v>
      </c>
      <c r="BC139" s="339">
        <v>0</v>
      </c>
      <c r="BD139" s="340">
        <v>0</v>
      </c>
      <c r="BE139" s="343">
        <v>0</v>
      </c>
      <c r="BF139" s="339">
        <v>0</v>
      </c>
      <c r="BG139" s="339">
        <v>0</v>
      </c>
      <c r="BH139" s="340">
        <v>0</v>
      </c>
      <c r="BI139" s="341">
        <v>0</v>
      </c>
      <c r="BJ139" s="341">
        <v>0</v>
      </c>
      <c r="BK139" s="341">
        <v>0</v>
      </c>
      <c r="BL139" s="341">
        <v>0</v>
      </c>
      <c r="BM139" s="343">
        <v>0</v>
      </c>
      <c r="BN139" s="339">
        <v>0</v>
      </c>
      <c r="BO139" s="339">
        <v>0</v>
      </c>
      <c r="BP139" s="339">
        <v>0</v>
      </c>
      <c r="BQ139" s="862" t="s">
        <v>73</v>
      </c>
      <c r="BR139" s="770"/>
    </row>
    <row r="140" spans="1:70" ht="16.5" customHeight="1">
      <c r="A140" s="765" t="s">
        <v>74</v>
      </c>
      <c r="B140" s="766"/>
      <c r="C140" s="323"/>
      <c r="D140" s="311">
        <v>106</v>
      </c>
      <c r="E140" s="323"/>
      <c r="F140" s="344">
        <v>38</v>
      </c>
      <c r="G140" s="323"/>
      <c r="H140" s="344">
        <v>40</v>
      </c>
      <c r="I140" s="323"/>
      <c r="J140" s="344">
        <v>28</v>
      </c>
      <c r="K140" s="323"/>
      <c r="L140" s="344">
        <v>0</v>
      </c>
      <c r="M140" s="329"/>
      <c r="N140" s="311">
        <v>51</v>
      </c>
      <c r="O140" s="385"/>
      <c r="P140" s="311">
        <v>16</v>
      </c>
      <c r="Q140" s="385"/>
      <c r="R140" s="345">
        <v>18</v>
      </c>
      <c r="S140" s="385"/>
      <c r="T140" s="345">
        <v>17</v>
      </c>
      <c r="U140" s="385"/>
      <c r="V140" s="373">
        <v>0</v>
      </c>
      <c r="W140" s="344">
        <v>0</v>
      </c>
      <c r="X140" s="344">
        <v>0</v>
      </c>
      <c r="Y140" s="344">
        <v>0</v>
      </c>
      <c r="Z140" s="344">
        <v>0</v>
      </c>
      <c r="AA140" s="374">
        <v>0</v>
      </c>
      <c r="AB140" s="345">
        <v>0</v>
      </c>
      <c r="AC140" s="345">
        <v>0</v>
      </c>
      <c r="AD140" s="345">
        <v>0</v>
      </c>
      <c r="AE140" s="865" t="s">
        <v>74</v>
      </c>
      <c r="AF140" s="765"/>
      <c r="AG140" s="765" t="s">
        <v>74</v>
      </c>
      <c r="AH140" s="766"/>
      <c r="AI140" s="387"/>
      <c r="AJ140" s="293">
        <v>55</v>
      </c>
      <c r="AK140" s="387"/>
      <c r="AL140" s="325">
        <v>22</v>
      </c>
      <c r="AM140" s="387"/>
      <c r="AN140" s="325">
        <v>22</v>
      </c>
      <c r="AO140" s="387"/>
      <c r="AP140" s="325">
        <v>11</v>
      </c>
      <c r="AQ140" s="387"/>
      <c r="AR140" s="325">
        <v>0</v>
      </c>
      <c r="AS140" s="290">
        <v>0</v>
      </c>
      <c r="AT140" s="285">
        <v>0</v>
      </c>
      <c r="AU140" s="285">
        <v>0</v>
      </c>
      <c r="AV140" s="288">
        <v>0</v>
      </c>
      <c r="AW140" s="325">
        <v>0</v>
      </c>
      <c r="AX140" s="325">
        <v>0</v>
      </c>
      <c r="AY140" s="325">
        <v>0</v>
      </c>
      <c r="AZ140" s="325">
        <v>0</v>
      </c>
      <c r="BA140" s="290">
        <v>0</v>
      </c>
      <c r="BB140" s="285">
        <v>0</v>
      </c>
      <c r="BC140" s="285">
        <v>0</v>
      </c>
      <c r="BD140" s="288">
        <v>0</v>
      </c>
      <c r="BE140" s="290">
        <v>0</v>
      </c>
      <c r="BF140" s="285">
        <v>0</v>
      </c>
      <c r="BG140" s="285">
        <v>0</v>
      </c>
      <c r="BH140" s="288">
        <v>0</v>
      </c>
      <c r="BI140" s="325">
        <v>0</v>
      </c>
      <c r="BJ140" s="325">
        <v>0</v>
      </c>
      <c r="BK140" s="325">
        <v>0</v>
      </c>
      <c r="BL140" s="325">
        <v>0</v>
      </c>
      <c r="BM140" s="290">
        <v>0</v>
      </c>
      <c r="BN140" s="285">
        <v>0</v>
      </c>
      <c r="BO140" s="285">
        <v>0</v>
      </c>
      <c r="BP140" s="285">
        <v>0</v>
      </c>
      <c r="BQ140" s="865" t="s">
        <v>74</v>
      </c>
      <c r="BR140" s="765"/>
    </row>
    <row r="141" spans="1:70" ht="16.5" customHeight="1">
      <c r="A141" s="765" t="s">
        <v>75</v>
      </c>
      <c r="B141" s="766"/>
      <c r="C141" s="323"/>
      <c r="D141" s="311">
        <v>0</v>
      </c>
      <c r="E141" s="323"/>
      <c r="F141" s="344">
        <v>0</v>
      </c>
      <c r="G141" s="323"/>
      <c r="H141" s="344">
        <v>0</v>
      </c>
      <c r="I141" s="323"/>
      <c r="J141" s="344">
        <v>0</v>
      </c>
      <c r="K141" s="323"/>
      <c r="L141" s="344">
        <v>0</v>
      </c>
      <c r="M141" s="329"/>
      <c r="N141" s="311">
        <v>0</v>
      </c>
      <c r="O141" s="385"/>
      <c r="P141" s="311">
        <v>0</v>
      </c>
      <c r="Q141" s="385"/>
      <c r="R141" s="345">
        <v>0</v>
      </c>
      <c r="S141" s="385"/>
      <c r="T141" s="345">
        <v>0</v>
      </c>
      <c r="U141" s="385"/>
      <c r="V141" s="373">
        <v>0</v>
      </c>
      <c r="W141" s="344">
        <v>0</v>
      </c>
      <c r="X141" s="344">
        <v>0</v>
      </c>
      <c r="Y141" s="344">
        <v>0</v>
      </c>
      <c r="Z141" s="344">
        <v>0</v>
      </c>
      <c r="AA141" s="374">
        <v>0</v>
      </c>
      <c r="AB141" s="345">
        <v>0</v>
      </c>
      <c r="AC141" s="345">
        <v>0</v>
      </c>
      <c r="AD141" s="345">
        <v>0</v>
      </c>
      <c r="AE141" s="865" t="s">
        <v>75</v>
      </c>
      <c r="AF141" s="765"/>
      <c r="AG141" s="765" t="s">
        <v>75</v>
      </c>
      <c r="AH141" s="766"/>
      <c r="AI141" s="387"/>
      <c r="AJ141" s="293">
        <v>0</v>
      </c>
      <c r="AK141" s="387"/>
      <c r="AL141" s="325">
        <v>0</v>
      </c>
      <c r="AM141" s="387"/>
      <c r="AN141" s="325">
        <v>0</v>
      </c>
      <c r="AO141" s="387"/>
      <c r="AP141" s="325">
        <v>0</v>
      </c>
      <c r="AQ141" s="387"/>
      <c r="AR141" s="325">
        <v>0</v>
      </c>
      <c r="AS141" s="290">
        <v>0</v>
      </c>
      <c r="AT141" s="285">
        <v>0</v>
      </c>
      <c r="AU141" s="285">
        <v>0</v>
      </c>
      <c r="AV141" s="288">
        <v>0</v>
      </c>
      <c r="AW141" s="325">
        <v>0</v>
      </c>
      <c r="AX141" s="325">
        <v>0</v>
      </c>
      <c r="AY141" s="325">
        <v>0</v>
      </c>
      <c r="AZ141" s="325">
        <v>0</v>
      </c>
      <c r="BA141" s="290">
        <v>0</v>
      </c>
      <c r="BB141" s="285">
        <v>0</v>
      </c>
      <c r="BC141" s="285">
        <v>0</v>
      </c>
      <c r="BD141" s="288">
        <v>0</v>
      </c>
      <c r="BE141" s="290">
        <v>0</v>
      </c>
      <c r="BF141" s="285">
        <v>0</v>
      </c>
      <c r="BG141" s="285">
        <v>0</v>
      </c>
      <c r="BH141" s="288">
        <v>0</v>
      </c>
      <c r="BI141" s="325">
        <v>0</v>
      </c>
      <c r="BJ141" s="325">
        <v>0</v>
      </c>
      <c r="BK141" s="325">
        <v>0</v>
      </c>
      <c r="BL141" s="325">
        <v>0</v>
      </c>
      <c r="BM141" s="290">
        <v>0</v>
      </c>
      <c r="BN141" s="285">
        <v>0</v>
      </c>
      <c r="BO141" s="285">
        <v>0</v>
      </c>
      <c r="BP141" s="285">
        <v>0</v>
      </c>
      <c r="BQ141" s="865" t="s">
        <v>75</v>
      </c>
      <c r="BR141" s="765"/>
    </row>
    <row r="142" spans="1:70" ht="16.5" customHeight="1">
      <c r="A142" s="765" t="s">
        <v>76</v>
      </c>
      <c r="B142" s="766"/>
      <c r="C142" s="323"/>
      <c r="D142" s="311">
        <v>104</v>
      </c>
      <c r="E142" s="323"/>
      <c r="F142" s="344">
        <v>31</v>
      </c>
      <c r="G142" s="323"/>
      <c r="H142" s="344">
        <v>40</v>
      </c>
      <c r="I142" s="323"/>
      <c r="J142" s="344">
        <v>33</v>
      </c>
      <c r="K142" s="323"/>
      <c r="L142" s="344">
        <v>0</v>
      </c>
      <c r="M142" s="329"/>
      <c r="N142" s="311">
        <v>54</v>
      </c>
      <c r="O142" s="385"/>
      <c r="P142" s="311">
        <v>15</v>
      </c>
      <c r="Q142" s="385"/>
      <c r="R142" s="345">
        <v>22</v>
      </c>
      <c r="S142" s="385"/>
      <c r="T142" s="345">
        <v>17</v>
      </c>
      <c r="U142" s="385"/>
      <c r="V142" s="373">
        <v>0</v>
      </c>
      <c r="W142" s="344">
        <v>0</v>
      </c>
      <c r="X142" s="344">
        <v>0</v>
      </c>
      <c r="Y142" s="344">
        <v>0</v>
      </c>
      <c r="Z142" s="344">
        <v>0</v>
      </c>
      <c r="AA142" s="374">
        <v>0</v>
      </c>
      <c r="AB142" s="345">
        <v>0</v>
      </c>
      <c r="AC142" s="345">
        <v>0</v>
      </c>
      <c r="AD142" s="345">
        <v>0</v>
      </c>
      <c r="AE142" s="865" t="s">
        <v>76</v>
      </c>
      <c r="AF142" s="765"/>
      <c r="AG142" s="765" t="s">
        <v>76</v>
      </c>
      <c r="AH142" s="766"/>
      <c r="AI142" s="387"/>
      <c r="AJ142" s="293">
        <v>50</v>
      </c>
      <c r="AK142" s="387"/>
      <c r="AL142" s="325">
        <v>16</v>
      </c>
      <c r="AM142" s="387"/>
      <c r="AN142" s="325">
        <v>18</v>
      </c>
      <c r="AO142" s="387"/>
      <c r="AP142" s="325">
        <v>16</v>
      </c>
      <c r="AQ142" s="387"/>
      <c r="AR142" s="325">
        <v>0</v>
      </c>
      <c r="AS142" s="290">
        <v>0</v>
      </c>
      <c r="AT142" s="285">
        <v>0</v>
      </c>
      <c r="AU142" s="285">
        <v>0</v>
      </c>
      <c r="AV142" s="288">
        <v>0</v>
      </c>
      <c r="AW142" s="325">
        <v>0</v>
      </c>
      <c r="AX142" s="325">
        <v>0</v>
      </c>
      <c r="AY142" s="325">
        <v>0</v>
      </c>
      <c r="AZ142" s="325">
        <v>0</v>
      </c>
      <c r="BA142" s="290">
        <v>0</v>
      </c>
      <c r="BB142" s="285">
        <v>0</v>
      </c>
      <c r="BC142" s="285">
        <v>0</v>
      </c>
      <c r="BD142" s="288">
        <v>0</v>
      </c>
      <c r="BE142" s="290">
        <v>0</v>
      </c>
      <c r="BF142" s="285">
        <v>0</v>
      </c>
      <c r="BG142" s="285">
        <v>0</v>
      </c>
      <c r="BH142" s="288">
        <v>0</v>
      </c>
      <c r="BI142" s="325">
        <v>0</v>
      </c>
      <c r="BJ142" s="325">
        <v>0</v>
      </c>
      <c r="BK142" s="325">
        <v>0</v>
      </c>
      <c r="BL142" s="325">
        <v>0</v>
      </c>
      <c r="BM142" s="290">
        <v>0</v>
      </c>
      <c r="BN142" s="285">
        <v>0</v>
      </c>
      <c r="BO142" s="285">
        <v>0</v>
      </c>
      <c r="BP142" s="285">
        <v>0</v>
      </c>
      <c r="BQ142" s="865" t="s">
        <v>76</v>
      </c>
      <c r="BR142" s="765"/>
    </row>
    <row r="143" spans="1:70" ht="12" customHeight="1">
      <c r="A143" s="121"/>
      <c r="B143" s="125"/>
      <c r="C143" s="323"/>
      <c r="D143" s="344"/>
      <c r="E143" s="323"/>
      <c r="F143" s="344"/>
      <c r="G143" s="323"/>
      <c r="H143" s="344"/>
      <c r="I143" s="323"/>
      <c r="J143" s="344"/>
      <c r="K143" s="323"/>
      <c r="L143" s="344"/>
      <c r="M143" s="329"/>
      <c r="N143" s="345"/>
      <c r="O143" s="385"/>
      <c r="P143" s="345"/>
      <c r="Q143" s="385"/>
      <c r="R143" s="345"/>
      <c r="S143" s="385"/>
      <c r="T143" s="345"/>
      <c r="U143" s="385"/>
      <c r="V143" s="373"/>
      <c r="W143" s="344"/>
      <c r="X143" s="344"/>
      <c r="Y143" s="344"/>
      <c r="Z143" s="344"/>
      <c r="AA143" s="374"/>
      <c r="AB143" s="345"/>
      <c r="AC143" s="345"/>
      <c r="AD143" s="345"/>
      <c r="AE143" s="233"/>
      <c r="AF143" s="235"/>
      <c r="AG143" s="121"/>
      <c r="AH143" s="125"/>
      <c r="AI143" s="387"/>
      <c r="AJ143" s="325"/>
      <c r="AK143" s="387"/>
      <c r="AL143" s="325"/>
      <c r="AM143" s="387"/>
      <c r="AN143" s="325"/>
      <c r="AO143" s="387"/>
      <c r="AP143" s="325"/>
      <c r="AQ143" s="387"/>
      <c r="AR143" s="325"/>
      <c r="AS143" s="290"/>
      <c r="AT143" s="285"/>
      <c r="AU143" s="285"/>
      <c r="AV143" s="288"/>
      <c r="AW143" s="325"/>
      <c r="AX143" s="325"/>
      <c r="AY143" s="325"/>
      <c r="AZ143" s="325"/>
      <c r="BA143" s="290"/>
      <c r="BB143" s="285"/>
      <c r="BC143" s="285"/>
      <c r="BD143" s="288"/>
      <c r="BE143" s="290"/>
      <c r="BF143" s="285"/>
      <c r="BG143" s="285"/>
      <c r="BH143" s="288"/>
      <c r="BI143" s="325"/>
      <c r="BJ143" s="325"/>
      <c r="BK143" s="325"/>
      <c r="BL143" s="325"/>
      <c r="BM143" s="290"/>
      <c r="BN143" s="285"/>
      <c r="BO143" s="285"/>
      <c r="BP143" s="285"/>
      <c r="BQ143" s="233"/>
      <c r="BR143" s="235"/>
    </row>
    <row r="144" spans="1:70" ht="16.5" customHeight="1">
      <c r="A144" s="770" t="s">
        <v>77</v>
      </c>
      <c r="B144" s="771"/>
      <c r="C144" s="323"/>
      <c r="D144" s="337">
        <v>530</v>
      </c>
      <c r="E144" s="323"/>
      <c r="F144" s="337">
        <v>180</v>
      </c>
      <c r="G144" s="323"/>
      <c r="H144" s="337">
        <v>177</v>
      </c>
      <c r="I144" s="323"/>
      <c r="J144" s="337">
        <v>173</v>
      </c>
      <c r="K144" s="323"/>
      <c r="L144" s="337">
        <v>0</v>
      </c>
      <c r="M144" s="329"/>
      <c r="N144" s="338">
        <v>262</v>
      </c>
      <c r="O144" s="385"/>
      <c r="P144" s="338">
        <v>82</v>
      </c>
      <c r="Q144" s="385"/>
      <c r="R144" s="338">
        <v>98</v>
      </c>
      <c r="S144" s="385"/>
      <c r="T144" s="338">
        <v>82</v>
      </c>
      <c r="U144" s="385"/>
      <c r="V144" s="391">
        <v>0</v>
      </c>
      <c r="W144" s="337">
        <v>0</v>
      </c>
      <c r="X144" s="337">
        <v>0</v>
      </c>
      <c r="Y144" s="337">
        <v>0</v>
      </c>
      <c r="Z144" s="337">
        <v>0</v>
      </c>
      <c r="AA144" s="392">
        <v>57</v>
      </c>
      <c r="AB144" s="338">
        <v>19</v>
      </c>
      <c r="AC144" s="338">
        <v>13</v>
      </c>
      <c r="AD144" s="338">
        <v>25</v>
      </c>
      <c r="AE144" s="862" t="s">
        <v>77</v>
      </c>
      <c r="AF144" s="770"/>
      <c r="AG144" s="770" t="s">
        <v>77</v>
      </c>
      <c r="AH144" s="771"/>
      <c r="AI144" s="387"/>
      <c r="AJ144" s="341">
        <v>144</v>
      </c>
      <c r="AK144" s="387"/>
      <c r="AL144" s="341">
        <v>54</v>
      </c>
      <c r="AM144" s="387"/>
      <c r="AN144" s="341">
        <v>47</v>
      </c>
      <c r="AO144" s="387"/>
      <c r="AP144" s="341">
        <v>43</v>
      </c>
      <c r="AQ144" s="387"/>
      <c r="AR144" s="341">
        <v>0</v>
      </c>
      <c r="AS144" s="343">
        <v>0</v>
      </c>
      <c r="AT144" s="339">
        <v>0</v>
      </c>
      <c r="AU144" s="339">
        <v>0</v>
      </c>
      <c r="AV144" s="340">
        <v>0</v>
      </c>
      <c r="AW144" s="341">
        <v>0</v>
      </c>
      <c r="AX144" s="341">
        <v>0</v>
      </c>
      <c r="AY144" s="341">
        <v>0</v>
      </c>
      <c r="AZ144" s="341">
        <v>0</v>
      </c>
      <c r="BA144" s="343">
        <v>0</v>
      </c>
      <c r="BB144" s="339">
        <v>0</v>
      </c>
      <c r="BC144" s="339">
        <v>0</v>
      </c>
      <c r="BD144" s="340">
        <v>0</v>
      </c>
      <c r="BE144" s="343">
        <v>0</v>
      </c>
      <c r="BF144" s="339">
        <v>0</v>
      </c>
      <c r="BG144" s="339">
        <v>0</v>
      </c>
      <c r="BH144" s="340">
        <v>0</v>
      </c>
      <c r="BI144" s="341">
        <v>0</v>
      </c>
      <c r="BJ144" s="341">
        <v>0</v>
      </c>
      <c r="BK144" s="341">
        <v>0</v>
      </c>
      <c r="BL144" s="341">
        <v>0</v>
      </c>
      <c r="BM144" s="343">
        <v>67</v>
      </c>
      <c r="BN144" s="339">
        <v>25</v>
      </c>
      <c r="BO144" s="339">
        <v>19</v>
      </c>
      <c r="BP144" s="339">
        <v>23</v>
      </c>
      <c r="BQ144" s="862" t="s">
        <v>77</v>
      </c>
      <c r="BR144" s="770"/>
    </row>
    <row r="145" spans="1:70" ht="16.5" customHeight="1">
      <c r="A145" s="765" t="s">
        <v>78</v>
      </c>
      <c r="B145" s="766"/>
      <c r="C145" s="323"/>
      <c r="D145" s="311">
        <v>0</v>
      </c>
      <c r="E145" s="323"/>
      <c r="F145" s="344">
        <v>0</v>
      </c>
      <c r="G145" s="323"/>
      <c r="H145" s="344">
        <v>0</v>
      </c>
      <c r="I145" s="323"/>
      <c r="J145" s="344">
        <v>0</v>
      </c>
      <c r="K145" s="323"/>
      <c r="L145" s="344">
        <v>0</v>
      </c>
      <c r="M145" s="329"/>
      <c r="N145" s="311">
        <v>0</v>
      </c>
      <c r="O145" s="385"/>
      <c r="P145" s="311">
        <v>0</v>
      </c>
      <c r="Q145" s="385"/>
      <c r="R145" s="345">
        <v>0</v>
      </c>
      <c r="S145" s="385"/>
      <c r="T145" s="345">
        <v>0</v>
      </c>
      <c r="U145" s="385"/>
      <c r="V145" s="373">
        <v>0</v>
      </c>
      <c r="W145" s="344">
        <v>0</v>
      </c>
      <c r="X145" s="344">
        <v>0</v>
      </c>
      <c r="Y145" s="344">
        <v>0</v>
      </c>
      <c r="Z145" s="344">
        <v>0</v>
      </c>
      <c r="AA145" s="374">
        <v>0</v>
      </c>
      <c r="AB145" s="345">
        <v>0</v>
      </c>
      <c r="AC145" s="345">
        <v>0</v>
      </c>
      <c r="AD145" s="345">
        <v>0</v>
      </c>
      <c r="AE145" s="865" t="s">
        <v>78</v>
      </c>
      <c r="AF145" s="765"/>
      <c r="AG145" s="765" t="s">
        <v>78</v>
      </c>
      <c r="AH145" s="766"/>
      <c r="AI145" s="387"/>
      <c r="AJ145" s="293">
        <v>0</v>
      </c>
      <c r="AK145" s="387"/>
      <c r="AL145" s="325">
        <v>0</v>
      </c>
      <c r="AM145" s="387"/>
      <c r="AN145" s="325">
        <v>0</v>
      </c>
      <c r="AO145" s="387"/>
      <c r="AP145" s="325">
        <v>0</v>
      </c>
      <c r="AQ145" s="387"/>
      <c r="AR145" s="325">
        <v>0</v>
      </c>
      <c r="AS145" s="290">
        <v>0</v>
      </c>
      <c r="AT145" s="285">
        <v>0</v>
      </c>
      <c r="AU145" s="285">
        <v>0</v>
      </c>
      <c r="AV145" s="288">
        <v>0</v>
      </c>
      <c r="AW145" s="325">
        <v>0</v>
      </c>
      <c r="AX145" s="325">
        <v>0</v>
      </c>
      <c r="AY145" s="325">
        <v>0</v>
      </c>
      <c r="AZ145" s="325">
        <v>0</v>
      </c>
      <c r="BA145" s="290">
        <v>0</v>
      </c>
      <c r="BB145" s="285">
        <v>0</v>
      </c>
      <c r="BC145" s="285">
        <v>0</v>
      </c>
      <c r="BD145" s="288">
        <v>0</v>
      </c>
      <c r="BE145" s="290">
        <v>0</v>
      </c>
      <c r="BF145" s="285">
        <v>0</v>
      </c>
      <c r="BG145" s="285">
        <v>0</v>
      </c>
      <c r="BH145" s="288">
        <v>0</v>
      </c>
      <c r="BI145" s="325">
        <v>0</v>
      </c>
      <c r="BJ145" s="325">
        <v>0</v>
      </c>
      <c r="BK145" s="325">
        <v>0</v>
      </c>
      <c r="BL145" s="325">
        <v>0</v>
      </c>
      <c r="BM145" s="290">
        <v>0</v>
      </c>
      <c r="BN145" s="285">
        <v>0</v>
      </c>
      <c r="BO145" s="285">
        <v>0</v>
      </c>
      <c r="BP145" s="285">
        <v>0</v>
      </c>
      <c r="BQ145" s="865" t="s">
        <v>78</v>
      </c>
      <c r="BR145" s="765"/>
    </row>
    <row r="146" spans="1:70" ht="16.5" customHeight="1">
      <c r="A146" s="765" t="s">
        <v>79</v>
      </c>
      <c r="B146" s="766"/>
      <c r="C146" s="323"/>
      <c r="D146" s="311">
        <v>0</v>
      </c>
      <c r="E146" s="323"/>
      <c r="F146" s="344">
        <v>0</v>
      </c>
      <c r="G146" s="323"/>
      <c r="H146" s="344">
        <v>0</v>
      </c>
      <c r="I146" s="323"/>
      <c r="J146" s="344">
        <v>0</v>
      </c>
      <c r="K146" s="323"/>
      <c r="L146" s="344">
        <v>0</v>
      </c>
      <c r="M146" s="329"/>
      <c r="N146" s="311">
        <v>0</v>
      </c>
      <c r="O146" s="385"/>
      <c r="P146" s="311">
        <v>0</v>
      </c>
      <c r="Q146" s="385"/>
      <c r="R146" s="345">
        <v>0</v>
      </c>
      <c r="S146" s="385"/>
      <c r="T146" s="345">
        <v>0</v>
      </c>
      <c r="U146" s="385"/>
      <c r="V146" s="373">
        <v>0</v>
      </c>
      <c r="W146" s="344">
        <v>0</v>
      </c>
      <c r="X146" s="344">
        <v>0</v>
      </c>
      <c r="Y146" s="344">
        <v>0</v>
      </c>
      <c r="Z146" s="344">
        <v>0</v>
      </c>
      <c r="AA146" s="374">
        <v>0</v>
      </c>
      <c r="AB146" s="345">
        <v>0</v>
      </c>
      <c r="AC146" s="345">
        <v>0</v>
      </c>
      <c r="AD146" s="345">
        <v>0</v>
      </c>
      <c r="AE146" s="865" t="s">
        <v>79</v>
      </c>
      <c r="AF146" s="765"/>
      <c r="AG146" s="765" t="s">
        <v>79</v>
      </c>
      <c r="AH146" s="766"/>
      <c r="AI146" s="387"/>
      <c r="AJ146" s="293">
        <v>0</v>
      </c>
      <c r="AK146" s="387"/>
      <c r="AL146" s="325">
        <v>0</v>
      </c>
      <c r="AM146" s="387"/>
      <c r="AN146" s="325">
        <v>0</v>
      </c>
      <c r="AO146" s="387"/>
      <c r="AP146" s="325">
        <v>0</v>
      </c>
      <c r="AQ146" s="387"/>
      <c r="AR146" s="325">
        <v>0</v>
      </c>
      <c r="AS146" s="290">
        <v>0</v>
      </c>
      <c r="AT146" s="285">
        <v>0</v>
      </c>
      <c r="AU146" s="285">
        <v>0</v>
      </c>
      <c r="AV146" s="288">
        <v>0</v>
      </c>
      <c r="AW146" s="325">
        <v>0</v>
      </c>
      <c r="AX146" s="325">
        <v>0</v>
      </c>
      <c r="AY146" s="325">
        <v>0</v>
      </c>
      <c r="AZ146" s="325">
        <v>0</v>
      </c>
      <c r="BA146" s="290">
        <v>0</v>
      </c>
      <c r="BB146" s="285">
        <v>0</v>
      </c>
      <c r="BC146" s="285">
        <v>0</v>
      </c>
      <c r="BD146" s="288">
        <v>0</v>
      </c>
      <c r="BE146" s="290">
        <v>0</v>
      </c>
      <c r="BF146" s="285">
        <v>0</v>
      </c>
      <c r="BG146" s="285">
        <v>0</v>
      </c>
      <c r="BH146" s="288">
        <v>0</v>
      </c>
      <c r="BI146" s="325">
        <v>0</v>
      </c>
      <c r="BJ146" s="325">
        <v>0</v>
      </c>
      <c r="BK146" s="325">
        <v>0</v>
      </c>
      <c r="BL146" s="325">
        <v>0</v>
      </c>
      <c r="BM146" s="290">
        <v>0</v>
      </c>
      <c r="BN146" s="285">
        <v>0</v>
      </c>
      <c r="BO146" s="285">
        <v>0</v>
      </c>
      <c r="BP146" s="285">
        <v>0</v>
      </c>
      <c r="BQ146" s="865" t="s">
        <v>79</v>
      </c>
      <c r="BR146" s="765"/>
    </row>
    <row r="147" spans="1:70" ht="16.5" customHeight="1">
      <c r="A147" s="765" t="s">
        <v>80</v>
      </c>
      <c r="B147" s="766"/>
      <c r="C147" s="323"/>
      <c r="D147" s="311">
        <v>36</v>
      </c>
      <c r="E147" s="323"/>
      <c r="F147" s="344">
        <v>17</v>
      </c>
      <c r="G147" s="323"/>
      <c r="H147" s="344">
        <v>9</v>
      </c>
      <c r="I147" s="323"/>
      <c r="J147" s="344">
        <v>10</v>
      </c>
      <c r="K147" s="323"/>
      <c r="L147" s="344">
        <v>0</v>
      </c>
      <c r="M147" s="329"/>
      <c r="N147" s="311">
        <v>36</v>
      </c>
      <c r="O147" s="385"/>
      <c r="P147" s="311">
        <v>17</v>
      </c>
      <c r="Q147" s="385"/>
      <c r="R147" s="345">
        <v>9</v>
      </c>
      <c r="S147" s="385"/>
      <c r="T147" s="345">
        <v>10</v>
      </c>
      <c r="U147" s="385"/>
      <c r="V147" s="373">
        <v>0</v>
      </c>
      <c r="W147" s="344">
        <v>0</v>
      </c>
      <c r="X147" s="344">
        <v>0</v>
      </c>
      <c r="Y147" s="344">
        <v>0</v>
      </c>
      <c r="Z147" s="344">
        <v>0</v>
      </c>
      <c r="AA147" s="374">
        <v>0</v>
      </c>
      <c r="AB147" s="345">
        <v>0</v>
      </c>
      <c r="AC147" s="345">
        <v>0</v>
      </c>
      <c r="AD147" s="345">
        <v>0</v>
      </c>
      <c r="AE147" s="865" t="s">
        <v>80</v>
      </c>
      <c r="AF147" s="765"/>
      <c r="AG147" s="765" t="s">
        <v>80</v>
      </c>
      <c r="AH147" s="766"/>
      <c r="AI147" s="387"/>
      <c r="AJ147" s="293">
        <v>0</v>
      </c>
      <c r="AK147" s="387"/>
      <c r="AL147" s="325">
        <v>0</v>
      </c>
      <c r="AM147" s="387"/>
      <c r="AN147" s="325">
        <v>0</v>
      </c>
      <c r="AO147" s="387"/>
      <c r="AP147" s="325">
        <v>0</v>
      </c>
      <c r="AQ147" s="387"/>
      <c r="AR147" s="325">
        <v>0</v>
      </c>
      <c r="AS147" s="290">
        <v>0</v>
      </c>
      <c r="AT147" s="285">
        <v>0</v>
      </c>
      <c r="AU147" s="285">
        <v>0</v>
      </c>
      <c r="AV147" s="288">
        <v>0</v>
      </c>
      <c r="AW147" s="325">
        <v>0</v>
      </c>
      <c r="AX147" s="325">
        <v>0</v>
      </c>
      <c r="AY147" s="325">
        <v>0</v>
      </c>
      <c r="AZ147" s="325">
        <v>0</v>
      </c>
      <c r="BA147" s="290">
        <v>0</v>
      </c>
      <c r="BB147" s="285">
        <v>0</v>
      </c>
      <c r="BC147" s="285">
        <v>0</v>
      </c>
      <c r="BD147" s="288">
        <v>0</v>
      </c>
      <c r="BE147" s="290">
        <v>0</v>
      </c>
      <c r="BF147" s="285">
        <v>0</v>
      </c>
      <c r="BG147" s="285">
        <v>0</v>
      </c>
      <c r="BH147" s="288">
        <v>0</v>
      </c>
      <c r="BI147" s="325">
        <v>0</v>
      </c>
      <c r="BJ147" s="325">
        <v>0</v>
      </c>
      <c r="BK147" s="325">
        <v>0</v>
      </c>
      <c r="BL147" s="325">
        <v>0</v>
      </c>
      <c r="BM147" s="290">
        <v>0</v>
      </c>
      <c r="BN147" s="285">
        <v>0</v>
      </c>
      <c r="BO147" s="285">
        <v>0</v>
      </c>
      <c r="BP147" s="285">
        <v>0</v>
      </c>
      <c r="BQ147" s="865" t="s">
        <v>80</v>
      </c>
      <c r="BR147" s="765"/>
    </row>
    <row r="148" spans="1:70" ht="16.5" customHeight="1">
      <c r="A148" s="765" t="s">
        <v>81</v>
      </c>
      <c r="B148" s="766"/>
      <c r="C148" s="323"/>
      <c r="D148" s="311">
        <v>0</v>
      </c>
      <c r="E148" s="323"/>
      <c r="F148" s="344">
        <v>0</v>
      </c>
      <c r="G148" s="323"/>
      <c r="H148" s="344">
        <v>0</v>
      </c>
      <c r="I148" s="323"/>
      <c r="J148" s="344">
        <v>0</v>
      </c>
      <c r="K148" s="323"/>
      <c r="L148" s="344">
        <v>0</v>
      </c>
      <c r="M148" s="329"/>
      <c r="N148" s="311">
        <v>0</v>
      </c>
      <c r="O148" s="385"/>
      <c r="P148" s="311">
        <v>0</v>
      </c>
      <c r="Q148" s="385"/>
      <c r="R148" s="345">
        <v>0</v>
      </c>
      <c r="S148" s="385"/>
      <c r="T148" s="345">
        <v>0</v>
      </c>
      <c r="U148" s="385"/>
      <c r="V148" s="373">
        <v>0</v>
      </c>
      <c r="W148" s="344">
        <v>0</v>
      </c>
      <c r="X148" s="344">
        <v>0</v>
      </c>
      <c r="Y148" s="344">
        <v>0</v>
      </c>
      <c r="Z148" s="344">
        <v>0</v>
      </c>
      <c r="AA148" s="374">
        <v>0</v>
      </c>
      <c r="AB148" s="345">
        <v>0</v>
      </c>
      <c r="AC148" s="345">
        <v>0</v>
      </c>
      <c r="AD148" s="345">
        <v>0</v>
      </c>
      <c r="AE148" s="865" t="s">
        <v>81</v>
      </c>
      <c r="AF148" s="765"/>
      <c r="AG148" s="765" t="s">
        <v>81</v>
      </c>
      <c r="AH148" s="766"/>
      <c r="AI148" s="387"/>
      <c r="AJ148" s="293">
        <v>0</v>
      </c>
      <c r="AK148" s="387"/>
      <c r="AL148" s="325">
        <v>0</v>
      </c>
      <c r="AM148" s="387"/>
      <c r="AN148" s="325">
        <v>0</v>
      </c>
      <c r="AO148" s="387"/>
      <c r="AP148" s="325">
        <v>0</v>
      </c>
      <c r="AQ148" s="387"/>
      <c r="AR148" s="325">
        <v>0</v>
      </c>
      <c r="AS148" s="290">
        <v>0</v>
      </c>
      <c r="AT148" s="285">
        <v>0</v>
      </c>
      <c r="AU148" s="285">
        <v>0</v>
      </c>
      <c r="AV148" s="288">
        <v>0</v>
      </c>
      <c r="AW148" s="325">
        <v>0</v>
      </c>
      <c r="AX148" s="325">
        <v>0</v>
      </c>
      <c r="AY148" s="325">
        <v>0</v>
      </c>
      <c r="AZ148" s="325">
        <v>0</v>
      </c>
      <c r="BA148" s="290">
        <v>0</v>
      </c>
      <c r="BB148" s="285">
        <v>0</v>
      </c>
      <c r="BC148" s="285">
        <v>0</v>
      </c>
      <c r="BD148" s="288">
        <v>0</v>
      </c>
      <c r="BE148" s="290">
        <v>0</v>
      </c>
      <c r="BF148" s="285">
        <v>0</v>
      </c>
      <c r="BG148" s="285">
        <v>0</v>
      </c>
      <c r="BH148" s="288">
        <v>0</v>
      </c>
      <c r="BI148" s="325">
        <v>0</v>
      </c>
      <c r="BJ148" s="325">
        <v>0</v>
      </c>
      <c r="BK148" s="325">
        <v>0</v>
      </c>
      <c r="BL148" s="325">
        <v>0</v>
      </c>
      <c r="BM148" s="290">
        <v>0</v>
      </c>
      <c r="BN148" s="285">
        <v>0</v>
      </c>
      <c r="BO148" s="285">
        <v>0</v>
      </c>
      <c r="BP148" s="285">
        <v>0</v>
      </c>
      <c r="BQ148" s="865" t="s">
        <v>81</v>
      </c>
      <c r="BR148" s="765"/>
    </row>
    <row r="149" spans="1:70" ht="16.5" customHeight="1">
      <c r="A149" s="765" t="s">
        <v>82</v>
      </c>
      <c r="B149" s="766"/>
      <c r="C149" s="323"/>
      <c r="D149" s="311">
        <v>71</v>
      </c>
      <c r="E149" s="323"/>
      <c r="F149" s="344">
        <v>28</v>
      </c>
      <c r="G149" s="323"/>
      <c r="H149" s="344">
        <v>22</v>
      </c>
      <c r="I149" s="323"/>
      <c r="J149" s="344">
        <v>21</v>
      </c>
      <c r="K149" s="323"/>
      <c r="L149" s="344">
        <v>0</v>
      </c>
      <c r="M149" s="329"/>
      <c r="N149" s="311">
        <v>28</v>
      </c>
      <c r="O149" s="385"/>
      <c r="P149" s="311">
        <v>6</v>
      </c>
      <c r="Q149" s="385"/>
      <c r="R149" s="345">
        <v>14</v>
      </c>
      <c r="S149" s="385"/>
      <c r="T149" s="345">
        <v>8</v>
      </c>
      <c r="U149" s="385"/>
      <c r="V149" s="373">
        <v>0</v>
      </c>
      <c r="W149" s="344">
        <v>0</v>
      </c>
      <c r="X149" s="344">
        <v>0</v>
      </c>
      <c r="Y149" s="344">
        <v>0</v>
      </c>
      <c r="Z149" s="344">
        <v>0</v>
      </c>
      <c r="AA149" s="374">
        <v>0</v>
      </c>
      <c r="AB149" s="345">
        <v>0</v>
      </c>
      <c r="AC149" s="345">
        <v>0</v>
      </c>
      <c r="AD149" s="345">
        <v>0</v>
      </c>
      <c r="AE149" s="865" t="s">
        <v>82</v>
      </c>
      <c r="AF149" s="765"/>
      <c r="AG149" s="765" t="s">
        <v>82</v>
      </c>
      <c r="AH149" s="766"/>
      <c r="AI149" s="387"/>
      <c r="AJ149" s="293">
        <v>43</v>
      </c>
      <c r="AK149" s="387"/>
      <c r="AL149" s="325">
        <v>22</v>
      </c>
      <c r="AM149" s="387"/>
      <c r="AN149" s="325">
        <v>8</v>
      </c>
      <c r="AO149" s="387"/>
      <c r="AP149" s="325">
        <v>13</v>
      </c>
      <c r="AQ149" s="387"/>
      <c r="AR149" s="325">
        <v>0</v>
      </c>
      <c r="AS149" s="290">
        <v>0</v>
      </c>
      <c r="AT149" s="285">
        <v>0</v>
      </c>
      <c r="AU149" s="285">
        <v>0</v>
      </c>
      <c r="AV149" s="288">
        <v>0</v>
      </c>
      <c r="AW149" s="325">
        <v>0</v>
      </c>
      <c r="AX149" s="325">
        <v>0</v>
      </c>
      <c r="AY149" s="325">
        <v>0</v>
      </c>
      <c r="AZ149" s="325">
        <v>0</v>
      </c>
      <c r="BA149" s="290">
        <v>0</v>
      </c>
      <c r="BB149" s="285">
        <v>0</v>
      </c>
      <c r="BC149" s="285">
        <v>0</v>
      </c>
      <c r="BD149" s="288">
        <v>0</v>
      </c>
      <c r="BE149" s="290">
        <v>0</v>
      </c>
      <c r="BF149" s="285">
        <v>0</v>
      </c>
      <c r="BG149" s="285">
        <v>0</v>
      </c>
      <c r="BH149" s="288">
        <v>0</v>
      </c>
      <c r="BI149" s="325">
        <v>0</v>
      </c>
      <c r="BJ149" s="325">
        <v>0</v>
      </c>
      <c r="BK149" s="325">
        <v>0</v>
      </c>
      <c r="BL149" s="325">
        <v>0</v>
      </c>
      <c r="BM149" s="290">
        <v>0</v>
      </c>
      <c r="BN149" s="285">
        <v>0</v>
      </c>
      <c r="BO149" s="285">
        <v>0</v>
      </c>
      <c r="BP149" s="285">
        <v>0</v>
      </c>
      <c r="BQ149" s="865" t="s">
        <v>82</v>
      </c>
      <c r="BR149" s="765"/>
    </row>
    <row r="150" spans="1:70" ht="12" customHeight="1">
      <c r="A150" s="121"/>
      <c r="B150" s="125"/>
      <c r="C150" s="323"/>
      <c r="D150" s="311"/>
      <c r="E150" s="323"/>
      <c r="F150" s="344"/>
      <c r="G150" s="323"/>
      <c r="H150" s="344"/>
      <c r="I150" s="323"/>
      <c r="J150" s="344"/>
      <c r="K150" s="323"/>
      <c r="L150" s="344"/>
      <c r="M150" s="329"/>
      <c r="N150" s="311"/>
      <c r="O150" s="385"/>
      <c r="P150" s="345"/>
      <c r="Q150" s="385"/>
      <c r="R150" s="345"/>
      <c r="S150" s="385"/>
      <c r="T150" s="345"/>
      <c r="U150" s="385"/>
      <c r="V150" s="373"/>
      <c r="W150" s="344"/>
      <c r="X150" s="344"/>
      <c r="Y150" s="344"/>
      <c r="Z150" s="344"/>
      <c r="AA150" s="374"/>
      <c r="AB150" s="345"/>
      <c r="AC150" s="345"/>
      <c r="AD150" s="345"/>
      <c r="AE150" s="233"/>
      <c r="AF150" s="235"/>
      <c r="AG150" s="121"/>
      <c r="AH150" s="125"/>
      <c r="AI150" s="387"/>
      <c r="AJ150" s="293"/>
      <c r="AK150" s="387"/>
      <c r="AL150" s="325"/>
      <c r="AM150" s="387"/>
      <c r="AN150" s="325"/>
      <c r="AO150" s="387"/>
      <c r="AP150" s="325"/>
      <c r="AQ150" s="387"/>
      <c r="AR150" s="325"/>
      <c r="AS150" s="290"/>
      <c r="AT150" s="285"/>
      <c r="AU150" s="285"/>
      <c r="AV150" s="288"/>
      <c r="AW150" s="325"/>
      <c r="AX150" s="325"/>
      <c r="AY150" s="325"/>
      <c r="AZ150" s="325"/>
      <c r="BA150" s="290"/>
      <c r="BB150" s="285"/>
      <c r="BC150" s="285"/>
      <c r="BD150" s="288"/>
      <c r="BE150" s="290"/>
      <c r="BF150" s="285"/>
      <c r="BG150" s="285"/>
      <c r="BH150" s="288"/>
      <c r="BI150" s="325"/>
      <c r="BJ150" s="325"/>
      <c r="BK150" s="325"/>
      <c r="BL150" s="325"/>
      <c r="BM150" s="290"/>
      <c r="BN150" s="285"/>
      <c r="BO150" s="285"/>
      <c r="BP150" s="285"/>
      <c r="BQ150" s="233"/>
      <c r="BR150" s="235"/>
    </row>
    <row r="151" spans="1:70" ht="16.5" customHeight="1">
      <c r="A151" s="765" t="s">
        <v>83</v>
      </c>
      <c r="B151" s="766"/>
      <c r="C151" s="323"/>
      <c r="D151" s="311">
        <v>135</v>
      </c>
      <c r="E151" s="323"/>
      <c r="F151" s="344">
        <v>49</v>
      </c>
      <c r="G151" s="323"/>
      <c r="H151" s="344">
        <v>42</v>
      </c>
      <c r="I151" s="323"/>
      <c r="J151" s="344">
        <v>44</v>
      </c>
      <c r="K151" s="323"/>
      <c r="L151" s="344">
        <v>0</v>
      </c>
      <c r="M151" s="329"/>
      <c r="N151" s="311">
        <v>68</v>
      </c>
      <c r="O151" s="385"/>
      <c r="P151" s="311">
        <v>24</v>
      </c>
      <c r="Q151" s="385"/>
      <c r="R151" s="345">
        <v>23</v>
      </c>
      <c r="S151" s="385"/>
      <c r="T151" s="345">
        <v>21</v>
      </c>
      <c r="U151" s="385"/>
      <c r="V151" s="373">
        <v>0</v>
      </c>
      <c r="W151" s="344">
        <v>0</v>
      </c>
      <c r="X151" s="344">
        <v>0</v>
      </c>
      <c r="Y151" s="344">
        <v>0</v>
      </c>
      <c r="Z151" s="344">
        <v>0</v>
      </c>
      <c r="AA151" s="374">
        <v>0</v>
      </c>
      <c r="AB151" s="345">
        <v>0</v>
      </c>
      <c r="AC151" s="345">
        <v>0</v>
      </c>
      <c r="AD151" s="345">
        <v>0</v>
      </c>
      <c r="AE151" s="865" t="s">
        <v>83</v>
      </c>
      <c r="AF151" s="765"/>
      <c r="AG151" s="765" t="s">
        <v>83</v>
      </c>
      <c r="AH151" s="766"/>
      <c r="AI151" s="387"/>
      <c r="AJ151" s="293">
        <v>0</v>
      </c>
      <c r="AK151" s="387"/>
      <c r="AL151" s="325">
        <v>0</v>
      </c>
      <c r="AM151" s="387"/>
      <c r="AN151" s="325">
        <v>0</v>
      </c>
      <c r="AO151" s="387"/>
      <c r="AP151" s="325">
        <v>0</v>
      </c>
      <c r="AQ151" s="387"/>
      <c r="AR151" s="325">
        <v>0</v>
      </c>
      <c r="AS151" s="290">
        <v>0</v>
      </c>
      <c r="AT151" s="285">
        <v>0</v>
      </c>
      <c r="AU151" s="285">
        <v>0</v>
      </c>
      <c r="AV151" s="288">
        <v>0</v>
      </c>
      <c r="AW151" s="325">
        <v>0</v>
      </c>
      <c r="AX151" s="325">
        <v>0</v>
      </c>
      <c r="AY151" s="325">
        <v>0</v>
      </c>
      <c r="AZ151" s="325">
        <v>0</v>
      </c>
      <c r="BA151" s="290">
        <v>0</v>
      </c>
      <c r="BB151" s="285">
        <v>0</v>
      </c>
      <c r="BC151" s="285">
        <v>0</v>
      </c>
      <c r="BD151" s="288">
        <v>0</v>
      </c>
      <c r="BE151" s="290">
        <v>0</v>
      </c>
      <c r="BF151" s="285">
        <v>0</v>
      </c>
      <c r="BG151" s="285">
        <v>0</v>
      </c>
      <c r="BH151" s="288">
        <v>0</v>
      </c>
      <c r="BI151" s="325">
        <v>0</v>
      </c>
      <c r="BJ151" s="325">
        <v>0</v>
      </c>
      <c r="BK151" s="325">
        <v>0</v>
      </c>
      <c r="BL151" s="325">
        <v>0</v>
      </c>
      <c r="BM151" s="290">
        <v>67</v>
      </c>
      <c r="BN151" s="285">
        <v>25</v>
      </c>
      <c r="BO151" s="285">
        <v>19</v>
      </c>
      <c r="BP151" s="285">
        <v>23</v>
      </c>
      <c r="BQ151" s="865" t="s">
        <v>83</v>
      </c>
      <c r="BR151" s="765"/>
    </row>
    <row r="152" spans="1:70" ht="16.5" customHeight="1">
      <c r="A152" s="765" t="s">
        <v>84</v>
      </c>
      <c r="B152" s="766"/>
      <c r="C152" s="323"/>
      <c r="D152" s="311">
        <v>122</v>
      </c>
      <c r="E152" s="323"/>
      <c r="F152" s="344">
        <v>37</v>
      </c>
      <c r="G152" s="323"/>
      <c r="H152" s="344">
        <v>38</v>
      </c>
      <c r="I152" s="323"/>
      <c r="J152" s="344">
        <v>47</v>
      </c>
      <c r="K152" s="323"/>
      <c r="L152" s="344">
        <v>0</v>
      </c>
      <c r="M152" s="329"/>
      <c r="N152" s="311">
        <v>12</v>
      </c>
      <c r="O152" s="385"/>
      <c r="P152" s="345">
        <v>4</v>
      </c>
      <c r="Q152" s="385"/>
      <c r="R152" s="345">
        <v>5</v>
      </c>
      <c r="S152" s="385"/>
      <c r="T152" s="345">
        <v>3</v>
      </c>
      <c r="U152" s="385"/>
      <c r="V152" s="373">
        <v>0</v>
      </c>
      <c r="W152" s="344">
        <v>0</v>
      </c>
      <c r="X152" s="344">
        <v>0</v>
      </c>
      <c r="Y152" s="344">
        <v>0</v>
      </c>
      <c r="Z152" s="344">
        <v>0</v>
      </c>
      <c r="AA152" s="374">
        <v>57</v>
      </c>
      <c r="AB152" s="345">
        <v>19</v>
      </c>
      <c r="AC152" s="345">
        <v>13</v>
      </c>
      <c r="AD152" s="345">
        <v>25</v>
      </c>
      <c r="AE152" s="865" t="s">
        <v>84</v>
      </c>
      <c r="AF152" s="765"/>
      <c r="AG152" s="765" t="s">
        <v>84</v>
      </c>
      <c r="AH152" s="766"/>
      <c r="AI152" s="387"/>
      <c r="AJ152" s="293">
        <v>53</v>
      </c>
      <c r="AK152" s="387"/>
      <c r="AL152" s="325">
        <v>14</v>
      </c>
      <c r="AM152" s="387"/>
      <c r="AN152" s="325">
        <v>20</v>
      </c>
      <c r="AO152" s="387"/>
      <c r="AP152" s="325">
        <v>19</v>
      </c>
      <c r="AQ152" s="387"/>
      <c r="AR152" s="325">
        <v>0</v>
      </c>
      <c r="AS152" s="290">
        <v>0</v>
      </c>
      <c r="AT152" s="285">
        <v>0</v>
      </c>
      <c r="AU152" s="285">
        <v>0</v>
      </c>
      <c r="AV152" s="288">
        <v>0</v>
      </c>
      <c r="AW152" s="325">
        <v>0</v>
      </c>
      <c r="AX152" s="325">
        <v>0</v>
      </c>
      <c r="AY152" s="325">
        <v>0</v>
      </c>
      <c r="AZ152" s="325">
        <v>0</v>
      </c>
      <c r="BA152" s="290">
        <v>0</v>
      </c>
      <c r="BB152" s="285">
        <v>0</v>
      </c>
      <c r="BC152" s="285">
        <v>0</v>
      </c>
      <c r="BD152" s="288">
        <v>0</v>
      </c>
      <c r="BE152" s="290">
        <v>0</v>
      </c>
      <c r="BF152" s="285">
        <v>0</v>
      </c>
      <c r="BG152" s="285">
        <v>0</v>
      </c>
      <c r="BH152" s="288">
        <v>0</v>
      </c>
      <c r="BI152" s="325">
        <v>0</v>
      </c>
      <c r="BJ152" s="325">
        <v>0</v>
      </c>
      <c r="BK152" s="325">
        <v>0</v>
      </c>
      <c r="BL152" s="325">
        <v>0</v>
      </c>
      <c r="BM152" s="290">
        <v>0</v>
      </c>
      <c r="BN152" s="285">
        <v>0</v>
      </c>
      <c r="BO152" s="285">
        <v>0</v>
      </c>
      <c r="BP152" s="285">
        <v>0</v>
      </c>
      <c r="BQ152" s="865" t="s">
        <v>84</v>
      </c>
      <c r="BR152" s="765"/>
    </row>
    <row r="153" spans="1:70" ht="16.5" customHeight="1">
      <c r="A153" s="765" t="s">
        <v>85</v>
      </c>
      <c r="B153" s="766"/>
      <c r="C153" s="323"/>
      <c r="D153" s="311">
        <v>0</v>
      </c>
      <c r="E153" s="323"/>
      <c r="F153" s="344">
        <v>0</v>
      </c>
      <c r="G153" s="323"/>
      <c r="H153" s="344">
        <v>0</v>
      </c>
      <c r="I153" s="323"/>
      <c r="J153" s="344">
        <v>0</v>
      </c>
      <c r="K153" s="323"/>
      <c r="L153" s="344">
        <v>0</v>
      </c>
      <c r="M153" s="329"/>
      <c r="N153" s="311">
        <v>0</v>
      </c>
      <c r="O153" s="385"/>
      <c r="P153" s="345">
        <v>0</v>
      </c>
      <c r="Q153" s="385"/>
      <c r="R153" s="345">
        <v>0</v>
      </c>
      <c r="S153" s="385"/>
      <c r="T153" s="345">
        <v>0</v>
      </c>
      <c r="U153" s="385"/>
      <c r="V153" s="373">
        <v>0</v>
      </c>
      <c r="W153" s="344">
        <v>0</v>
      </c>
      <c r="X153" s="344">
        <v>0</v>
      </c>
      <c r="Y153" s="344">
        <v>0</v>
      </c>
      <c r="Z153" s="344">
        <v>0</v>
      </c>
      <c r="AA153" s="374">
        <v>0</v>
      </c>
      <c r="AB153" s="345">
        <v>0</v>
      </c>
      <c r="AC153" s="345">
        <v>0</v>
      </c>
      <c r="AD153" s="345">
        <v>0</v>
      </c>
      <c r="AE153" s="865" t="s">
        <v>85</v>
      </c>
      <c r="AF153" s="765"/>
      <c r="AG153" s="765" t="s">
        <v>85</v>
      </c>
      <c r="AH153" s="766"/>
      <c r="AI153" s="387"/>
      <c r="AJ153" s="293">
        <v>0</v>
      </c>
      <c r="AK153" s="387"/>
      <c r="AL153" s="325">
        <v>0</v>
      </c>
      <c r="AM153" s="387"/>
      <c r="AN153" s="325">
        <v>0</v>
      </c>
      <c r="AO153" s="387"/>
      <c r="AP153" s="325">
        <v>0</v>
      </c>
      <c r="AQ153" s="387"/>
      <c r="AR153" s="325">
        <v>0</v>
      </c>
      <c r="AS153" s="290">
        <v>0</v>
      </c>
      <c r="AT153" s="285">
        <v>0</v>
      </c>
      <c r="AU153" s="285">
        <v>0</v>
      </c>
      <c r="AV153" s="288">
        <v>0</v>
      </c>
      <c r="AW153" s="325">
        <v>0</v>
      </c>
      <c r="AX153" s="325">
        <v>0</v>
      </c>
      <c r="AY153" s="325">
        <v>0</v>
      </c>
      <c r="AZ153" s="325">
        <v>0</v>
      </c>
      <c r="BA153" s="290">
        <v>0</v>
      </c>
      <c r="BB153" s="285">
        <v>0</v>
      </c>
      <c r="BC153" s="285">
        <v>0</v>
      </c>
      <c r="BD153" s="288">
        <v>0</v>
      </c>
      <c r="BE153" s="290">
        <v>0</v>
      </c>
      <c r="BF153" s="285">
        <v>0</v>
      </c>
      <c r="BG153" s="285">
        <v>0</v>
      </c>
      <c r="BH153" s="288">
        <v>0</v>
      </c>
      <c r="BI153" s="325">
        <v>0</v>
      </c>
      <c r="BJ153" s="325">
        <v>0</v>
      </c>
      <c r="BK153" s="325">
        <v>0</v>
      </c>
      <c r="BL153" s="325">
        <v>0</v>
      </c>
      <c r="BM153" s="290">
        <v>0</v>
      </c>
      <c r="BN153" s="285">
        <v>0</v>
      </c>
      <c r="BO153" s="285">
        <v>0</v>
      </c>
      <c r="BP153" s="285">
        <v>0</v>
      </c>
      <c r="BQ153" s="865" t="s">
        <v>85</v>
      </c>
      <c r="BR153" s="765"/>
    </row>
    <row r="154" spans="1:70" ht="16.5" customHeight="1">
      <c r="A154" s="765" t="s">
        <v>86</v>
      </c>
      <c r="B154" s="766"/>
      <c r="C154" s="323"/>
      <c r="D154" s="311">
        <v>0</v>
      </c>
      <c r="E154" s="323"/>
      <c r="F154" s="344">
        <v>0</v>
      </c>
      <c r="G154" s="323"/>
      <c r="H154" s="344">
        <v>0</v>
      </c>
      <c r="I154" s="323"/>
      <c r="J154" s="344">
        <v>0</v>
      </c>
      <c r="K154" s="323"/>
      <c r="L154" s="344">
        <v>0</v>
      </c>
      <c r="M154" s="329"/>
      <c r="N154" s="311">
        <v>0</v>
      </c>
      <c r="O154" s="385"/>
      <c r="P154" s="345">
        <v>0</v>
      </c>
      <c r="Q154" s="385"/>
      <c r="R154" s="345">
        <v>0</v>
      </c>
      <c r="S154" s="385"/>
      <c r="T154" s="345">
        <v>0</v>
      </c>
      <c r="U154" s="385"/>
      <c r="V154" s="373">
        <v>0</v>
      </c>
      <c r="W154" s="344">
        <v>0</v>
      </c>
      <c r="X154" s="344">
        <v>0</v>
      </c>
      <c r="Y154" s="344">
        <v>0</v>
      </c>
      <c r="Z154" s="344">
        <v>0</v>
      </c>
      <c r="AA154" s="374">
        <v>0</v>
      </c>
      <c r="AB154" s="345">
        <v>0</v>
      </c>
      <c r="AC154" s="345">
        <v>0</v>
      </c>
      <c r="AD154" s="345">
        <v>0</v>
      </c>
      <c r="AE154" s="865" t="s">
        <v>86</v>
      </c>
      <c r="AF154" s="765"/>
      <c r="AG154" s="765" t="s">
        <v>86</v>
      </c>
      <c r="AH154" s="766"/>
      <c r="AI154" s="387"/>
      <c r="AJ154" s="293">
        <v>0</v>
      </c>
      <c r="AK154" s="387"/>
      <c r="AL154" s="325">
        <v>0</v>
      </c>
      <c r="AM154" s="387"/>
      <c r="AN154" s="325">
        <v>0</v>
      </c>
      <c r="AO154" s="387"/>
      <c r="AP154" s="325">
        <v>0</v>
      </c>
      <c r="AQ154" s="387"/>
      <c r="AR154" s="325">
        <v>0</v>
      </c>
      <c r="AS154" s="290">
        <v>0</v>
      </c>
      <c r="AT154" s="285">
        <v>0</v>
      </c>
      <c r="AU154" s="285">
        <v>0</v>
      </c>
      <c r="AV154" s="288">
        <v>0</v>
      </c>
      <c r="AW154" s="325">
        <v>0</v>
      </c>
      <c r="AX154" s="325">
        <v>0</v>
      </c>
      <c r="AY154" s="325">
        <v>0</v>
      </c>
      <c r="AZ154" s="325">
        <v>0</v>
      </c>
      <c r="BA154" s="290">
        <v>0</v>
      </c>
      <c r="BB154" s="285">
        <v>0</v>
      </c>
      <c r="BC154" s="285">
        <v>0</v>
      </c>
      <c r="BD154" s="288">
        <v>0</v>
      </c>
      <c r="BE154" s="290">
        <v>0</v>
      </c>
      <c r="BF154" s="285">
        <v>0</v>
      </c>
      <c r="BG154" s="285">
        <v>0</v>
      </c>
      <c r="BH154" s="288">
        <v>0</v>
      </c>
      <c r="BI154" s="325">
        <v>0</v>
      </c>
      <c r="BJ154" s="325">
        <v>0</v>
      </c>
      <c r="BK154" s="325">
        <v>0</v>
      </c>
      <c r="BL154" s="325">
        <v>0</v>
      </c>
      <c r="BM154" s="290">
        <v>0</v>
      </c>
      <c r="BN154" s="285">
        <v>0</v>
      </c>
      <c r="BO154" s="285">
        <v>0</v>
      </c>
      <c r="BP154" s="285">
        <v>0</v>
      </c>
      <c r="BQ154" s="865" t="s">
        <v>86</v>
      </c>
      <c r="BR154" s="765"/>
    </row>
    <row r="155" spans="1:70" ht="16.5" customHeight="1">
      <c r="A155" s="765" t="s">
        <v>87</v>
      </c>
      <c r="B155" s="766"/>
      <c r="C155" s="323"/>
      <c r="D155" s="311">
        <v>107</v>
      </c>
      <c r="E155" s="323"/>
      <c r="F155" s="344">
        <v>31</v>
      </c>
      <c r="G155" s="323"/>
      <c r="H155" s="344">
        <v>41</v>
      </c>
      <c r="I155" s="323"/>
      <c r="J155" s="344">
        <v>35</v>
      </c>
      <c r="K155" s="323"/>
      <c r="L155" s="344">
        <v>0</v>
      </c>
      <c r="M155" s="329"/>
      <c r="N155" s="311">
        <v>59</v>
      </c>
      <c r="O155" s="385"/>
      <c r="P155" s="345">
        <v>13</v>
      </c>
      <c r="Q155" s="385"/>
      <c r="R155" s="345">
        <v>22</v>
      </c>
      <c r="S155" s="385"/>
      <c r="T155" s="345">
        <v>24</v>
      </c>
      <c r="U155" s="385"/>
      <c r="V155" s="373">
        <v>0</v>
      </c>
      <c r="W155" s="344">
        <v>0</v>
      </c>
      <c r="X155" s="344">
        <v>0</v>
      </c>
      <c r="Y155" s="344">
        <v>0</v>
      </c>
      <c r="Z155" s="344">
        <v>0</v>
      </c>
      <c r="AA155" s="374">
        <v>0</v>
      </c>
      <c r="AB155" s="345">
        <v>0</v>
      </c>
      <c r="AC155" s="345">
        <v>0</v>
      </c>
      <c r="AD155" s="345">
        <v>0</v>
      </c>
      <c r="AE155" s="865" t="s">
        <v>87</v>
      </c>
      <c r="AF155" s="765"/>
      <c r="AG155" s="765" t="s">
        <v>87</v>
      </c>
      <c r="AH155" s="766"/>
      <c r="AI155" s="387"/>
      <c r="AJ155" s="293">
        <v>48</v>
      </c>
      <c r="AK155" s="387"/>
      <c r="AL155" s="325">
        <v>18</v>
      </c>
      <c r="AM155" s="387"/>
      <c r="AN155" s="325">
        <v>19</v>
      </c>
      <c r="AO155" s="387"/>
      <c r="AP155" s="325">
        <v>11</v>
      </c>
      <c r="AQ155" s="387"/>
      <c r="AR155" s="325">
        <v>0</v>
      </c>
      <c r="AS155" s="290">
        <v>0</v>
      </c>
      <c r="AT155" s="285">
        <v>0</v>
      </c>
      <c r="AU155" s="285">
        <v>0</v>
      </c>
      <c r="AV155" s="288">
        <v>0</v>
      </c>
      <c r="AW155" s="325">
        <v>0</v>
      </c>
      <c r="AX155" s="325">
        <v>0</v>
      </c>
      <c r="AY155" s="325">
        <v>0</v>
      </c>
      <c r="AZ155" s="325">
        <v>0</v>
      </c>
      <c r="BA155" s="290">
        <v>0</v>
      </c>
      <c r="BB155" s="285">
        <v>0</v>
      </c>
      <c r="BC155" s="285">
        <v>0</v>
      </c>
      <c r="BD155" s="288">
        <v>0</v>
      </c>
      <c r="BE155" s="290">
        <v>0</v>
      </c>
      <c r="BF155" s="285">
        <v>0</v>
      </c>
      <c r="BG155" s="285">
        <v>0</v>
      </c>
      <c r="BH155" s="288">
        <v>0</v>
      </c>
      <c r="BI155" s="325">
        <v>0</v>
      </c>
      <c r="BJ155" s="325">
        <v>0</v>
      </c>
      <c r="BK155" s="325">
        <v>0</v>
      </c>
      <c r="BL155" s="325">
        <v>0</v>
      </c>
      <c r="BM155" s="290">
        <v>0</v>
      </c>
      <c r="BN155" s="285">
        <v>0</v>
      </c>
      <c r="BO155" s="285">
        <v>0</v>
      </c>
      <c r="BP155" s="285">
        <v>0</v>
      </c>
      <c r="BQ155" s="865" t="s">
        <v>87</v>
      </c>
      <c r="BR155" s="765"/>
    </row>
    <row r="156" spans="1:70" ht="16.5" customHeight="1">
      <c r="A156" s="826" t="s">
        <v>88</v>
      </c>
      <c r="B156" s="827"/>
      <c r="C156" s="346"/>
      <c r="D156" s="347">
        <v>59</v>
      </c>
      <c r="E156" s="348"/>
      <c r="F156" s="349">
        <v>18</v>
      </c>
      <c r="G156" s="348"/>
      <c r="H156" s="349">
        <v>25</v>
      </c>
      <c r="I156" s="348"/>
      <c r="J156" s="349">
        <v>16</v>
      </c>
      <c r="K156" s="348"/>
      <c r="L156" s="349">
        <v>0</v>
      </c>
      <c r="M156" s="350"/>
      <c r="N156" s="347">
        <v>59</v>
      </c>
      <c r="O156" s="348"/>
      <c r="P156" s="349">
        <v>18</v>
      </c>
      <c r="Q156" s="348"/>
      <c r="R156" s="349">
        <v>25</v>
      </c>
      <c r="S156" s="348"/>
      <c r="T156" s="349">
        <v>16</v>
      </c>
      <c r="U156" s="348"/>
      <c r="V156" s="393">
        <v>0</v>
      </c>
      <c r="W156" s="349">
        <v>0</v>
      </c>
      <c r="X156" s="349">
        <v>0</v>
      </c>
      <c r="Y156" s="349">
        <v>0</v>
      </c>
      <c r="Z156" s="349">
        <v>0</v>
      </c>
      <c r="AA156" s="394">
        <v>0</v>
      </c>
      <c r="AB156" s="349">
        <v>0</v>
      </c>
      <c r="AC156" s="349">
        <v>0</v>
      </c>
      <c r="AD156" s="349">
        <v>0</v>
      </c>
      <c r="AE156" s="867" t="s">
        <v>88</v>
      </c>
      <c r="AF156" s="826"/>
      <c r="AG156" s="826" t="s">
        <v>88</v>
      </c>
      <c r="AH156" s="827"/>
      <c r="AI156" s="351"/>
      <c r="AJ156" s="357">
        <v>0</v>
      </c>
      <c r="AK156" s="351"/>
      <c r="AL156" s="352">
        <v>0</v>
      </c>
      <c r="AM156" s="351"/>
      <c r="AN156" s="354">
        <v>0</v>
      </c>
      <c r="AO156" s="351"/>
      <c r="AP156" s="352">
        <v>0</v>
      </c>
      <c r="AQ156" s="351"/>
      <c r="AR156" s="395">
        <v>0</v>
      </c>
      <c r="AS156" s="396">
        <v>0</v>
      </c>
      <c r="AT156" s="352">
        <v>0</v>
      </c>
      <c r="AU156" s="352">
        <v>0</v>
      </c>
      <c r="AV156" s="353">
        <v>0</v>
      </c>
      <c r="AW156" s="396">
        <v>0</v>
      </c>
      <c r="AX156" s="352">
        <v>0</v>
      </c>
      <c r="AY156" s="352">
        <v>0</v>
      </c>
      <c r="AZ156" s="352">
        <v>0</v>
      </c>
      <c r="BA156" s="396">
        <v>0</v>
      </c>
      <c r="BB156" s="352">
        <v>0</v>
      </c>
      <c r="BC156" s="352">
        <v>0</v>
      </c>
      <c r="BD156" s="353">
        <v>0</v>
      </c>
      <c r="BE156" s="396">
        <v>0</v>
      </c>
      <c r="BF156" s="352">
        <v>0</v>
      </c>
      <c r="BG156" s="352">
        <v>0</v>
      </c>
      <c r="BH156" s="353">
        <v>0</v>
      </c>
      <c r="BI156" s="396">
        <v>0</v>
      </c>
      <c r="BJ156" s="354">
        <v>0</v>
      </c>
      <c r="BK156" s="354">
        <v>0</v>
      </c>
      <c r="BL156" s="395">
        <v>0</v>
      </c>
      <c r="BM156" s="396">
        <v>0</v>
      </c>
      <c r="BN156" s="352">
        <v>0</v>
      </c>
      <c r="BO156" s="352">
        <v>0</v>
      </c>
      <c r="BP156" s="352">
        <v>0</v>
      </c>
      <c r="BQ156" s="867" t="s">
        <v>88</v>
      </c>
      <c r="BR156" s="826"/>
    </row>
    <row r="157" spans="1:70" ht="8.25" customHeight="1"/>
    <row r="158" spans="1:70">
      <c r="C158" s="135" t="s">
        <v>61</v>
      </c>
    </row>
    <row r="159" spans="1:70" ht="31.5" customHeight="1">
      <c r="A159" s="135"/>
      <c r="B159" s="135"/>
      <c r="C159" s="136"/>
      <c r="D159" s="136"/>
      <c r="E159" s="243"/>
      <c r="F159" s="136"/>
      <c r="G159" s="136"/>
      <c r="H159" s="244" t="s">
        <v>111</v>
      </c>
      <c r="I159" s="136"/>
      <c r="J159" s="828" t="s">
        <v>112</v>
      </c>
      <c r="K159" s="828"/>
      <c r="L159" s="828"/>
      <c r="M159" s="828"/>
      <c r="N159" s="828"/>
      <c r="O159" s="828"/>
      <c r="P159" s="245"/>
      <c r="Q159" s="245"/>
      <c r="R159" s="828" t="s">
        <v>113</v>
      </c>
      <c r="S159" s="828"/>
      <c r="T159" s="828"/>
      <c r="U159" s="828"/>
      <c r="V159" s="828"/>
      <c r="W159" s="828"/>
      <c r="X159" s="828"/>
      <c r="Y159" s="828"/>
      <c r="Z159" s="245"/>
      <c r="AA159" s="138"/>
      <c r="AB159" s="246" t="s">
        <v>155</v>
      </c>
      <c r="AC159" s="136"/>
      <c r="AD159" s="136"/>
      <c r="AE159" s="136"/>
      <c r="AF159" s="136"/>
      <c r="AG159" s="136"/>
      <c r="AH159" s="136"/>
      <c r="AI159" s="136"/>
      <c r="AJ159" s="136"/>
      <c r="AK159" s="136"/>
      <c r="AL159" s="136"/>
      <c r="AM159" s="136"/>
      <c r="AN159" s="397" t="s">
        <v>111</v>
      </c>
      <c r="AO159" s="136"/>
      <c r="AP159" s="828" t="s">
        <v>115</v>
      </c>
      <c r="AQ159" s="828"/>
      <c r="AR159" s="828"/>
      <c r="AS159" s="828"/>
      <c r="AT159" s="828"/>
      <c r="AU159" s="828"/>
      <c r="AV159" s="828"/>
      <c r="AW159" s="828"/>
      <c r="AX159" s="828"/>
      <c r="AY159" s="828"/>
      <c r="AZ159" s="245"/>
      <c r="BA159" s="828" t="s">
        <v>116</v>
      </c>
      <c r="BB159" s="828"/>
      <c r="BC159" s="828"/>
      <c r="BD159" s="828"/>
      <c r="BE159" s="828"/>
      <c r="BF159" s="828"/>
      <c r="BG159" s="828"/>
      <c r="BH159" s="828"/>
      <c r="BI159" s="828"/>
      <c r="BJ159" s="362"/>
      <c r="BK159" s="136"/>
      <c r="BL159" s="136"/>
      <c r="BM159" s="246" t="s">
        <v>156</v>
      </c>
      <c r="BO159" s="136"/>
      <c r="BP159" s="136"/>
      <c r="BQ159" s="136"/>
      <c r="BR159" s="136"/>
    </row>
    <row r="160" spans="1:70">
      <c r="A160" s="135"/>
      <c r="B160" s="141" t="s">
        <v>157</v>
      </c>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G160" s="141"/>
      <c r="AH160" s="141" t="str">
        <f>+B160&amp;"（続き）"</f>
        <v>3  女（続き）</v>
      </c>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t="str">
        <f>IF(BD166=BD169+BD170+BD171," ","error")</f>
        <v xml:space="preserve"> </v>
      </c>
      <c r="BE160" s="141" t="str">
        <f>IF(BE166=BE169+BE170+BE171," ","error")</f>
        <v xml:space="preserve"> </v>
      </c>
      <c r="BF160" s="141"/>
      <c r="BG160" s="141"/>
      <c r="BH160" s="141"/>
      <c r="BI160" s="141"/>
      <c r="BJ160" s="141"/>
      <c r="BK160" s="141"/>
      <c r="BL160" s="141"/>
      <c r="BM160" s="141"/>
      <c r="BN160" s="141"/>
      <c r="BO160" s="141"/>
      <c r="BP160" s="141"/>
      <c r="BQ160" s="141"/>
    </row>
    <row r="161" spans="1:72" s="134" customFormat="1" ht="15.75" customHeight="1">
      <c r="A161" s="831" t="s">
        <v>16</v>
      </c>
      <c r="B161" s="832"/>
      <c r="C161" s="247" t="s">
        <v>17</v>
      </c>
      <c r="D161" s="248"/>
      <c r="E161" s="248"/>
      <c r="F161" s="248"/>
      <c r="G161" s="248"/>
      <c r="H161" s="248"/>
      <c r="I161" s="248"/>
      <c r="J161" s="248"/>
      <c r="K161" s="248"/>
      <c r="L161" s="249"/>
      <c r="M161" s="835" t="s">
        <v>119</v>
      </c>
      <c r="N161" s="836"/>
      <c r="O161" s="836"/>
      <c r="P161" s="836"/>
      <c r="Q161" s="836"/>
      <c r="R161" s="836"/>
      <c r="S161" s="836"/>
      <c r="T161" s="836"/>
      <c r="U161" s="836"/>
      <c r="V161" s="837"/>
      <c r="W161" s="247" t="s">
        <v>120</v>
      </c>
      <c r="X161" s="248"/>
      <c r="Y161" s="248"/>
      <c r="Z161" s="249"/>
      <c r="AA161" s="838" t="s">
        <v>121</v>
      </c>
      <c r="AB161" s="839"/>
      <c r="AC161" s="839"/>
      <c r="AD161" s="840"/>
      <c r="AE161" s="831" t="s">
        <v>16</v>
      </c>
      <c r="AF161" s="831"/>
      <c r="AG161" s="831" t="s">
        <v>16</v>
      </c>
      <c r="AH161" s="841"/>
      <c r="AI161" s="847" t="s">
        <v>122</v>
      </c>
      <c r="AJ161" s="848"/>
      <c r="AK161" s="848"/>
      <c r="AL161" s="848"/>
      <c r="AM161" s="848"/>
      <c r="AN161" s="848"/>
      <c r="AO161" s="848"/>
      <c r="AP161" s="848"/>
      <c r="AQ161" s="848"/>
      <c r="AR161" s="849"/>
      <c r="AS161" s="247" t="s">
        <v>123</v>
      </c>
      <c r="AT161" s="248"/>
      <c r="AU161" s="248"/>
      <c r="AV161" s="248"/>
      <c r="AW161" s="250" t="s">
        <v>124</v>
      </c>
      <c r="AX161" s="250"/>
      <c r="AY161" s="250"/>
      <c r="AZ161" s="250"/>
      <c r="BA161" s="870" t="s">
        <v>158</v>
      </c>
      <c r="BB161" s="871"/>
      <c r="BC161" s="871"/>
      <c r="BD161" s="872"/>
      <c r="BE161" s="851" t="s">
        <v>126</v>
      </c>
      <c r="BF161" s="852"/>
      <c r="BG161" s="852"/>
      <c r="BH161" s="853"/>
      <c r="BI161" s="247" t="s">
        <v>127</v>
      </c>
      <c r="BJ161" s="248"/>
      <c r="BK161" s="248"/>
      <c r="BL161" s="249"/>
      <c r="BM161" s="247" t="s">
        <v>128</v>
      </c>
      <c r="BN161" s="248"/>
      <c r="BO161" s="248"/>
      <c r="BP161" s="249"/>
      <c r="BQ161" s="854" t="s">
        <v>16</v>
      </c>
      <c r="BR161" s="831"/>
    </row>
    <row r="162" spans="1:72" s="134" customFormat="1" ht="16" customHeight="1">
      <c r="A162" s="833"/>
      <c r="B162" s="834"/>
      <c r="C162" s="253" t="s">
        <v>17</v>
      </c>
      <c r="D162" s="254"/>
      <c r="E162" s="253" t="s">
        <v>129</v>
      </c>
      <c r="F162" s="254"/>
      <c r="G162" s="253" t="s">
        <v>130</v>
      </c>
      <c r="H162" s="254"/>
      <c r="I162" s="253" t="s">
        <v>131</v>
      </c>
      <c r="J162" s="254"/>
      <c r="K162" s="253" t="s">
        <v>132</v>
      </c>
      <c r="L162" s="255"/>
      <c r="M162" s="250" t="s">
        <v>17</v>
      </c>
      <c r="N162" s="250"/>
      <c r="O162" s="250" t="s">
        <v>129</v>
      </c>
      <c r="P162" s="250"/>
      <c r="Q162" s="250" t="s">
        <v>130</v>
      </c>
      <c r="R162" s="250"/>
      <c r="S162" s="250" t="s">
        <v>131</v>
      </c>
      <c r="T162" s="250"/>
      <c r="U162" s="250" t="s">
        <v>132</v>
      </c>
      <c r="V162" s="251"/>
      <c r="W162" s="242" t="s">
        <v>17</v>
      </c>
      <c r="X162" s="242" t="s">
        <v>133</v>
      </c>
      <c r="Y162" s="242" t="s">
        <v>134</v>
      </c>
      <c r="Z162" s="241" t="s">
        <v>135</v>
      </c>
      <c r="AA162" s="250" t="s">
        <v>17</v>
      </c>
      <c r="AB162" s="250" t="s">
        <v>133</v>
      </c>
      <c r="AC162" s="250" t="s">
        <v>134</v>
      </c>
      <c r="AD162" s="250" t="s">
        <v>135</v>
      </c>
      <c r="AE162" s="833"/>
      <c r="AF162" s="833"/>
      <c r="AG162" s="842"/>
      <c r="AH162" s="843"/>
      <c r="AI162" s="253" t="s">
        <v>17</v>
      </c>
      <c r="AJ162" s="254"/>
      <c r="AK162" s="253" t="s">
        <v>129</v>
      </c>
      <c r="AL162" s="254"/>
      <c r="AM162" s="253" t="s">
        <v>130</v>
      </c>
      <c r="AN162" s="254"/>
      <c r="AO162" s="253" t="s">
        <v>131</v>
      </c>
      <c r="AP162" s="254"/>
      <c r="AQ162" s="253" t="s">
        <v>132</v>
      </c>
      <c r="AR162" s="261"/>
      <c r="AS162" s="242" t="s">
        <v>17</v>
      </c>
      <c r="AT162" s="262" t="s">
        <v>133</v>
      </c>
      <c r="AU162" s="262" t="s">
        <v>136</v>
      </c>
      <c r="AV162" s="263" t="s">
        <v>135</v>
      </c>
      <c r="AW162" s="264" t="s">
        <v>17</v>
      </c>
      <c r="AX162" s="265" t="s">
        <v>133</v>
      </c>
      <c r="AY162" s="265" t="s">
        <v>134</v>
      </c>
      <c r="AZ162" s="265" t="s">
        <v>135</v>
      </c>
      <c r="BA162" s="264" t="s">
        <v>17</v>
      </c>
      <c r="BB162" s="398" t="s">
        <v>133</v>
      </c>
      <c r="BC162" s="399" t="s">
        <v>134</v>
      </c>
      <c r="BD162" s="399" t="s">
        <v>135</v>
      </c>
      <c r="BE162" s="242" t="s">
        <v>17</v>
      </c>
      <c r="BF162" s="262" t="s">
        <v>133</v>
      </c>
      <c r="BG162" s="262" t="s">
        <v>134</v>
      </c>
      <c r="BH162" s="262" t="s">
        <v>135</v>
      </c>
      <c r="BI162" s="242" t="s">
        <v>17</v>
      </c>
      <c r="BJ162" s="242" t="s">
        <v>137</v>
      </c>
      <c r="BK162" s="242" t="s">
        <v>136</v>
      </c>
      <c r="BL162" s="242" t="s">
        <v>138</v>
      </c>
      <c r="BM162" s="242" t="s">
        <v>17</v>
      </c>
      <c r="BN162" s="242" t="s">
        <v>137</v>
      </c>
      <c r="BO162" s="242" t="s">
        <v>136</v>
      </c>
      <c r="BP162" s="242" t="s">
        <v>138</v>
      </c>
      <c r="BQ162" s="855"/>
      <c r="BR162" s="833"/>
    </row>
    <row r="163" spans="1:72" ht="9.75" customHeight="1">
      <c r="A163" s="267"/>
      <c r="B163" s="268"/>
      <c r="C163" s="269"/>
      <c r="D163" s="269"/>
      <c r="E163" s="269"/>
      <c r="F163" s="269"/>
      <c r="G163" s="269"/>
      <c r="H163" s="269"/>
      <c r="I163" s="269"/>
      <c r="J163" s="269"/>
      <c r="K163" s="269"/>
      <c r="L163" s="269"/>
      <c r="M163" s="273"/>
      <c r="N163" s="274"/>
      <c r="O163" s="274"/>
      <c r="P163" s="274"/>
      <c r="Q163" s="274"/>
      <c r="R163" s="274"/>
      <c r="S163" s="274"/>
      <c r="T163" s="274"/>
      <c r="U163" s="274"/>
      <c r="V163" s="400"/>
      <c r="W163" s="269"/>
      <c r="X163" s="269"/>
      <c r="Y163" s="269"/>
      <c r="Z163" s="269"/>
      <c r="AA163" s="273"/>
      <c r="AB163" s="274"/>
      <c r="AC163" s="274"/>
      <c r="AD163" s="274"/>
      <c r="AE163" s="275"/>
      <c r="AF163" s="52"/>
      <c r="AG163" s="52"/>
      <c r="AH163" s="53"/>
      <c r="AI163" s="269"/>
      <c r="AJ163" s="269"/>
      <c r="AK163" s="269"/>
      <c r="AL163" s="269"/>
      <c r="AM163" s="52"/>
      <c r="AP163" s="360"/>
      <c r="AS163" s="276"/>
      <c r="AT163" s="277"/>
      <c r="AU163" s="277"/>
      <c r="AV163" s="278"/>
      <c r="AW163" s="279"/>
      <c r="AX163" s="280"/>
      <c r="AY163" s="280"/>
      <c r="AZ163" s="281"/>
      <c r="BA163" s="282"/>
      <c r="BB163" s="141"/>
      <c r="BC163" s="141"/>
      <c r="BD163" s="283"/>
      <c r="BE163" s="276"/>
      <c r="BF163" s="277"/>
      <c r="BG163" s="277"/>
      <c r="BH163" s="278"/>
      <c r="BM163" s="276"/>
      <c r="BN163" s="277"/>
      <c r="BO163" s="277"/>
      <c r="BP163" s="277"/>
      <c r="BQ163" s="275"/>
      <c r="BR163" s="52"/>
    </row>
    <row r="164" spans="1:72" s="134" customFormat="1" ht="16.5" customHeight="1">
      <c r="A164" s="796" t="str">
        <f>A85</f>
        <v>令和５年度</v>
      </c>
      <c r="B164" s="856"/>
      <c r="C164" s="284">
        <v>57</v>
      </c>
      <c r="D164" s="285">
        <v>19793</v>
      </c>
      <c r="E164" s="286">
        <v>17</v>
      </c>
      <c r="F164" s="285">
        <v>6811</v>
      </c>
      <c r="G164" s="286">
        <v>24</v>
      </c>
      <c r="H164" s="285">
        <v>6597</v>
      </c>
      <c r="I164" s="286">
        <v>14</v>
      </c>
      <c r="J164" s="285">
        <v>6383</v>
      </c>
      <c r="K164" s="286">
        <v>2</v>
      </c>
      <c r="L164" s="285">
        <v>2</v>
      </c>
      <c r="M164" s="401">
        <v>33</v>
      </c>
      <c r="N164" s="285">
        <v>9478</v>
      </c>
      <c r="O164" s="286">
        <v>10</v>
      </c>
      <c r="P164" s="285">
        <v>3243</v>
      </c>
      <c r="Q164" s="286">
        <v>16</v>
      </c>
      <c r="R164" s="285">
        <v>3207</v>
      </c>
      <c r="S164" s="286">
        <v>7</v>
      </c>
      <c r="T164" s="285">
        <v>3028</v>
      </c>
      <c r="U164" s="286" t="s">
        <v>4</v>
      </c>
      <c r="V164" s="330">
        <v>0</v>
      </c>
      <c r="W164" s="285">
        <v>406</v>
      </c>
      <c r="X164" s="285">
        <v>125</v>
      </c>
      <c r="Y164" s="285">
        <v>147</v>
      </c>
      <c r="Z164" s="285">
        <v>134</v>
      </c>
      <c r="AA164" s="289">
        <v>721</v>
      </c>
      <c r="AB164" s="285">
        <v>242</v>
      </c>
      <c r="AC164" s="285">
        <v>224</v>
      </c>
      <c r="AD164" s="285">
        <v>255</v>
      </c>
      <c r="AE164" s="857" t="str">
        <f>A164</f>
        <v>令和５年度</v>
      </c>
      <c r="AF164" s="796"/>
      <c r="AG164" s="796" t="str">
        <f>AE164</f>
        <v>令和５年度</v>
      </c>
      <c r="AH164" s="856"/>
      <c r="AI164" s="402">
        <v>24</v>
      </c>
      <c r="AJ164" s="403">
        <v>3272</v>
      </c>
      <c r="AK164" s="402">
        <v>7</v>
      </c>
      <c r="AL164" s="403">
        <v>1137</v>
      </c>
      <c r="AM164" s="402">
        <v>8</v>
      </c>
      <c r="AN164" s="403">
        <v>1077</v>
      </c>
      <c r="AO164" s="402">
        <v>7</v>
      </c>
      <c r="AP164" s="403">
        <v>1056</v>
      </c>
      <c r="AQ164" s="402">
        <v>2</v>
      </c>
      <c r="AR164" s="403">
        <v>2</v>
      </c>
      <c r="AS164" s="404">
        <v>40</v>
      </c>
      <c r="AT164" s="403">
        <v>13</v>
      </c>
      <c r="AU164" s="403">
        <v>13</v>
      </c>
      <c r="AV164" s="405">
        <v>14</v>
      </c>
      <c r="AW164" s="404">
        <v>1654</v>
      </c>
      <c r="AX164" s="403">
        <v>566</v>
      </c>
      <c r="AY164" s="403">
        <v>566</v>
      </c>
      <c r="AZ164" s="405">
        <v>522</v>
      </c>
      <c r="BA164" s="404">
        <v>1354</v>
      </c>
      <c r="BB164" s="403">
        <v>457</v>
      </c>
      <c r="BC164" s="403">
        <v>436</v>
      </c>
      <c r="BD164" s="405">
        <v>461</v>
      </c>
      <c r="BE164" s="404">
        <v>269</v>
      </c>
      <c r="BF164" s="403">
        <v>90</v>
      </c>
      <c r="BG164" s="403">
        <v>100</v>
      </c>
      <c r="BH164" s="405">
        <v>79</v>
      </c>
      <c r="BI164" s="403">
        <v>1974</v>
      </c>
      <c r="BJ164" s="403">
        <v>712</v>
      </c>
      <c r="BK164" s="403">
        <v>629</v>
      </c>
      <c r="BL164" s="403">
        <v>633</v>
      </c>
      <c r="BM164" s="404">
        <v>625</v>
      </c>
      <c r="BN164" s="403">
        <v>226</v>
      </c>
      <c r="BO164" s="403">
        <v>198</v>
      </c>
      <c r="BP164" s="403">
        <v>201</v>
      </c>
      <c r="BQ164" s="857" t="str">
        <f>AG164</f>
        <v>令和５年度</v>
      </c>
      <c r="BR164" s="796"/>
    </row>
    <row r="165" spans="1:72" ht="15.65" customHeight="1">
      <c r="A165" s="184"/>
      <c r="B165" s="291"/>
      <c r="C165" s="292"/>
      <c r="D165" s="293"/>
      <c r="E165" s="292"/>
      <c r="F165" s="293"/>
      <c r="G165" s="292"/>
      <c r="H165" s="293"/>
      <c r="I165" s="292"/>
      <c r="J165" s="293"/>
      <c r="K165" s="292"/>
      <c r="L165" s="293"/>
      <c r="M165" s="406"/>
      <c r="N165" s="293"/>
      <c r="O165" s="292"/>
      <c r="P165" s="293"/>
      <c r="Q165" s="292"/>
      <c r="R165" s="293"/>
      <c r="S165" s="292"/>
      <c r="T165" s="293"/>
      <c r="U165" s="292"/>
      <c r="V165" s="326"/>
      <c r="W165" s="293"/>
      <c r="X165" s="293"/>
      <c r="Y165" s="293"/>
      <c r="Z165" s="293"/>
      <c r="AA165" s="296"/>
      <c r="AB165" s="293"/>
      <c r="AC165" s="293"/>
      <c r="AD165" s="293"/>
      <c r="AE165" s="297"/>
      <c r="AF165" s="76"/>
      <c r="AG165" s="184"/>
      <c r="AH165" s="291"/>
      <c r="AI165" s="292"/>
      <c r="AJ165" s="293"/>
      <c r="AK165" s="292"/>
      <c r="AL165" s="293"/>
      <c r="AM165" s="292"/>
      <c r="AN165" s="293"/>
      <c r="AO165" s="292"/>
      <c r="AP165" s="293"/>
      <c r="AQ165" s="292"/>
      <c r="AR165" s="293"/>
      <c r="AS165" s="298"/>
      <c r="AT165" s="293"/>
      <c r="AU165" s="293"/>
      <c r="AV165" s="299"/>
      <c r="AW165" s="298"/>
      <c r="AX165" s="293"/>
      <c r="AY165" s="293"/>
      <c r="AZ165" s="295"/>
      <c r="BA165" s="298"/>
      <c r="BB165" s="293"/>
      <c r="BC165" s="293"/>
      <c r="BD165" s="295"/>
      <c r="BE165" s="298"/>
      <c r="BF165" s="293"/>
      <c r="BG165" s="293"/>
      <c r="BH165" s="295"/>
      <c r="BI165" s="293"/>
      <c r="BJ165" s="293"/>
      <c r="BK165" s="293"/>
      <c r="BL165" s="293"/>
      <c r="BM165" s="298"/>
      <c r="BN165" s="293"/>
      <c r="BO165" s="293"/>
      <c r="BP165" s="293"/>
      <c r="BQ165" s="297"/>
      <c r="BR165" s="76"/>
    </row>
    <row r="166" spans="1:72" s="308" customFormat="1" ht="16.5" customHeight="1">
      <c r="A166" s="806" t="str">
        <f>A87</f>
        <v>令和６年度</v>
      </c>
      <c r="B166" s="807"/>
      <c r="C166" s="407">
        <v>69</v>
      </c>
      <c r="D166" s="408">
        <v>19812</v>
      </c>
      <c r="E166" s="409">
        <v>33</v>
      </c>
      <c r="F166" s="408">
        <v>6900</v>
      </c>
      <c r="G166" s="409">
        <v>26</v>
      </c>
      <c r="H166" s="408">
        <v>6581</v>
      </c>
      <c r="I166" s="409">
        <v>10</v>
      </c>
      <c r="J166" s="408">
        <v>6331</v>
      </c>
      <c r="K166" s="409">
        <v>0</v>
      </c>
      <c r="L166" s="408">
        <v>0</v>
      </c>
      <c r="M166" s="410">
        <v>43</v>
      </c>
      <c r="N166" s="408">
        <v>9604</v>
      </c>
      <c r="O166" s="409">
        <v>17</v>
      </c>
      <c r="P166" s="408">
        <v>3355</v>
      </c>
      <c r="Q166" s="409">
        <v>20</v>
      </c>
      <c r="R166" s="408">
        <v>3160</v>
      </c>
      <c r="S166" s="409">
        <v>6</v>
      </c>
      <c r="T166" s="408">
        <v>3089</v>
      </c>
      <c r="U166" s="409" t="s">
        <v>4</v>
      </c>
      <c r="V166" s="408">
        <v>0</v>
      </c>
      <c r="W166" s="411">
        <v>386</v>
      </c>
      <c r="X166" s="408">
        <v>137</v>
      </c>
      <c r="Y166" s="408">
        <v>115</v>
      </c>
      <c r="Z166" s="408">
        <v>134</v>
      </c>
      <c r="AA166" s="411">
        <v>685</v>
      </c>
      <c r="AB166" s="408">
        <v>244</v>
      </c>
      <c r="AC166" s="408">
        <v>227</v>
      </c>
      <c r="AD166" s="408">
        <v>214</v>
      </c>
      <c r="AE166" s="844" t="str">
        <f>A166</f>
        <v>令和６年度</v>
      </c>
      <c r="AF166" s="806"/>
      <c r="AG166" s="806" t="str">
        <f>AE166</f>
        <v>令和６年度</v>
      </c>
      <c r="AH166" s="807"/>
      <c r="AI166" s="412">
        <v>26</v>
      </c>
      <c r="AJ166" s="413">
        <v>3286</v>
      </c>
      <c r="AK166" s="412">
        <v>16</v>
      </c>
      <c r="AL166" s="413">
        <v>1183</v>
      </c>
      <c r="AM166" s="412">
        <v>6</v>
      </c>
      <c r="AN166" s="413">
        <v>1089</v>
      </c>
      <c r="AO166" s="412">
        <v>4</v>
      </c>
      <c r="AP166" s="413">
        <v>1014</v>
      </c>
      <c r="AQ166" s="412">
        <v>0</v>
      </c>
      <c r="AR166" s="413">
        <v>0</v>
      </c>
      <c r="AS166" s="414">
        <v>44</v>
      </c>
      <c r="AT166" s="413">
        <v>19</v>
      </c>
      <c r="AU166" s="413">
        <v>13</v>
      </c>
      <c r="AV166" s="415">
        <v>12</v>
      </c>
      <c r="AW166" s="414">
        <v>1674</v>
      </c>
      <c r="AX166" s="413">
        <v>594</v>
      </c>
      <c r="AY166" s="413">
        <v>541</v>
      </c>
      <c r="AZ166" s="415">
        <v>539</v>
      </c>
      <c r="BA166" s="414">
        <v>1253</v>
      </c>
      <c r="BB166" s="413">
        <v>378</v>
      </c>
      <c r="BC166" s="413">
        <v>445</v>
      </c>
      <c r="BD166" s="415">
        <v>430</v>
      </c>
      <c r="BE166" s="414">
        <v>297</v>
      </c>
      <c r="BF166" s="413">
        <v>113</v>
      </c>
      <c r="BG166" s="413">
        <v>87</v>
      </c>
      <c r="BH166" s="415">
        <v>97</v>
      </c>
      <c r="BI166" s="413">
        <v>1969</v>
      </c>
      <c r="BJ166" s="413">
        <v>675</v>
      </c>
      <c r="BK166" s="413">
        <v>687</v>
      </c>
      <c r="BL166" s="413">
        <v>607</v>
      </c>
      <c r="BM166" s="414">
        <v>614</v>
      </c>
      <c r="BN166" s="413">
        <v>202</v>
      </c>
      <c r="BO166" s="413">
        <v>217</v>
      </c>
      <c r="BP166" s="413">
        <v>195</v>
      </c>
      <c r="BQ166" s="844" t="str">
        <f>AG166</f>
        <v>令和６年度</v>
      </c>
      <c r="BR166" s="806"/>
      <c r="BS166" s="382"/>
      <c r="BT166" s="382"/>
    </row>
    <row r="167" spans="1:72" s="313" customFormat="1" ht="15.65" customHeight="1">
      <c r="A167" s="161"/>
      <c r="B167" s="309"/>
      <c r="C167" s="416"/>
      <c r="D167" s="293"/>
      <c r="E167" s="292"/>
      <c r="F167" s="293"/>
      <c r="G167" s="292"/>
      <c r="H167" s="293"/>
      <c r="I167" s="292"/>
      <c r="J167" s="293"/>
      <c r="K167" s="292"/>
      <c r="L167" s="293"/>
      <c r="M167" s="406"/>
      <c r="N167" s="293"/>
      <c r="O167" s="292"/>
      <c r="P167" s="293"/>
      <c r="Q167" s="292"/>
      <c r="R167" s="293"/>
      <c r="S167" s="292"/>
      <c r="T167" s="293"/>
      <c r="U167" s="292"/>
      <c r="V167" s="326"/>
      <c r="W167" s="293"/>
      <c r="X167" s="293"/>
      <c r="Y167" s="293"/>
      <c r="Z167" s="293"/>
      <c r="AA167" s="296"/>
      <c r="AB167" s="293"/>
      <c r="AC167" s="293"/>
      <c r="AD167" s="293"/>
      <c r="AE167" s="312"/>
      <c r="AF167" s="161"/>
      <c r="AG167" s="161"/>
      <c r="AH167" s="309"/>
      <c r="AI167" s="292"/>
      <c r="AJ167" s="293"/>
      <c r="AK167" s="292"/>
      <c r="AL167" s="293"/>
      <c r="AM167" s="292"/>
      <c r="AN167" s="293"/>
      <c r="AO167" s="292"/>
      <c r="AP167" s="293"/>
      <c r="AQ167" s="292"/>
      <c r="AR167" s="293"/>
      <c r="AS167" s="298"/>
      <c r="AT167" s="293"/>
      <c r="AU167" s="293"/>
      <c r="AV167" s="295"/>
      <c r="AW167" s="307"/>
      <c r="AX167" s="293"/>
      <c r="AY167" s="293"/>
      <c r="AZ167" s="295"/>
      <c r="BA167" s="307"/>
      <c r="BB167" s="304"/>
      <c r="BC167" s="304"/>
      <c r="BD167" s="299"/>
      <c r="BE167" s="298"/>
      <c r="BF167" s="304"/>
      <c r="BG167" s="304"/>
      <c r="BH167" s="295"/>
      <c r="BI167" s="293"/>
      <c r="BJ167" s="293"/>
      <c r="BK167" s="293"/>
      <c r="BL167" s="293"/>
      <c r="BM167" s="298"/>
      <c r="BN167" s="293"/>
      <c r="BO167" s="293"/>
      <c r="BP167" s="293"/>
      <c r="BQ167" s="312"/>
      <c r="BR167" s="161"/>
      <c r="BS167" s="140"/>
      <c r="BT167" s="140"/>
    </row>
    <row r="168" spans="1:72" s="313" customFormat="1" ht="15.65" customHeight="1">
      <c r="A168" s="161"/>
      <c r="B168" s="207" t="s">
        <v>140</v>
      </c>
      <c r="C168" s="314">
        <v>69</v>
      </c>
      <c r="D168" s="311">
        <v>12344</v>
      </c>
      <c r="E168" s="315">
        <v>33</v>
      </c>
      <c r="F168" s="311">
        <v>4373</v>
      </c>
      <c r="G168" s="315">
        <v>26</v>
      </c>
      <c r="H168" s="311">
        <v>4083</v>
      </c>
      <c r="I168" s="315">
        <v>10</v>
      </c>
      <c r="J168" s="311">
        <v>3888</v>
      </c>
      <c r="K168" s="315">
        <v>0</v>
      </c>
      <c r="L168" s="311">
        <v>0</v>
      </c>
      <c r="M168" s="316">
        <v>43</v>
      </c>
      <c r="N168" s="311">
        <v>6770</v>
      </c>
      <c r="O168" s="286">
        <v>17</v>
      </c>
      <c r="P168" s="293">
        <v>2386</v>
      </c>
      <c r="Q168" s="286">
        <v>20</v>
      </c>
      <c r="R168" s="293">
        <v>2240</v>
      </c>
      <c r="S168" s="286">
        <v>6</v>
      </c>
      <c r="T168" s="293">
        <v>2144</v>
      </c>
      <c r="U168" s="292"/>
      <c r="V168" s="295">
        <v>0</v>
      </c>
      <c r="W168" s="293">
        <v>386</v>
      </c>
      <c r="X168" s="293">
        <v>137</v>
      </c>
      <c r="Y168" s="293">
        <v>115</v>
      </c>
      <c r="Z168" s="293">
        <v>134</v>
      </c>
      <c r="AA168" s="296">
        <v>456</v>
      </c>
      <c r="AB168" s="293">
        <v>157</v>
      </c>
      <c r="AC168" s="293">
        <v>155</v>
      </c>
      <c r="AD168" s="293">
        <v>144</v>
      </c>
      <c r="AE168" s="312"/>
      <c r="AF168" s="317" t="s">
        <v>141</v>
      </c>
      <c r="AG168" s="161"/>
      <c r="AH168" s="318" t="s">
        <v>141</v>
      </c>
      <c r="AI168" s="286">
        <v>26</v>
      </c>
      <c r="AJ168" s="293">
        <v>2401</v>
      </c>
      <c r="AK168" s="286">
        <v>16</v>
      </c>
      <c r="AL168" s="293">
        <v>881</v>
      </c>
      <c r="AM168" s="286">
        <v>6</v>
      </c>
      <c r="AN168" s="293">
        <v>799</v>
      </c>
      <c r="AO168" s="286">
        <v>4</v>
      </c>
      <c r="AP168" s="293">
        <v>721</v>
      </c>
      <c r="AQ168" s="286">
        <v>0</v>
      </c>
      <c r="AR168" s="293">
        <v>0</v>
      </c>
      <c r="AS168" s="298">
        <v>44</v>
      </c>
      <c r="AT168" s="293">
        <v>19</v>
      </c>
      <c r="AU168" s="293">
        <v>13</v>
      </c>
      <c r="AV168" s="295">
        <v>12</v>
      </c>
      <c r="AW168" s="298">
        <v>1163</v>
      </c>
      <c r="AX168" s="293">
        <v>393</v>
      </c>
      <c r="AY168" s="293">
        <v>377</v>
      </c>
      <c r="AZ168" s="295">
        <v>393</v>
      </c>
      <c r="BA168" s="298">
        <v>64</v>
      </c>
      <c r="BB168" s="293">
        <v>17</v>
      </c>
      <c r="BC168" s="293">
        <v>23</v>
      </c>
      <c r="BD168" s="295">
        <v>24</v>
      </c>
      <c r="BE168" s="298">
        <v>90</v>
      </c>
      <c r="BF168" s="293">
        <v>38</v>
      </c>
      <c r="BG168" s="293">
        <v>28</v>
      </c>
      <c r="BH168" s="295">
        <v>24</v>
      </c>
      <c r="BI168" s="293">
        <v>689</v>
      </c>
      <c r="BJ168" s="293">
        <v>244</v>
      </c>
      <c r="BK168" s="293">
        <v>238</v>
      </c>
      <c r="BL168" s="293">
        <v>207</v>
      </c>
      <c r="BM168" s="298">
        <v>281</v>
      </c>
      <c r="BN168" s="293">
        <v>101</v>
      </c>
      <c r="BO168" s="293">
        <v>95</v>
      </c>
      <c r="BP168" s="293">
        <v>85</v>
      </c>
      <c r="BQ168" s="319"/>
      <c r="BR168" s="207" t="s">
        <v>142</v>
      </c>
      <c r="BS168" s="383"/>
      <c r="BT168" s="383"/>
    </row>
    <row r="169" spans="1:72" s="313" customFormat="1" ht="16.5" customHeight="1">
      <c r="B169" s="207" t="s">
        <v>143</v>
      </c>
      <c r="C169" s="375">
        <v>69</v>
      </c>
      <c r="D169" s="293">
        <v>9702</v>
      </c>
      <c r="E169" s="286">
        <v>33</v>
      </c>
      <c r="F169" s="293">
        <v>3412</v>
      </c>
      <c r="G169" s="286">
        <v>26</v>
      </c>
      <c r="H169" s="293">
        <v>3199</v>
      </c>
      <c r="I169" s="286">
        <v>10</v>
      </c>
      <c r="J169" s="293">
        <v>3091</v>
      </c>
      <c r="K169" s="286">
        <v>0</v>
      </c>
      <c r="L169" s="293">
        <v>0</v>
      </c>
      <c r="M169" s="401">
        <v>43</v>
      </c>
      <c r="N169" s="293">
        <v>6320</v>
      </c>
      <c r="O169" s="286">
        <v>17</v>
      </c>
      <c r="P169" s="293">
        <v>2222</v>
      </c>
      <c r="Q169" s="286">
        <v>20</v>
      </c>
      <c r="R169" s="293">
        <v>2083</v>
      </c>
      <c r="S169" s="286">
        <v>6</v>
      </c>
      <c r="T169" s="293">
        <v>2015</v>
      </c>
      <c r="U169" s="286" t="s">
        <v>4</v>
      </c>
      <c r="V169" s="326">
        <v>0</v>
      </c>
      <c r="W169" s="293">
        <v>342</v>
      </c>
      <c r="X169" s="293">
        <v>124</v>
      </c>
      <c r="Y169" s="293">
        <v>102</v>
      </c>
      <c r="Z169" s="293">
        <v>116</v>
      </c>
      <c r="AA169" s="296">
        <v>456</v>
      </c>
      <c r="AB169" s="293">
        <v>157</v>
      </c>
      <c r="AC169" s="293">
        <v>155</v>
      </c>
      <c r="AD169" s="293">
        <v>144</v>
      </c>
      <c r="AE169" s="320"/>
      <c r="AF169" s="317" t="s">
        <v>144</v>
      </c>
      <c r="AG169" s="321"/>
      <c r="AH169" s="318" t="s">
        <v>144</v>
      </c>
      <c r="AI169" s="417">
        <v>26</v>
      </c>
      <c r="AJ169" s="293">
        <v>1144</v>
      </c>
      <c r="AK169" s="417">
        <v>16</v>
      </c>
      <c r="AL169" s="293">
        <v>400</v>
      </c>
      <c r="AM169" s="417">
        <v>6</v>
      </c>
      <c r="AN169" s="293">
        <v>382</v>
      </c>
      <c r="AO169" s="417">
        <v>4</v>
      </c>
      <c r="AP169" s="293">
        <v>362</v>
      </c>
      <c r="AQ169" s="417">
        <v>0</v>
      </c>
      <c r="AR169" s="293">
        <v>0</v>
      </c>
      <c r="AS169" s="298">
        <v>44</v>
      </c>
      <c r="AT169" s="293">
        <v>19</v>
      </c>
      <c r="AU169" s="293">
        <v>13</v>
      </c>
      <c r="AV169" s="295">
        <v>12</v>
      </c>
      <c r="AW169" s="298">
        <v>317</v>
      </c>
      <c r="AX169" s="293">
        <v>108</v>
      </c>
      <c r="AY169" s="293">
        <v>95</v>
      </c>
      <c r="AZ169" s="295">
        <v>114</v>
      </c>
      <c r="BA169" s="298">
        <v>64</v>
      </c>
      <c r="BB169" s="293">
        <v>17</v>
      </c>
      <c r="BC169" s="293">
        <v>23</v>
      </c>
      <c r="BD169" s="295">
        <v>24</v>
      </c>
      <c r="BE169" s="298">
        <v>90</v>
      </c>
      <c r="BF169" s="293">
        <v>38</v>
      </c>
      <c r="BG169" s="293">
        <v>28</v>
      </c>
      <c r="BH169" s="295">
        <v>24</v>
      </c>
      <c r="BI169" s="293">
        <v>644</v>
      </c>
      <c r="BJ169" s="293">
        <v>226</v>
      </c>
      <c r="BK169" s="293">
        <v>223</v>
      </c>
      <c r="BL169" s="293">
        <v>195</v>
      </c>
      <c r="BM169" s="298">
        <v>281</v>
      </c>
      <c r="BN169" s="293">
        <v>101</v>
      </c>
      <c r="BO169" s="293">
        <v>95</v>
      </c>
      <c r="BP169" s="293">
        <v>85</v>
      </c>
      <c r="BQ169" s="320"/>
      <c r="BR169" s="207" t="s">
        <v>145</v>
      </c>
      <c r="BS169" s="134"/>
      <c r="BT169" s="134"/>
    </row>
    <row r="170" spans="1:72" s="313" customFormat="1" ht="16.5" customHeight="1">
      <c r="B170" s="207" t="s">
        <v>146</v>
      </c>
      <c r="C170" s="375" t="s">
        <v>4</v>
      </c>
      <c r="D170" s="293">
        <v>2642</v>
      </c>
      <c r="E170" s="286" t="s">
        <v>4</v>
      </c>
      <c r="F170" s="293">
        <v>961</v>
      </c>
      <c r="G170" s="286" t="s">
        <v>4</v>
      </c>
      <c r="H170" s="293">
        <v>884</v>
      </c>
      <c r="I170" s="286" t="s">
        <v>4</v>
      </c>
      <c r="J170" s="293">
        <v>797</v>
      </c>
      <c r="K170" s="286" t="s">
        <v>4</v>
      </c>
      <c r="L170" s="293">
        <v>0</v>
      </c>
      <c r="M170" s="401" t="s">
        <v>4</v>
      </c>
      <c r="N170" s="293">
        <v>450</v>
      </c>
      <c r="O170" s="286" t="s">
        <v>4</v>
      </c>
      <c r="P170" s="293">
        <v>164</v>
      </c>
      <c r="Q170" s="286" t="s">
        <v>4</v>
      </c>
      <c r="R170" s="293">
        <v>157</v>
      </c>
      <c r="S170" s="286" t="s">
        <v>4</v>
      </c>
      <c r="T170" s="293">
        <v>129</v>
      </c>
      <c r="U170" s="286" t="s">
        <v>4</v>
      </c>
      <c r="V170" s="326">
        <v>0</v>
      </c>
      <c r="W170" s="293">
        <v>44</v>
      </c>
      <c r="X170" s="293">
        <v>13</v>
      </c>
      <c r="Y170" s="293">
        <v>13</v>
      </c>
      <c r="Z170" s="293">
        <v>18</v>
      </c>
      <c r="AA170" s="296">
        <v>0</v>
      </c>
      <c r="AB170" s="293">
        <v>0</v>
      </c>
      <c r="AC170" s="293">
        <v>0</v>
      </c>
      <c r="AD170" s="293">
        <v>0</v>
      </c>
      <c r="AE170" s="320"/>
      <c r="AF170" s="317" t="s">
        <v>147</v>
      </c>
      <c r="AG170" s="321"/>
      <c r="AH170" s="318" t="s">
        <v>147</v>
      </c>
      <c r="AI170" s="286" t="s">
        <v>4</v>
      </c>
      <c r="AJ170" s="293">
        <v>1257</v>
      </c>
      <c r="AK170" s="286"/>
      <c r="AL170" s="293">
        <v>481</v>
      </c>
      <c r="AM170" s="286" t="s">
        <v>4</v>
      </c>
      <c r="AN170" s="293">
        <v>417</v>
      </c>
      <c r="AO170" s="286"/>
      <c r="AP170" s="293">
        <v>359</v>
      </c>
      <c r="AQ170" s="286" t="s">
        <v>4</v>
      </c>
      <c r="AR170" s="293">
        <v>0</v>
      </c>
      <c r="AS170" s="298">
        <v>0</v>
      </c>
      <c r="AT170" s="293">
        <v>0</v>
      </c>
      <c r="AU170" s="293">
        <v>0</v>
      </c>
      <c r="AV170" s="295">
        <v>0</v>
      </c>
      <c r="AW170" s="298">
        <v>846</v>
      </c>
      <c r="AX170" s="293">
        <v>285</v>
      </c>
      <c r="AY170" s="293">
        <v>282</v>
      </c>
      <c r="AZ170" s="295">
        <v>279</v>
      </c>
      <c r="BA170" s="298">
        <v>0</v>
      </c>
      <c r="BB170" s="293">
        <v>0</v>
      </c>
      <c r="BC170" s="293">
        <v>0</v>
      </c>
      <c r="BD170" s="295">
        <v>0</v>
      </c>
      <c r="BE170" s="298">
        <v>0</v>
      </c>
      <c r="BF170" s="293">
        <v>0</v>
      </c>
      <c r="BG170" s="293">
        <v>0</v>
      </c>
      <c r="BH170" s="295">
        <v>0</v>
      </c>
      <c r="BI170" s="293">
        <v>45</v>
      </c>
      <c r="BJ170" s="293">
        <v>18</v>
      </c>
      <c r="BK170" s="293">
        <v>15</v>
      </c>
      <c r="BL170" s="293">
        <v>12</v>
      </c>
      <c r="BM170" s="298">
        <v>0</v>
      </c>
      <c r="BN170" s="293">
        <v>0</v>
      </c>
      <c r="BO170" s="293">
        <v>0</v>
      </c>
      <c r="BP170" s="293">
        <v>0</v>
      </c>
      <c r="BQ170" s="320"/>
      <c r="BR170" s="207" t="s">
        <v>109</v>
      </c>
      <c r="BS170" s="134"/>
      <c r="BT170" s="134"/>
    </row>
    <row r="171" spans="1:72" s="313" customFormat="1" ht="16.5" customHeight="1">
      <c r="B171" s="207" t="s">
        <v>148</v>
      </c>
      <c r="C171" s="375" t="s">
        <v>4</v>
      </c>
      <c r="D171" s="293">
        <v>7468</v>
      </c>
      <c r="E171" s="286" t="s">
        <v>4</v>
      </c>
      <c r="F171" s="293">
        <v>2527</v>
      </c>
      <c r="G171" s="286" t="s">
        <v>4</v>
      </c>
      <c r="H171" s="293">
        <v>2498</v>
      </c>
      <c r="I171" s="286" t="s">
        <v>4</v>
      </c>
      <c r="J171" s="293">
        <v>2443</v>
      </c>
      <c r="K171" s="286" t="s">
        <v>4</v>
      </c>
      <c r="L171" s="293">
        <v>0</v>
      </c>
      <c r="M171" s="401" t="s">
        <v>4</v>
      </c>
      <c r="N171" s="293">
        <v>2834</v>
      </c>
      <c r="O171" s="286" t="s">
        <v>4</v>
      </c>
      <c r="P171" s="293">
        <v>969</v>
      </c>
      <c r="Q171" s="286" t="s">
        <v>4</v>
      </c>
      <c r="R171" s="293">
        <v>920</v>
      </c>
      <c r="S171" s="286" t="s">
        <v>4</v>
      </c>
      <c r="T171" s="293">
        <v>945</v>
      </c>
      <c r="U171" s="286" t="s">
        <v>4</v>
      </c>
      <c r="V171" s="326">
        <v>0</v>
      </c>
      <c r="W171" s="293">
        <v>0</v>
      </c>
      <c r="X171" s="293">
        <v>0</v>
      </c>
      <c r="Y171" s="293">
        <v>0</v>
      </c>
      <c r="Z171" s="293">
        <v>0</v>
      </c>
      <c r="AA171" s="296">
        <v>229</v>
      </c>
      <c r="AB171" s="293">
        <v>87</v>
      </c>
      <c r="AC171" s="293">
        <v>72</v>
      </c>
      <c r="AD171" s="293">
        <v>70</v>
      </c>
      <c r="AE171" s="320"/>
      <c r="AF171" s="317" t="s">
        <v>148</v>
      </c>
      <c r="AG171" s="321"/>
      <c r="AH171" s="318" t="s">
        <v>148</v>
      </c>
      <c r="AI171" s="286" t="s">
        <v>4</v>
      </c>
      <c r="AJ171" s="293">
        <v>885</v>
      </c>
      <c r="AK171" s="286"/>
      <c r="AL171" s="293">
        <v>302</v>
      </c>
      <c r="AM171" s="286" t="s">
        <v>4</v>
      </c>
      <c r="AN171" s="293">
        <v>290</v>
      </c>
      <c r="AO171" s="286"/>
      <c r="AP171" s="293">
        <v>293</v>
      </c>
      <c r="AQ171" s="286" t="s">
        <v>4</v>
      </c>
      <c r="AR171" s="293">
        <v>0</v>
      </c>
      <c r="AS171" s="298">
        <v>0</v>
      </c>
      <c r="AT171" s="293">
        <v>0</v>
      </c>
      <c r="AU171" s="293">
        <v>0</v>
      </c>
      <c r="AV171" s="295">
        <v>0</v>
      </c>
      <c r="AW171" s="298">
        <v>511</v>
      </c>
      <c r="AX171" s="293">
        <v>201</v>
      </c>
      <c r="AY171" s="293">
        <v>164</v>
      </c>
      <c r="AZ171" s="295">
        <v>146</v>
      </c>
      <c r="BA171" s="298">
        <v>1189</v>
      </c>
      <c r="BB171" s="293">
        <v>361</v>
      </c>
      <c r="BC171" s="293">
        <v>422</v>
      </c>
      <c r="BD171" s="295">
        <v>406</v>
      </c>
      <c r="BE171" s="298">
        <v>207</v>
      </c>
      <c r="BF171" s="293">
        <v>75</v>
      </c>
      <c r="BG171" s="293">
        <v>59</v>
      </c>
      <c r="BH171" s="295">
        <v>73</v>
      </c>
      <c r="BI171" s="293">
        <v>1280</v>
      </c>
      <c r="BJ171" s="293">
        <v>431</v>
      </c>
      <c r="BK171" s="293">
        <v>449</v>
      </c>
      <c r="BL171" s="293">
        <v>400</v>
      </c>
      <c r="BM171" s="298">
        <v>333</v>
      </c>
      <c r="BN171" s="293">
        <v>101</v>
      </c>
      <c r="BO171" s="293">
        <v>122</v>
      </c>
      <c r="BP171" s="293">
        <v>110</v>
      </c>
      <c r="BQ171" s="320"/>
      <c r="BR171" s="207" t="s">
        <v>149</v>
      </c>
      <c r="BS171" s="134"/>
      <c r="BT171" s="134"/>
    </row>
    <row r="172" spans="1:72" s="313" customFormat="1" ht="15.65" customHeight="1">
      <c r="A172" s="161"/>
      <c r="B172" s="309"/>
      <c r="C172" s="292" t="s">
        <v>4</v>
      </c>
      <c r="D172" s="293"/>
      <c r="E172" s="292"/>
      <c r="F172" s="293"/>
      <c r="G172" s="292"/>
      <c r="H172" s="293"/>
      <c r="I172" s="292"/>
      <c r="J172" s="293"/>
      <c r="K172" s="292"/>
      <c r="L172" s="293"/>
      <c r="M172" s="406"/>
      <c r="N172" s="293"/>
      <c r="O172" s="292"/>
      <c r="P172" s="293"/>
      <c r="Q172" s="292"/>
      <c r="R172" s="293"/>
      <c r="S172" s="292"/>
      <c r="T172" s="293"/>
      <c r="U172" s="292" t="s">
        <v>4</v>
      </c>
      <c r="V172" s="326"/>
      <c r="W172" s="293"/>
      <c r="X172" s="293"/>
      <c r="Y172" s="293"/>
      <c r="Z172" s="293"/>
      <c r="AA172" s="296"/>
      <c r="AB172" s="293"/>
      <c r="AC172" s="293"/>
      <c r="AD172" s="293"/>
      <c r="AE172" s="312"/>
      <c r="AF172" s="161"/>
      <c r="AG172" s="161"/>
      <c r="AH172" s="309"/>
      <c r="AI172" s="292"/>
      <c r="AJ172" s="293"/>
      <c r="AK172" s="292"/>
      <c r="AL172" s="293"/>
      <c r="AM172" s="292"/>
      <c r="AN172" s="293"/>
      <c r="AO172" s="292"/>
      <c r="AP172" s="293"/>
      <c r="AQ172" s="292"/>
      <c r="AR172" s="293"/>
      <c r="AS172" s="298"/>
      <c r="AT172" s="293"/>
      <c r="AU172" s="293"/>
      <c r="AV172" s="295"/>
      <c r="AW172" s="298"/>
      <c r="AX172" s="293"/>
      <c r="AY172" s="293"/>
      <c r="AZ172" s="295"/>
      <c r="BA172" s="298"/>
      <c r="BB172" s="293"/>
      <c r="BC172" s="293"/>
      <c r="BD172" s="295"/>
      <c r="BE172" s="298"/>
      <c r="BF172" s="293"/>
      <c r="BG172" s="293"/>
      <c r="BH172" s="295"/>
      <c r="BI172" s="293"/>
      <c r="BJ172" s="293"/>
      <c r="BK172" s="293"/>
      <c r="BL172" s="293"/>
      <c r="BM172" s="298"/>
      <c r="BN172" s="293"/>
      <c r="BO172" s="293"/>
      <c r="BP172" s="293"/>
      <c r="BQ172" s="319"/>
      <c r="BR172" s="161"/>
      <c r="BS172" s="134"/>
      <c r="BT172" s="134"/>
    </row>
    <row r="173" spans="1:72" ht="16.5" customHeight="1">
      <c r="A173" s="767" t="s">
        <v>36</v>
      </c>
      <c r="B173" s="769"/>
      <c r="C173" s="322">
        <v>62</v>
      </c>
      <c r="D173" s="293">
        <v>8158</v>
      </c>
      <c r="E173" s="386">
        <v>29</v>
      </c>
      <c r="F173" s="293">
        <v>2802</v>
      </c>
      <c r="G173" s="386">
        <v>25</v>
      </c>
      <c r="H173" s="293">
        <v>2727</v>
      </c>
      <c r="I173" s="386">
        <v>8</v>
      </c>
      <c r="J173" s="293">
        <v>2629</v>
      </c>
      <c r="K173" s="386"/>
      <c r="L173" s="293">
        <v>0</v>
      </c>
      <c r="M173" s="418">
        <v>43</v>
      </c>
      <c r="N173" s="293">
        <v>4811</v>
      </c>
      <c r="O173" s="243">
        <v>17</v>
      </c>
      <c r="P173" s="293">
        <v>1640</v>
      </c>
      <c r="Q173" s="243">
        <v>20</v>
      </c>
      <c r="R173" s="293">
        <v>1589</v>
      </c>
      <c r="S173" s="243">
        <v>6</v>
      </c>
      <c r="T173" s="293">
        <v>1582</v>
      </c>
      <c r="U173" s="243" t="s">
        <v>4</v>
      </c>
      <c r="V173" s="326">
        <v>0</v>
      </c>
      <c r="W173" s="293">
        <v>0</v>
      </c>
      <c r="X173" s="293">
        <v>0</v>
      </c>
      <c r="Y173" s="293">
        <v>0</v>
      </c>
      <c r="Z173" s="293">
        <v>0</v>
      </c>
      <c r="AA173" s="296">
        <v>360</v>
      </c>
      <c r="AB173" s="293">
        <v>135</v>
      </c>
      <c r="AC173" s="293">
        <v>109</v>
      </c>
      <c r="AD173" s="293">
        <v>116</v>
      </c>
      <c r="AE173" s="845" t="s">
        <v>36</v>
      </c>
      <c r="AF173" s="767"/>
      <c r="AG173" s="767" t="s">
        <v>36</v>
      </c>
      <c r="AH173" s="846"/>
      <c r="AI173" s="386">
        <v>19</v>
      </c>
      <c r="AJ173" s="293">
        <v>1347</v>
      </c>
      <c r="AK173" s="386">
        <v>12</v>
      </c>
      <c r="AL173" s="293">
        <v>486</v>
      </c>
      <c r="AM173" s="386">
        <v>5</v>
      </c>
      <c r="AN173" s="293">
        <v>441</v>
      </c>
      <c r="AO173" s="386">
        <v>2</v>
      </c>
      <c r="AP173" s="293">
        <v>420</v>
      </c>
      <c r="AQ173" s="419">
        <v>0</v>
      </c>
      <c r="AR173" s="293">
        <v>0</v>
      </c>
      <c r="AS173" s="298">
        <v>0</v>
      </c>
      <c r="AT173" s="293">
        <v>0</v>
      </c>
      <c r="AU173" s="293">
        <v>0</v>
      </c>
      <c r="AV173" s="295">
        <v>0</v>
      </c>
      <c r="AW173" s="298">
        <v>423</v>
      </c>
      <c r="AX173" s="293">
        <v>141</v>
      </c>
      <c r="AY173" s="293">
        <v>144</v>
      </c>
      <c r="AZ173" s="295">
        <v>138</v>
      </c>
      <c r="BA173" s="298">
        <v>0</v>
      </c>
      <c r="BB173" s="293">
        <v>0</v>
      </c>
      <c r="BC173" s="293">
        <v>0</v>
      </c>
      <c r="BD173" s="295">
        <v>0</v>
      </c>
      <c r="BE173" s="298">
        <v>43</v>
      </c>
      <c r="BF173" s="293">
        <v>20</v>
      </c>
      <c r="BG173" s="293">
        <v>13</v>
      </c>
      <c r="BH173" s="295">
        <v>10</v>
      </c>
      <c r="BI173" s="293">
        <v>841</v>
      </c>
      <c r="BJ173" s="293">
        <v>279</v>
      </c>
      <c r="BK173" s="293">
        <v>309</v>
      </c>
      <c r="BL173" s="293">
        <v>253</v>
      </c>
      <c r="BM173" s="298">
        <v>333</v>
      </c>
      <c r="BN173" s="293">
        <v>101</v>
      </c>
      <c r="BO173" s="293">
        <v>122</v>
      </c>
      <c r="BP173" s="293">
        <v>110</v>
      </c>
      <c r="BQ173" s="845" t="s">
        <v>36</v>
      </c>
      <c r="BR173" s="767"/>
    </row>
    <row r="174" spans="1:72" ht="16.5" customHeight="1">
      <c r="A174" s="767" t="s">
        <v>37</v>
      </c>
      <c r="B174" s="769"/>
      <c r="C174" s="387"/>
      <c r="D174" s="293">
        <v>1481</v>
      </c>
      <c r="E174" s="387"/>
      <c r="F174" s="293">
        <v>525</v>
      </c>
      <c r="G174" s="387"/>
      <c r="H174" s="293">
        <v>491</v>
      </c>
      <c r="I174" s="387"/>
      <c r="J174" s="293">
        <v>465</v>
      </c>
      <c r="K174" s="387"/>
      <c r="L174" s="293">
        <v>0</v>
      </c>
      <c r="M174" s="420"/>
      <c r="N174" s="293">
        <v>404</v>
      </c>
      <c r="O174" s="324"/>
      <c r="P174" s="293">
        <v>148</v>
      </c>
      <c r="Q174" s="324"/>
      <c r="R174" s="293">
        <v>122</v>
      </c>
      <c r="S174" s="324"/>
      <c r="T174" s="293">
        <v>134</v>
      </c>
      <c r="U174" s="324"/>
      <c r="V174" s="326">
        <v>0</v>
      </c>
      <c r="W174" s="293">
        <v>133</v>
      </c>
      <c r="X174" s="293">
        <v>42</v>
      </c>
      <c r="Y174" s="293">
        <v>45</v>
      </c>
      <c r="Z174" s="293">
        <v>46</v>
      </c>
      <c r="AA174" s="296">
        <v>25</v>
      </c>
      <c r="AB174" s="293">
        <v>5</v>
      </c>
      <c r="AC174" s="293">
        <v>9</v>
      </c>
      <c r="AD174" s="293">
        <v>11</v>
      </c>
      <c r="AE174" s="845" t="s">
        <v>37</v>
      </c>
      <c r="AF174" s="767"/>
      <c r="AG174" s="767" t="s">
        <v>37</v>
      </c>
      <c r="AH174" s="769"/>
      <c r="AI174" s="387"/>
      <c r="AJ174" s="293">
        <v>298</v>
      </c>
      <c r="AK174" s="387"/>
      <c r="AL174" s="293">
        <v>108</v>
      </c>
      <c r="AM174" s="387"/>
      <c r="AN174" s="293">
        <v>109</v>
      </c>
      <c r="AO174" s="387"/>
      <c r="AP174" s="293">
        <v>81</v>
      </c>
      <c r="AQ174" s="386"/>
      <c r="AR174" s="293">
        <v>0</v>
      </c>
      <c r="AS174" s="298">
        <v>0</v>
      </c>
      <c r="AT174" s="293">
        <v>0</v>
      </c>
      <c r="AU174" s="293">
        <v>0</v>
      </c>
      <c r="AV174" s="295">
        <v>0</v>
      </c>
      <c r="AW174" s="298">
        <v>194</v>
      </c>
      <c r="AX174" s="293">
        <v>66</v>
      </c>
      <c r="AY174" s="293">
        <v>63</v>
      </c>
      <c r="AZ174" s="295">
        <v>65</v>
      </c>
      <c r="BA174" s="298">
        <v>0</v>
      </c>
      <c r="BB174" s="293">
        <v>0</v>
      </c>
      <c r="BC174" s="293">
        <v>0</v>
      </c>
      <c r="BD174" s="295">
        <v>0</v>
      </c>
      <c r="BE174" s="298">
        <v>0</v>
      </c>
      <c r="BF174" s="293">
        <v>0</v>
      </c>
      <c r="BG174" s="293">
        <v>0</v>
      </c>
      <c r="BH174" s="295">
        <v>0</v>
      </c>
      <c r="BI174" s="293">
        <v>427</v>
      </c>
      <c r="BJ174" s="293">
        <v>156</v>
      </c>
      <c r="BK174" s="293">
        <v>143</v>
      </c>
      <c r="BL174" s="293">
        <v>128</v>
      </c>
      <c r="BM174" s="298">
        <v>0</v>
      </c>
      <c r="BN174" s="293">
        <v>0</v>
      </c>
      <c r="BO174" s="293">
        <v>0</v>
      </c>
      <c r="BP174" s="293">
        <v>0</v>
      </c>
      <c r="BQ174" s="845" t="s">
        <v>37</v>
      </c>
      <c r="BR174" s="767"/>
    </row>
    <row r="175" spans="1:72" ht="16.5" customHeight="1">
      <c r="A175" s="767" t="s">
        <v>38</v>
      </c>
      <c r="B175" s="769"/>
      <c r="C175" s="387"/>
      <c r="D175" s="293">
        <v>90</v>
      </c>
      <c r="E175" s="387"/>
      <c r="F175" s="293">
        <v>34</v>
      </c>
      <c r="G175" s="387"/>
      <c r="H175" s="293">
        <v>26</v>
      </c>
      <c r="I175" s="387"/>
      <c r="J175" s="293">
        <v>30</v>
      </c>
      <c r="K175" s="387"/>
      <c r="L175" s="293">
        <v>0</v>
      </c>
      <c r="M175" s="420"/>
      <c r="N175" s="293">
        <v>0</v>
      </c>
      <c r="O175" s="324"/>
      <c r="P175" s="293">
        <v>0</v>
      </c>
      <c r="Q175" s="324"/>
      <c r="R175" s="293">
        <v>0</v>
      </c>
      <c r="S175" s="324"/>
      <c r="T175" s="293">
        <v>0</v>
      </c>
      <c r="U175" s="324"/>
      <c r="V175" s="326">
        <v>0</v>
      </c>
      <c r="W175" s="293">
        <v>0</v>
      </c>
      <c r="X175" s="293">
        <v>0</v>
      </c>
      <c r="Y175" s="293">
        <v>0</v>
      </c>
      <c r="Z175" s="293">
        <v>0</v>
      </c>
      <c r="AA175" s="296">
        <v>0</v>
      </c>
      <c r="AB175" s="293">
        <v>0</v>
      </c>
      <c r="AC175" s="293">
        <v>0</v>
      </c>
      <c r="AD175" s="293">
        <v>0</v>
      </c>
      <c r="AE175" s="845" t="s">
        <v>38</v>
      </c>
      <c r="AF175" s="767"/>
      <c r="AG175" s="767" t="s">
        <v>38</v>
      </c>
      <c r="AH175" s="769"/>
      <c r="AI175" s="387"/>
      <c r="AJ175" s="293">
        <v>0</v>
      </c>
      <c r="AK175" s="387"/>
      <c r="AL175" s="293">
        <v>0</v>
      </c>
      <c r="AM175" s="387"/>
      <c r="AN175" s="293">
        <v>0</v>
      </c>
      <c r="AO175" s="387"/>
      <c r="AP175" s="293">
        <v>0</v>
      </c>
      <c r="AQ175" s="386"/>
      <c r="AR175" s="293">
        <v>0</v>
      </c>
      <c r="AS175" s="298">
        <v>44</v>
      </c>
      <c r="AT175" s="293">
        <v>19</v>
      </c>
      <c r="AU175" s="293">
        <v>13</v>
      </c>
      <c r="AV175" s="295">
        <v>12</v>
      </c>
      <c r="AW175" s="298">
        <v>0</v>
      </c>
      <c r="AX175" s="293">
        <v>0</v>
      </c>
      <c r="AY175" s="293">
        <v>0</v>
      </c>
      <c r="AZ175" s="295">
        <v>0</v>
      </c>
      <c r="BA175" s="298">
        <v>0</v>
      </c>
      <c r="BB175" s="293">
        <v>0</v>
      </c>
      <c r="BC175" s="293">
        <v>0</v>
      </c>
      <c r="BD175" s="295">
        <v>0</v>
      </c>
      <c r="BE175" s="298">
        <v>0</v>
      </c>
      <c r="BF175" s="293">
        <v>0</v>
      </c>
      <c r="BG175" s="293">
        <v>0</v>
      </c>
      <c r="BH175" s="295">
        <v>0</v>
      </c>
      <c r="BI175" s="293">
        <v>0</v>
      </c>
      <c r="BJ175" s="293">
        <v>0</v>
      </c>
      <c r="BK175" s="293">
        <v>0</v>
      </c>
      <c r="BL175" s="293">
        <v>0</v>
      </c>
      <c r="BM175" s="298">
        <v>46</v>
      </c>
      <c r="BN175" s="293">
        <v>15</v>
      </c>
      <c r="BO175" s="293">
        <v>13</v>
      </c>
      <c r="BP175" s="293">
        <v>18</v>
      </c>
      <c r="BQ175" s="845" t="s">
        <v>38</v>
      </c>
      <c r="BR175" s="767"/>
    </row>
    <row r="176" spans="1:72" ht="16.5" customHeight="1">
      <c r="A176" s="767" t="s">
        <v>39</v>
      </c>
      <c r="B176" s="769"/>
      <c r="C176" s="387"/>
      <c r="D176" s="293">
        <v>107</v>
      </c>
      <c r="E176" s="387"/>
      <c r="F176" s="293">
        <v>34</v>
      </c>
      <c r="G176" s="387"/>
      <c r="H176" s="293">
        <v>39</v>
      </c>
      <c r="I176" s="387"/>
      <c r="J176" s="293">
        <v>34</v>
      </c>
      <c r="K176" s="387"/>
      <c r="L176" s="293">
        <v>0</v>
      </c>
      <c r="M176" s="420"/>
      <c r="N176" s="293">
        <v>0</v>
      </c>
      <c r="O176" s="324"/>
      <c r="P176" s="293">
        <v>0</v>
      </c>
      <c r="Q176" s="324"/>
      <c r="R176" s="293">
        <v>0</v>
      </c>
      <c r="S176" s="324"/>
      <c r="T176" s="293">
        <v>0</v>
      </c>
      <c r="U176" s="324"/>
      <c r="V176" s="326">
        <v>0</v>
      </c>
      <c r="W176" s="293">
        <v>40</v>
      </c>
      <c r="X176" s="293">
        <v>12</v>
      </c>
      <c r="Y176" s="293">
        <v>13</v>
      </c>
      <c r="Z176" s="293">
        <v>15</v>
      </c>
      <c r="AA176" s="296">
        <v>0</v>
      </c>
      <c r="AB176" s="293">
        <v>0</v>
      </c>
      <c r="AC176" s="293">
        <v>0</v>
      </c>
      <c r="AD176" s="293">
        <v>0</v>
      </c>
      <c r="AE176" s="845" t="s">
        <v>39</v>
      </c>
      <c r="AF176" s="767"/>
      <c r="AG176" s="767" t="s">
        <v>39</v>
      </c>
      <c r="AH176" s="769"/>
      <c r="AI176" s="387"/>
      <c r="AJ176" s="293">
        <v>0</v>
      </c>
      <c r="AK176" s="387"/>
      <c r="AL176" s="293">
        <v>0</v>
      </c>
      <c r="AM176" s="387"/>
      <c r="AN176" s="293">
        <v>0</v>
      </c>
      <c r="AO176" s="387"/>
      <c r="AP176" s="293">
        <v>0</v>
      </c>
      <c r="AQ176" s="386"/>
      <c r="AR176" s="293">
        <v>0</v>
      </c>
      <c r="AS176" s="298">
        <v>0</v>
      </c>
      <c r="AT176" s="293">
        <v>0</v>
      </c>
      <c r="AU176" s="293">
        <v>0</v>
      </c>
      <c r="AV176" s="295">
        <v>0</v>
      </c>
      <c r="AW176" s="298">
        <v>0</v>
      </c>
      <c r="AX176" s="293">
        <v>0</v>
      </c>
      <c r="AY176" s="293">
        <v>0</v>
      </c>
      <c r="AZ176" s="295">
        <v>0</v>
      </c>
      <c r="BA176" s="298">
        <v>0</v>
      </c>
      <c r="BB176" s="293">
        <v>0</v>
      </c>
      <c r="BC176" s="293">
        <v>0</v>
      </c>
      <c r="BD176" s="295">
        <v>0</v>
      </c>
      <c r="BE176" s="298">
        <v>0</v>
      </c>
      <c r="BF176" s="293">
        <v>0</v>
      </c>
      <c r="BG176" s="293">
        <v>0</v>
      </c>
      <c r="BH176" s="295">
        <v>0</v>
      </c>
      <c r="BI176" s="293">
        <v>0</v>
      </c>
      <c r="BJ176" s="293">
        <v>0</v>
      </c>
      <c r="BK176" s="293">
        <v>0</v>
      </c>
      <c r="BL176" s="293">
        <v>0</v>
      </c>
      <c r="BM176" s="298">
        <v>67</v>
      </c>
      <c r="BN176" s="293">
        <v>22</v>
      </c>
      <c r="BO176" s="293">
        <v>26</v>
      </c>
      <c r="BP176" s="293">
        <v>19</v>
      </c>
      <c r="BQ176" s="845" t="s">
        <v>39</v>
      </c>
      <c r="BR176" s="767"/>
    </row>
    <row r="177" spans="1:70" ht="16.5" customHeight="1">
      <c r="A177" s="767" t="s">
        <v>40</v>
      </c>
      <c r="B177" s="769"/>
      <c r="C177" s="387"/>
      <c r="D177" s="293">
        <v>880</v>
      </c>
      <c r="E177" s="387"/>
      <c r="F177" s="293">
        <v>278</v>
      </c>
      <c r="G177" s="387"/>
      <c r="H177" s="293">
        <v>309</v>
      </c>
      <c r="I177" s="387"/>
      <c r="J177" s="293">
        <v>293</v>
      </c>
      <c r="K177" s="387"/>
      <c r="L177" s="293">
        <v>0</v>
      </c>
      <c r="M177" s="420"/>
      <c r="N177" s="293">
        <v>331</v>
      </c>
      <c r="O177" s="324"/>
      <c r="P177" s="293">
        <v>104</v>
      </c>
      <c r="Q177" s="324"/>
      <c r="R177" s="293">
        <v>113</v>
      </c>
      <c r="S177" s="324"/>
      <c r="T177" s="293">
        <v>114</v>
      </c>
      <c r="U177" s="324"/>
      <c r="V177" s="326">
        <v>0</v>
      </c>
      <c r="W177" s="293">
        <v>0</v>
      </c>
      <c r="X177" s="293">
        <v>0</v>
      </c>
      <c r="Y177" s="293">
        <v>0</v>
      </c>
      <c r="Z177" s="293">
        <v>0</v>
      </c>
      <c r="AA177" s="296">
        <v>17</v>
      </c>
      <c r="AB177" s="293">
        <v>5</v>
      </c>
      <c r="AC177" s="293">
        <v>9</v>
      </c>
      <c r="AD177" s="293">
        <v>3</v>
      </c>
      <c r="AE177" s="845" t="s">
        <v>40</v>
      </c>
      <c r="AF177" s="767"/>
      <c r="AG177" s="767" t="s">
        <v>40</v>
      </c>
      <c r="AH177" s="769"/>
      <c r="AI177" s="387"/>
      <c r="AJ177" s="293">
        <v>192</v>
      </c>
      <c r="AK177" s="387"/>
      <c r="AL177" s="293">
        <v>68</v>
      </c>
      <c r="AM177" s="387"/>
      <c r="AN177" s="293">
        <v>65</v>
      </c>
      <c r="AO177" s="387"/>
      <c r="AP177" s="293">
        <v>59</v>
      </c>
      <c r="AQ177" s="386"/>
      <c r="AR177" s="293">
        <v>0</v>
      </c>
      <c r="AS177" s="298">
        <v>0</v>
      </c>
      <c r="AT177" s="293">
        <v>0</v>
      </c>
      <c r="AU177" s="293">
        <v>0</v>
      </c>
      <c r="AV177" s="295">
        <v>0</v>
      </c>
      <c r="AW177" s="298">
        <v>124</v>
      </c>
      <c r="AX177" s="293">
        <v>36</v>
      </c>
      <c r="AY177" s="293">
        <v>39</v>
      </c>
      <c r="AZ177" s="295">
        <v>49</v>
      </c>
      <c r="BA177" s="298">
        <v>198</v>
      </c>
      <c r="BB177" s="293">
        <v>61</v>
      </c>
      <c r="BC177" s="293">
        <v>74</v>
      </c>
      <c r="BD177" s="295">
        <v>63</v>
      </c>
      <c r="BE177" s="298">
        <v>18</v>
      </c>
      <c r="BF177" s="293">
        <v>4</v>
      </c>
      <c r="BG177" s="293">
        <v>9</v>
      </c>
      <c r="BH177" s="295">
        <v>5</v>
      </c>
      <c r="BI177" s="293">
        <v>0</v>
      </c>
      <c r="BJ177" s="293">
        <v>0</v>
      </c>
      <c r="BK177" s="293">
        <v>0</v>
      </c>
      <c r="BL177" s="293">
        <v>0</v>
      </c>
      <c r="BM177" s="298">
        <v>0</v>
      </c>
      <c r="BN177" s="293">
        <v>0</v>
      </c>
      <c r="BO177" s="293">
        <v>0</v>
      </c>
      <c r="BP177" s="293">
        <v>0</v>
      </c>
      <c r="BQ177" s="845" t="s">
        <v>40</v>
      </c>
      <c r="BR177" s="767"/>
    </row>
    <row r="178" spans="1:70" ht="9.75" customHeight="1">
      <c r="A178" s="104"/>
      <c r="B178" s="105"/>
      <c r="C178" s="387"/>
      <c r="D178" s="293"/>
      <c r="E178" s="387"/>
      <c r="F178" s="293"/>
      <c r="G178" s="387"/>
      <c r="H178" s="293"/>
      <c r="I178" s="387"/>
      <c r="J178" s="293"/>
      <c r="K178" s="387"/>
      <c r="L178" s="293"/>
      <c r="M178" s="420"/>
      <c r="N178" s="293"/>
      <c r="O178" s="324"/>
      <c r="P178" s="293"/>
      <c r="Q178" s="324"/>
      <c r="R178" s="293"/>
      <c r="S178" s="324"/>
      <c r="T178" s="293"/>
      <c r="U178" s="324"/>
      <c r="V178" s="326"/>
      <c r="W178" s="293"/>
      <c r="X178" s="293"/>
      <c r="Y178" s="293"/>
      <c r="Z178" s="293"/>
      <c r="AA178" s="296"/>
      <c r="AB178" s="293"/>
      <c r="AC178" s="293"/>
      <c r="AD178" s="293"/>
      <c r="AE178" s="218"/>
      <c r="AF178" s="104"/>
      <c r="AG178" s="104"/>
      <c r="AH178" s="105"/>
      <c r="AI178" s="387"/>
      <c r="AJ178" s="293"/>
      <c r="AK178" s="387"/>
      <c r="AL178" s="293"/>
      <c r="AM178" s="387"/>
      <c r="AN178" s="293"/>
      <c r="AO178" s="387"/>
      <c r="AP178" s="293"/>
      <c r="AQ178" s="386"/>
      <c r="AR178" s="293"/>
      <c r="AS178" s="298"/>
      <c r="AT178" s="293"/>
      <c r="AU178" s="293"/>
      <c r="AV178" s="295"/>
      <c r="AW178" s="298"/>
      <c r="AX178" s="293"/>
      <c r="AY178" s="293"/>
      <c r="AZ178" s="295"/>
      <c r="BA178" s="298"/>
      <c r="BB178" s="293"/>
      <c r="BC178" s="293"/>
      <c r="BD178" s="295"/>
      <c r="BE178" s="298"/>
      <c r="BF178" s="293"/>
      <c r="BG178" s="293"/>
      <c r="BH178" s="295"/>
      <c r="BI178" s="293"/>
      <c r="BJ178" s="293"/>
      <c r="BK178" s="293"/>
      <c r="BL178" s="293"/>
      <c r="BM178" s="298"/>
      <c r="BN178" s="293"/>
      <c r="BO178" s="293"/>
      <c r="BP178" s="293"/>
      <c r="BQ178" s="218"/>
      <c r="BR178" s="104"/>
    </row>
    <row r="179" spans="1:70" ht="16.5" customHeight="1">
      <c r="A179" s="767" t="s">
        <v>41</v>
      </c>
      <c r="B179" s="769"/>
      <c r="C179" s="387"/>
      <c r="D179" s="293">
        <v>393</v>
      </c>
      <c r="E179" s="387"/>
      <c r="F179" s="293">
        <v>132</v>
      </c>
      <c r="G179" s="387"/>
      <c r="H179" s="293">
        <v>122</v>
      </c>
      <c r="I179" s="387"/>
      <c r="J179" s="293">
        <v>139</v>
      </c>
      <c r="K179" s="387"/>
      <c r="L179" s="293">
        <v>0</v>
      </c>
      <c r="M179" s="420"/>
      <c r="N179" s="293">
        <v>106</v>
      </c>
      <c r="O179" s="324"/>
      <c r="P179" s="293">
        <v>27</v>
      </c>
      <c r="Q179" s="324"/>
      <c r="R179" s="293">
        <v>37</v>
      </c>
      <c r="S179" s="324"/>
      <c r="T179" s="293">
        <v>42</v>
      </c>
      <c r="U179" s="324"/>
      <c r="V179" s="326">
        <v>0</v>
      </c>
      <c r="W179" s="293">
        <v>4</v>
      </c>
      <c r="X179" s="293">
        <v>0</v>
      </c>
      <c r="Y179" s="293">
        <v>2</v>
      </c>
      <c r="Z179" s="293">
        <v>2</v>
      </c>
      <c r="AA179" s="296">
        <v>0</v>
      </c>
      <c r="AB179" s="293">
        <v>0</v>
      </c>
      <c r="AC179" s="293">
        <v>0</v>
      </c>
      <c r="AD179" s="293">
        <v>0</v>
      </c>
      <c r="AE179" s="845" t="s">
        <v>41</v>
      </c>
      <c r="AF179" s="767"/>
      <c r="AG179" s="767" t="s">
        <v>41</v>
      </c>
      <c r="AH179" s="769"/>
      <c r="AI179" s="387"/>
      <c r="AJ179" s="293">
        <v>251</v>
      </c>
      <c r="AK179" s="387"/>
      <c r="AL179" s="293">
        <v>100</v>
      </c>
      <c r="AM179" s="387"/>
      <c r="AN179" s="293">
        <v>74</v>
      </c>
      <c r="AO179" s="387"/>
      <c r="AP179" s="293">
        <v>77</v>
      </c>
      <c r="AQ179" s="386"/>
      <c r="AR179" s="293">
        <v>0</v>
      </c>
      <c r="AS179" s="298">
        <v>0</v>
      </c>
      <c r="AT179" s="293">
        <v>0</v>
      </c>
      <c r="AU179" s="293">
        <v>0</v>
      </c>
      <c r="AV179" s="295">
        <v>0</v>
      </c>
      <c r="AW179" s="298">
        <v>0</v>
      </c>
      <c r="AX179" s="293">
        <v>0</v>
      </c>
      <c r="AY179" s="293">
        <v>0</v>
      </c>
      <c r="AZ179" s="295">
        <v>0</v>
      </c>
      <c r="BA179" s="298">
        <v>0</v>
      </c>
      <c r="BB179" s="293">
        <v>0</v>
      </c>
      <c r="BC179" s="293">
        <v>0</v>
      </c>
      <c r="BD179" s="295">
        <v>0</v>
      </c>
      <c r="BE179" s="298">
        <v>0</v>
      </c>
      <c r="BF179" s="293">
        <v>0</v>
      </c>
      <c r="BG179" s="293">
        <v>0</v>
      </c>
      <c r="BH179" s="295">
        <v>0</v>
      </c>
      <c r="BI179" s="293">
        <v>32</v>
      </c>
      <c r="BJ179" s="293">
        <v>5</v>
      </c>
      <c r="BK179" s="293">
        <v>9</v>
      </c>
      <c r="BL179" s="293">
        <v>18</v>
      </c>
      <c r="BM179" s="298">
        <v>0</v>
      </c>
      <c r="BN179" s="293">
        <v>0</v>
      </c>
      <c r="BO179" s="293">
        <v>0</v>
      </c>
      <c r="BP179" s="293">
        <v>0</v>
      </c>
      <c r="BQ179" s="845" t="s">
        <v>41</v>
      </c>
      <c r="BR179" s="767"/>
    </row>
    <row r="180" spans="1:70" ht="16.5" customHeight="1">
      <c r="A180" s="767" t="s">
        <v>42</v>
      </c>
      <c r="B180" s="772"/>
      <c r="C180" s="387"/>
      <c r="D180" s="293">
        <v>110</v>
      </c>
      <c r="E180" s="387"/>
      <c r="F180" s="293">
        <v>33</v>
      </c>
      <c r="G180" s="387"/>
      <c r="H180" s="293">
        <v>37</v>
      </c>
      <c r="I180" s="387"/>
      <c r="J180" s="293">
        <v>40</v>
      </c>
      <c r="K180" s="387"/>
      <c r="L180" s="293">
        <v>0</v>
      </c>
      <c r="M180" s="420"/>
      <c r="N180" s="293">
        <v>94</v>
      </c>
      <c r="O180" s="324"/>
      <c r="P180" s="293">
        <v>29</v>
      </c>
      <c r="Q180" s="324"/>
      <c r="R180" s="293">
        <v>32</v>
      </c>
      <c r="S180" s="324"/>
      <c r="T180" s="293">
        <v>33</v>
      </c>
      <c r="U180" s="324"/>
      <c r="V180" s="326">
        <v>0</v>
      </c>
      <c r="W180" s="293">
        <v>10</v>
      </c>
      <c r="X180" s="293">
        <v>4</v>
      </c>
      <c r="Y180" s="293">
        <v>3</v>
      </c>
      <c r="Z180" s="293">
        <v>3</v>
      </c>
      <c r="AA180" s="296">
        <v>6</v>
      </c>
      <c r="AB180" s="293">
        <v>0</v>
      </c>
      <c r="AC180" s="293">
        <v>2</v>
      </c>
      <c r="AD180" s="293">
        <v>4</v>
      </c>
      <c r="AE180" s="845" t="s">
        <v>42</v>
      </c>
      <c r="AF180" s="858"/>
      <c r="AG180" s="767" t="s">
        <v>42</v>
      </c>
      <c r="AH180" s="772"/>
      <c r="AI180" s="387"/>
      <c r="AJ180" s="293">
        <v>0</v>
      </c>
      <c r="AK180" s="387"/>
      <c r="AL180" s="293">
        <v>0</v>
      </c>
      <c r="AM180" s="387"/>
      <c r="AN180" s="293">
        <v>0</v>
      </c>
      <c r="AO180" s="387"/>
      <c r="AP180" s="293">
        <v>0</v>
      </c>
      <c r="AQ180" s="386"/>
      <c r="AR180" s="293">
        <v>0</v>
      </c>
      <c r="AS180" s="298">
        <v>0</v>
      </c>
      <c r="AT180" s="293">
        <v>0</v>
      </c>
      <c r="AU180" s="293">
        <v>0</v>
      </c>
      <c r="AV180" s="295">
        <v>0</v>
      </c>
      <c r="AW180" s="298">
        <v>0</v>
      </c>
      <c r="AX180" s="293">
        <v>0</v>
      </c>
      <c r="AY180" s="293">
        <v>0</v>
      </c>
      <c r="AZ180" s="295">
        <v>0</v>
      </c>
      <c r="BA180" s="298">
        <v>0</v>
      </c>
      <c r="BB180" s="293">
        <v>0</v>
      </c>
      <c r="BC180" s="293">
        <v>0</v>
      </c>
      <c r="BD180" s="295">
        <v>0</v>
      </c>
      <c r="BE180" s="298">
        <v>0</v>
      </c>
      <c r="BF180" s="293">
        <v>0</v>
      </c>
      <c r="BG180" s="293">
        <v>0</v>
      </c>
      <c r="BH180" s="295">
        <v>0</v>
      </c>
      <c r="BI180" s="293">
        <v>0</v>
      </c>
      <c r="BJ180" s="293">
        <v>0</v>
      </c>
      <c r="BK180" s="293">
        <v>0</v>
      </c>
      <c r="BL180" s="293">
        <v>0</v>
      </c>
      <c r="BM180" s="298">
        <v>0</v>
      </c>
      <c r="BN180" s="293">
        <v>0</v>
      </c>
      <c r="BO180" s="293">
        <v>0</v>
      </c>
      <c r="BP180" s="293">
        <v>0</v>
      </c>
      <c r="BQ180" s="845" t="s">
        <v>42</v>
      </c>
      <c r="BR180" s="858"/>
    </row>
    <row r="181" spans="1:70" ht="16.5" customHeight="1">
      <c r="A181" s="767" t="s">
        <v>43</v>
      </c>
      <c r="B181" s="772"/>
      <c r="C181" s="387"/>
      <c r="D181" s="293">
        <v>48</v>
      </c>
      <c r="E181" s="387"/>
      <c r="F181" s="293">
        <v>18</v>
      </c>
      <c r="G181" s="387"/>
      <c r="H181" s="293">
        <v>14</v>
      </c>
      <c r="I181" s="387"/>
      <c r="J181" s="293">
        <v>16</v>
      </c>
      <c r="K181" s="387"/>
      <c r="L181" s="293">
        <v>0</v>
      </c>
      <c r="M181" s="420"/>
      <c r="N181" s="293">
        <v>16</v>
      </c>
      <c r="O181" s="324"/>
      <c r="P181" s="293">
        <v>6</v>
      </c>
      <c r="Q181" s="324"/>
      <c r="R181" s="293">
        <v>3</v>
      </c>
      <c r="S181" s="324"/>
      <c r="T181" s="293">
        <v>7</v>
      </c>
      <c r="U181" s="324"/>
      <c r="V181" s="326">
        <v>0</v>
      </c>
      <c r="W181" s="293">
        <v>0</v>
      </c>
      <c r="X181" s="293">
        <v>0</v>
      </c>
      <c r="Y181" s="293">
        <v>0</v>
      </c>
      <c r="Z181" s="293">
        <v>0</v>
      </c>
      <c r="AA181" s="296">
        <v>0</v>
      </c>
      <c r="AB181" s="293">
        <v>0</v>
      </c>
      <c r="AC181" s="293">
        <v>0</v>
      </c>
      <c r="AD181" s="293">
        <v>0</v>
      </c>
      <c r="AE181" s="845" t="s">
        <v>43</v>
      </c>
      <c r="AF181" s="858"/>
      <c r="AG181" s="767" t="s">
        <v>43</v>
      </c>
      <c r="AH181" s="772"/>
      <c r="AI181" s="387"/>
      <c r="AJ181" s="293">
        <v>0</v>
      </c>
      <c r="AK181" s="387"/>
      <c r="AL181" s="293">
        <v>0</v>
      </c>
      <c r="AM181" s="387"/>
      <c r="AN181" s="293">
        <v>0</v>
      </c>
      <c r="AO181" s="387"/>
      <c r="AP181" s="293">
        <v>0</v>
      </c>
      <c r="AQ181" s="386"/>
      <c r="AR181" s="293">
        <v>0</v>
      </c>
      <c r="AS181" s="298">
        <v>0</v>
      </c>
      <c r="AT181" s="293">
        <v>0</v>
      </c>
      <c r="AU181" s="293">
        <v>0</v>
      </c>
      <c r="AV181" s="295">
        <v>0</v>
      </c>
      <c r="AW181" s="298">
        <v>32</v>
      </c>
      <c r="AX181" s="293">
        <v>12</v>
      </c>
      <c r="AY181" s="293">
        <v>11</v>
      </c>
      <c r="AZ181" s="295">
        <v>9</v>
      </c>
      <c r="BA181" s="298">
        <v>0</v>
      </c>
      <c r="BB181" s="293">
        <v>0</v>
      </c>
      <c r="BC181" s="293">
        <v>0</v>
      </c>
      <c r="BD181" s="295">
        <v>0</v>
      </c>
      <c r="BE181" s="298">
        <v>0</v>
      </c>
      <c r="BF181" s="293">
        <v>0</v>
      </c>
      <c r="BG181" s="293">
        <v>0</v>
      </c>
      <c r="BH181" s="295">
        <v>0</v>
      </c>
      <c r="BI181" s="293">
        <v>0</v>
      </c>
      <c r="BJ181" s="293">
        <v>0</v>
      </c>
      <c r="BK181" s="293">
        <v>0</v>
      </c>
      <c r="BL181" s="293">
        <v>0</v>
      </c>
      <c r="BM181" s="298">
        <v>0</v>
      </c>
      <c r="BN181" s="293">
        <v>0</v>
      </c>
      <c r="BO181" s="293">
        <v>0</v>
      </c>
      <c r="BP181" s="293">
        <v>0</v>
      </c>
      <c r="BQ181" s="845" t="s">
        <v>43</v>
      </c>
      <c r="BR181" s="858"/>
    </row>
    <row r="182" spans="1:70" ht="16.5" customHeight="1">
      <c r="A182" s="767" t="s">
        <v>44</v>
      </c>
      <c r="B182" s="772"/>
      <c r="C182" s="387"/>
      <c r="D182" s="293">
        <v>895</v>
      </c>
      <c r="E182" s="387"/>
      <c r="F182" s="293">
        <v>323</v>
      </c>
      <c r="G182" s="387"/>
      <c r="H182" s="293">
        <v>287</v>
      </c>
      <c r="I182" s="387"/>
      <c r="J182" s="293">
        <v>285</v>
      </c>
      <c r="K182" s="387"/>
      <c r="L182" s="293">
        <v>0</v>
      </c>
      <c r="M182" s="420"/>
      <c r="N182" s="293">
        <v>466</v>
      </c>
      <c r="O182" s="324"/>
      <c r="P182" s="293">
        <v>169</v>
      </c>
      <c r="Q182" s="324"/>
      <c r="R182" s="293">
        <v>156</v>
      </c>
      <c r="S182" s="324"/>
      <c r="T182" s="293">
        <v>141</v>
      </c>
      <c r="U182" s="324"/>
      <c r="V182" s="326">
        <v>0</v>
      </c>
      <c r="W182" s="293">
        <v>0</v>
      </c>
      <c r="X182" s="293">
        <v>0</v>
      </c>
      <c r="Y182" s="293">
        <v>0</v>
      </c>
      <c r="Z182" s="293">
        <v>0</v>
      </c>
      <c r="AA182" s="296">
        <v>94</v>
      </c>
      <c r="AB182" s="293">
        <v>39</v>
      </c>
      <c r="AC182" s="293">
        <v>30</v>
      </c>
      <c r="AD182" s="293">
        <v>25</v>
      </c>
      <c r="AE182" s="845" t="s">
        <v>44</v>
      </c>
      <c r="AF182" s="858"/>
      <c r="AG182" s="767" t="s">
        <v>44</v>
      </c>
      <c r="AH182" s="772"/>
      <c r="AI182" s="387"/>
      <c r="AJ182" s="293">
        <v>228</v>
      </c>
      <c r="AK182" s="387"/>
      <c r="AL182" s="293">
        <v>84</v>
      </c>
      <c r="AM182" s="387"/>
      <c r="AN182" s="293">
        <v>62</v>
      </c>
      <c r="AO182" s="387"/>
      <c r="AP182" s="293">
        <v>82</v>
      </c>
      <c r="AQ182" s="386"/>
      <c r="AR182" s="293">
        <v>0</v>
      </c>
      <c r="AS182" s="298">
        <v>0</v>
      </c>
      <c r="AT182" s="293">
        <v>0</v>
      </c>
      <c r="AU182" s="293">
        <v>0</v>
      </c>
      <c r="AV182" s="295">
        <v>0</v>
      </c>
      <c r="AW182" s="298">
        <v>0</v>
      </c>
      <c r="AX182" s="293">
        <v>0</v>
      </c>
      <c r="AY182" s="293">
        <v>0</v>
      </c>
      <c r="AZ182" s="295">
        <v>0</v>
      </c>
      <c r="BA182" s="298">
        <v>0</v>
      </c>
      <c r="BB182" s="293">
        <v>0</v>
      </c>
      <c r="BC182" s="293">
        <v>0</v>
      </c>
      <c r="BD182" s="295">
        <v>0</v>
      </c>
      <c r="BE182" s="298">
        <v>0</v>
      </c>
      <c r="BF182" s="293">
        <v>0</v>
      </c>
      <c r="BG182" s="293">
        <v>0</v>
      </c>
      <c r="BH182" s="295">
        <v>0</v>
      </c>
      <c r="BI182" s="293">
        <v>36</v>
      </c>
      <c r="BJ182" s="293">
        <v>7</v>
      </c>
      <c r="BK182" s="293">
        <v>15</v>
      </c>
      <c r="BL182" s="293">
        <v>14</v>
      </c>
      <c r="BM182" s="298">
        <v>71</v>
      </c>
      <c r="BN182" s="293">
        <v>24</v>
      </c>
      <c r="BO182" s="293">
        <v>24</v>
      </c>
      <c r="BP182" s="293">
        <v>23</v>
      </c>
      <c r="BQ182" s="845" t="s">
        <v>44</v>
      </c>
      <c r="BR182" s="858"/>
    </row>
    <row r="183" spans="1:70" ht="16.5" customHeight="1">
      <c r="A183" s="767" t="s">
        <v>45</v>
      </c>
      <c r="B183" s="772"/>
      <c r="C183" s="387"/>
      <c r="D183" s="293">
        <v>1017</v>
      </c>
      <c r="E183" s="387"/>
      <c r="F183" s="293">
        <v>390</v>
      </c>
      <c r="G183" s="387"/>
      <c r="H183" s="293">
        <v>308</v>
      </c>
      <c r="I183" s="387"/>
      <c r="J183" s="293">
        <v>319</v>
      </c>
      <c r="K183" s="387"/>
      <c r="L183" s="293">
        <v>0</v>
      </c>
      <c r="M183" s="420"/>
      <c r="N183" s="293">
        <v>485</v>
      </c>
      <c r="O183" s="324"/>
      <c r="P183" s="293">
        <v>187</v>
      </c>
      <c r="Q183" s="324"/>
      <c r="R183" s="293">
        <v>146</v>
      </c>
      <c r="S183" s="324"/>
      <c r="T183" s="293">
        <v>152</v>
      </c>
      <c r="U183" s="324"/>
      <c r="V183" s="326">
        <v>0</v>
      </c>
      <c r="W183" s="293">
        <v>0</v>
      </c>
      <c r="X183" s="293">
        <v>0</v>
      </c>
      <c r="Y183" s="293">
        <v>0</v>
      </c>
      <c r="Z183" s="293">
        <v>0</v>
      </c>
      <c r="AA183" s="296">
        <v>0</v>
      </c>
      <c r="AB183" s="293">
        <v>0</v>
      </c>
      <c r="AC183" s="293">
        <v>0</v>
      </c>
      <c r="AD183" s="293">
        <v>0</v>
      </c>
      <c r="AE183" s="845" t="s">
        <v>45</v>
      </c>
      <c r="AF183" s="858"/>
      <c r="AG183" s="767" t="s">
        <v>45</v>
      </c>
      <c r="AH183" s="772"/>
      <c r="AI183" s="387"/>
      <c r="AJ183" s="293">
        <v>90</v>
      </c>
      <c r="AK183" s="387"/>
      <c r="AL183" s="293">
        <v>36</v>
      </c>
      <c r="AM183" s="387"/>
      <c r="AN183" s="293">
        <v>30</v>
      </c>
      <c r="AO183" s="387"/>
      <c r="AP183" s="293">
        <v>24</v>
      </c>
      <c r="AQ183" s="386"/>
      <c r="AR183" s="293">
        <v>0</v>
      </c>
      <c r="AS183" s="298">
        <v>0</v>
      </c>
      <c r="AT183" s="293">
        <v>0</v>
      </c>
      <c r="AU183" s="293">
        <v>0</v>
      </c>
      <c r="AV183" s="295">
        <v>0</v>
      </c>
      <c r="AW183" s="298">
        <v>156</v>
      </c>
      <c r="AX183" s="293">
        <v>66</v>
      </c>
      <c r="AY183" s="293">
        <v>44</v>
      </c>
      <c r="AZ183" s="295">
        <v>46</v>
      </c>
      <c r="BA183" s="298">
        <v>0</v>
      </c>
      <c r="BB183" s="293">
        <v>0</v>
      </c>
      <c r="BC183" s="293">
        <v>0</v>
      </c>
      <c r="BD183" s="295">
        <v>0</v>
      </c>
      <c r="BE183" s="298">
        <v>30</v>
      </c>
      <c r="BF183" s="293">
        <v>12</v>
      </c>
      <c r="BG183" s="293">
        <v>6</v>
      </c>
      <c r="BH183" s="295">
        <v>12</v>
      </c>
      <c r="BI183" s="293">
        <v>256</v>
      </c>
      <c r="BJ183" s="293">
        <v>89</v>
      </c>
      <c r="BK183" s="293">
        <v>82</v>
      </c>
      <c r="BL183" s="293">
        <v>85</v>
      </c>
      <c r="BM183" s="298">
        <v>0</v>
      </c>
      <c r="BN183" s="293">
        <v>0</v>
      </c>
      <c r="BO183" s="293">
        <v>0</v>
      </c>
      <c r="BP183" s="293">
        <v>0</v>
      </c>
      <c r="BQ183" s="845" t="s">
        <v>45</v>
      </c>
      <c r="BR183" s="858"/>
    </row>
    <row r="184" spans="1:70" ht="11.25" customHeight="1">
      <c r="A184" s="104"/>
      <c r="B184" s="108"/>
      <c r="C184" s="387"/>
      <c r="D184" s="293"/>
      <c r="E184" s="387"/>
      <c r="F184" s="293"/>
      <c r="G184" s="387"/>
      <c r="H184" s="293"/>
      <c r="I184" s="387"/>
      <c r="J184" s="293"/>
      <c r="K184" s="387"/>
      <c r="L184" s="293"/>
      <c r="M184" s="420"/>
      <c r="N184" s="293"/>
      <c r="O184" s="324"/>
      <c r="P184" s="293"/>
      <c r="Q184" s="324"/>
      <c r="R184" s="293"/>
      <c r="S184" s="324"/>
      <c r="T184" s="293"/>
      <c r="U184" s="324"/>
      <c r="V184" s="326"/>
      <c r="W184" s="293"/>
      <c r="X184" s="293"/>
      <c r="Y184" s="293"/>
      <c r="Z184" s="293"/>
      <c r="AA184" s="296"/>
      <c r="AB184" s="293"/>
      <c r="AC184" s="293"/>
      <c r="AD184" s="293"/>
      <c r="AE184" s="218"/>
      <c r="AF184" s="219"/>
      <c r="AG184" s="104"/>
      <c r="AH184" s="108"/>
      <c r="AI184" s="387"/>
      <c r="AJ184" s="293"/>
      <c r="AK184" s="387"/>
      <c r="AL184" s="293"/>
      <c r="AM184" s="387"/>
      <c r="AN184" s="293"/>
      <c r="AO184" s="387"/>
      <c r="AP184" s="293"/>
      <c r="AQ184" s="386"/>
      <c r="AR184" s="293"/>
      <c r="AS184" s="298"/>
      <c r="AT184" s="293"/>
      <c r="AU184" s="293"/>
      <c r="AV184" s="295"/>
      <c r="AW184" s="298"/>
      <c r="AX184" s="293"/>
      <c r="AY184" s="293"/>
      <c r="AZ184" s="295"/>
      <c r="BA184" s="298"/>
      <c r="BB184" s="293"/>
      <c r="BC184" s="293"/>
      <c r="BD184" s="295"/>
      <c r="BE184" s="298"/>
      <c r="BF184" s="293"/>
      <c r="BG184" s="293"/>
      <c r="BH184" s="295"/>
      <c r="BI184" s="293"/>
      <c r="BJ184" s="293"/>
      <c r="BK184" s="293"/>
      <c r="BL184" s="293"/>
      <c r="BM184" s="298"/>
      <c r="BN184" s="293"/>
      <c r="BO184" s="293"/>
      <c r="BP184" s="293"/>
      <c r="BQ184" s="218"/>
      <c r="BR184" s="219"/>
    </row>
    <row r="185" spans="1:70" ht="16.5" customHeight="1">
      <c r="A185" s="767" t="s">
        <v>46</v>
      </c>
      <c r="B185" s="772"/>
      <c r="C185" s="387"/>
      <c r="D185" s="293">
        <v>152</v>
      </c>
      <c r="E185" s="387"/>
      <c r="F185" s="293">
        <v>47</v>
      </c>
      <c r="G185" s="387"/>
      <c r="H185" s="293">
        <v>60</v>
      </c>
      <c r="I185" s="387"/>
      <c r="J185" s="293">
        <v>45</v>
      </c>
      <c r="K185" s="387"/>
      <c r="L185" s="293">
        <v>0</v>
      </c>
      <c r="M185" s="420"/>
      <c r="N185" s="293">
        <v>35</v>
      </c>
      <c r="O185" s="324"/>
      <c r="P185" s="293">
        <v>10</v>
      </c>
      <c r="Q185" s="324"/>
      <c r="R185" s="293">
        <v>14</v>
      </c>
      <c r="S185" s="324"/>
      <c r="T185" s="293">
        <v>11</v>
      </c>
      <c r="U185" s="324"/>
      <c r="V185" s="326">
        <v>0</v>
      </c>
      <c r="W185" s="293">
        <v>23</v>
      </c>
      <c r="X185" s="293">
        <v>6</v>
      </c>
      <c r="Y185" s="293">
        <v>11</v>
      </c>
      <c r="Z185" s="293">
        <v>6</v>
      </c>
      <c r="AA185" s="296">
        <v>2</v>
      </c>
      <c r="AB185" s="293">
        <v>1</v>
      </c>
      <c r="AC185" s="293">
        <v>1</v>
      </c>
      <c r="AD185" s="293">
        <v>0</v>
      </c>
      <c r="AE185" s="845" t="s">
        <v>46</v>
      </c>
      <c r="AF185" s="858"/>
      <c r="AG185" s="767" t="s">
        <v>46</v>
      </c>
      <c r="AH185" s="772"/>
      <c r="AI185" s="387"/>
      <c r="AJ185" s="293">
        <v>80</v>
      </c>
      <c r="AK185" s="387"/>
      <c r="AL185" s="293">
        <v>26</v>
      </c>
      <c r="AM185" s="387"/>
      <c r="AN185" s="293">
        <v>30</v>
      </c>
      <c r="AO185" s="387"/>
      <c r="AP185" s="293">
        <v>24</v>
      </c>
      <c r="AQ185" s="386"/>
      <c r="AR185" s="293">
        <v>0</v>
      </c>
      <c r="AS185" s="298">
        <v>0</v>
      </c>
      <c r="AT185" s="293">
        <v>0</v>
      </c>
      <c r="AU185" s="293">
        <v>0</v>
      </c>
      <c r="AV185" s="295">
        <v>0</v>
      </c>
      <c r="AW185" s="298">
        <v>0</v>
      </c>
      <c r="AX185" s="293">
        <v>0</v>
      </c>
      <c r="AY185" s="293">
        <v>0</v>
      </c>
      <c r="AZ185" s="295">
        <v>0</v>
      </c>
      <c r="BA185" s="298">
        <v>0</v>
      </c>
      <c r="BB185" s="293">
        <v>0</v>
      </c>
      <c r="BC185" s="293">
        <v>0</v>
      </c>
      <c r="BD185" s="295">
        <v>0</v>
      </c>
      <c r="BE185" s="298">
        <v>0</v>
      </c>
      <c r="BF185" s="293">
        <v>0</v>
      </c>
      <c r="BG185" s="293">
        <v>0</v>
      </c>
      <c r="BH185" s="295">
        <v>0</v>
      </c>
      <c r="BI185" s="293">
        <v>12</v>
      </c>
      <c r="BJ185" s="293">
        <v>4</v>
      </c>
      <c r="BK185" s="293">
        <v>4</v>
      </c>
      <c r="BL185" s="293">
        <v>4</v>
      </c>
      <c r="BM185" s="298">
        <v>0</v>
      </c>
      <c r="BN185" s="293">
        <v>0</v>
      </c>
      <c r="BO185" s="293">
        <v>0</v>
      </c>
      <c r="BP185" s="293">
        <v>0</v>
      </c>
      <c r="BQ185" s="845" t="s">
        <v>46</v>
      </c>
      <c r="BR185" s="858"/>
    </row>
    <row r="186" spans="1:70" ht="16.5" customHeight="1">
      <c r="A186" s="767" t="s">
        <v>47</v>
      </c>
      <c r="B186" s="772"/>
      <c r="C186" s="387"/>
      <c r="D186" s="293">
        <v>1283</v>
      </c>
      <c r="E186" s="387"/>
      <c r="F186" s="293">
        <v>482</v>
      </c>
      <c r="G186" s="387"/>
      <c r="H186" s="293">
        <v>409</v>
      </c>
      <c r="I186" s="387"/>
      <c r="J186" s="293">
        <v>392</v>
      </c>
      <c r="K186" s="387"/>
      <c r="L186" s="293">
        <v>0</v>
      </c>
      <c r="M186" s="420"/>
      <c r="N186" s="293">
        <v>493</v>
      </c>
      <c r="O186" s="324"/>
      <c r="P186" s="293">
        <v>193</v>
      </c>
      <c r="Q186" s="324"/>
      <c r="R186" s="293">
        <v>144</v>
      </c>
      <c r="S186" s="324"/>
      <c r="T186" s="293">
        <v>156</v>
      </c>
      <c r="U186" s="324"/>
      <c r="V186" s="326">
        <v>0</v>
      </c>
      <c r="W186" s="293">
        <v>44</v>
      </c>
      <c r="X186" s="293">
        <v>13</v>
      </c>
      <c r="Y186" s="293">
        <v>13</v>
      </c>
      <c r="Z186" s="293">
        <v>18</v>
      </c>
      <c r="AA186" s="296">
        <v>93</v>
      </c>
      <c r="AB186" s="293">
        <v>31</v>
      </c>
      <c r="AC186" s="293">
        <v>32</v>
      </c>
      <c r="AD186" s="293">
        <v>30</v>
      </c>
      <c r="AE186" s="845" t="s">
        <v>47</v>
      </c>
      <c r="AF186" s="858"/>
      <c r="AG186" s="767" t="s">
        <v>47</v>
      </c>
      <c r="AH186" s="772"/>
      <c r="AI186" s="387"/>
      <c r="AJ186" s="293">
        <v>293</v>
      </c>
      <c r="AK186" s="387"/>
      <c r="AL186" s="293">
        <v>105</v>
      </c>
      <c r="AM186" s="387"/>
      <c r="AN186" s="293">
        <v>109</v>
      </c>
      <c r="AO186" s="387"/>
      <c r="AP186" s="293">
        <v>79</v>
      </c>
      <c r="AQ186" s="386"/>
      <c r="AR186" s="293">
        <v>0</v>
      </c>
      <c r="AS186" s="298">
        <v>0</v>
      </c>
      <c r="AT186" s="293">
        <v>0</v>
      </c>
      <c r="AU186" s="293">
        <v>0</v>
      </c>
      <c r="AV186" s="295">
        <v>0</v>
      </c>
      <c r="AW186" s="298">
        <v>229</v>
      </c>
      <c r="AX186" s="293">
        <v>78</v>
      </c>
      <c r="AY186" s="293">
        <v>75</v>
      </c>
      <c r="AZ186" s="295">
        <v>76</v>
      </c>
      <c r="BA186" s="298">
        <v>0</v>
      </c>
      <c r="BB186" s="293">
        <v>0</v>
      </c>
      <c r="BC186" s="293">
        <v>0</v>
      </c>
      <c r="BD186" s="295">
        <v>0</v>
      </c>
      <c r="BE186" s="298">
        <v>0</v>
      </c>
      <c r="BF186" s="293">
        <v>0</v>
      </c>
      <c r="BG186" s="293">
        <v>0</v>
      </c>
      <c r="BH186" s="295">
        <v>0</v>
      </c>
      <c r="BI186" s="293">
        <v>83</v>
      </c>
      <c r="BJ186" s="293">
        <v>38</v>
      </c>
      <c r="BK186" s="293">
        <v>23</v>
      </c>
      <c r="BL186" s="293">
        <v>22</v>
      </c>
      <c r="BM186" s="298">
        <v>48</v>
      </c>
      <c r="BN186" s="293">
        <v>24</v>
      </c>
      <c r="BO186" s="293">
        <v>13</v>
      </c>
      <c r="BP186" s="293">
        <v>11</v>
      </c>
      <c r="BQ186" s="845" t="s">
        <v>47</v>
      </c>
      <c r="BR186" s="858"/>
    </row>
    <row r="187" spans="1:70" ht="16.5" customHeight="1">
      <c r="A187" s="873" t="s">
        <v>48</v>
      </c>
      <c r="B187" s="874"/>
      <c r="C187" s="387"/>
      <c r="D187" s="293">
        <v>1040</v>
      </c>
      <c r="E187" s="387"/>
      <c r="F187" s="293">
        <v>382</v>
      </c>
      <c r="G187" s="387"/>
      <c r="H187" s="293">
        <v>353</v>
      </c>
      <c r="I187" s="387"/>
      <c r="J187" s="293">
        <v>305</v>
      </c>
      <c r="K187" s="387"/>
      <c r="L187" s="293">
        <v>0</v>
      </c>
      <c r="M187" s="420"/>
      <c r="N187" s="293">
        <v>332</v>
      </c>
      <c r="O187" s="324"/>
      <c r="P187" s="293">
        <v>131</v>
      </c>
      <c r="Q187" s="324"/>
      <c r="R187" s="293">
        <v>117</v>
      </c>
      <c r="S187" s="324"/>
      <c r="T187" s="293">
        <v>84</v>
      </c>
      <c r="U187" s="324"/>
      <c r="V187" s="326">
        <v>0</v>
      </c>
      <c r="W187" s="293">
        <v>53</v>
      </c>
      <c r="X187" s="293">
        <v>18</v>
      </c>
      <c r="Y187" s="293">
        <v>10</v>
      </c>
      <c r="Z187" s="293">
        <v>25</v>
      </c>
      <c r="AA187" s="296">
        <v>0</v>
      </c>
      <c r="AB187" s="293">
        <v>0</v>
      </c>
      <c r="AC187" s="293">
        <v>0</v>
      </c>
      <c r="AD187" s="293">
        <v>0</v>
      </c>
      <c r="AE187" s="861" t="s">
        <v>48</v>
      </c>
      <c r="AF187" s="773"/>
      <c r="AG187" s="773" t="s">
        <v>48</v>
      </c>
      <c r="AH187" s="774"/>
      <c r="AI187" s="387"/>
      <c r="AJ187" s="293">
        <v>0</v>
      </c>
      <c r="AK187" s="387"/>
      <c r="AL187" s="293">
        <v>0</v>
      </c>
      <c r="AM187" s="387"/>
      <c r="AN187" s="293">
        <v>0</v>
      </c>
      <c r="AO187" s="387"/>
      <c r="AP187" s="293">
        <v>0</v>
      </c>
      <c r="AQ187" s="386"/>
      <c r="AR187" s="293">
        <v>0</v>
      </c>
      <c r="AS187" s="298">
        <v>0</v>
      </c>
      <c r="AT187" s="293">
        <v>0</v>
      </c>
      <c r="AU187" s="293">
        <v>0</v>
      </c>
      <c r="AV187" s="295">
        <v>0</v>
      </c>
      <c r="AW187" s="298">
        <v>236</v>
      </c>
      <c r="AX187" s="293">
        <v>90</v>
      </c>
      <c r="AY187" s="293">
        <v>79</v>
      </c>
      <c r="AZ187" s="295">
        <v>67</v>
      </c>
      <c r="BA187" s="298">
        <v>326</v>
      </c>
      <c r="BB187" s="293">
        <v>116</v>
      </c>
      <c r="BC187" s="293">
        <v>110</v>
      </c>
      <c r="BD187" s="295">
        <v>100</v>
      </c>
      <c r="BE187" s="298">
        <v>0</v>
      </c>
      <c r="BF187" s="293">
        <v>0</v>
      </c>
      <c r="BG187" s="293">
        <v>0</v>
      </c>
      <c r="BH187" s="295">
        <v>0</v>
      </c>
      <c r="BI187" s="293">
        <v>93</v>
      </c>
      <c r="BJ187" s="293">
        <v>27</v>
      </c>
      <c r="BK187" s="293">
        <v>37</v>
      </c>
      <c r="BL187" s="293">
        <v>29</v>
      </c>
      <c r="BM187" s="298">
        <v>0</v>
      </c>
      <c r="BN187" s="293">
        <v>0</v>
      </c>
      <c r="BO187" s="293">
        <v>0</v>
      </c>
      <c r="BP187" s="293">
        <v>0</v>
      </c>
      <c r="BQ187" s="861" t="s">
        <v>48</v>
      </c>
      <c r="BR187" s="773"/>
    </row>
    <row r="188" spans="1:70" ht="16.5" customHeight="1">
      <c r="A188" s="767" t="s">
        <v>49</v>
      </c>
      <c r="B188" s="772"/>
      <c r="C188" s="387"/>
      <c r="D188" s="293">
        <v>850</v>
      </c>
      <c r="E188" s="387"/>
      <c r="F188" s="293">
        <v>269</v>
      </c>
      <c r="G188" s="387"/>
      <c r="H188" s="293">
        <v>301</v>
      </c>
      <c r="I188" s="387"/>
      <c r="J188" s="293">
        <v>280</v>
      </c>
      <c r="K188" s="387"/>
      <c r="L188" s="293">
        <v>0</v>
      </c>
      <c r="M188" s="420"/>
      <c r="N188" s="293">
        <v>269</v>
      </c>
      <c r="O188" s="324"/>
      <c r="P188" s="293">
        <v>91</v>
      </c>
      <c r="Q188" s="324"/>
      <c r="R188" s="293">
        <v>89</v>
      </c>
      <c r="S188" s="324"/>
      <c r="T188" s="293">
        <v>89</v>
      </c>
      <c r="U188" s="324"/>
      <c r="V188" s="326">
        <v>0</v>
      </c>
      <c r="W188" s="293">
        <v>28</v>
      </c>
      <c r="X188" s="293">
        <v>12</v>
      </c>
      <c r="Y188" s="293">
        <v>6</v>
      </c>
      <c r="Z188" s="293">
        <v>10</v>
      </c>
      <c r="AA188" s="296">
        <v>0</v>
      </c>
      <c r="AB188" s="293">
        <v>0</v>
      </c>
      <c r="AC188" s="293">
        <v>0</v>
      </c>
      <c r="AD188" s="293">
        <v>0</v>
      </c>
      <c r="AE188" s="845" t="s">
        <v>49</v>
      </c>
      <c r="AF188" s="858"/>
      <c r="AG188" s="767" t="s">
        <v>49</v>
      </c>
      <c r="AH188" s="772"/>
      <c r="AI188" s="387"/>
      <c r="AJ188" s="293">
        <v>0</v>
      </c>
      <c r="AK188" s="387"/>
      <c r="AL188" s="293">
        <v>0</v>
      </c>
      <c r="AM188" s="387"/>
      <c r="AN188" s="293">
        <v>0</v>
      </c>
      <c r="AO188" s="387"/>
      <c r="AP188" s="293">
        <v>0</v>
      </c>
      <c r="AQ188" s="386"/>
      <c r="AR188" s="293">
        <v>0</v>
      </c>
      <c r="AS188" s="298">
        <v>0</v>
      </c>
      <c r="AT188" s="293">
        <v>0</v>
      </c>
      <c r="AU188" s="293">
        <v>0</v>
      </c>
      <c r="AV188" s="295">
        <v>0</v>
      </c>
      <c r="AW188" s="298">
        <v>0</v>
      </c>
      <c r="AX188" s="293">
        <v>0</v>
      </c>
      <c r="AY188" s="293">
        <v>0</v>
      </c>
      <c r="AZ188" s="295">
        <v>0</v>
      </c>
      <c r="BA188" s="298">
        <v>425</v>
      </c>
      <c r="BB188" s="293">
        <v>119</v>
      </c>
      <c r="BC188" s="293">
        <v>159</v>
      </c>
      <c r="BD188" s="295">
        <v>147</v>
      </c>
      <c r="BE188" s="298">
        <v>49</v>
      </c>
      <c r="BF188" s="293">
        <v>19</v>
      </c>
      <c r="BG188" s="293">
        <v>15</v>
      </c>
      <c r="BH188" s="295">
        <v>15</v>
      </c>
      <c r="BI188" s="293">
        <v>79</v>
      </c>
      <c r="BJ188" s="293">
        <v>28</v>
      </c>
      <c r="BK188" s="293">
        <v>32</v>
      </c>
      <c r="BL188" s="293">
        <v>19</v>
      </c>
      <c r="BM188" s="298">
        <v>0</v>
      </c>
      <c r="BN188" s="293">
        <v>0</v>
      </c>
      <c r="BO188" s="293">
        <v>0</v>
      </c>
      <c r="BP188" s="293">
        <v>0</v>
      </c>
      <c r="BQ188" s="845" t="s">
        <v>49</v>
      </c>
      <c r="BR188" s="858"/>
    </row>
    <row r="189" spans="1:70" ht="16.5" customHeight="1">
      <c r="A189" s="767" t="s">
        <v>50</v>
      </c>
      <c r="B189" s="772"/>
      <c r="C189" s="387"/>
      <c r="D189" s="293">
        <v>463</v>
      </c>
      <c r="E189" s="387"/>
      <c r="F189" s="293">
        <v>148</v>
      </c>
      <c r="G189" s="387"/>
      <c r="H189" s="293">
        <v>161</v>
      </c>
      <c r="I189" s="387"/>
      <c r="J189" s="293">
        <v>154</v>
      </c>
      <c r="K189" s="387"/>
      <c r="L189" s="293">
        <v>0</v>
      </c>
      <c r="M189" s="420"/>
      <c r="N189" s="293">
        <v>180</v>
      </c>
      <c r="O189" s="324"/>
      <c r="P189" s="293">
        <v>55</v>
      </c>
      <c r="Q189" s="324"/>
      <c r="R189" s="293">
        <v>74</v>
      </c>
      <c r="S189" s="324"/>
      <c r="T189" s="293">
        <v>51</v>
      </c>
      <c r="U189" s="324"/>
      <c r="V189" s="326">
        <v>0</v>
      </c>
      <c r="W189" s="293">
        <v>0</v>
      </c>
      <c r="X189" s="293">
        <v>0</v>
      </c>
      <c r="Y189" s="293">
        <v>0</v>
      </c>
      <c r="Z189" s="293">
        <v>0</v>
      </c>
      <c r="AA189" s="296">
        <v>0</v>
      </c>
      <c r="AB189" s="293">
        <v>0</v>
      </c>
      <c r="AC189" s="293">
        <v>0</v>
      </c>
      <c r="AD189" s="293">
        <v>0</v>
      </c>
      <c r="AE189" s="845" t="s">
        <v>50</v>
      </c>
      <c r="AF189" s="858"/>
      <c r="AG189" s="767" t="s">
        <v>50</v>
      </c>
      <c r="AH189" s="772"/>
      <c r="AI189" s="387"/>
      <c r="AJ189" s="293">
        <v>84</v>
      </c>
      <c r="AK189" s="387"/>
      <c r="AL189" s="293">
        <v>25</v>
      </c>
      <c r="AM189" s="387"/>
      <c r="AN189" s="293">
        <v>30</v>
      </c>
      <c r="AO189" s="387"/>
      <c r="AP189" s="293">
        <v>29</v>
      </c>
      <c r="AQ189" s="386"/>
      <c r="AR189" s="293">
        <v>0</v>
      </c>
      <c r="AS189" s="298">
        <v>0</v>
      </c>
      <c r="AT189" s="293">
        <v>0</v>
      </c>
      <c r="AU189" s="293">
        <v>0</v>
      </c>
      <c r="AV189" s="295">
        <v>0</v>
      </c>
      <c r="AW189" s="298">
        <v>0</v>
      </c>
      <c r="AX189" s="293">
        <v>0</v>
      </c>
      <c r="AY189" s="293">
        <v>0</v>
      </c>
      <c r="AZ189" s="295">
        <v>0</v>
      </c>
      <c r="BA189" s="298">
        <v>96</v>
      </c>
      <c r="BB189" s="293">
        <v>34</v>
      </c>
      <c r="BC189" s="293">
        <v>28</v>
      </c>
      <c r="BD189" s="295">
        <v>34</v>
      </c>
      <c r="BE189" s="298">
        <v>54</v>
      </c>
      <c r="BF189" s="293">
        <v>19</v>
      </c>
      <c r="BG189" s="293">
        <v>15</v>
      </c>
      <c r="BH189" s="295">
        <v>20</v>
      </c>
      <c r="BI189" s="293">
        <v>49</v>
      </c>
      <c r="BJ189" s="293">
        <v>15</v>
      </c>
      <c r="BK189" s="293">
        <v>14</v>
      </c>
      <c r="BL189" s="293">
        <v>20</v>
      </c>
      <c r="BM189" s="298">
        <v>0</v>
      </c>
      <c r="BN189" s="293">
        <v>0</v>
      </c>
      <c r="BO189" s="293">
        <v>0</v>
      </c>
      <c r="BP189" s="293">
        <v>0</v>
      </c>
      <c r="BQ189" s="845" t="s">
        <v>50</v>
      </c>
      <c r="BR189" s="858"/>
    </row>
    <row r="190" spans="1:70" ht="9" customHeight="1">
      <c r="A190" s="104"/>
      <c r="B190" s="108"/>
      <c r="C190" s="387"/>
      <c r="D190" s="293"/>
      <c r="E190" s="387"/>
      <c r="F190" s="293"/>
      <c r="G190" s="387"/>
      <c r="H190" s="293"/>
      <c r="I190" s="387"/>
      <c r="J190" s="293"/>
      <c r="K190" s="387"/>
      <c r="L190" s="293"/>
      <c r="M190" s="420"/>
      <c r="N190" s="293"/>
      <c r="O190" s="324"/>
      <c r="P190" s="293"/>
      <c r="Q190" s="324"/>
      <c r="R190" s="293"/>
      <c r="S190" s="324"/>
      <c r="T190" s="293"/>
      <c r="U190" s="324"/>
      <c r="V190" s="326"/>
      <c r="W190" s="293"/>
      <c r="X190" s="293"/>
      <c r="Y190" s="293"/>
      <c r="Z190" s="293"/>
      <c r="AA190" s="296"/>
      <c r="AB190" s="293"/>
      <c r="AC190" s="293"/>
      <c r="AD190" s="293"/>
      <c r="AE190" s="218"/>
      <c r="AF190" s="219"/>
      <c r="AG190" s="104"/>
      <c r="AH190" s="108"/>
      <c r="AI190" s="387"/>
      <c r="AJ190" s="293"/>
      <c r="AK190" s="387"/>
      <c r="AL190" s="293"/>
      <c r="AM190" s="387"/>
      <c r="AN190" s="293"/>
      <c r="AO190" s="387"/>
      <c r="AP190" s="293"/>
      <c r="AQ190" s="386"/>
      <c r="AR190" s="293"/>
      <c r="AS190" s="298"/>
      <c r="AT190" s="293"/>
      <c r="AU190" s="293"/>
      <c r="AV190" s="295"/>
      <c r="AW190" s="298"/>
      <c r="AX190" s="293"/>
      <c r="AY190" s="293"/>
      <c r="AZ190" s="295"/>
      <c r="BA190" s="298"/>
      <c r="BB190" s="293"/>
      <c r="BC190" s="293"/>
      <c r="BD190" s="295"/>
      <c r="BE190" s="298"/>
      <c r="BF190" s="293"/>
      <c r="BG190" s="293"/>
      <c r="BH190" s="295"/>
      <c r="BI190" s="293"/>
      <c r="BJ190" s="293"/>
      <c r="BK190" s="293"/>
      <c r="BL190" s="293"/>
      <c r="BM190" s="298"/>
      <c r="BN190" s="293"/>
      <c r="BO190" s="293"/>
      <c r="BP190" s="293"/>
      <c r="BQ190" s="218"/>
      <c r="BR190" s="219"/>
    </row>
    <row r="191" spans="1:70" ht="16.5" customHeight="1">
      <c r="A191" s="767" t="s">
        <v>51</v>
      </c>
      <c r="B191" s="772"/>
      <c r="C191" s="322">
        <v>7</v>
      </c>
      <c r="D191" s="293">
        <v>569</v>
      </c>
      <c r="E191" s="386">
        <v>4</v>
      </c>
      <c r="F191" s="293">
        <v>196</v>
      </c>
      <c r="G191" s="386">
        <v>1</v>
      </c>
      <c r="H191" s="293">
        <v>175</v>
      </c>
      <c r="I191" s="386">
        <v>2</v>
      </c>
      <c r="J191" s="293">
        <v>198</v>
      </c>
      <c r="K191" s="386">
        <v>0</v>
      </c>
      <c r="L191" s="293">
        <v>0</v>
      </c>
      <c r="M191" s="418" t="s">
        <v>4</v>
      </c>
      <c r="N191" s="293">
        <v>366</v>
      </c>
      <c r="O191" s="243" t="s">
        <v>4</v>
      </c>
      <c r="P191" s="293">
        <v>123</v>
      </c>
      <c r="Q191" s="324"/>
      <c r="R191" s="293">
        <v>117</v>
      </c>
      <c r="S191" s="324"/>
      <c r="T191" s="293">
        <v>126</v>
      </c>
      <c r="U191" s="324"/>
      <c r="V191" s="326">
        <v>0</v>
      </c>
      <c r="W191" s="293">
        <v>0</v>
      </c>
      <c r="X191" s="293">
        <v>0</v>
      </c>
      <c r="Y191" s="293">
        <v>0</v>
      </c>
      <c r="Z191" s="293">
        <v>0</v>
      </c>
      <c r="AA191" s="296">
        <v>0</v>
      </c>
      <c r="AB191" s="293">
        <v>0</v>
      </c>
      <c r="AC191" s="293">
        <v>0</v>
      </c>
      <c r="AD191" s="293">
        <v>0</v>
      </c>
      <c r="AE191" s="845" t="s">
        <v>51</v>
      </c>
      <c r="AF191" s="858"/>
      <c r="AG191" s="767" t="s">
        <v>51</v>
      </c>
      <c r="AH191" s="772"/>
      <c r="AI191" s="386">
        <v>7</v>
      </c>
      <c r="AJ191" s="293">
        <v>102</v>
      </c>
      <c r="AK191" s="386">
        <v>4</v>
      </c>
      <c r="AL191" s="293">
        <v>37</v>
      </c>
      <c r="AM191" s="386">
        <v>1</v>
      </c>
      <c r="AN191" s="293">
        <v>28</v>
      </c>
      <c r="AO191" s="386">
        <v>2</v>
      </c>
      <c r="AP191" s="293">
        <v>37</v>
      </c>
      <c r="AQ191" s="386">
        <v>0</v>
      </c>
      <c r="AR191" s="293">
        <v>0</v>
      </c>
      <c r="AS191" s="298">
        <v>0</v>
      </c>
      <c r="AT191" s="293">
        <v>0</v>
      </c>
      <c r="AU191" s="293">
        <v>0</v>
      </c>
      <c r="AV191" s="295">
        <v>0</v>
      </c>
      <c r="AW191" s="298">
        <v>73</v>
      </c>
      <c r="AX191" s="293">
        <v>29</v>
      </c>
      <c r="AY191" s="293">
        <v>20</v>
      </c>
      <c r="AZ191" s="295">
        <v>24</v>
      </c>
      <c r="BA191" s="298">
        <v>28</v>
      </c>
      <c r="BB191" s="293">
        <v>7</v>
      </c>
      <c r="BC191" s="293">
        <v>10</v>
      </c>
      <c r="BD191" s="295">
        <v>11</v>
      </c>
      <c r="BE191" s="298">
        <v>0</v>
      </c>
      <c r="BF191" s="293">
        <v>0</v>
      </c>
      <c r="BG191" s="293">
        <v>0</v>
      </c>
      <c r="BH191" s="295">
        <v>0</v>
      </c>
      <c r="BI191" s="293">
        <v>0</v>
      </c>
      <c r="BJ191" s="293">
        <v>0</v>
      </c>
      <c r="BK191" s="293">
        <v>0</v>
      </c>
      <c r="BL191" s="293">
        <v>0</v>
      </c>
      <c r="BM191" s="298">
        <v>0</v>
      </c>
      <c r="BN191" s="293">
        <v>0</v>
      </c>
      <c r="BO191" s="293">
        <v>0</v>
      </c>
      <c r="BP191" s="293">
        <v>0</v>
      </c>
      <c r="BQ191" s="845" t="s">
        <v>51</v>
      </c>
      <c r="BR191" s="858"/>
    </row>
    <row r="192" spans="1:70" ht="16.5" customHeight="1">
      <c r="A192" s="767" t="s">
        <v>52</v>
      </c>
      <c r="B192" s="769"/>
      <c r="C192" s="387"/>
      <c r="D192" s="293">
        <v>220</v>
      </c>
      <c r="E192" s="387"/>
      <c r="F192" s="293">
        <v>69</v>
      </c>
      <c r="G192" s="387"/>
      <c r="H192" s="293">
        <v>71</v>
      </c>
      <c r="I192" s="387"/>
      <c r="J192" s="293">
        <v>80</v>
      </c>
      <c r="K192" s="387"/>
      <c r="L192" s="293">
        <v>0</v>
      </c>
      <c r="M192" s="420"/>
      <c r="N192" s="293">
        <v>121</v>
      </c>
      <c r="O192" s="324"/>
      <c r="P192" s="293">
        <v>35</v>
      </c>
      <c r="Q192" s="324"/>
      <c r="R192" s="293">
        <v>40</v>
      </c>
      <c r="S192" s="324"/>
      <c r="T192" s="293">
        <v>46</v>
      </c>
      <c r="U192" s="324"/>
      <c r="V192" s="326">
        <v>0</v>
      </c>
      <c r="W192" s="293">
        <v>0</v>
      </c>
      <c r="X192" s="293">
        <v>0</v>
      </c>
      <c r="Y192" s="293">
        <v>0</v>
      </c>
      <c r="Z192" s="293">
        <v>0</v>
      </c>
      <c r="AA192" s="296">
        <v>11</v>
      </c>
      <c r="AB192" s="293">
        <v>3</v>
      </c>
      <c r="AC192" s="293">
        <v>6</v>
      </c>
      <c r="AD192" s="293">
        <v>2</v>
      </c>
      <c r="AE192" s="845" t="s">
        <v>52</v>
      </c>
      <c r="AF192" s="767"/>
      <c r="AG192" s="767" t="s">
        <v>52</v>
      </c>
      <c r="AH192" s="769"/>
      <c r="AI192" s="387"/>
      <c r="AJ192" s="293">
        <v>0</v>
      </c>
      <c r="AK192" s="387"/>
      <c r="AL192" s="293">
        <v>0</v>
      </c>
      <c r="AM192" s="387"/>
      <c r="AN192" s="293">
        <v>0</v>
      </c>
      <c r="AO192" s="386" t="s">
        <v>4</v>
      </c>
      <c r="AP192" s="293">
        <v>0</v>
      </c>
      <c r="AQ192" s="387"/>
      <c r="AR192" s="293">
        <v>0</v>
      </c>
      <c r="AS192" s="298">
        <v>0</v>
      </c>
      <c r="AT192" s="293">
        <v>0</v>
      </c>
      <c r="AU192" s="293">
        <v>0</v>
      </c>
      <c r="AV192" s="295">
        <v>0</v>
      </c>
      <c r="AW192" s="298">
        <v>88</v>
      </c>
      <c r="AX192" s="293">
        <v>31</v>
      </c>
      <c r="AY192" s="293">
        <v>25</v>
      </c>
      <c r="AZ192" s="295">
        <v>32</v>
      </c>
      <c r="BA192" s="298">
        <v>0</v>
      </c>
      <c r="BB192" s="293">
        <v>0</v>
      </c>
      <c r="BC192" s="293">
        <v>0</v>
      </c>
      <c r="BD192" s="295">
        <v>0</v>
      </c>
      <c r="BE192" s="298">
        <v>0</v>
      </c>
      <c r="BF192" s="293">
        <v>0</v>
      </c>
      <c r="BG192" s="293">
        <v>0</v>
      </c>
      <c r="BH192" s="295">
        <v>0</v>
      </c>
      <c r="BI192" s="293">
        <v>0</v>
      </c>
      <c r="BJ192" s="293">
        <v>0</v>
      </c>
      <c r="BK192" s="293">
        <v>0</v>
      </c>
      <c r="BL192" s="293">
        <v>0</v>
      </c>
      <c r="BM192" s="298">
        <v>0</v>
      </c>
      <c r="BN192" s="293">
        <v>0</v>
      </c>
      <c r="BO192" s="293">
        <v>0</v>
      </c>
      <c r="BP192" s="293">
        <v>0</v>
      </c>
      <c r="BQ192" s="845" t="s">
        <v>52</v>
      </c>
      <c r="BR192" s="767"/>
    </row>
    <row r="193" spans="1:70" ht="16.5" customHeight="1">
      <c r="A193" s="767" t="s">
        <v>53</v>
      </c>
      <c r="B193" s="769"/>
      <c r="C193" s="387"/>
      <c r="D193" s="293">
        <v>162</v>
      </c>
      <c r="E193" s="387"/>
      <c r="F193" s="293">
        <v>58</v>
      </c>
      <c r="G193" s="387"/>
      <c r="H193" s="293">
        <v>56</v>
      </c>
      <c r="I193" s="387"/>
      <c r="J193" s="293">
        <v>48</v>
      </c>
      <c r="K193" s="387"/>
      <c r="L193" s="293">
        <v>0</v>
      </c>
      <c r="M193" s="420"/>
      <c r="N193" s="293">
        <v>92</v>
      </c>
      <c r="O193" s="324"/>
      <c r="P193" s="293">
        <v>26</v>
      </c>
      <c r="Q193" s="324"/>
      <c r="R193" s="293">
        <v>34</v>
      </c>
      <c r="S193" s="324"/>
      <c r="T193" s="293">
        <v>32</v>
      </c>
      <c r="U193" s="324"/>
      <c r="V193" s="326">
        <v>0</v>
      </c>
      <c r="W193" s="293">
        <v>9</v>
      </c>
      <c r="X193" s="293">
        <v>5</v>
      </c>
      <c r="Y193" s="293">
        <v>3</v>
      </c>
      <c r="Z193" s="293">
        <v>1</v>
      </c>
      <c r="AA193" s="296">
        <v>0</v>
      </c>
      <c r="AB193" s="293">
        <v>0</v>
      </c>
      <c r="AC193" s="293">
        <v>0</v>
      </c>
      <c r="AD193" s="293">
        <v>0</v>
      </c>
      <c r="AE193" s="845" t="s">
        <v>53</v>
      </c>
      <c r="AF193" s="767"/>
      <c r="AG193" s="767" t="s">
        <v>53</v>
      </c>
      <c r="AH193" s="769"/>
      <c r="AI193" s="387"/>
      <c r="AJ193" s="293">
        <v>0</v>
      </c>
      <c r="AK193" s="387"/>
      <c r="AL193" s="293">
        <v>0</v>
      </c>
      <c r="AM193" s="387"/>
      <c r="AN193" s="293">
        <v>0</v>
      </c>
      <c r="AO193" s="387"/>
      <c r="AP193" s="293">
        <v>0</v>
      </c>
      <c r="AQ193" s="387"/>
      <c r="AR193" s="293">
        <v>0</v>
      </c>
      <c r="AS193" s="298">
        <v>0</v>
      </c>
      <c r="AT193" s="293">
        <v>0</v>
      </c>
      <c r="AU193" s="293">
        <v>0</v>
      </c>
      <c r="AV193" s="295">
        <v>0</v>
      </c>
      <c r="AW193" s="298">
        <v>0</v>
      </c>
      <c r="AX193" s="293">
        <v>0</v>
      </c>
      <c r="AY193" s="293">
        <v>0</v>
      </c>
      <c r="AZ193" s="295">
        <v>0</v>
      </c>
      <c r="BA193" s="298">
        <v>0</v>
      </c>
      <c r="BB193" s="293">
        <v>0</v>
      </c>
      <c r="BC193" s="293">
        <v>0</v>
      </c>
      <c r="BD193" s="295">
        <v>0</v>
      </c>
      <c r="BE193" s="298">
        <v>0</v>
      </c>
      <c r="BF193" s="293">
        <v>0</v>
      </c>
      <c r="BG193" s="293">
        <v>0</v>
      </c>
      <c r="BH193" s="295">
        <v>0</v>
      </c>
      <c r="BI193" s="293">
        <v>61</v>
      </c>
      <c r="BJ193" s="293">
        <v>27</v>
      </c>
      <c r="BK193" s="293">
        <v>19</v>
      </c>
      <c r="BL193" s="293">
        <v>15</v>
      </c>
      <c r="BM193" s="298">
        <v>0</v>
      </c>
      <c r="BN193" s="293">
        <v>0</v>
      </c>
      <c r="BO193" s="293">
        <v>0</v>
      </c>
      <c r="BP193" s="293">
        <v>0</v>
      </c>
      <c r="BQ193" s="845" t="s">
        <v>53</v>
      </c>
      <c r="BR193" s="767"/>
    </row>
    <row r="194" spans="1:70" ht="16.5" customHeight="1">
      <c r="A194" s="767" t="s">
        <v>54</v>
      </c>
      <c r="B194" s="768"/>
      <c r="C194" s="387"/>
      <c r="D194" s="293">
        <v>1014</v>
      </c>
      <c r="E194" s="387"/>
      <c r="F194" s="293">
        <v>350</v>
      </c>
      <c r="G194" s="387"/>
      <c r="H194" s="293">
        <v>336</v>
      </c>
      <c r="I194" s="387"/>
      <c r="J194" s="293">
        <v>328</v>
      </c>
      <c r="K194" s="387"/>
      <c r="L194" s="293">
        <v>0</v>
      </c>
      <c r="M194" s="420"/>
      <c r="N194" s="293">
        <v>529</v>
      </c>
      <c r="O194" s="324"/>
      <c r="P194" s="293">
        <v>198</v>
      </c>
      <c r="Q194" s="324"/>
      <c r="R194" s="293">
        <v>170</v>
      </c>
      <c r="S194" s="324"/>
      <c r="T194" s="293">
        <v>161</v>
      </c>
      <c r="U194" s="324"/>
      <c r="V194" s="326">
        <v>0</v>
      </c>
      <c r="W194" s="293">
        <v>0</v>
      </c>
      <c r="X194" s="293">
        <v>0</v>
      </c>
      <c r="Y194" s="293">
        <v>0</v>
      </c>
      <c r="Z194" s="293">
        <v>0</v>
      </c>
      <c r="AA194" s="296">
        <v>77</v>
      </c>
      <c r="AB194" s="293">
        <v>25</v>
      </c>
      <c r="AC194" s="293">
        <v>29</v>
      </c>
      <c r="AD194" s="293">
        <v>23</v>
      </c>
      <c r="AE194" s="845" t="s">
        <v>54</v>
      </c>
      <c r="AF194" s="863"/>
      <c r="AG194" s="767" t="s">
        <v>54</v>
      </c>
      <c r="AH194" s="768"/>
      <c r="AI194" s="387"/>
      <c r="AJ194" s="293">
        <v>40</v>
      </c>
      <c r="AK194" s="387"/>
      <c r="AL194" s="293">
        <v>18</v>
      </c>
      <c r="AM194" s="387"/>
      <c r="AN194" s="293">
        <v>12</v>
      </c>
      <c r="AO194" s="387"/>
      <c r="AP194" s="293">
        <v>10</v>
      </c>
      <c r="AQ194" s="387"/>
      <c r="AR194" s="293">
        <v>0</v>
      </c>
      <c r="AS194" s="298">
        <v>0</v>
      </c>
      <c r="AT194" s="293">
        <v>0</v>
      </c>
      <c r="AU194" s="293">
        <v>0</v>
      </c>
      <c r="AV194" s="295">
        <v>0</v>
      </c>
      <c r="AW194" s="298">
        <v>119</v>
      </c>
      <c r="AX194" s="293">
        <v>45</v>
      </c>
      <c r="AY194" s="293">
        <v>41</v>
      </c>
      <c r="AZ194" s="295">
        <v>33</v>
      </c>
      <c r="BA194" s="298">
        <v>180</v>
      </c>
      <c r="BB194" s="293">
        <v>41</v>
      </c>
      <c r="BC194" s="293">
        <v>64</v>
      </c>
      <c r="BD194" s="295">
        <v>75</v>
      </c>
      <c r="BE194" s="298">
        <v>69</v>
      </c>
      <c r="BF194" s="293">
        <v>23</v>
      </c>
      <c r="BG194" s="293">
        <v>20</v>
      </c>
      <c r="BH194" s="295">
        <v>26</v>
      </c>
      <c r="BI194" s="293">
        <v>0</v>
      </c>
      <c r="BJ194" s="293">
        <v>0</v>
      </c>
      <c r="BK194" s="293">
        <v>0</v>
      </c>
      <c r="BL194" s="293">
        <v>0</v>
      </c>
      <c r="BM194" s="298">
        <v>0</v>
      </c>
      <c r="BN194" s="293">
        <v>0</v>
      </c>
      <c r="BO194" s="293">
        <v>0</v>
      </c>
      <c r="BP194" s="293">
        <v>0</v>
      </c>
      <c r="BQ194" s="845" t="s">
        <v>54</v>
      </c>
      <c r="BR194" s="863"/>
    </row>
    <row r="195" spans="1:70" ht="9" customHeight="1">
      <c r="A195" s="767" t="s">
        <v>55</v>
      </c>
      <c r="B195" s="769"/>
      <c r="C195" s="387"/>
      <c r="D195" s="335"/>
      <c r="E195" s="387"/>
      <c r="F195" s="335"/>
      <c r="G195" s="387"/>
      <c r="H195" s="335"/>
      <c r="I195" s="387"/>
      <c r="J195" s="335"/>
      <c r="K195" s="387"/>
      <c r="L195" s="335"/>
      <c r="M195" s="420"/>
      <c r="N195" s="333"/>
      <c r="O195" s="324"/>
      <c r="P195" s="333"/>
      <c r="Q195" s="324"/>
      <c r="R195" s="333"/>
      <c r="S195" s="324"/>
      <c r="T195" s="333"/>
      <c r="U195" s="324"/>
      <c r="V195" s="326"/>
      <c r="W195" s="335"/>
      <c r="X195" s="335"/>
      <c r="Y195" s="335"/>
      <c r="Z195" s="335"/>
      <c r="AA195" s="421"/>
      <c r="AB195" s="333"/>
      <c r="AC195" s="333"/>
      <c r="AD195" s="333"/>
      <c r="AE195" s="845" t="s">
        <v>55</v>
      </c>
      <c r="AF195" s="767"/>
      <c r="AG195" s="767" t="s">
        <v>55</v>
      </c>
      <c r="AH195" s="769"/>
      <c r="AI195" s="387"/>
      <c r="AJ195" s="335"/>
      <c r="AK195" s="387"/>
      <c r="AL195" s="335"/>
      <c r="AM195" s="387"/>
      <c r="AN195" s="335"/>
      <c r="AO195" s="387"/>
      <c r="AP195" s="335"/>
      <c r="AQ195" s="387"/>
      <c r="AR195" s="335"/>
      <c r="AS195" s="390"/>
      <c r="AT195" s="333"/>
      <c r="AU195" s="333"/>
      <c r="AV195" s="334"/>
      <c r="AW195" s="390"/>
      <c r="AX195" s="333"/>
      <c r="AY195" s="333"/>
      <c r="AZ195" s="334"/>
      <c r="BA195" s="390"/>
      <c r="BB195" s="333"/>
      <c r="BC195" s="333"/>
      <c r="BD195" s="334"/>
      <c r="BE195" s="390"/>
      <c r="BF195" s="333"/>
      <c r="BG195" s="333"/>
      <c r="BH195" s="334"/>
      <c r="BI195" s="335"/>
      <c r="BJ195" s="335"/>
      <c r="BK195" s="335"/>
      <c r="BL195" s="335"/>
      <c r="BM195" s="390"/>
      <c r="BN195" s="333"/>
      <c r="BO195" s="333"/>
      <c r="BP195" s="333"/>
      <c r="BQ195" s="845" t="s">
        <v>55</v>
      </c>
      <c r="BR195" s="767"/>
    </row>
    <row r="196" spans="1:70" ht="16.5" customHeight="1">
      <c r="A196" s="770" t="s">
        <v>56</v>
      </c>
      <c r="B196" s="771"/>
      <c r="C196" s="387"/>
      <c r="D196" s="422">
        <v>0</v>
      </c>
      <c r="E196" s="423"/>
      <c r="F196" s="422">
        <v>0</v>
      </c>
      <c r="G196" s="423"/>
      <c r="H196" s="422">
        <v>0</v>
      </c>
      <c r="I196" s="423"/>
      <c r="J196" s="422">
        <v>0</v>
      </c>
      <c r="K196" s="423"/>
      <c r="L196" s="422">
        <v>0</v>
      </c>
      <c r="M196" s="424"/>
      <c r="N196" s="422">
        <v>0</v>
      </c>
      <c r="O196" s="425"/>
      <c r="P196" s="422">
        <v>0</v>
      </c>
      <c r="Q196" s="425"/>
      <c r="R196" s="422">
        <v>0</v>
      </c>
      <c r="S196" s="425"/>
      <c r="T196" s="422">
        <v>0</v>
      </c>
      <c r="U196" s="425"/>
      <c r="V196" s="426">
        <v>0</v>
      </c>
      <c r="W196" s="422">
        <v>0</v>
      </c>
      <c r="X196" s="422">
        <v>0</v>
      </c>
      <c r="Y196" s="422">
        <v>0</v>
      </c>
      <c r="Z196" s="422">
        <v>0</v>
      </c>
      <c r="AA196" s="427">
        <v>0</v>
      </c>
      <c r="AB196" s="422">
        <v>0</v>
      </c>
      <c r="AC196" s="422">
        <v>0</v>
      </c>
      <c r="AD196" s="422">
        <v>0</v>
      </c>
      <c r="AE196" s="862" t="s">
        <v>56</v>
      </c>
      <c r="AF196" s="770"/>
      <c r="AG196" s="770" t="s">
        <v>56</v>
      </c>
      <c r="AH196" s="771"/>
      <c r="AI196" s="387"/>
      <c r="AJ196" s="422">
        <v>0</v>
      </c>
      <c r="AK196" s="423"/>
      <c r="AL196" s="422">
        <v>0</v>
      </c>
      <c r="AM196" s="423"/>
      <c r="AN196" s="422">
        <v>0</v>
      </c>
      <c r="AO196" s="423"/>
      <c r="AP196" s="422">
        <v>0</v>
      </c>
      <c r="AQ196" s="423"/>
      <c r="AR196" s="422">
        <v>0</v>
      </c>
      <c r="AS196" s="428">
        <v>0</v>
      </c>
      <c r="AT196" s="422">
        <v>0</v>
      </c>
      <c r="AU196" s="422">
        <v>0</v>
      </c>
      <c r="AV196" s="429">
        <v>0</v>
      </c>
      <c r="AW196" s="428">
        <v>0</v>
      </c>
      <c r="AX196" s="422">
        <v>0</v>
      </c>
      <c r="AY196" s="422">
        <v>0</v>
      </c>
      <c r="AZ196" s="429">
        <v>0</v>
      </c>
      <c r="BA196" s="428">
        <v>0</v>
      </c>
      <c r="BB196" s="422">
        <v>0</v>
      </c>
      <c r="BC196" s="422">
        <v>0</v>
      </c>
      <c r="BD196" s="429">
        <v>0</v>
      </c>
      <c r="BE196" s="428">
        <v>0</v>
      </c>
      <c r="BF196" s="422">
        <v>0</v>
      </c>
      <c r="BG196" s="422">
        <v>0</v>
      </c>
      <c r="BH196" s="429">
        <v>0</v>
      </c>
      <c r="BI196" s="422">
        <v>0</v>
      </c>
      <c r="BJ196" s="422">
        <v>0</v>
      </c>
      <c r="BK196" s="422">
        <v>0</v>
      </c>
      <c r="BL196" s="422">
        <v>0</v>
      </c>
      <c r="BM196" s="428">
        <v>0</v>
      </c>
      <c r="BN196" s="422">
        <v>0</v>
      </c>
      <c r="BO196" s="422">
        <v>0</v>
      </c>
      <c r="BP196" s="422">
        <v>0</v>
      </c>
      <c r="BQ196" s="862" t="s">
        <v>56</v>
      </c>
      <c r="BR196" s="770"/>
    </row>
    <row r="197" spans="1:70" ht="16.5" customHeight="1">
      <c r="A197" s="765" t="s">
        <v>57</v>
      </c>
      <c r="B197" s="766"/>
      <c r="C197" s="387"/>
      <c r="D197" s="293">
        <v>0</v>
      </c>
      <c r="E197" s="387"/>
      <c r="F197" s="293">
        <v>0</v>
      </c>
      <c r="G197" s="387"/>
      <c r="H197" s="293">
        <v>0</v>
      </c>
      <c r="I197" s="387"/>
      <c r="J197" s="293">
        <v>0</v>
      </c>
      <c r="K197" s="387"/>
      <c r="L197" s="293">
        <v>0</v>
      </c>
      <c r="M197" s="420"/>
      <c r="N197" s="293">
        <v>0</v>
      </c>
      <c r="O197" s="324"/>
      <c r="P197" s="293">
        <v>0</v>
      </c>
      <c r="Q197" s="324"/>
      <c r="R197" s="293">
        <v>0</v>
      </c>
      <c r="S197" s="324"/>
      <c r="T197" s="293">
        <v>0</v>
      </c>
      <c r="U197" s="324"/>
      <c r="V197" s="326">
        <v>0</v>
      </c>
      <c r="W197" s="293">
        <v>0</v>
      </c>
      <c r="X197" s="293">
        <v>0</v>
      </c>
      <c r="Y197" s="293">
        <v>0</v>
      </c>
      <c r="Z197" s="293">
        <v>0</v>
      </c>
      <c r="AA197" s="296">
        <v>0</v>
      </c>
      <c r="AB197" s="293">
        <v>0</v>
      </c>
      <c r="AC197" s="293">
        <v>0</v>
      </c>
      <c r="AD197" s="293">
        <v>0</v>
      </c>
      <c r="AE197" s="865" t="s">
        <v>57</v>
      </c>
      <c r="AF197" s="765"/>
      <c r="AG197" s="765" t="s">
        <v>57</v>
      </c>
      <c r="AH197" s="766"/>
      <c r="AI197" s="387"/>
      <c r="AJ197" s="293">
        <v>0</v>
      </c>
      <c r="AK197" s="387"/>
      <c r="AL197" s="293">
        <v>0</v>
      </c>
      <c r="AM197" s="387"/>
      <c r="AN197" s="293">
        <v>0</v>
      </c>
      <c r="AO197" s="387"/>
      <c r="AP197" s="293">
        <v>0</v>
      </c>
      <c r="AQ197" s="387"/>
      <c r="AR197" s="293">
        <v>0</v>
      </c>
      <c r="AS197" s="298">
        <v>0</v>
      </c>
      <c r="AT197" s="293">
        <v>0</v>
      </c>
      <c r="AU197" s="293">
        <v>0</v>
      </c>
      <c r="AV197" s="295">
        <v>0</v>
      </c>
      <c r="AW197" s="298">
        <v>0</v>
      </c>
      <c r="AX197" s="293">
        <v>0</v>
      </c>
      <c r="AY197" s="293">
        <v>0</v>
      </c>
      <c r="AZ197" s="295">
        <v>0</v>
      </c>
      <c r="BA197" s="298">
        <v>0</v>
      </c>
      <c r="BB197" s="293">
        <v>0</v>
      </c>
      <c r="BC197" s="293">
        <v>0</v>
      </c>
      <c r="BD197" s="295">
        <v>0</v>
      </c>
      <c r="BE197" s="298">
        <v>0</v>
      </c>
      <c r="BF197" s="293">
        <v>0</v>
      </c>
      <c r="BG197" s="293">
        <v>0</v>
      </c>
      <c r="BH197" s="295">
        <v>0</v>
      </c>
      <c r="BI197" s="293">
        <v>0</v>
      </c>
      <c r="BJ197" s="293">
        <v>0</v>
      </c>
      <c r="BK197" s="293">
        <v>0</v>
      </c>
      <c r="BL197" s="293">
        <v>0</v>
      </c>
      <c r="BM197" s="298">
        <v>0</v>
      </c>
      <c r="BN197" s="293">
        <v>0</v>
      </c>
      <c r="BO197" s="293">
        <v>0</v>
      </c>
      <c r="BP197" s="293">
        <v>0</v>
      </c>
      <c r="BQ197" s="865" t="s">
        <v>57</v>
      </c>
      <c r="BR197" s="765"/>
    </row>
    <row r="198" spans="1:70" ht="16.5" customHeight="1">
      <c r="A198" s="765" t="s">
        <v>58</v>
      </c>
      <c r="B198" s="766"/>
      <c r="C198" s="387"/>
      <c r="D198" s="293">
        <v>0</v>
      </c>
      <c r="E198" s="387"/>
      <c r="F198" s="293">
        <v>0</v>
      </c>
      <c r="G198" s="387"/>
      <c r="H198" s="293">
        <v>0</v>
      </c>
      <c r="I198" s="387"/>
      <c r="J198" s="293">
        <v>0</v>
      </c>
      <c r="K198" s="387"/>
      <c r="L198" s="293">
        <v>0</v>
      </c>
      <c r="M198" s="420"/>
      <c r="N198" s="293">
        <v>0</v>
      </c>
      <c r="O198" s="324"/>
      <c r="P198" s="293">
        <v>0</v>
      </c>
      <c r="Q198" s="324"/>
      <c r="R198" s="293">
        <v>0</v>
      </c>
      <c r="S198" s="324"/>
      <c r="T198" s="293">
        <v>0</v>
      </c>
      <c r="U198" s="324"/>
      <c r="V198" s="326">
        <v>0</v>
      </c>
      <c r="W198" s="293">
        <v>0</v>
      </c>
      <c r="X198" s="293">
        <v>0</v>
      </c>
      <c r="Y198" s="293">
        <v>0</v>
      </c>
      <c r="Z198" s="293">
        <v>0</v>
      </c>
      <c r="AA198" s="296">
        <v>0</v>
      </c>
      <c r="AB198" s="293">
        <v>0</v>
      </c>
      <c r="AC198" s="293">
        <v>0</v>
      </c>
      <c r="AD198" s="293">
        <v>0</v>
      </c>
      <c r="AE198" s="865" t="s">
        <v>58</v>
      </c>
      <c r="AF198" s="765"/>
      <c r="AG198" s="765" t="s">
        <v>58</v>
      </c>
      <c r="AH198" s="766"/>
      <c r="AI198" s="387"/>
      <c r="AJ198" s="293">
        <v>0</v>
      </c>
      <c r="AK198" s="387"/>
      <c r="AL198" s="293">
        <v>0</v>
      </c>
      <c r="AM198" s="387"/>
      <c r="AN198" s="293">
        <v>0</v>
      </c>
      <c r="AO198" s="387"/>
      <c r="AP198" s="293">
        <v>0</v>
      </c>
      <c r="AQ198" s="387"/>
      <c r="AR198" s="293">
        <v>0</v>
      </c>
      <c r="AS198" s="298">
        <v>0</v>
      </c>
      <c r="AT198" s="293">
        <v>0</v>
      </c>
      <c r="AU198" s="293">
        <v>0</v>
      </c>
      <c r="AV198" s="295">
        <v>0</v>
      </c>
      <c r="AW198" s="298">
        <v>0</v>
      </c>
      <c r="AX198" s="293">
        <v>0</v>
      </c>
      <c r="AY198" s="293">
        <v>0</v>
      </c>
      <c r="AZ198" s="295">
        <v>0</v>
      </c>
      <c r="BA198" s="298">
        <v>0</v>
      </c>
      <c r="BB198" s="293">
        <v>0</v>
      </c>
      <c r="BC198" s="293">
        <v>0</v>
      </c>
      <c r="BD198" s="295">
        <v>0</v>
      </c>
      <c r="BE198" s="298">
        <v>0</v>
      </c>
      <c r="BF198" s="293">
        <v>0</v>
      </c>
      <c r="BG198" s="293">
        <v>0</v>
      </c>
      <c r="BH198" s="295">
        <v>0</v>
      </c>
      <c r="BI198" s="293">
        <v>0</v>
      </c>
      <c r="BJ198" s="293">
        <v>0</v>
      </c>
      <c r="BK198" s="293">
        <v>0</v>
      </c>
      <c r="BL198" s="293">
        <v>0</v>
      </c>
      <c r="BM198" s="298">
        <v>0</v>
      </c>
      <c r="BN198" s="293">
        <v>0</v>
      </c>
      <c r="BO198" s="293">
        <v>0</v>
      </c>
      <c r="BP198" s="293">
        <v>0</v>
      </c>
      <c r="BQ198" s="865" t="s">
        <v>58</v>
      </c>
      <c r="BR198" s="765"/>
    </row>
    <row r="199" spans="1:70" ht="12" customHeight="1">
      <c r="A199" s="121"/>
      <c r="B199" s="122"/>
      <c r="C199" s="387"/>
      <c r="D199" s="325"/>
      <c r="E199" s="387"/>
      <c r="F199" s="325"/>
      <c r="G199" s="387"/>
      <c r="H199" s="325"/>
      <c r="I199" s="387"/>
      <c r="J199" s="325"/>
      <c r="K199" s="387"/>
      <c r="L199" s="325"/>
      <c r="M199" s="420"/>
      <c r="N199" s="285"/>
      <c r="O199" s="324"/>
      <c r="P199" s="285"/>
      <c r="Q199" s="324"/>
      <c r="R199" s="285"/>
      <c r="S199" s="324"/>
      <c r="T199" s="285"/>
      <c r="U199" s="324"/>
      <c r="V199" s="326"/>
      <c r="W199" s="325"/>
      <c r="X199" s="325"/>
      <c r="Y199" s="325"/>
      <c r="Z199" s="325"/>
      <c r="AA199" s="289"/>
      <c r="AB199" s="285"/>
      <c r="AC199" s="285"/>
      <c r="AD199" s="285"/>
      <c r="AE199" s="233"/>
      <c r="AF199" s="234"/>
      <c r="AG199" s="121"/>
      <c r="AH199" s="122"/>
      <c r="AI199" s="387"/>
      <c r="AJ199" s="325"/>
      <c r="AK199" s="387"/>
      <c r="AL199" s="325"/>
      <c r="AM199" s="387"/>
      <c r="AN199" s="325"/>
      <c r="AO199" s="387"/>
      <c r="AP199" s="325"/>
      <c r="AQ199" s="387"/>
      <c r="AR199" s="325"/>
      <c r="AS199" s="290"/>
      <c r="AT199" s="285"/>
      <c r="AU199" s="285"/>
      <c r="AV199" s="288"/>
      <c r="AW199" s="290"/>
      <c r="AX199" s="285"/>
      <c r="AY199" s="285"/>
      <c r="AZ199" s="288"/>
      <c r="BA199" s="290"/>
      <c r="BB199" s="285"/>
      <c r="BC199" s="285"/>
      <c r="BD199" s="288"/>
      <c r="BE199" s="290"/>
      <c r="BF199" s="285"/>
      <c r="BG199" s="285"/>
      <c r="BH199" s="288"/>
      <c r="BI199" s="325"/>
      <c r="BJ199" s="325"/>
      <c r="BK199" s="325"/>
      <c r="BL199" s="325"/>
      <c r="BM199" s="290"/>
      <c r="BN199" s="285"/>
      <c r="BO199" s="285"/>
      <c r="BP199" s="285"/>
      <c r="BQ199" s="233"/>
      <c r="BR199" s="234"/>
    </row>
    <row r="200" spans="1:70" ht="16.5" customHeight="1">
      <c r="A200" s="770" t="s">
        <v>59</v>
      </c>
      <c r="B200" s="771"/>
      <c r="C200" s="387"/>
      <c r="D200" s="422">
        <v>103</v>
      </c>
      <c r="E200" s="423"/>
      <c r="F200" s="422">
        <v>53</v>
      </c>
      <c r="G200" s="423"/>
      <c r="H200" s="422">
        <v>30</v>
      </c>
      <c r="I200" s="423"/>
      <c r="J200" s="422">
        <v>20</v>
      </c>
      <c r="K200" s="387"/>
      <c r="L200" s="422">
        <v>0</v>
      </c>
      <c r="M200" s="420"/>
      <c r="N200" s="422">
        <v>27</v>
      </c>
      <c r="O200" s="425"/>
      <c r="P200" s="422">
        <v>12</v>
      </c>
      <c r="Q200" s="425"/>
      <c r="R200" s="422">
        <v>12</v>
      </c>
      <c r="S200" s="425"/>
      <c r="T200" s="422">
        <v>3</v>
      </c>
      <c r="U200" s="324"/>
      <c r="V200" s="426">
        <v>0</v>
      </c>
      <c r="W200" s="422">
        <v>42</v>
      </c>
      <c r="X200" s="422">
        <v>25</v>
      </c>
      <c r="Y200" s="422">
        <v>9</v>
      </c>
      <c r="Z200" s="422">
        <v>8</v>
      </c>
      <c r="AA200" s="427">
        <v>0</v>
      </c>
      <c r="AB200" s="422">
        <v>0</v>
      </c>
      <c r="AC200" s="422">
        <v>0</v>
      </c>
      <c r="AD200" s="422">
        <v>0</v>
      </c>
      <c r="AE200" s="862" t="s">
        <v>59</v>
      </c>
      <c r="AF200" s="770"/>
      <c r="AG200" s="770" t="s">
        <v>59</v>
      </c>
      <c r="AH200" s="771"/>
      <c r="AI200" s="387"/>
      <c r="AJ200" s="422">
        <v>0</v>
      </c>
      <c r="AK200" s="423"/>
      <c r="AL200" s="422">
        <v>0</v>
      </c>
      <c r="AM200" s="423"/>
      <c r="AN200" s="422">
        <v>0</v>
      </c>
      <c r="AO200" s="423"/>
      <c r="AP200" s="422">
        <v>0</v>
      </c>
      <c r="AQ200" s="423"/>
      <c r="AR200" s="422">
        <v>0</v>
      </c>
      <c r="AS200" s="428">
        <v>0</v>
      </c>
      <c r="AT200" s="422">
        <v>0</v>
      </c>
      <c r="AU200" s="422">
        <v>0</v>
      </c>
      <c r="AV200" s="429">
        <v>0</v>
      </c>
      <c r="AW200" s="428">
        <v>0</v>
      </c>
      <c r="AX200" s="422">
        <v>0</v>
      </c>
      <c r="AY200" s="422">
        <v>0</v>
      </c>
      <c r="AZ200" s="429">
        <v>0</v>
      </c>
      <c r="BA200" s="428">
        <v>0</v>
      </c>
      <c r="BB200" s="422">
        <v>0</v>
      </c>
      <c r="BC200" s="422">
        <v>0</v>
      </c>
      <c r="BD200" s="429">
        <v>0</v>
      </c>
      <c r="BE200" s="428">
        <v>34</v>
      </c>
      <c r="BF200" s="422">
        <v>16</v>
      </c>
      <c r="BG200" s="422">
        <v>9</v>
      </c>
      <c r="BH200" s="429">
        <v>9</v>
      </c>
      <c r="BI200" s="422">
        <v>0</v>
      </c>
      <c r="BJ200" s="422">
        <v>0</v>
      </c>
      <c r="BK200" s="422">
        <v>0</v>
      </c>
      <c r="BL200" s="422">
        <v>0</v>
      </c>
      <c r="BM200" s="428">
        <v>0</v>
      </c>
      <c r="BN200" s="422">
        <v>0</v>
      </c>
      <c r="BO200" s="422">
        <v>0</v>
      </c>
      <c r="BP200" s="422">
        <v>0</v>
      </c>
      <c r="BQ200" s="862" t="s">
        <v>59</v>
      </c>
      <c r="BR200" s="770"/>
    </row>
    <row r="201" spans="1:70" ht="16.5" customHeight="1">
      <c r="A201" s="816" t="s">
        <v>60</v>
      </c>
      <c r="B201" s="817"/>
      <c r="C201" s="387"/>
      <c r="D201" s="293">
        <v>103</v>
      </c>
      <c r="E201" s="387"/>
      <c r="F201" s="293">
        <v>53</v>
      </c>
      <c r="G201" s="387"/>
      <c r="H201" s="293">
        <v>30</v>
      </c>
      <c r="I201" s="387"/>
      <c r="J201" s="293">
        <v>20</v>
      </c>
      <c r="K201" s="387"/>
      <c r="L201" s="293">
        <v>0</v>
      </c>
      <c r="M201" s="420"/>
      <c r="N201" s="293">
        <v>27</v>
      </c>
      <c r="O201" s="324"/>
      <c r="P201" s="293">
        <v>12</v>
      </c>
      <c r="Q201" s="324"/>
      <c r="R201" s="293">
        <v>12</v>
      </c>
      <c r="S201" s="324"/>
      <c r="T201" s="293">
        <v>3</v>
      </c>
      <c r="U201" s="324"/>
      <c r="V201" s="326">
        <v>0</v>
      </c>
      <c r="W201" s="293">
        <v>42</v>
      </c>
      <c r="X201" s="293">
        <v>25</v>
      </c>
      <c r="Y201" s="293">
        <v>9</v>
      </c>
      <c r="Z201" s="293">
        <v>8</v>
      </c>
      <c r="AA201" s="296">
        <v>0</v>
      </c>
      <c r="AB201" s="293">
        <v>0</v>
      </c>
      <c r="AC201" s="293">
        <v>0</v>
      </c>
      <c r="AD201" s="293">
        <v>0</v>
      </c>
      <c r="AE201" s="864" t="s">
        <v>60</v>
      </c>
      <c r="AF201" s="816"/>
      <c r="AG201" s="816" t="s">
        <v>60</v>
      </c>
      <c r="AH201" s="817"/>
      <c r="AI201" s="387"/>
      <c r="AJ201" s="293">
        <v>0</v>
      </c>
      <c r="AK201" s="387"/>
      <c r="AL201" s="293">
        <v>0</v>
      </c>
      <c r="AM201" s="387"/>
      <c r="AN201" s="293">
        <v>0</v>
      </c>
      <c r="AO201" s="387"/>
      <c r="AP201" s="293">
        <v>0</v>
      </c>
      <c r="AQ201" s="387"/>
      <c r="AR201" s="293">
        <v>0</v>
      </c>
      <c r="AS201" s="298">
        <v>0</v>
      </c>
      <c r="AT201" s="293">
        <v>0</v>
      </c>
      <c r="AU201" s="293">
        <v>0</v>
      </c>
      <c r="AV201" s="295">
        <v>0</v>
      </c>
      <c r="AW201" s="298">
        <v>0</v>
      </c>
      <c r="AX201" s="293">
        <v>0</v>
      </c>
      <c r="AY201" s="293">
        <v>0</v>
      </c>
      <c r="AZ201" s="295">
        <v>0</v>
      </c>
      <c r="BA201" s="298">
        <v>0</v>
      </c>
      <c r="BB201" s="293">
        <v>0</v>
      </c>
      <c r="BC201" s="293">
        <v>0</v>
      </c>
      <c r="BD201" s="295">
        <v>0</v>
      </c>
      <c r="BE201" s="298">
        <v>34</v>
      </c>
      <c r="BF201" s="293">
        <v>16</v>
      </c>
      <c r="BG201" s="293">
        <v>9</v>
      </c>
      <c r="BH201" s="295">
        <v>9</v>
      </c>
      <c r="BI201" s="293">
        <v>0</v>
      </c>
      <c r="BJ201" s="293">
        <v>0</v>
      </c>
      <c r="BK201" s="293">
        <v>0</v>
      </c>
      <c r="BL201" s="293">
        <v>0</v>
      </c>
      <c r="BM201" s="298">
        <v>0</v>
      </c>
      <c r="BN201" s="293">
        <v>0</v>
      </c>
      <c r="BO201" s="293">
        <v>0</v>
      </c>
      <c r="BP201" s="293">
        <v>0</v>
      </c>
      <c r="BQ201" s="864" t="s">
        <v>60</v>
      </c>
      <c r="BR201" s="816"/>
    </row>
    <row r="202" spans="1:70" ht="12" customHeight="1">
      <c r="A202" s="121"/>
      <c r="B202" s="122"/>
      <c r="C202" s="387"/>
      <c r="D202" s="325"/>
      <c r="E202" s="387"/>
      <c r="F202" s="325"/>
      <c r="G202" s="387"/>
      <c r="H202" s="325"/>
      <c r="I202" s="387"/>
      <c r="J202" s="325"/>
      <c r="K202" s="387"/>
      <c r="L202" s="325"/>
      <c r="M202" s="420"/>
      <c r="N202" s="285"/>
      <c r="O202" s="324"/>
      <c r="P202" s="285"/>
      <c r="Q202" s="324"/>
      <c r="R202" s="285"/>
      <c r="S202" s="324"/>
      <c r="T202" s="285"/>
      <c r="U202" s="324"/>
      <c r="V202" s="326"/>
      <c r="W202" s="325"/>
      <c r="X202" s="325"/>
      <c r="Y202" s="325"/>
      <c r="Z202" s="325"/>
      <c r="AA202" s="289"/>
      <c r="AB202" s="285"/>
      <c r="AC202" s="285"/>
      <c r="AD202" s="285"/>
      <c r="AE202" s="233"/>
      <c r="AF202" s="234"/>
      <c r="AG202" s="121"/>
      <c r="AH202" s="122"/>
      <c r="AI202" s="387"/>
      <c r="AJ202" s="325"/>
      <c r="AK202" s="387"/>
      <c r="AL202" s="325"/>
      <c r="AM202" s="387"/>
      <c r="AN202" s="325"/>
      <c r="AO202" s="387"/>
      <c r="AP202" s="325"/>
      <c r="AQ202" s="387"/>
      <c r="AR202" s="325"/>
      <c r="AS202" s="290"/>
      <c r="AT202" s="285"/>
      <c r="AU202" s="285"/>
      <c r="AV202" s="288"/>
      <c r="AW202" s="290"/>
      <c r="AX202" s="285"/>
      <c r="AY202" s="285"/>
      <c r="AZ202" s="288"/>
      <c r="BA202" s="290"/>
      <c r="BB202" s="285"/>
      <c r="BC202" s="285"/>
      <c r="BD202" s="288"/>
      <c r="BE202" s="290"/>
      <c r="BF202" s="285"/>
      <c r="BG202" s="285"/>
      <c r="BH202" s="288"/>
      <c r="BI202" s="325"/>
      <c r="BJ202" s="325"/>
      <c r="BK202" s="325"/>
      <c r="BL202" s="325"/>
      <c r="BM202" s="290"/>
      <c r="BN202" s="285"/>
      <c r="BO202" s="285"/>
      <c r="BP202" s="285"/>
      <c r="BQ202" s="233"/>
      <c r="BR202" s="234"/>
    </row>
    <row r="203" spans="1:70" ht="16.5" customHeight="1">
      <c r="A203" s="770" t="s">
        <v>62</v>
      </c>
      <c r="B203" s="771"/>
      <c r="C203" s="387"/>
      <c r="D203" s="422">
        <v>0</v>
      </c>
      <c r="E203" s="423"/>
      <c r="F203" s="422">
        <v>0</v>
      </c>
      <c r="G203" s="423"/>
      <c r="H203" s="422">
        <v>0</v>
      </c>
      <c r="I203" s="423"/>
      <c r="J203" s="422">
        <v>0</v>
      </c>
      <c r="K203" s="423"/>
      <c r="L203" s="422">
        <v>0</v>
      </c>
      <c r="M203" s="424"/>
      <c r="N203" s="422">
        <v>0</v>
      </c>
      <c r="O203" s="425"/>
      <c r="P203" s="422">
        <v>0</v>
      </c>
      <c r="Q203" s="425"/>
      <c r="R203" s="422">
        <v>0</v>
      </c>
      <c r="S203" s="425"/>
      <c r="T203" s="422">
        <v>0</v>
      </c>
      <c r="U203" s="425"/>
      <c r="V203" s="426">
        <v>0</v>
      </c>
      <c r="W203" s="422">
        <v>0</v>
      </c>
      <c r="X203" s="422">
        <v>0</v>
      </c>
      <c r="Y203" s="422">
        <v>0</v>
      </c>
      <c r="Z203" s="422">
        <v>0</v>
      </c>
      <c r="AA203" s="427">
        <v>0</v>
      </c>
      <c r="AB203" s="422">
        <v>0</v>
      </c>
      <c r="AC203" s="422">
        <v>0</v>
      </c>
      <c r="AD203" s="422">
        <v>0</v>
      </c>
      <c r="AE203" s="862" t="s">
        <v>62</v>
      </c>
      <c r="AF203" s="770"/>
      <c r="AG203" s="770" t="s">
        <v>62</v>
      </c>
      <c r="AH203" s="771"/>
      <c r="AI203" s="387"/>
      <c r="AJ203" s="422">
        <v>0</v>
      </c>
      <c r="AK203" s="423"/>
      <c r="AL203" s="422">
        <v>0</v>
      </c>
      <c r="AM203" s="423"/>
      <c r="AN203" s="422">
        <v>0</v>
      </c>
      <c r="AO203" s="423"/>
      <c r="AP203" s="422">
        <v>0</v>
      </c>
      <c r="AQ203" s="423"/>
      <c r="AR203" s="422">
        <v>0</v>
      </c>
      <c r="AS203" s="428">
        <v>0</v>
      </c>
      <c r="AT203" s="422">
        <v>0</v>
      </c>
      <c r="AU203" s="422">
        <v>0</v>
      </c>
      <c r="AV203" s="429">
        <v>0</v>
      </c>
      <c r="AW203" s="428">
        <v>0</v>
      </c>
      <c r="AX203" s="422">
        <v>0</v>
      </c>
      <c r="AY203" s="422">
        <v>0</v>
      </c>
      <c r="AZ203" s="429">
        <v>0</v>
      </c>
      <c r="BA203" s="428">
        <v>0</v>
      </c>
      <c r="BB203" s="422">
        <v>0</v>
      </c>
      <c r="BC203" s="422">
        <v>0</v>
      </c>
      <c r="BD203" s="429">
        <v>0</v>
      </c>
      <c r="BE203" s="428">
        <v>0</v>
      </c>
      <c r="BF203" s="422">
        <v>0</v>
      </c>
      <c r="BG203" s="422">
        <v>0</v>
      </c>
      <c r="BH203" s="429">
        <v>0</v>
      </c>
      <c r="BI203" s="422">
        <v>0</v>
      </c>
      <c r="BJ203" s="422">
        <v>0</v>
      </c>
      <c r="BK203" s="422">
        <v>0</v>
      </c>
      <c r="BL203" s="422">
        <v>0</v>
      </c>
      <c r="BM203" s="428">
        <v>0</v>
      </c>
      <c r="BN203" s="422">
        <v>0</v>
      </c>
      <c r="BO203" s="422">
        <v>0</v>
      </c>
      <c r="BP203" s="422">
        <v>0</v>
      </c>
      <c r="BQ203" s="862" t="s">
        <v>62</v>
      </c>
      <c r="BR203" s="770"/>
    </row>
    <row r="204" spans="1:70" ht="16.5" customHeight="1">
      <c r="A204" s="820" t="s">
        <v>63</v>
      </c>
      <c r="B204" s="821"/>
      <c r="C204" s="387"/>
      <c r="D204" s="293">
        <v>0</v>
      </c>
      <c r="E204" s="387"/>
      <c r="F204" s="293">
        <v>0</v>
      </c>
      <c r="G204" s="387"/>
      <c r="H204" s="293">
        <v>0</v>
      </c>
      <c r="I204" s="387"/>
      <c r="J204" s="293">
        <v>0</v>
      </c>
      <c r="K204" s="387"/>
      <c r="L204" s="293">
        <v>0</v>
      </c>
      <c r="M204" s="420"/>
      <c r="N204" s="293">
        <v>0</v>
      </c>
      <c r="O204" s="324"/>
      <c r="P204" s="293">
        <v>0</v>
      </c>
      <c r="Q204" s="324"/>
      <c r="R204" s="293">
        <v>0</v>
      </c>
      <c r="S204" s="324"/>
      <c r="T204" s="293">
        <v>0</v>
      </c>
      <c r="U204" s="324"/>
      <c r="V204" s="326">
        <v>0</v>
      </c>
      <c r="W204" s="293">
        <v>0</v>
      </c>
      <c r="X204" s="293">
        <v>0</v>
      </c>
      <c r="Y204" s="293">
        <v>0</v>
      </c>
      <c r="Z204" s="293">
        <v>0</v>
      </c>
      <c r="AA204" s="296">
        <v>0</v>
      </c>
      <c r="AB204" s="293">
        <v>0</v>
      </c>
      <c r="AC204" s="293">
        <v>0</v>
      </c>
      <c r="AD204" s="293">
        <v>0</v>
      </c>
      <c r="AE204" s="866" t="s">
        <v>63</v>
      </c>
      <c r="AF204" s="820"/>
      <c r="AG204" s="820" t="s">
        <v>63</v>
      </c>
      <c r="AH204" s="821"/>
      <c r="AI204" s="387"/>
      <c r="AJ204" s="293">
        <v>0</v>
      </c>
      <c r="AK204" s="387"/>
      <c r="AL204" s="293">
        <v>0</v>
      </c>
      <c r="AM204" s="387"/>
      <c r="AN204" s="293">
        <v>0</v>
      </c>
      <c r="AO204" s="387"/>
      <c r="AP204" s="293">
        <v>0</v>
      </c>
      <c r="AQ204" s="387"/>
      <c r="AR204" s="293">
        <v>0</v>
      </c>
      <c r="AS204" s="298">
        <v>0</v>
      </c>
      <c r="AT204" s="293">
        <v>0</v>
      </c>
      <c r="AU204" s="293">
        <v>0</v>
      </c>
      <c r="AV204" s="295">
        <v>0</v>
      </c>
      <c r="AW204" s="298">
        <v>0</v>
      </c>
      <c r="AX204" s="293">
        <v>0</v>
      </c>
      <c r="AY204" s="293">
        <v>0</v>
      </c>
      <c r="AZ204" s="295">
        <v>0</v>
      </c>
      <c r="BA204" s="298">
        <v>0</v>
      </c>
      <c r="BB204" s="293">
        <v>0</v>
      </c>
      <c r="BC204" s="293">
        <v>0</v>
      </c>
      <c r="BD204" s="295">
        <v>0</v>
      </c>
      <c r="BE204" s="298">
        <v>0</v>
      </c>
      <c r="BF204" s="293">
        <v>0</v>
      </c>
      <c r="BG204" s="293">
        <v>0</v>
      </c>
      <c r="BH204" s="295">
        <v>0</v>
      </c>
      <c r="BI204" s="293">
        <v>0</v>
      </c>
      <c r="BJ204" s="293">
        <v>0</v>
      </c>
      <c r="BK204" s="293">
        <v>0</v>
      </c>
      <c r="BL204" s="293">
        <v>0</v>
      </c>
      <c r="BM204" s="298">
        <v>0</v>
      </c>
      <c r="BN204" s="293">
        <v>0</v>
      </c>
      <c r="BO204" s="293">
        <v>0</v>
      </c>
      <c r="BP204" s="293">
        <v>0</v>
      </c>
      <c r="BQ204" s="866" t="s">
        <v>63</v>
      </c>
      <c r="BR204" s="820"/>
    </row>
    <row r="205" spans="1:70" ht="12" customHeight="1">
      <c r="A205" s="121"/>
      <c r="B205" s="125"/>
      <c r="C205" s="387"/>
      <c r="D205" s="325"/>
      <c r="E205" s="387"/>
      <c r="F205" s="325"/>
      <c r="G205" s="387"/>
      <c r="H205" s="325"/>
      <c r="I205" s="387"/>
      <c r="J205" s="325"/>
      <c r="K205" s="387"/>
      <c r="L205" s="325"/>
      <c r="M205" s="420"/>
      <c r="N205" s="285"/>
      <c r="O205" s="324"/>
      <c r="P205" s="285"/>
      <c r="Q205" s="324"/>
      <c r="R205" s="285"/>
      <c r="S205" s="324"/>
      <c r="T205" s="285"/>
      <c r="U205" s="324"/>
      <c r="V205" s="326"/>
      <c r="W205" s="325"/>
      <c r="X205" s="325"/>
      <c r="Y205" s="325"/>
      <c r="Z205" s="325"/>
      <c r="AA205" s="289"/>
      <c r="AB205" s="285"/>
      <c r="AC205" s="285"/>
      <c r="AD205" s="285"/>
      <c r="AE205" s="233"/>
      <c r="AF205" s="235"/>
      <c r="AG205" s="121"/>
      <c r="AH205" s="125"/>
      <c r="AI205" s="387"/>
      <c r="AJ205" s="325"/>
      <c r="AK205" s="387"/>
      <c r="AL205" s="325"/>
      <c r="AM205" s="387"/>
      <c r="AN205" s="325"/>
      <c r="AO205" s="387"/>
      <c r="AP205" s="325"/>
      <c r="AQ205" s="387"/>
      <c r="AR205" s="325"/>
      <c r="AS205" s="290"/>
      <c r="AT205" s="285"/>
      <c r="AU205" s="285"/>
      <c r="AV205" s="288"/>
      <c r="AW205" s="290"/>
      <c r="AX205" s="285"/>
      <c r="AY205" s="285"/>
      <c r="AZ205" s="288"/>
      <c r="BA205" s="290"/>
      <c r="BB205" s="285"/>
      <c r="BC205" s="285"/>
      <c r="BD205" s="288"/>
      <c r="BE205" s="290"/>
      <c r="BF205" s="285"/>
      <c r="BG205" s="285"/>
      <c r="BH205" s="288"/>
      <c r="BI205" s="325"/>
      <c r="BJ205" s="325"/>
      <c r="BK205" s="325"/>
      <c r="BL205" s="325"/>
      <c r="BM205" s="290"/>
      <c r="BN205" s="285"/>
      <c r="BO205" s="285"/>
      <c r="BP205" s="285"/>
      <c r="BQ205" s="233"/>
      <c r="BR205" s="235"/>
    </row>
    <row r="206" spans="1:70" ht="16.5" customHeight="1">
      <c r="A206" s="770" t="s">
        <v>64</v>
      </c>
      <c r="B206" s="771"/>
      <c r="C206" s="387"/>
      <c r="D206" s="422">
        <v>0</v>
      </c>
      <c r="E206" s="423"/>
      <c r="F206" s="422">
        <v>0</v>
      </c>
      <c r="G206" s="423"/>
      <c r="H206" s="422">
        <v>0</v>
      </c>
      <c r="I206" s="423"/>
      <c r="J206" s="422">
        <v>0</v>
      </c>
      <c r="K206" s="423"/>
      <c r="L206" s="422">
        <v>0</v>
      </c>
      <c r="M206" s="424"/>
      <c r="N206" s="422">
        <v>0</v>
      </c>
      <c r="O206" s="425"/>
      <c r="P206" s="422">
        <v>0</v>
      </c>
      <c r="Q206" s="425"/>
      <c r="R206" s="422">
        <v>0</v>
      </c>
      <c r="S206" s="425"/>
      <c r="T206" s="422">
        <v>0</v>
      </c>
      <c r="U206" s="425"/>
      <c r="V206" s="426">
        <v>0</v>
      </c>
      <c r="W206" s="422">
        <v>0</v>
      </c>
      <c r="X206" s="422">
        <v>0</v>
      </c>
      <c r="Y206" s="422">
        <v>0</v>
      </c>
      <c r="Z206" s="422">
        <v>0</v>
      </c>
      <c r="AA206" s="427">
        <v>0</v>
      </c>
      <c r="AB206" s="422">
        <v>0</v>
      </c>
      <c r="AC206" s="422">
        <v>0</v>
      </c>
      <c r="AD206" s="422">
        <v>0</v>
      </c>
      <c r="AE206" s="862" t="s">
        <v>64</v>
      </c>
      <c r="AF206" s="770"/>
      <c r="AG206" s="770" t="s">
        <v>64</v>
      </c>
      <c r="AH206" s="771"/>
      <c r="AI206" s="387"/>
      <c r="AJ206" s="422">
        <v>0</v>
      </c>
      <c r="AK206" s="423"/>
      <c r="AL206" s="422">
        <v>0</v>
      </c>
      <c r="AM206" s="423"/>
      <c r="AN206" s="422">
        <v>0</v>
      </c>
      <c r="AO206" s="423"/>
      <c r="AP206" s="422">
        <v>0</v>
      </c>
      <c r="AQ206" s="423"/>
      <c r="AR206" s="422">
        <v>0</v>
      </c>
      <c r="AS206" s="428">
        <v>0</v>
      </c>
      <c r="AT206" s="422">
        <v>0</v>
      </c>
      <c r="AU206" s="422">
        <v>0</v>
      </c>
      <c r="AV206" s="429">
        <v>0</v>
      </c>
      <c r="AW206" s="428">
        <v>0</v>
      </c>
      <c r="AX206" s="422">
        <v>0</v>
      </c>
      <c r="AY206" s="422">
        <v>0</v>
      </c>
      <c r="AZ206" s="429">
        <v>0</v>
      </c>
      <c r="BA206" s="428">
        <v>0</v>
      </c>
      <c r="BB206" s="422">
        <v>0</v>
      </c>
      <c r="BC206" s="422">
        <v>0</v>
      </c>
      <c r="BD206" s="429">
        <v>0</v>
      </c>
      <c r="BE206" s="428">
        <v>0</v>
      </c>
      <c r="BF206" s="422">
        <v>0</v>
      </c>
      <c r="BG206" s="422">
        <v>0</v>
      </c>
      <c r="BH206" s="429">
        <v>0</v>
      </c>
      <c r="BI206" s="422">
        <v>0</v>
      </c>
      <c r="BJ206" s="422">
        <v>0</v>
      </c>
      <c r="BK206" s="422">
        <v>0</v>
      </c>
      <c r="BL206" s="422">
        <v>0</v>
      </c>
      <c r="BM206" s="428">
        <v>0</v>
      </c>
      <c r="BN206" s="422">
        <v>0</v>
      </c>
      <c r="BO206" s="422">
        <v>0</v>
      </c>
      <c r="BP206" s="422">
        <v>0</v>
      </c>
      <c r="BQ206" s="862" t="s">
        <v>64</v>
      </c>
      <c r="BR206" s="770"/>
    </row>
    <row r="207" spans="1:70" ht="16.5" customHeight="1">
      <c r="A207" s="816" t="s">
        <v>65</v>
      </c>
      <c r="B207" s="817"/>
      <c r="C207" s="387"/>
      <c r="D207" s="293">
        <v>0</v>
      </c>
      <c r="E207" s="387"/>
      <c r="F207" s="293">
        <v>0</v>
      </c>
      <c r="G207" s="387"/>
      <c r="H207" s="293">
        <v>0</v>
      </c>
      <c r="I207" s="387"/>
      <c r="J207" s="293">
        <v>0</v>
      </c>
      <c r="K207" s="387"/>
      <c r="L207" s="293">
        <v>0</v>
      </c>
      <c r="M207" s="420"/>
      <c r="N207" s="293">
        <v>0</v>
      </c>
      <c r="O207" s="324"/>
      <c r="P207" s="293">
        <v>0</v>
      </c>
      <c r="Q207" s="324"/>
      <c r="R207" s="293">
        <v>0</v>
      </c>
      <c r="S207" s="324"/>
      <c r="T207" s="293">
        <v>0</v>
      </c>
      <c r="U207" s="324"/>
      <c r="V207" s="326">
        <v>0</v>
      </c>
      <c r="W207" s="293">
        <v>0</v>
      </c>
      <c r="X207" s="293">
        <v>0</v>
      </c>
      <c r="Y207" s="293">
        <v>0</v>
      </c>
      <c r="Z207" s="293">
        <v>0</v>
      </c>
      <c r="AA207" s="296">
        <v>0</v>
      </c>
      <c r="AB207" s="293">
        <v>0</v>
      </c>
      <c r="AC207" s="293">
        <v>0</v>
      </c>
      <c r="AD207" s="293">
        <v>0</v>
      </c>
      <c r="AE207" s="864" t="s">
        <v>65</v>
      </c>
      <c r="AF207" s="816"/>
      <c r="AG207" s="816" t="s">
        <v>65</v>
      </c>
      <c r="AH207" s="817"/>
      <c r="AI207" s="387"/>
      <c r="AJ207" s="293">
        <v>0</v>
      </c>
      <c r="AK207" s="387"/>
      <c r="AL207" s="293">
        <v>0</v>
      </c>
      <c r="AM207" s="387"/>
      <c r="AN207" s="293">
        <v>0</v>
      </c>
      <c r="AO207" s="387"/>
      <c r="AP207" s="293">
        <v>0</v>
      </c>
      <c r="AQ207" s="387"/>
      <c r="AR207" s="293">
        <v>0</v>
      </c>
      <c r="AS207" s="298">
        <v>0</v>
      </c>
      <c r="AT207" s="293">
        <v>0</v>
      </c>
      <c r="AU207" s="293">
        <v>0</v>
      </c>
      <c r="AV207" s="295">
        <v>0</v>
      </c>
      <c r="AW207" s="298">
        <v>0</v>
      </c>
      <c r="AX207" s="293">
        <v>0</v>
      </c>
      <c r="AY207" s="293">
        <v>0</v>
      </c>
      <c r="AZ207" s="295">
        <v>0</v>
      </c>
      <c r="BA207" s="298">
        <v>0</v>
      </c>
      <c r="BB207" s="293">
        <v>0</v>
      </c>
      <c r="BC207" s="293">
        <v>0</v>
      </c>
      <c r="BD207" s="295">
        <v>0</v>
      </c>
      <c r="BE207" s="298">
        <v>0</v>
      </c>
      <c r="BF207" s="293">
        <v>0</v>
      </c>
      <c r="BG207" s="293">
        <v>0</v>
      </c>
      <c r="BH207" s="295">
        <v>0</v>
      </c>
      <c r="BI207" s="293">
        <v>0</v>
      </c>
      <c r="BJ207" s="293">
        <v>0</v>
      </c>
      <c r="BK207" s="293">
        <v>0</v>
      </c>
      <c r="BL207" s="293">
        <v>0</v>
      </c>
      <c r="BM207" s="298">
        <v>0</v>
      </c>
      <c r="BN207" s="293">
        <v>0</v>
      </c>
      <c r="BO207" s="293">
        <v>0</v>
      </c>
      <c r="BP207" s="293">
        <v>0</v>
      </c>
      <c r="BQ207" s="864" t="s">
        <v>65</v>
      </c>
      <c r="BR207" s="816"/>
    </row>
    <row r="208" spans="1:70" ht="11.25" customHeight="1">
      <c r="A208" s="121"/>
      <c r="B208" s="125"/>
      <c r="C208" s="387"/>
      <c r="D208" s="325"/>
      <c r="E208" s="387"/>
      <c r="F208" s="325"/>
      <c r="G208" s="387"/>
      <c r="H208" s="325"/>
      <c r="I208" s="387"/>
      <c r="J208" s="325"/>
      <c r="K208" s="387"/>
      <c r="L208" s="325"/>
      <c r="M208" s="420"/>
      <c r="N208" s="285"/>
      <c r="O208" s="324"/>
      <c r="P208" s="285"/>
      <c r="Q208" s="324"/>
      <c r="R208" s="285"/>
      <c r="S208" s="324"/>
      <c r="T208" s="285"/>
      <c r="U208" s="324"/>
      <c r="V208" s="326"/>
      <c r="W208" s="325"/>
      <c r="X208" s="325"/>
      <c r="Y208" s="325"/>
      <c r="Z208" s="325"/>
      <c r="AA208" s="289"/>
      <c r="AB208" s="285"/>
      <c r="AC208" s="285"/>
      <c r="AD208" s="285"/>
      <c r="AE208" s="233"/>
      <c r="AF208" s="235"/>
      <c r="AG208" s="121"/>
      <c r="AH208" s="125"/>
      <c r="AI208" s="387"/>
      <c r="AJ208" s="325"/>
      <c r="AK208" s="387"/>
      <c r="AL208" s="325"/>
      <c r="AM208" s="387"/>
      <c r="AN208" s="325"/>
      <c r="AO208" s="387"/>
      <c r="AP208" s="325"/>
      <c r="AQ208" s="387"/>
      <c r="AR208" s="325"/>
      <c r="AS208" s="290"/>
      <c r="AT208" s="285"/>
      <c r="AU208" s="285"/>
      <c r="AV208" s="288"/>
      <c r="AW208" s="290"/>
      <c r="AX208" s="285"/>
      <c r="AY208" s="285"/>
      <c r="AZ208" s="288"/>
      <c r="BA208" s="290"/>
      <c r="BB208" s="285"/>
      <c r="BC208" s="285"/>
      <c r="BD208" s="288"/>
      <c r="BE208" s="290"/>
      <c r="BF208" s="285"/>
      <c r="BG208" s="285"/>
      <c r="BH208" s="288"/>
      <c r="BI208" s="325"/>
      <c r="BJ208" s="325"/>
      <c r="BK208" s="325"/>
      <c r="BL208" s="325"/>
      <c r="BM208" s="290"/>
      <c r="BN208" s="285"/>
      <c r="BO208" s="285"/>
      <c r="BP208" s="285"/>
      <c r="BQ208" s="233"/>
      <c r="BR208" s="235"/>
    </row>
    <row r="209" spans="1:70" ht="16.5" customHeight="1">
      <c r="A209" s="770" t="s">
        <v>66</v>
      </c>
      <c r="B209" s="771"/>
      <c r="C209" s="387"/>
      <c r="D209" s="422">
        <v>0</v>
      </c>
      <c r="E209" s="423"/>
      <c r="F209" s="422">
        <v>0</v>
      </c>
      <c r="G209" s="423"/>
      <c r="H209" s="422">
        <v>0</v>
      </c>
      <c r="I209" s="423"/>
      <c r="J209" s="422">
        <v>0</v>
      </c>
      <c r="K209" s="423"/>
      <c r="L209" s="422">
        <v>0</v>
      </c>
      <c r="M209" s="424"/>
      <c r="N209" s="422">
        <v>0</v>
      </c>
      <c r="O209" s="425"/>
      <c r="P209" s="422">
        <v>0</v>
      </c>
      <c r="Q209" s="425"/>
      <c r="R209" s="422">
        <v>0</v>
      </c>
      <c r="S209" s="425"/>
      <c r="T209" s="422">
        <v>0</v>
      </c>
      <c r="U209" s="425"/>
      <c r="V209" s="426">
        <v>0</v>
      </c>
      <c r="W209" s="422">
        <v>0</v>
      </c>
      <c r="X209" s="422">
        <v>0</v>
      </c>
      <c r="Y209" s="422">
        <v>0</v>
      </c>
      <c r="Z209" s="422">
        <v>0</v>
      </c>
      <c r="AA209" s="427">
        <v>0</v>
      </c>
      <c r="AB209" s="422">
        <v>0</v>
      </c>
      <c r="AC209" s="422">
        <v>0</v>
      </c>
      <c r="AD209" s="422">
        <v>0</v>
      </c>
      <c r="AE209" s="862" t="s">
        <v>66</v>
      </c>
      <c r="AF209" s="770"/>
      <c r="AG209" s="770" t="s">
        <v>66</v>
      </c>
      <c r="AH209" s="771"/>
      <c r="AI209" s="387"/>
      <c r="AJ209" s="422">
        <v>0</v>
      </c>
      <c r="AK209" s="423"/>
      <c r="AL209" s="422">
        <v>0</v>
      </c>
      <c r="AM209" s="423"/>
      <c r="AN209" s="422">
        <v>0</v>
      </c>
      <c r="AO209" s="423"/>
      <c r="AP209" s="422">
        <v>0</v>
      </c>
      <c r="AQ209" s="423"/>
      <c r="AR209" s="422">
        <v>0</v>
      </c>
      <c r="AS209" s="428">
        <v>0</v>
      </c>
      <c r="AT209" s="422">
        <v>0</v>
      </c>
      <c r="AU209" s="422">
        <v>0</v>
      </c>
      <c r="AV209" s="429">
        <v>0</v>
      </c>
      <c r="AW209" s="428">
        <v>0</v>
      </c>
      <c r="AX209" s="422">
        <v>0</v>
      </c>
      <c r="AY209" s="422">
        <v>0</v>
      </c>
      <c r="AZ209" s="429">
        <v>0</v>
      </c>
      <c r="BA209" s="428">
        <v>0</v>
      </c>
      <c r="BB209" s="422">
        <v>0</v>
      </c>
      <c r="BC209" s="422">
        <v>0</v>
      </c>
      <c r="BD209" s="429">
        <v>0</v>
      </c>
      <c r="BE209" s="428">
        <v>0</v>
      </c>
      <c r="BF209" s="422">
        <v>0</v>
      </c>
      <c r="BG209" s="422">
        <v>0</v>
      </c>
      <c r="BH209" s="429">
        <v>0</v>
      </c>
      <c r="BI209" s="422">
        <v>0</v>
      </c>
      <c r="BJ209" s="422">
        <v>0</v>
      </c>
      <c r="BK209" s="422">
        <v>0</v>
      </c>
      <c r="BL209" s="422">
        <v>0</v>
      </c>
      <c r="BM209" s="428">
        <v>0</v>
      </c>
      <c r="BN209" s="422">
        <v>0</v>
      </c>
      <c r="BO209" s="422">
        <v>0</v>
      </c>
      <c r="BP209" s="422">
        <v>0</v>
      </c>
      <c r="BQ209" s="862" t="s">
        <v>66</v>
      </c>
      <c r="BR209" s="770"/>
    </row>
    <row r="210" spans="1:70" ht="16.5" customHeight="1">
      <c r="A210" s="816" t="s">
        <v>67</v>
      </c>
      <c r="B210" s="817"/>
      <c r="C210" s="387"/>
      <c r="D210" s="293">
        <v>0</v>
      </c>
      <c r="E210" s="387"/>
      <c r="F210" s="293">
        <v>0</v>
      </c>
      <c r="G210" s="387"/>
      <c r="H210" s="293">
        <v>0</v>
      </c>
      <c r="I210" s="387"/>
      <c r="J210" s="293">
        <v>0</v>
      </c>
      <c r="K210" s="387"/>
      <c r="L210" s="293">
        <v>0</v>
      </c>
      <c r="M210" s="420"/>
      <c r="N210" s="293">
        <v>0</v>
      </c>
      <c r="O210" s="324"/>
      <c r="P210" s="293">
        <v>0</v>
      </c>
      <c r="Q210" s="324"/>
      <c r="R210" s="293">
        <v>0</v>
      </c>
      <c r="S210" s="324"/>
      <c r="T210" s="293">
        <v>0</v>
      </c>
      <c r="U210" s="324"/>
      <c r="V210" s="326">
        <v>0</v>
      </c>
      <c r="W210" s="293">
        <v>0</v>
      </c>
      <c r="X210" s="293">
        <v>0</v>
      </c>
      <c r="Y210" s="293">
        <v>0</v>
      </c>
      <c r="Z210" s="293">
        <v>0</v>
      </c>
      <c r="AA210" s="296">
        <v>0</v>
      </c>
      <c r="AB210" s="293">
        <v>0</v>
      </c>
      <c r="AC210" s="293">
        <v>0</v>
      </c>
      <c r="AD210" s="293">
        <v>0</v>
      </c>
      <c r="AE210" s="864" t="s">
        <v>67</v>
      </c>
      <c r="AF210" s="816"/>
      <c r="AG210" s="816" t="s">
        <v>67</v>
      </c>
      <c r="AH210" s="817"/>
      <c r="AI210" s="387"/>
      <c r="AJ210" s="293">
        <v>0</v>
      </c>
      <c r="AK210" s="387"/>
      <c r="AL210" s="293">
        <v>0</v>
      </c>
      <c r="AM210" s="387"/>
      <c r="AN210" s="293">
        <v>0</v>
      </c>
      <c r="AO210" s="387"/>
      <c r="AP210" s="293">
        <v>0</v>
      </c>
      <c r="AQ210" s="387"/>
      <c r="AR210" s="293">
        <v>0</v>
      </c>
      <c r="AS210" s="298">
        <v>0</v>
      </c>
      <c r="AT210" s="293">
        <v>0</v>
      </c>
      <c r="AU210" s="293">
        <v>0</v>
      </c>
      <c r="AV210" s="295">
        <v>0</v>
      </c>
      <c r="AW210" s="298">
        <v>0</v>
      </c>
      <c r="AX210" s="293">
        <v>0</v>
      </c>
      <c r="AY210" s="293">
        <v>0</v>
      </c>
      <c r="AZ210" s="295">
        <v>0</v>
      </c>
      <c r="BA210" s="298">
        <v>0</v>
      </c>
      <c r="BB210" s="293">
        <v>0</v>
      </c>
      <c r="BC210" s="293">
        <v>0</v>
      </c>
      <c r="BD210" s="295">
        <v>0</v>
      </c>
      <c r="BE210" s="298">
        <v>0</v>
      </c>
      <c r="BF210" s="293">
        <v>0</v>
      </c>
      <c r="BG210" s="293">
        <v>0</v>
      </c>
      <c r="BH210" s="295">
        <v>0</v>
      </c>
      <c r="BI210" s="293">
        <v>0</v>
      </c>
      <c r="BJ210" s="293">
        <v>0</v>
      </c>
      <c r="BK210" s="293">
        <v>0</v>
      </c>
      <c r="BL210" s="293">
        <v>0</v>
      </c>
      <c r="BM210" s="298">
        <v>0</v>
      </c>
      <c r="BN210" s="293">
        <v>0</v>
      </c>
      <c r="BO210" s="293">
        <v>0</v>
      </c>
      <c r="BP210" s="293">
        <v>0</v>
      </c>
      <c r="BQ210" s="864" t="s">
        <v>67</v>
      </c>
      <c r="BR210" s="816"/>
    </row>
    <row r="211" spans="1:70" ht="11.25" customHeight="1">
      <c r="A211" s="121"/>
      <c r="B211" s="125"/>
      <c r="C211" s="387"/>
      <c r="D211" s="325"/>
      <c r="E211" s="387"/>
      <c r="F211" s="325"/>
      <c r="G211" s="387"/>
      <c r="H211" s="325"/>
      <c r="I211" s="387"/>
      <c r="J211" s="325"/>
      <c r="K211" s="387"/>
      <c r="L211" s="325"/>
      <c r="M211" s="420"/>
      <c r="N211" s="285"/>
      <c r="O211" s="324"/>
      <c r="P211" s="285"/>
      <c r="Q211" s="324"/>
      <c r="R211" s="285"/>
      <c r="S211" s="324"/>
      <c r="T211" s="285"/>
      <c r="U211" s="324"/>
      <c r="V211" s="326"/>
      <c r="W211" s="325"/>
      <c r="X211" s="325"/>
      <c r="Y211" s="325"/>
      <c r="Z211" s="325"/>
      <c r="AA211" s="289"/>
      <c r="AB211" s="285"/>
      <c r="AC211" s="285"/>
      <c r="AD211" s="285"/>
      <c r="AE211" s="233"/>
      <c r="AF211" s="235"/>
      <c r="AG211" s="121"/>
      <c r="AH211" s="125"/>
      <c r="AI211" s="387"/>
      <c r="AJ211" s="325"/>
      <c r="AK211" s="387"/>
      <c r="AL211" s="325"/>
      <c r="AM211" s="387"/>
      <c r="AN211" s="325"/>
      <c r="AO211" s="387"/>
      <c r="AP211" s="325"/>
      <c r="AQ211" s="387"/>
      <c r="AR211" s="325"/>
      <c r="AS211" s="290"/>
      <c r="AT211" s="285"/>
      <c r="AU211" s="285"/>
      <c r="AV211" s="288"/>
      <c r="AW211" s="290"/>
      <c r="AX211" s="285"/>
      <c r="AY211" s="285"/>
      <c r="AZ211" s="288"/>
      <c r="BA211" s="290"/>
      <c r="BB211" s="285"/>
      <c r="BC211" s="285"/>
      <c r="BD211" s="288"/>
      <c r="BE211" s="290"/>
      <c r="BF211" s="285"/>
      <c r="BG211" s="285"/>
      <c r="BH211" s="288"/>
      <c r="BI211" s="325"/>
      <c r="BJ211" s="325"/>
      <c r="BK211" s="325"/>
      <c r="BL211" s="325"/>
      <c r="BM211" s="290"/>
      <c r="BN211" s="285"/>
      <c r="BO211" s="285"/>
      <c r="BP211" s="285"/>
      <c r="BQ211" s="233"/>
      <c r="BR211" s="235"/>
    </row>
    <row r="212" spans="1:70" ht="16.5" customHeight="1">
      <c r="A212" s="770" t="s">
        <v>68</v>
      </c>
      <c r="B212" s="771"/>
      <c r="C212" s="387"/>
      <c r="D212" s="422">
        <v>39</v>
      </c>
      <c r="E212" s="423"/>
      <c r="F212" s="422">
        <v>9</v>
      </c>
      <c r="G212" s="423"/>
      <c r="H212" s="422">
        <v>22</v>
      </c>
      <c r="I212" s="423"/>
      <c r="J212" s="422">
        <v>8</v>
      </c>
      <c r="K212" s="387"/>
      <c r="L212" s="422">
        <v>0</v>
      </c>
      <c r="M212" s="420"/>
      <c r="N212" s="422">
        <v>0</v>
      </c>
      <c r="O212" s="425"/>
      <c r="P212" s="422">
        <v>0</v>
      </c>
      <c r="Q212" s="425"/>
      <c r="R212" s="422">
        <v>0</v>
      </c>
      <c r="S212" s="425"/>
      <c r="T212" s="422">
        <v>0</v>
      </c>
      <c r="U212" s="425"/>
      <c r="V212" s="426">
        <v>0</v>
      </c>
      <c r="W212" s="422">
        <v>0</v>
      </c>
      <c r="X212" s="422">
        <v>0</v>
      </c>
      <c r="Y212" s="422">
        <v>0</v>
      </c>
      <c r="Z212" s="422">
        <v>0</v>
      </c>
      <c r="AA212" s="427">
        <v>0</v>
      </c>
      <c r="AB212" s="422">
        <v>0</v>
      </c>
      <c r="AC212" s="422">
        <v>0</v>
      </c>
      <c r="AD212" s="422">
        <v>0</v>
      </c>
      <c r="AE212" s="862" t="s">
        <v>68</v>
      </c>
      <c r="AF212" s="770"/>
      <c r="AG212" s="770" t="s">
        <v>68</v>
      </c>
      <c r="AH212" s="771"/>
      <c r="AI212" s="387"/>
      <c r="AJ212" s="422">
        <v>39</v>
      </c>
      <c r="AK212" s="423"/>
      <c r="AL212" s="422">
        <v>9</v>
      </c>
      <c r="AM212" s="423"/>
      <c r="AN212" s="422">
        <v>22</v>
      </c>
      <c r="AO212" s="423"/>
      <c r="AP212" s="422">
        <v>8</v>
      </c>
      <c r="AQ212" s="387"/>
      <c r="AR212" s="422">
        <v>0</v>
      </c>
      <c r="AS212" s="428">
        <v>0</v>
      </c>
      <c r="AT212" s="422">
        <v>0</v>
      </c>
      <c r="AU212" s="422">
        <v>0</v>
      </c>
      <c r="AV212" s="429">
        <v>0</v>
      </c>
      <c r="AW212" s="428">
        <v>0</v>
      </c>
      <c r="AX212" s="422">
        <v>0</v>
      </c>
      <c r="AY212" s="422">
        <v>0</v>
      </c>
      <c r="AZ212" s="429">
        <v>0</v>
      </c>
      <c r="BA212" s="428">
        <v>0</v>
      </c>
      <c r="BB212" s="422">
        <v>0</v>
      </c>
      <c r="BC212" s="422">
        <v>0</v>
      </c>
      <c r="BD212" s="429">
        <v>0</v>
      </c>
      <c r="BE212" s="428">
        <v>0</v>
      </c>
      <c r="BF212" s="422">
        <v>0</v>
      </c>
      <c r="BG212" s="422">
        <v>0</v>
      </c>
      <c r="BH212" s="429">
        <v>0</v>
      </c>
      <c r="BI212" s="422">
        <v>0</v>
      </c>
      <c r="BJ212" s="422">
        <v>0</v>
      </c>
      <c r="BK212" s="422">
        <v>0</v>
      </c>
      <c r="BL212" s="422">
        <v>0</v>
      </c>
      <c r="BM212" s="428">
        <v>0</v>
      </c>
      <c r="BN212" s="422">
        <v>0</v>
      </c>
      <c r="BO212" s="422">
        <v>0</v>
      </c>
      <c r="BP212" s="422">
        <v>0</v>
      </c>
      <c r="BQ212" s="862" t="s">
        <v>68</v>
      </c>
      <c r="BR212" s="770"/>
    </row>
    <row r="213" spans="1:70" ht="16.5" customHeight="1">
      <c r="A213" s="765" t="s">
        <v>69</v>
      </c>
      <c r="B213" s="766"/>
      <c r="C213" s="387"/>
      <c r="D213" s="293">
        <v>0</v>
      </c>
      <c r="E213" s="387"/>
      <c r="F213" s="293">
        <v>0</v>
      </c>
      <c r="G213" s="387"/>
      <c r="H213" s="293">
        <v>0</v>
      </c>
      <c r="I213" s="387"/>
      <c r="J213" s="293">
        <v>0</v>
      </c>
      <c r="K213" s="387"/>
      <c r="L213" s="293">
        <v>0</v>
      </c>
      <c r="M213" s="420"/>
      <c r="N213" s="293">
        <v>0</v>
      </c>
      <c r="O213" s="324"/>
      <c r="P213" s="293">
        <v>0</v>
      </c>
      <c r="Q213" s="324"/>
      <c r="R213" s="293">
        <v>0</v>
      </c>
      <c r="S213" s="324"/>
      <c r="T213" s="293">
        <v>0</v>
      </c>
      <c r="U213" s="324"/>
      <c r="V213" s="326">
        <v>0</v>
      </c>
      <c r="W213" s="293">
        <v>0</v>
      </c>
      <c r="X213" s="293">
        <v>0</v>
      </c>
      <c r="Y213" s="293">
        <v>0</v>
      </c>
      <c r="Z213" s="293">
        <v>0</v>
      </c>
      <c r="AA213" s="296">
        <v>0</v>
      </c>
      <c r="AB213" s="293">
        <v>0</v>
      </c>
      <c r="AC213" s="293">
        <v>0</v>
      </c>
      <c r="AD213" s="293">
        <v>0</v>
      </c>
      <c r="AE213" s="865" t="s">
        <v>69</v>
      </c>
      <c r="AF213" s="765"/>
      <c r="AG213" s="765" t="s">
        <v>69</v>
      </c>
      <c r="AH213" s="766"/>
      <c r="AI213" s="387"/>
      <c r="AJ213" s="293">
        <v>0</v>
      </c>
      <c r="AK213" s="387"/>
      <c r="AL213" s="293">
        <v>0</v>
      </c>
      <c r="AM213" s="387"/>
      <c r="AN213" s="293">
        <v>0</v>
      </c>
      <c r="AO213" s="387"/>
      <c r="AP213" s="293">
        <v>0</v>
      </c>
      <c r="AQ213" s="387"/>
      <c r="AR213" s="293">
        <v>0</v>
      </c>
      <c r="AS213" s="298">
        <v>0</v>
      </c>
      <c r="AT213" s="293">
        <v>0</v>
      </c>
      <c r="AU213" s="293">
        <v>0</v>
      </c>
      <c r="AV213" s="295">
        <v>0</v>
      </c>
      <c r="AW213" s="298">
        <v>0</v>
      </c>
      <c r="AX213" s="293">
        <v>0</v>
      </c>
      <c r="AY213" s="293">
        <v>0</v>
      </c>
      <c r="AZ213" s="295">
        <v>0</v>
      </c>
      <c r="BA213" s="298">
        <v>0</v>
      </c>
      <c r="BB213" s="293">
        <v>0</v>
      </c>
      <c r="BC213" s="293">
        <v>0</v>
      </c>
      <c r="BD213" s="295">
        <v>0</v>
      </c>
      <c r="BE213" s="298">
        <v>0</v>
      </c>
      <c r="BF213" s="293">
        <v>0</v>
      </c>
      <c r="BG213" s="293">
        <v>0</v>
      </c>
      <c r="BH213" s="295">
        <v>0</v>
      </c>
      <c r="BI213" s="293">
        <v>0</v>
      </c>
      <c r="BJ213" s="293">
        <v>0</v>
      </c>
      <c r="BK213" s="293">
        <v>0</v>
      </c>
      <c r="BL213" s="293">
        <v>0</v>
      </c>
      <c r="BM213" s="298">
        <v>0</v>
      </c>
      <c r="BN213" s="293">
        <v>0</v>
      </c>
      <c r="BO213" s="293">
        <v>0</v>
      </c>
      <c r="BP213" s="293">
        <v>0</v>
      </c>
      <c r="BQ213" s="865" t="s">
        <v>69</v>
      </c>
      <c r="BR213" s="765"/>
    </row>
    <row r="214" spans="1:70" ht="16.5" customHeight="1">
      <c r="A214" s="765" t="s">
        <v>70</v>
      </c>
      <c r="B214" s="766"/>
      <c r="C214" s="387"/>
      <c r="D214" s="293">
        <v>0</v>
      </c>
      <c r="E214" s="387"/>
      <c r="F214" s="293">
        <v>0</v>
      </c>
      <c r="G214" s="387"/>
      <c r="H214" s="293">
        <v>0</v>
      </c>
      <c r="I214" s="387"/>
      <c r="J214" s="293">
        <v>0</v>
      </c>
      <c r="K214" s="387"/>
      <c r="L214" s="293">
        <v>0</v>
      </c>
      <c r="M214" s="420"/>
      <c r="N214" s="293">
        <v>0</v>
      </c>
      <c r="O214" s="324"/>
      <c r="P214" s="293">
        <v>0</v>
      </c>
      <c r="Q214" s="324"/>
      <c r="R214" s="293">
        <v>0</v>
      </c>
      <c r="S214" s="324"/>
      <c r="T214" s="293">
        <v>0</v>
      </c>
      <c r="U214" s="324"/>
      <c r="V214" s="326">
        <v>0</v>
      </c>
      <c r="W214" s="293">
        <v>0</v>
      </c>
      <c r="X214" s="293">
        <v>0</v>
      </c>
      <c r="Y214" s="293">
        <v>0</v>
      </c>
      <c r="Z214" s="293">
        <v>0</v>
      </c>
      <c r="AA214" s="296">
        <v>0</v>
      </c>
      <c r="AB214" s="293">
        <v>0</v>
      </c>
      <c r="AC214" s="293">
        <v>0</v>
      </c>
      <c r="AD214" s="293">
        <v>0</v>
      </c>
      <c r="AE214" s="865" t="s">
        <v>70</v>
      </c>
      <c r="AF214" s="765"/>
      <c r="AG214" s="765" t="s">
        <v>70</v>
      </c>
      <c r="AH214" s="766"/>
      <c r="AI214" s="387"/>
      <c r="AJ214" s="293">
        <v>0</v>
      </c>
      <c r="AK214" s="387"/>
      <c r="AL214" s="293">
        <v>0</v>
      </c>
      <c r="AM214" s="387"/>
      <c r="AN214" s="293">
        <v>0</v>
      </c>
      <c r="AO214" s="387"/>
      <c r="AP214" s="293">
        <v>0</v>
      </c>
      <c r="AQ214" s="387"/>
      <c r="AR214" s="293">
        <v>0</v>
      </c>
      <c r="AS214" s="298">
        <v>0</v>
      </c>
      <c r="AT214" s="293">
        <v>0</v>
      </c>
      <c r="AU214" s="293">
        <v>0</v>
      </c>
      <c r="AV214" s="295">
        <v>0</v>
      </c>
      <c r="AW214" s="298">
        <v>0</v>
      </c>
      <c r="AX214" s="293">
        <v>0</v>
      </c>
      <c r="AY214" s="293">
        <v>0</v>
      </c>
      <c r="AZ214" s="295">
        <v>0</v>
      </c>
      <c r="BA214" s="298">
        <v>0</v>
      </c>
      <c r="BB214" s="293">
        <v>0</v>
      </c>
      <c r="BC214" s="293">
        <v>0</v>
      </c>
      <c r="BD214" s="295">
        <v>0</v>
      </c>
      <c r="BE214" s="298">
        <v>0</v>
      </c>
      <c r="BF214" s="293">
        <v>0</v>
      </c>
      <c r="BG214" s="293">
        <v>0</v>
      </c>
      <c r="BH214" s="295">
        <v>0</v>
      </c>
      <c r="BI214" s="293">
        <v>0</v>
      </c>
      <c r="BJ214" s="293">
        <v>0</v>
      </c>
      <c r="BK214" s="293">
        <v>0</v>
      </c>
      <c r="BL214" s="293">
        <v>0</v>
      </c>
      <c r="BM214" s="298">
        <v>0</v>
      </c>
      <c r="BN214" s="293">
        <v>0</v>
      </c>
      <c r="BO214" s="293">
        <v>0</v>
      </c>
      <c r="BP214" s="293">
        <v>0</v>
      </c>
      <c r="BQ214" s="865" t="s">
        <v>70</v>
      </c>
      <c r="BR214" s="765"/>
    </row>
    <row r="215" spans="1:70" ht="16.5" customHeight="1">
      <c r="A215" s="765" t="s">
        <v>71</v>
      </c>
      <c r="B215" s="766"/>
      <c r="C215" s="387"/>
      <c r="D215" s="293">
        <v>39</v>
      </c>
      <c r="E215" s="387"/>
      <c r="F215" s="293">
        <v>9</v>
      </c>
      <c r="G215" s="387"/>
      <c r="H215" s="293">
        <v>22</v>
      </c>
      <c r="I215" s="387"/>
      <c r="J215" s="293">
        <v>8</v>
      </c>
      <c r="K215" s="387"/>
      <c r="L215" s="293">
        <v>0</v>
      </c>
      <c r="M215" s="420"/>
      <c r="N215" s="293">
        <v>0</v>
      </c>
      <c r="O215" s="324"/>
      <c r="P215" s="293">
        <v>0</v>
      </c>
      <c r="Q215" s="324"/>
      <c r="R215" s="293">
        <v>0</v>
      </c>
      <c r="S215" s="324"/>
      <c r="T215" s="293">
        <v>0</v>
      </c>
      <c r="U215" s="324"/>
      <c r="V215" s="326">
        <v>0</v>
      </c>
      <c r="W215" s="293">
        <v>0</v>
      </c>
      <c r="X215" s="293">
        <v>0</v>
      </c>
      <c r="Y215" s="293">
        <v>0</v>
      </c>
      <c r="Z215" s="293">
        <v>0</v>
      </c>
      <c r="AA215" s="296">
        <v>0</v>
      </c>
      <c r="AB215" s="293">
        <v>0</v>
      </c>
      <c r="AC215" s="293">
        <v>0</v>
      </c>
      <c r="AD215" s="293">
        <v>0</v>
      </c>
      <c r="AE215" s="865" t="s">
        <v>71</v>
      </c>
      <c r="AF215" s="765"/>
      <c r="AG215" s="765" t="s">
        <v>71</v>
      </c>
      <c r="AH215" s="766"/>
      <c r="AI215" s="387"/>
      <c r="AJ215" s="293">
        <v>39</v>
      </c>
      <c r="AK215" s="387"/>
      <c r="AL215" s="293">
        <v>9</v>
      </c>
      <c r="AM215" s="387"/>
      <c r="AN215" s="293">
        <v>22</v>
      </c>
      <c r="AO215" s="387"/>
      <c r="AP215" s="293">
        <v>8</v>
      </c>
      <c r="AQ215" s="387"/>
      <c r="AR215" s="293">
        <v>0</v>
      </c>
      <c r="AS215" s="298">
        <v>0</v>
      </c>
      <c r="AT215" s="293">
        <v>0</v>
      </c>
      <c r="AU215" s="293">
        <v>0</v>
      </c>
      <c r="AV215" s="295">
        <v>0</v>
      </c>
      <c r="AW215" s="298">
        <v>0</v>
      </c>
      <c r="AX215" s="293">
        <v>0</v>
      </c>
      <c r="AY215" s="293">
        <v>0</v>
      </c>
      <c r="AZ215" s="295">
        <v>0</v>
      </c>
      <c r="BA215" s="298">
        <v>0</v>
      </c>
      <c r="BB215" s="293">
        <v>0</v>
      </c>
      <c r="BC215" s="293">
        <v>0</v>
      </c>
      <c r="BD215" s="295">
        <v>0</v>
      </c>
      <c r="BE215" s="298">
        <v>0</v>
      </c>
      <c r="BF215" s="293">
        <v>0</v>
      </c>
      <c r="BG215" s="293">
        <v>0</v>
      </c>
      <c r="BH215" s="295">
        <v>0</v>
      </c>
      <c r="BI215" s="293">
        <v>0</v>
      </c>
      <c r="BJ215" s="293">
        <v>0</v>
      </c>
      <c r="BK215" s="293">
        <v>0</v>
      </c>
      <c r="BL215" s="293">
        <v>0</v>
      </c>
      <c r="BM215" s="298">
        <v>0</v>
      </c>
      <c r="BN215" s="293">
        <v>0</v>
      </c>
      <c r="BO215" s="293">
        <v>0</v>
      </c>
      <c r="BP215" s="293">
        <v>0</v>
      </c>
      <c r="BQ215" s="865" t="s">
        <v>71</v>
      </c>
      <c r="BR215" s="765"/>
    </row>
    <row r="216" spans="1:70" ht="16.5" customHeight="1">
      <c r="A216" s="765" t="s">
        <v>72</v>
      </c>
      <c r="B216" s="766"/>
      <c r="C216" s="387"/>
      <c r="D216" s="293">
        <v>0</v>
      </c>
      <c r="E216" s="387"/>
      <c r="F216" s="293">
        <v>0</v>
      </c>
      <c r="G216" s="387"/>
      <c r="H216" s="293">
        <v>0</v>
      </c>
      <c r="I216" s="387"/>
      <c r="J216" s="293">
        <v>0</v>
      </c>
      <c r="K216" s="387"/>
      <c r="L216" s="293">
        <v>0</v>
      </c>
      <c r="M216" s="420"/>
      <c r="N216" s="293">
        <v>0</v>
      </c>
      <c r="O216" s="324"/>
      <c r="P216" s="293">
        <v>0</v>
      </c>
      <c r="Q216" s="324"/>
      <c r="R216" s="293">
        <v>0</v>
      </c>
      <c r="S216" s="324"/>
      <c r="T216" s="293">
        <v>0</v>
      </c>
      <c r="U216" s="324"/>
      <c r="V216" s="326">
        <v>0</v>
      </c>
      <c r="W216" s="293">
        <v>0</v>
      </c>
      <c r="X216" s="293">
        <v>0</v>
      </c>
      <c r="Y216" s="293">
        <v>0</v>
      </c>
      <c r="Z216" s="293">
        <v>0</v>
      </c>
      <c r="AA216" s="296">
        <v>0</v>
      </c>
      <c r="AB216" s="293">
        <v>0</v>
      </c>
      <c r="AC216" s="293">
        <v>0</v>
      </c>
      <c r="AD216" s="293">
        <v>0</v>
      </c>
      <c r="AE216" s="865" t="s">
        <v>72</v>
      </c>
      <c r="AF216" s="765"/>
      <c r="AG216" s="765" t="s">
        <v>72</v>
      </c>
      <c r="AH216" s="766"/>
      <c r="AI216" s="387"/>
      <c r="AJ216" s="293">
        <v>0</v>
      </c>
      <c r="AK216" s="387"/>
      <c r="AL216" s="293">
        <v>0</v>
      </c>
      <c r="AM216" s="387"/>
      <c r="AN216" s="293">
        <v>0</v>
      </c>
      <c r="AO216" s="387"/>
      <c r="AP216" s="293">
        <v>0</v>
      </c>
      <c r="AQ216" s="387"/>
      <c r="AR216" s="293">
        <v>0</v>
      </c>
      <c r="AS216" s="298">
        <v>0</v>
      </c>
      <c r="AT216" s="293">
        <v>0</v>
      </c>
      <c r="AU216" s="293">
        <v>0</v>
      </c>
      <c r="AV216" s="295">
        <v>0</v>
      </c>
      <c r="AW216" s="298">
        <v>0</v>
      </c>
      <c r="AX216" s="293">
        <v>0</v>
      </c>
      <c r="AY216" s="293">
        <v>0</v>
      </c>
      <c r="AZ216" s="295">
        <v>0</v>
      </c>
      <c r="BA216" s="298">
        <v>0</v>
      </c>
      <c r="BB216" s="293">
        <v>0</v>
      </c>
      <c r="BC216" s="293">
        <v>0</v>
      </c>
      <c r="BD216" s="295">
        <v>0</v>
      </c>
      <c r="BE216" s="298">
        <v>0</v>
      </c>
      <c r="BF216" s="293">
        <v>0</v>
      </c>
      <c r="BG216" s="293">
        <v>0</v>
      </c>
      <c r="BH216" s="295">
        <v>0</v>
      </c>
      <c r="BI216" s="293">
        <v>0</v>
      </c>
      <c r="BJ216" s="293">
        <v>0</v>
      </c>
      <c r="BK216" s="293">
        <v>0</v>
      </c>
      <c r="BL216" s="293">
        <v>0</v>
      </c>
      <c r="BM216" s="298">
        <v>0</v>
      </c>
      <c r="BN216" s="293">
        <v>0</v>
      </c>
      <c r="BO216" s="293">
        <v>0</v>
      </c>
      <c r="BP216" s="293">
        <v>0</v>
      </c>
      <c r="BQ216" s="865" t="s">
        <v>72</v>
      </c>
      <c r="BR216" s="765"/>
    </row>
    <row r="217" spans="1:70" ht="12" customHeight="1">
      <c r="A217" s="121"/>
      <c r="B217" s="125"/>
      <c r="C217" s="387"/>
      <c r="D217" s="325"/>
      <c r="E217" s="387"/>
      <c r="F217" s="325"/>
      <c r="G217" s="387"/>
      <c r="H217" s="325"/>
      <c r="I217" s="387"/>
      <c r="J217" s="325"/>
      <c r="K217" s="387"/>
      <c r="L217" s="325"/>
      <c r="M217" s="420"/>
      <c r="N217" s="285"/>
      <c r="O217" s="324"/>
      <c r="P217" s="285"/>
      <c r="Q217" s="324"/>
      <c r="R217" s="285"/>
      <c r="S217" s="324"/>
      <c r="T217" s="285"/>
      <c r="U217" s="324"/>
      <c r="V217" s="326"/>
      <c r="W217" s="325"/>
      <c r="X217" s="325"/>
      <c r="Y217" s="325"/>
      <c r="Z217" s="325"/>
      <c r="AA217" s="289"/>
      <c r="AB217" s="285"/>
      <c r="AC217" s="285"/>
      <c r="AD217" s="285"/>
      <c r="AE217" s="233"/>
      <c r="AF217" s="235"/>
      <c r="AG217" s="121"/>
      <c r="AH217" s="125"/>
      <c r="AI217" s="387"/>
      <c r="AJ217" s="325"/>
      <c r="AK217" s="387"/>
      <c r="AL217" s="325"/>
      <c r="AM217" s="387"/>
      <c r="AN217" s="325"/>
      <c r="AO217" s="387"/>
      <c r="AP217" s="325"/>
      <c r="AQ217" s="387"/>
      <c r="AR217" s="325"/>
      <c r="AS217" s="290"/>
      <c r="AT217" s="285"/>
      <c r="AU217" s="285"/>
      <c r="AV217" s="288"/>
      <c r="AW217" s="290"/>
      <c r="AX217" s="285"/>
      <c r="AY217" s="285"/>
      <c r="AZ217" s="288"/>
      <c r="BA217" s="290"/>
      <c r="BB217" s="285"/>
      <c r="BC217" s="285"/>
      <c r="BD217" s="288"/>
      <c r="BE217" s="290"/>
      <c r="BF217" s="285"/>
      <c r="BG217" s="285"/>
      <c r="BH217" s="288"/>
      <c r="BI217" s="325"/>
      <c r="BJ217" s="325"/>
      <c r="BK217" s="325"/>
      <c r="BL217" s="325"/>
      <c r="BM217" s="290"/>
      <c r="BN217" s="285"/>
      <c r="BO217" s="285"/>
      <c r="BP217" s="285"/>
      <c r="BQ217" s="233"/>
      <c r="BR217" s="235"/>
    </row>
    <row r="218" spans="1:70" ht="16.5" customHeight="1">
      <c r="A218" s="770" t="s">
        <v>73</v>
      </c>
      <c r="B218" s="771"/>
      <c r="C218" s="387"/>
      <c r="D218" s="422">
        <v>178</v>
      </c>
      <c r="E218" s="423"/>
      <c r="F218" s="422">
        <v>60</v>
      </c>
      <c r="G218" s="423"/>
      <c r="H218" s="422">
        <v>64</v>
      </c>
      <c r="I218" s="423"/>
      <c r="J218" s="422">
        <v>54</v>
      </c>
      <c r="K218" s="387"/>
      <c r="L218" s="422">
        <v>0</v>
      </c>
      <c r="M218" s="420"/>
      <c r="N218" s="422">
        <v>106</v>
      </c>
      <c r="O218" s="425"/>
      <c r="P218" s="422">
        <v>37</v>
      </c>
      <c r="Q218" s="425"/>
      <c r="R218" s="422">
        <v>39</v>
      </c>
      <c r="S218" s="425"/>
      <c r="T218" s="422">
        <v>30</v>
      </c>
      <c r="U218" s="324"/>
      <c r="V218" s="426">
        <v>0</v>
      </c>
      <c r="W218" s="422">
        <v>0</v>
      </c>
      <c r="X218" s="422">
        <v>0</v>
      </c>
      <c r="Y218" s="422">
        <v>0</v>
      </c>
      <c r="Z218" s="422">
        <v>0</v>
      </c>
      <c r="AA218" s="427">
        <v>0</v>
      </c>
      <c r="AB218" s="422">
        <v>0</v>
      </c>
      <c r="AC218" s="422">
        <v>0</v>
      </c>
      <c r="AD218" s="422">
        <v>0</v>
      </c>
      <c r="AE218" s="862" t="s">
        <v>73</v>
      </c>
      <c r="AF218" s="770"/>
      <c r="AG218" s="770" t="s">
        <v>73</v>
      </c>
      <c r="AH218" s="771"/>
      <c r="AI218" s="387"/>
      <c r="AJ218" s="422">
        <v>72</v>
      </c>
      <c r="AK218" s="423"/>
      <c r="AL218" s="422">
        <v>23</v>
      </c>
      <c r="AM218" s="423"/>
      <c r="AN218" s="422">
        <v>25</v>
      </c>
      <c r="AO218" s="423"/>
      <c r="AP218" s="422">
        <v>24</v>
      </c>
      <c r="AQ218" s="387"/>
      <c r="AR218" s="422">
        <v>0</v>
      </c>
      <c r="AS218" s="428">
        <v>0</v>
      </c>
      <c r="AT218" s="422">
        <v>0</v>
      </c>
      <c r="AU218" s="422">
        <v>0</v>
      </c>
      <c r="AV218" s="429">
        <v>0</v>
      </c>
      <c r="AW218" s="428">
        <v>0</v>
      </c>
      <c r="AX218" s="422">
        <v>0</v>
      </c>
      <c r="AY218" s="422">
        <v>0</v>
      </c>
      <c r="AZ218" s="429">
        <v>0</v>
      </c>
      <c r="BA218" s="428">
        <v>0</v>
      </c>
      <c r="BB218" s="422">
        <v>0</v>
      </c>
      <c r="BC218" s="422">
        <v>0</v>
      </c>
      <c r="BD218" s="429">
        <v>0</v>
      </c>
      <c r="BE218" s="428">
        <v>0</v>
      </c>
      <c r="BF218" s="422">
        <v>0</v>
      </c>
      <c r="BG218" s="422">
        <v>0</v>
      </c>
      <c r="BH218" s="429">
        <v>0</v>
      </c>
      <c r="BI218" s="422">
        <v>0</v>
      </c>
      <c r="BJ218" s="422">
        <v>0</v>
      </c>
      <c r="BK218" s="422">
        <v>0</v>
      </c>
      <c r="BL218" s="422">
        <v>0</v>
      </c>
      <c r="BM218" s="428">
        <v>0</v>
      </c>
      <c r="BN218" s="422">
        <v>0</v>
      </c>
      <c r="BO218" s="422">
        <v>0</v>
      </c>
      <c r="BP218" s="422">
        <v>0</v>
      </c>
      <c r="BQ218" s="862" t="s">
        <v>73</v>
      </c>
      <c r="BR218" s="770"/>
    </row>
    <row r="219" spans="1:70" ht="16.5" customHeight="1">
      <c r="A219" s="765" t="s">
        <v>74</v>
      </c>
      <c r="B219" s="766"/>
      <c r="C219" s="387"/>
      <c r="D219" s="293">
        <v>93</v>
      </c>
      <c r="E219" s="387"/>
      <c r="F219" s="293">
        <v>26</v>
      </c>
      <c r="G219" s="387"/>
      <c r="H219" s="293">
        <v>37</v>
      </c>
      <c r="I219" s="387"/>
      <c r="J219" s="293">
        <v>30</v>
      </c>
      <c r="K219" s="387"/>
      <c r="L219" s="293">
        <v>0</v>
      </c>
      <c r="M219" s="420"/>
      <c r="N219" s="293">
        <v>52</v>
      </c>
      <c r="O219" s="324"/>
      <c r="P219" s="293">
        <v>16</v>
      </c>
      <c r="Q219" s="324"/>
      <c r="R219" s="293">
        <v>21</v>
      </c>
      <c r="S219" s="324"/>
      <c r="T219" s="293">
        <v>15</v>
      </c>
      <c r="U219" s="324"/>
      <c r="V219" s="326">
        <v>0</v>
      </c>
      <c r="W219" s="293">
        <v>0</v>
      </c>
      <c r="X219" s="293">
        <v>0</v>
      </c>
      <c r="Y219" s="293">
        <v>0</v>
      </c>
      <c r="Z219" s="293">
        <v>0</v>
      </c>
      <c r="AA219" s="296">
        <v>0</v>
      </c>
      <c r="AB219" s="293">
        <v>0</v>
      </c>
      <c r="AC219" s="293">
        <v>0</v>
      </c>
      <c r="AD219" s="293">
        <v>0</v>
      </c>
      <c r="AE219" s="865" t="s">
        <v>74</v>
      </c>
      <c r="AF219" s="765"/>
      <c r="AG219" s="765" t="s">
        <v>74</v>
      </c>
      <c r="AH219" s="766"/>
      <c r="AI219" s="387"/>
      <c r="AJ219" s="293">
        <v>41</v>
      </c>
      <c r="AK219" s="387"/>
      <c r="AL219" s="293">
        <v>10</v>
      </c>
      <c r="AM219" s="387"/>
      <c r="AN219" s="293">
        <v>16</v>
      </c>
      <c r="AO219" s="387"/>
      <c r="AP219" s="293">
        <v>15</v>
      </c>
      <c r="AQ219" s="387"/>
      <c r="AR219" s="293">
        <v>0</v>
      </c>
      <c r="AS219" s="298">
        <v>0</v>
      </c>
      <c r="AT219" s="293">
        <v>0</v>
      </c>
      <c r="AU219" s="293">
        <v>0</v>
      </c>
      <c r="AV219" s="295">
        <v>0</v>
      </c>
      <c r="AW219" s="298">
        <v>0</v>
      </c>
      <c r="AX219" s="293">
        <v>0</v>
      </c>
      <c r="AY219" s="293">
        <v>0</v>
      </c>
      <c r="AZ219" s="295">
        <v>0</v>
      </c>
      <c r="BA219" s="298">
        <v>0</v>
      </c>
      <c r="BB219" s="293">
        <v>0</v>
      </c>
      <c r="BC219" s="293">
        <v>0</v>
      </c>
      <c r="BD219" s="295">
        <v>0</v>
      </c>
      <c r="BE219" s="298">
        <v>0</v>
      </c>
      <c r="BF219" s="293">
        <v>0</v>
      </c>
      <c r="BG219" s="293">
        <v>0</v>
      </c>
      <c r="BH219" s="295">
        <v>0</v>
      </c>
      <c r="BI219" s="293">
        <v>0</v>
      </c>
      <c r="BJ219" s="293">
        <v>0</v>
      </c>
      <c r="BK219" s="293">
        <v>0</v>
      </c>
      <c r="BL219" s="293">
        <v>0</v>
      </c>
      <c r="BM219" s="298">
        <v>0</v>
      </c>
      <c r="BN219" s="293">
        <v>0</v>
      </c>
      <c r="BO219" s="293">
        <v>0</v>
      </c>
      <c r="BP219" s="293">
        <v>0</v>
      </c>
      <c r="BQ219" s="865" t="s">
        <v>74</v>
      </c>
      <c r="BR219" s="765"/>
    </row>
    <row r="220" spans="1:70" ht="16.5" customHeight="1">
      <c r="A220" s="765" t="s">
        <v>75</v>
      </c>
      <c r="B220" s="766"/>
      <c r="C220" s="387"/>
      <c r="D220" s="293">
        <v>0</v>
      </c>
      <c r="E220" s="387"/>
      <c r="F220" s="293">
        <v>0</v>
      </c>
      <c r="G220" s="387"/>
      <c r="H220" s="293">
        <v>0</v>
      </c>
      <c r="I220" s="387"/>
      <c r="J220" s="293">
        <v>0</v>
      </c>
      <c r="K220" s="387"/>
      <c r="L220" s="293">
        <v>0</v>
      </c>
      <c r="M220" s="420"/>
      <c r="N220" s="293">
        <v>0</v>
      </c>
      <c r="O220" s="324"/>
      <c r="P220" s="293">
        <v>0</v>
      </c>
      <c r="Q220" s="324"/>
      <c r="R220" s="293">
        <v>0</v>
      </c>
      <c r="S220" s="324"/>
      <c r="T220" s="293">
        <v>0</v>
      </c>
      <c r="U220" s="324"/>
      <c r="V220" s="326">
        <v>0</v>
      </c>
      <c r="W220" s="293">
        <v>0</v>
      </c>
      <c r="X220" s="293">
        <v>0</v>
      </c>
      <c r="Y220" s="293">
        <v>0</v>
      </c>
      <c r="Z220" s="293">
        <v>0</v>
      </c>
      <c r="AA220" s="296">
        <v>0</v>
      </c>
      <c r="AB220" s="293">
        <v>0</v>
      </c>
      <c r="AC220" s="293">
        <v>0</v>
      </c>
      <c r="AD220" s="293">
        <v>0</v>
      </c>
      <c r="AE220" s="865" t="s">
        <v>75</v>
      </c>
      <c r="AF220" s="765"/>
      <c r="AG220" s="765" t="s">
        <v>75</v>
      </c>
      <c r="AH220" s="766"/>
      <c r="AI220" s="387"/>
      <c r="AJ220" s="293">
        <v>0</v>
      </c>
      <c r="AK220" s="387"/>
      <c r="AL220" s="293">
        <v>0</v>
      </c>
      <c r="AM220" s="387"/>
      <c r="AN220" s="293">
        <v>0</v>
      </c>
      <c r="AO220" s="387"/>
      <c r="AP220" s="293">
        <v>0</v>
      </c>
      <c r="AQ220" s="387"/>
      <c r="AR220" s="293">
        <v>0</v>
      </c>
      <c r="AS220" s="298">
        <v>0</v>
      </c>
      <c r="AT220" s="293">
        <v>0</v>
      </c>
      <c r="AU220" s="293">
        <v>0</v>
      </c>
      <c r="AV220" s="295">
        <v>0</v>
      </c>
      <c r="AW220" s="298">
        <v>0</v>
      </c>
      <c r="AX220" s="293">
        <v>0</v>
      </c>
      <c r="AY220" s="293">
        <v>0</v>
      </c>
      <c r="AZ220" s="295">
        <v>0</v>
      </c>
      <c r="BA220" s="298">
        <v>0</v>
      </c>
      <c r="BB220" s="293">
        <v>0</v>
      </c>
      <c r="BC220" s="293">
        <v>0</v>
      </c>
      <c r="BD220" s="295">
        <v>0</v>
      </c>
      <c r="BE220" s="298">
        <v>0</v>
      </c>
      <c r="BF220" s="293">
        <v>0</v>
      </c>
      <c r="BG220" s="293">
        <v>0</v>
      </c>
      <c r="BH220" s="295">
        <v>0</v>
      </c>
      <c r="BI220" s="293">
        <v>0</v>
      </c>
      <c r="BJ220" s="293">
        <v>0</v>
      </c>
      <c r="BK220" s="293">
        <v>0</v>
      </c>
      <c r="BL220" s="293">
        <v>0</v>
      </c>
      <c r="BM220" s="298">
        <v>0</v>
      </c>
      <c r="BN220" s="293">
        <v>0</v>
      </c>
      <c r="BO220" s="293">
        <v>0</v>
      </c>
      <c r="BP220" s="293">
        <v>0</v>
      </c>
      <c r="BQ220" s="865" t="s">
        <v>75</v>
      </c>
      <c r="BR220" s="765"/>
    </row>
    <row r="221" spans="1:70" ht="16.5" customHeight="1">
      <c r="A221" s="765" t="s">
        <v>76</v>
      </c>
      <c r="B221" s="766"/>
      <c r="C221" s="387"/>
      <c r="D221" s="293">
        <v>85</v>
      </c>
      <c r="E221" s="387"/>
      <c r="F221" s="293">
        <v>34</v>
      </c>
      <c r="G221" s="387"/>
      <c r="H221" s="293">
        <v>27</v>
      </c>
      <c r="I221" s="387"/>
      <c r="J221" s="293">
        <v>24</v>
      </c>
      <c r="K221" s="387"/>
      <c r="L221" s="293">
        <v>0</v>
      </c>
      <c r="M221" s="420"/>
      <c r="N221" s="293">
        <v>54</v>
      </c>
      <c r="O221" s="324"/>
      <c r="P221" s="293">
        <v>21</v>
      </c>
      <c r="Q221" s="324"/>
      <c r="R221" s="293">
        <v>18</v>
      </c>
      <c r="S221" s="324"/>
      <c r="T221" s="293">
        <v>15</v>
      </c>
      <c r="U221" s="324"/>
      <c r="V221" s="326">
        <v>0</v>
      </c>
      <c r="W221" s="293">
        <v>0</v>
      </c>
      <c r="X221" s="293">
        <v>0</v>
      </c>
      <c r="Y221" s="293">
        <v>0</v>
      </c>
      <c r="Z221" s="293">
        <v>0</v>
      </c>
      <c r="AA221" s="296">
        <v>0</v>
      </c>
      <c r="AB221" s="293">
        <v>0</v>
      </c>
      <c r="AC221" s="293">
        <v>0</v>
      </c>
      <c r="AD221" s="293">
        <v>0</v>
      </c>
      <c r="AE221" s="865" t="s">
        <v>76</v>
      </c>
      <c r="AF221" s="765"/>
      <c r="AG221" s="765" t="s">
        <v>76</v>
      </c>
      <c r="AH221" s="766"/>
      <c r="AI221" s="387"/>
      <c r="AJ221" s="293">
        <v>31</v>
      </c>
      <c r="AK221" s="387"/>
      <c r="AL221" s="293">
        <v>13</v>
      </c>
      <c r="AM221" s="387"/>
      <c r="AN221" s="293">
        <v>9</v>
      </c>
      <c r="AO221" s="387"/>
      <c r="AP221" s="293">
        <v>9</v>
      </c>
      <c r="AQ221" s="387"/>
      <c r="AR221" s="293">
        <v>0</v>
      </c>
      <c r="AS221" s="298">
        <v>0</v>
      </c>
      <c r="AT221" s="293">
        <v>0</v>
      </c>
      <c r="AU221" s="293">
        <v>0</v>
      </c>
      <c r="AV221" s="295">
        <v>0</v>
      </c>
      <c r="AW221" s="298">
        <v>0</v>
      </c>
      <c r="AX221" s="293">
        <v>0</v>
      </c>
      <c r="AY221" s="293">
        <v>0</v>
      </c>
      <c r="AZ221" s="295">
        <v>0</v>
      </c>
      <c r="BA221" s="298">
        <v>0</v>
      </c>
      <c r="BB221" s="293">
        <v>0</v>
      </c>
      <c r="BC221" s="293">
        <v>0</v>
      </c>
      <c r="BD221" s="295">
        <v>0</v>
      </c>
      <c r="BE221" s="298">
        <v>0</v>
      </c>
      <c r="BF221" s="293">
        <v>0</v>
      </c>
      <c r="BG221" s="293">
        <v>0</v>
      </c>
      <c r="BH221" s="295">
        <v>0</v>
      </c>
      <c r="BI221" s="293">
        <v>0</v>
      </c>
      <c r="BJ221" s="293">
        <v>0</v>
      </c>
      <c r="BK221" s="293">
        <v>0</v>
      </c>
      <c r="BL221" s="293">
        <v>0</v>
      </c>
      <c r="BM221" s="298">
        <v>0</v>
      </c>
      <c r="BN221" s="293">
        <v>0</v>
      </c>
      <c r="BO221" s="293">
        <v>0</v>
      </c>
      <c r="BP221" s="293">
        <v>0</v>
      </c>
      <c r="BQ221" s="865" t="s">
        <v>76</v>
      </c>
      <c r="BR221" s="765"/>
    </row>
    <row r="222" spans="1:70" ht="11.25" customHeight="1">
      <c r="A222" s="121"/>
      <c r="B222" s="125"/>
      <c r="C222" s="387"/>
      <c r="D222" s="325"/>
      <c r="E222" s="387"/>
      <c r="F222" s="325"/>
      <c r="G222" s="387"/>
      <c r="H222" s="325"/>
      <c r="I222" s="387"/>
      <c r="J222" s="325"/>
      <c r="K222" s="387"/>
      <c r="L222" s="325"/>
      <c r="M222" s="420"/>
      <c r="N222" s="285"/>
      <c r="O222" s="324"/>
      <c r="P222" s="285"/>
      <c r="Q222" s="324"/>
      <c r="R222" s="285"/>
      <c r="S222" s="324"/>
      <c r="T222" s="285"/>
      <c r="U222" s="324"/>
      <c r="V222" s="326"/>
      <c r="W222" s="325"/>
      <c r="X222" s="325"/>
      <c r="Y222" s="325"/>
      <c r="Z222" s="325"/>
      <c r="AA222" s="289"/>
      <c r="AB222" s="285"/>
      <c r="AC222" s="285"/>
      <c r="AD222" s="285"/>
      <c r="AE222" s="233"/>
      <c r="AF222" s="235"/>
      <c r="AG222" s="121"/>
      <c r="AH222" s="125"/>
      <c r="AI222" s="387"/>
      <c r="AJ222" s="325"/>
      <c r="AK222" s="387"/>
      <c r="AL222" s="325"/>
      <c r="AM222" s="387"/>
      <c r="AN222" s="325"/>
      <c r="AO222" s="387"/>
      <c r="AP222" s="325"/>
      <c r="AQ222" s="387"/>
      <c r="AR222" s="325"/>
      <c r="AS222" s="290"/>
      <c r="AT222" s="285"/>
      <c r="AU222" s="285"/>
      <c r="AV222" s="288"/>
      <c r="AW222" s="290"/>
      <c r="AX222" s="285"/>
      <c r="AY222" s="285"/>
      <c r="AZ222" s="288"/>
      <c r="BA222" s="290"/>
      <c r="BB222" s="285"/>
      <c r="BC222" s="285"/>
      <c r="BD222" s="288"/>
      <c r="BE222" s="290"/>
      <c r="BF222" s="285"/>
      <c r="BG222" s="285"/>
      <c r="BH222" s="288"/>
      <c r="BI222" s="325"/>
      <c r="BJ222" s="325"/>
      <c r="BK222" s="325"/>
      <c r="BL222" s="325"/>
      <c r="BM222" s="290"/>
      <c r="BN222" s="285"/>
      <c r="BO222" s="285"/>
      <c r="BP222" s="285"/>
      <c r="BQ222" s="233"/>
      <c r="BR222" s="235"/>
    </row>
    <row r="223" spans="1:70" ht="16.5" customHeight="1">
      <c r="A223" s="770" t="s">
        <v>77</v>
      </c>
      <c r="B223" s="771"/>
      <c r="C223" s="387"/>
      <c r="D223" s="422">
        <v>560</v>
      </c>
      <c r="E223" s="423"/>
      <c r="F223" s="422">
        <v>208</v>
      </c>
      <c r="G223" s="423"/>
      <c r="H223" s="422">
        <v>183</v>
      </c>
      <c r="I223" s="423"/>
      <c r="J223" s="422">
        <v>169</v>
      </c>
      <c r="K223" s="387"/>
      <c r="L223" s="422">
        <v>0</v>
      </c>
      <c r="M223" s="420"/>
      <c r="N223" s="422">
        <v>341</v>
      </c>
      <c r="O223" s="425"/>
      <c r="P223" s="422">
        <v>134</v>
      </c>
      <c r="Q223" s="425"/>
      <c r="R223" s="422">
        <v>112</v>
      </c>
      <c r="S223" s="425"/>
      <c r="T223" s="422">
        <v>95</v>
      </c>
      <c r="U223" s="324"/>
      <c r="V223" s="426">
        <v>0</v>
      </c>
      <c r="W223" s="422">
        <v>0</v>
      </c>
      <c r="X223" s="422">
        <v>0</v>
      </c>
      <c r="Y223" s="422">
        <v>0</v>
      </c>
      <c r="Z223" s="422">
        <v>0</v>
      </c>
      <c r="AA223" s="427">
        <v>0</v>
      </c>
      <c r="AB223" s="422">
        <v>0</v>
      </c>
      <c r="AC223" s="422">
        <v>0</v>
      </c>
      <c r="AD223" s="422">
        <v>0</v>
      </c>
      <c r="AE223" s="862" t="s">
        <v>77</v>
      </c>
      <c r="AF223" s="770"/>
      <c r="AG223" s="770" t="s">
        <v>77</v>
      </c>
      <c r="AH223" s="771"/>
      <c r="AI223" s="387"/>
      <c r="AJ223" s="422">
        <v>170</v>
      </c>
      <c r="AK223" s="423"/>
      <c r="AL223" s="422">
        <v>58</v>
      </c>
      <c r="AM223" s="423"/>
      <c r="AN223" s="422">
        <v>52</v>
      </c>
      <c r="AO223" s="423"/>
      <c r="AP223" s="422">
        <v>60</v>
      </c>
      <c r="AQ223" s="387"/>
      <c r="AR223" s="422">
        <v>0</v>
      </c>
      <c r="AS223" s="428">
        <v>0</v>
      </c>
      <c r="AT223" s="422">
        <v>0</v>
      </c>
      <c r="AU223" s="422">
        <v>0</v>
      </c>
      <c r="AV223" s="429">
        <v>0</v>
      </c>
      <c r="AW223" s="428">
        <v>0</v>
      </c>
      <c r="AX223" s="422">
        <v>0</v>
      </c>
      <c r="AY223" s="422">
        <v>0</v>
      </c>
      <c r="AZ223" s="429">
        <v>0</v>
      </c>
      <c r="BA223" s="428">
        <v>0</v>
      </c>
      <c r="BB223" s="422">
        <v>0</v>
      </c>
      <c r="BC223" s="422">
        <v>0</v>
      </c>
      <c r="BD223" s="429">
        <v>0</v>
      </c>
      <c r="BE223" s="428">
        <v>0</v>
      </c>
      <c r="BF223" s="422">
        <v>0</v>
      </c>
      <c r="BG223" s="422">
        <v>0</v>
      </c>
      <c r="BH223" s="429">
        <v>0</v>
      </c>
      <c r="BI223" s="422">
        <v>0</v>
      </c>
      <c r="BJ223" s="422">
        <v>0</v>
      </c>
      <c r="BK223" s="422">
        <v>0</v>
      </c>
      <c r="BL223" s="422">
        <v>0</v>
      </c>
      <c r="BM223" s="428">
        <v>49</v>
      </c>
      <c r="BN223" s="422">
        <v>16</v>
      </c>
      <c r="BO223" s="422">
        <v>19</v>
      </c>
      <c r="BP223" s="422">
        <v>14</v>
      </c>
      <c r="BQ223" s="862" t="s">
        <v>77</v>
      </c>
      <c r="BR223" s="770"/>
    </row>
    <row r="224" spans="1:70" ht="16.5" customHeight="1">
      <c r="A224" s="765" t="s">
        <v>78</v>
      </c>
      <c r="B224" s="766"/>
      <c r="C224" s="387"/>
      <c r="D224" s="293">
        <v>0</v>
      </c>
      <c r="E224" s="387"/>
      <c r="F224" s="293">
        <v>0</v>
      </c>
      <c r="G224" s="387"/>
      <c r="H224" s="293">
        <v>0</v>
      </c>
      <c r="I224" s="387"/>
      <c r="J224" s="293">
        <v>0</v>
      </c>
      <c r="K224" s="387"/>
      <c r="L224" s="293">
        <v>0</v>
      </c>
      <c r="M224" s="420"/>
      <c r="N224" s="293">
        <v>0</v>
      </c>
      <c r="O224" s="324"/>
      <c r="P224" s="293">
        <v>0</v>
      </c>
      <c r="Q224" s="324"/>
      <c r="R224" s="293">
        <v>0</v>
      </c>
      <c r="S224" s="324"/>
      <c r="T224" s="293">
        <v>0</v>
      </c>
      <c r="U224" s="324"/>
      <c r="V224" s="326">
        <v>0</v>
      </c>
      <c r="W224" s="293">
        <v>0</v>
      </c>
      <c r="X224" s="293">
        <v>0</v>
      </c>
      <c r="Y224" s="293">
        <v>0</v>
      </c>
      <c r="Z224" s="293">
        <v>0</v>
      </c>
      <c r="AA224" s="296">
        <v>0</v>
      </c>
      <c r="AB224" s="293">
        <v>0</v>
      </c>
      <c r="AC224" s="293">
        <v>0</v>
      </c>
      <c r="AD224" s="293">
        <v>0</v>
      </c>
      <c r="AE224" s="865" t="s">
        <v>78</v>
      </c>
      <c r="AF224" s="765"/>
      <c r="AG224" s="765" t="s">
        <v>78</v>
      </c>
      <c r="AH224" s="766"/>
      <c r="AI224" s="387"/>
      <c r="AJ224" s="293">
        <v>0</v>
      </c>
      <c r="AK224" s="387"/>
      <c r="AL224" s="293">
        <v>0</v>
      </c>
      <c r="AM224" s="387"/>
      <c r="AN224" s="293">
        <v>0</v>
      </c>
      <c r="AO224" s="387"/>
      <c r="AP224" s="293">
        <v>0</v>
      </c>
      <c r="AQ224" s="387"/>
      <c r="AR224" s="293">
        <v>0</v>
      </c>
      <c r="AS224" s="298">
        <v>0</v>
      </c>
      <c r="AT224" s="293">
        <v>0</v>
      </c>
      <c r="AU224" s="293">
        <v>0</v>
      </c>
      <c r="AV224" s="295">
        <v>0</v>
      </c>
      <c r="AW224" s="298">
        <v>0</v>
      </c>
      <c r="AX224" s="293">
        <v>0</v>
      </c>
      <c r="AY224" s="293">
        <v>0</v>
      </c>
      <c r="AZ224" s="295">
        <v>0</v>
      </c>
      <c r="BA224" s="298">
        <v>0</v>
      </c>
      <c r="BB224" s="293">
        <v>0</v>
      </c>
      <c r="BC224" s="293">
        <v>0</v>
      </c>
      <c r="BD224" s="295">
        <v>0</v>
      </c>
      <c r="BE224" s="298">
        <v>0</v>
      </c>
      <c r="BF224" s="293">
        <v>0</v>
      </c>
      <c r="BG224" s="293">
        <v>0</v>
      </c>
      <c r="BH224" s="295">
        <v>0</v>
      </c>
      <c r="BI224" s="293">
        <v>0</v>
      </c>
      <c r="BJ224" s="293">
        <v>0</v>
      </c>
      <c r="BK224" s="293">
        <v>0</v>
      </c>
      <c r="BL224" s="293">
        <v>0</v>
      </c>
      <c r="BM224" s="298">
        <v>0</v>
      </c>
      <c r="BN224" s="293">
        <v>0</v>
      </c>
      <c r="BO224" s="293">
        <v>0</v>
      </c>
      <c r="BP224" s="293">
        <v>0</v>
      </c>
      <c r="BQ224" s="865" t="s">
        <v>78</v>
      </c>
      <c r="BR224" s="765"/>
    </row>
    <row r="225" spans="1:70" ht="16.5" customHeight="1">
      <c r="A225" s="765" t="s">
        <v>79</v>
      </c>
      <c r="B225" s="766"/>
      <c r="C225" s="387"/>
      <c r="D225" s="293">
        <v>0</v>
      </c>
      <c r="E225" s="387"/>
      <c r="F225" s="293">
        <v>0</v>
      </c>
      <c r="G225" s="387"/>
      <c r="H225" s="293">
        <v>0</v>
      </c>
      <c r="I225" s="387"/>
      <c r="J225" s="293">
        <v>0</v>
      </c>
      <c r="K225" s="387"/>
      <c r="L225" s="293">
        <v>0</v>
      </c>
      <c r="M225" s="420"/>
      <c r="N225" s="293">
        <v>0</v>
      </c>
      <c r="O225" s="324"/>
      <c r="P225" s="293">
        <v>0</v>
      </c>
      <c r="Q225" s="324"/>
      <c r="R225" s="293">
        <v>0</v>
      </c>
      <c r="S225" s="324"/>
      <c r="T225" s="293">
        <v>0</v>
      </c>
      <c r="U225" s="324"/>
      <c r="V225" s="326">
        <v>0</v>
      </c>
      <c r="W225" s="293">
        <v>0</v>
      </c>
      <c r="X225" s="293">
        <v>0</v>
      </c>
      <c r="Y225" s="293">
        <v>0</v>
      </c>
      <c r="Z225" s="293">
        <v>0</v>
      </c>
      <c r="AA225" s="296">
        <v>0</v>
      </c>
      <c r="AB225" s="293">
        <v>0</v>
      </c>
      <c r="AC225" s="293">
        <v>0</v>
      </c>
      <c r="AD225" s="293">
        <v>0</v>
      </c>
      <c r="AE225" s="865" t="s">
        <v>79</v>
      </c>
      <c r="AF225" s="765"/>
      <c r="AG225" s="765" t="s">
        <v>79</v>
      </c>
      <c r="AH225" s="766"/>
      <c r="AI225" s="387"/>
      <c r="AJ225" s="293">
        <v>0</v>
      </c>
      <c r="AK225" s="387"/>
      <c r="AL225" s="293">
        <v>0</v>
      </c>
      <c r="AM225" s="387"/>
      <c r="AN225" s="293">
        <v>0</v>
      </c>
      <c r="AO225" s="387"/>
      <c r="AP225" s="293">
        <v>0</v>
      </c>
      <c r="AQ225" s="387"/>
      <c r="AR225" s="293">
        <v>0</v>
      </c>
      <c r="AS225" s="298">
        <v>0</v>
      </c>
      <c r="AT225" s="293">
        <v>0</v>
      </c>
      <c r="AU225" s="293">
        <v>0</v>
      </c>
      <c r="AV225" s="295">
        <v>0</v>
      </c>
      <c r="AW225" s="298">
        <v>0</v>
      </c>
      <c r="AX225" s="293">
        <v>0</v>
      </c>
      <c r="AY225" s="293">
        <v>0</v>
      </c>
      <c r="AZ225" s="295">
        <v>0</v>
      </c>
      <c r="BA225" s="298">
        <v>0</v>
      </c>
      <c r="BB225" s="293">
        <v>0</v>
      </c>
      <c r="BC225" s="293">
        <v>0</v>
      </c>
      <c r="BD225" s="295">
        <v>0</v>
      </c>
      <c r="BE225" s="298">
        <v>0</v>
      </c>
      <c r="BF225" s="293">
        <v>0</v>
      </c>
      <c r="BG225" s="293">
        <v>0</v>
      </c>
      <c r="BH225" s="295">
        <v>0</v>
      </c>
      <c r="BI225" s="293">
        <v>0</v>
      </c>
      <c r="BJ225" s="293">
        <v>0</v>
      </c>
      <c r="BK225" s="293">
        <v>0</v>
      </c>
      <c r="BL225" s="293">
        <v>0</v>
      </c>
      <c r="BM225" s="298">
        <v>0</v>
      </c>
      <c r="BN225" s="293">
        <v>0</v>
      </c>
      <c r="BO225" s="293">
        <v>0</v>
      </c>
      <c r="BP225" s="293">
        <v>0</v>
      </c>
      <c r="BQ225" s="865" t="s">
        <v>79</v>
      </c>
      <c r="BR225" s="765"/>
    </row>
    <row r="226" spans="1:70" ht="16.5" customHeight="1">
      <c r="A226" s="765" t="s">
        <v>80</v>
      </c>
      <c r="B226" s="766"/>
      <c r="C226" s="387"/>
      <c r="D226" s="293">
        <v>53</v>
      </c>
      <c r="E226" s="387"/>
      <c r="F226" s="293">
        <v>23</v>
      </c>
      <c r="G226" s="387"/>
      <c r="H226" s="293">
        <v>24</v>
      </c>
      <c r="I226" s="387"/>
      <c r="J226" s="293">
        <v>6</v>
      </c>
      <c r="K226" s="387"/>
      <c r="L226" s="293">
        <v>0</v>
      </c>
      <c r="M226" s="420"/>
      <c r="N226" s="293">
        <v>53</v>
      </c>
      <c r="O226" s="324"/>
      <c r="P226" s="293">
        <v>23</v>
      </c>
      <c r="Q226" s="324"/>
      <c r="R226" s="293">
        <v>24</v>
      </c>
      <c r="S226" s="324"/>
      <c r="T226" s="293">
        <v>6</v>
      </c>
      <c r="U226" s="324"/>
      <c r="V226" s="326">
        <v>0</v>
      </c>
      <c r="W226" s="293">
        <v>0</v>
      </c>
      <c r="X226" s="293">
        <v>0</v>
      </c>
      <c r="Y226" s="293">
        <v>0</v>
      </c>
      <c r="Z226" s="293">
        <v>0</v>
      </c>
      <c r="AA226" s="296">
        <v>0</v>
      </c>
      <c r="AB226" s="293">
        <v>0</v>
      </c>
      <c r="AC226" s="293">
        <v>0</v>
      </c>
      <c r="AD226" s="293">
        <v>0</v>
      </c>
      <c r="AE226" s="865" t="s">
        <v>80</v>
      </c>
      <c r="AF226" s="765"/>
      <c r="AG226" s="765" t="s">
        <v>80</v>
      </c>
      <c r="AH226" s="766"/>
      <c r="AI226" s="387"/>
      <c r="AJ226" s="293">
        <v>0</v>
      </c>
      <c r="AK226" s="387"/>
      <c r="AL226" s="293">
        <v>0</v>
      </c>
      <c r="AM226" s="387"/>
      <c r="AN226" s="293">
        <v>0</v>
      </c>
      <c r="AO226" s="387"/>
      <c r="AP226" s="293">
        <v>0</v>
      </c>
      <c r="AQ226" s="387"/>
      <c r="AR226" s="293">
        <v>0</v>
      </c>
      <c r="AS226" s="298">
        <v>0</v>
      </c>
      <c r="AT226" s="293">
        <v>0</v>
      </c>
      <c r="AU226" s="293">
        <v>0</v>
      </c>
      <c r="AV226" s="295">
        <v>0</v>
      </c>
      <c r="AW226" s="298">
        <v>0</v>
      </c>
      <c r="AX226" s="293">
        <v>0</v>
      </c>
      <c r="AY226" s="293">
        <v>0</v>
      </c>
      <c r="AZ226" s="295">
        <v>0</v>
      </c>
      <c r="BA226" s="298">
        <v>0</v>
      </c>
      <c r="BB226" s="293">
        <v>0</v>
      </c>
      <c r="BC226" s="293">
        <v>0</v>
      </c>
      <c r="BD226" s="295">
        <v>0</v>
      </c>
      <c r="BE226" s="298">
        <v>0</v>
      </c>
      <c r="BF226" s="293">
        <v>0</v>
      </c>
      <c r="BG226" s="293">
        <v>0</v>
      </c>
      <c r="BH226" s="295">
        <v>0</v>
      </c>
      <c r="BI226" s="293">
        <v>0</v>
      </c>
      <c r="BJ226" s="293">
        <v>0</v>
      </c>
      <c r="BK226" s="293">
        <v>0</v>
      </c>
      <c r="BL226" s="293">
        <v>0</v>
      </c>
      <c r="BM226" s="298">
        <v>0</v>
      </c>
      <c r="BN226" s="293">
        <v>0</v>
      </c>
      <c r="BO226" s="293">
        <v>0</v>
      </c>
      <c r="BP226" s="293">
        <v>0</v>
      </c>
      <c r="BQ226" s="865" t="s">
        <v>80</v>
      </c>
      <c r="BR226" s="765"/>
    </row>
    <row r="227" spans="1:70" ht="16.5" customHeight="1">
      <c r="A227" s="765" t="s">
        <v>81</v>
      </c>
      <c r="B227" s="766"/>
      <c r="C227" s="387"/>
      <c r="D227" s="293">
        <v>0</v>
      </c>
      <c r="E227" s="387"/>
      <c r="F227" s="293">
        <v>0</v>
      </c>
      <c r="G227" s="387"/>
      <c r="H227" s="293">
        <v>0</v>
      </c>
      <c r="I227" s="387"/>
      <c r="J227" s="293">
        <v>0</v>
      </c>
      <c r="K227" s="387"/>
      <c r="L227" s="293">
        <v>0</v>
      </c>
      <c r="M227" s="420"/>
      <c r="N227" s="293">
        <v>0</v>
      </c>
      <c r="O227" s="324"/>
      <c r="P227" s="293">
        <v>0</v>
      </c>
      <c r="Q227" s="324"/>
      <c r="R227" s="293">
        <v>0</v>
      </c>
      <c r="S227" s="324"/>
      <c r="T227" s="293">
        <v>0</v>
      </c>
      <c r="U227" s="324"/>
      <c r="V227" s="326">
        <v>0</v>
      </c>
      <c r="W227" s="293">
        <v>0</v>
      </c>
      <c r="X227" s="293">
        <v>0</v>
      </c>
      <c r="Y227" s="293">
        <v>0</v>
      </c>
      <c r="Z227" s="293">
        <v>0</v>
      </c>
      <c r="AA227" s="296">
        <v>0</v>
      </c>
      <c r="AB227" s="293">
        <v>0</v>
      </c>
      <c r="AC227" s="293">
        <v>0</v>
      </c>
      <c r="AD227" s="293">
        <v>0</v>
      </c>
      <c r="AE227" s="865" t="s">
        <v>81</v>
      </c>
      <c r="AF227" s="765"/>
      <c r="AG227" s="765" t="s">
        <v>81</v>
      </c>
      <c r="AH227" s="766"/>
      <c r="AI227" s="387"/>
      <c r="AJ227" s="293">
        <v>0</v>
      </c>
      <c r="AK227" s="387"/>
      <c r="AL227" s="293">
        <v>0</v>
      </c>
      <c r="AM227" s="387"/>
      <c r="AN227" s="293">
        <v>0</v>
      </c>
      <c r="AO227" s="387"/>
      <c r="AP227" s="293">
        <v>0</v>
      </c>
      <c r="AQ227" s="387"/>
      <c r="AR227" s="293">
        <v>0</v>
      </c>
      <c r="AS227" s="298">
        <v>0</v>
      </c>
      <c r="AT227" s="293">
        <v>0</v>
      </c>
      <c r="AU227" s="293">
        <v>0</v>
      </c>
      <c r="AV227" s="295">
        <v>0</v>
      </c>
      <c r="AW227" s="298">
        <v>0</v>
      </c>
      <c r="AX227" s="293">
        <v>0</v>
      </c>
      <c r="AY227" s="293">
        <v>0</v>
      </c>
      <c r="AZ227" s="295">
        <v>0</v>
      </c>
      <c r="BA227" s="298">
        <v>0</v>
      </c>
      <c r="BB227" s="293">
        <v>0</v>
      </c>
      <c r="BC227" s="293">
        <v>0</v>
      </c>
      <c r="BD227" s="295">
        <v>0</v>
      </c>
      <c r="BE227" s="298">
        <v>0</v>
      </c>
      <c r="BF227" s="293">
        <v>0</v>
      </c>
      <c r="BG227" s="293">
        <v>0</v>
      </c>
      <c r="BH227" s="295">
        <v>0</v>
      </c>
      <c r="BI227" s="293">
        <v>0</v>
      </c>
      <c r="BJ227" s="293">
        <v>0</v>
      </c>
      <c r="BK227" s="293">
        <v>0</v>
      </c>
      <c r="BL227" s="293">
        <v>0</v>
      </c>
      <c r="BM227" s="298">
        <v>0</v>
      </c>
      <c r="BN227" s="293">
        <v>0</v>
      </c>
      <c r="BO227" s="293">
        <v>0</v>
      </c>
      <c r="BP227" s="293">
        <v>0</v>
      </c>
      <c r="BQ227" s="865" t="s">
        <v>81</v>
      </c>
      <c r="BR227" s="765"/>
    </row>
    <row r="228" spans="1:70" ht="16.5" customHeight="1">
      <c r="A228" s="765" t="s">
        <v>82</v>
      </c>
      <c r="B228" s="766"/>
      <c r="C228" s="387"/>
      <c r="D228" s="293">
        <v>61</v>
      </c>
      <c r="E228" s="387"/>
      <c r="F228" s="293">
        <v>22</v>
      </c>
      <c r="G228" s="387"/>
      <c r="H228" s="293">
        <v>21</v>
      </c>
      <c r="I228" s="387"/>
      <c r="J228" s="293">
        <v>18</v>
      </c>
      <c r="K228" s="387"/>
      <c r="L228" s="293">
        <v>0</v>
      </c>
      <c r="M228" s="420"/>
      <c r="N228" s="293">
        <v>35</v>
      </c>
      <c r="O228" s="324"/>
      <c r="P228" s="293">
        <v>13</v>
      </c>
      <c r="Q228" s="324"/>
      <c r="R228" s="293">
        <v>14</v>
      </c>
      <c r="S228" s="324"/>
      <c r="T228" s="293">
        <v>8</v>
      </c>
      <c r="U228" s="324"/>
      <c r="V228" s="326">
        <v>0</v>
      </c>
      <c r="W228" s="293">
        <v>0</v>
      </c>
      <c r="X228" s="293">
        <v>0</v>
      </c>
      <c r="Y228" s="293">
        <v>0</v>
      </c>
      <c r="Z228" s="293">
        <v>0</v>
      </c>
      <c r="AA228" s="296">
        <v>0</v>
      </c>
      <c r="AB228" s="293">
        <v>0</v>
      </c>
      <c r="AC228" s="293">
        <v>0</v>
      </c>
      <c r="AD228" s="293">
        <v>0</v>
      </c>
      <c r="AE228" s="865" t="s">
        <v>82</v>
      </c>
      <c r="AF228" s="765"/>
      <c r="AG228" s="765" t="s">
        <v>82</v>
      </c>
      <c r="AH228" s="766"/>
      <c r="AI228" s="387"/>
      <c r="AJ228" s="293">
        <v>26</v>
      </c>
      <c r="AK228" s="387"/>
      <c r="AL228" s="293">
        <v>9</v>
      </c>
      <c r="AM228" s="387"/>
      <c r="AN228" s="293">
        <v>7</v>
      </c>
      <c r="AO228" s="387"/>
      <c r="AP228" s="293">
        <v>10</v>
      </c>
      <c r="AQ228" s="387"/>
      <c r="AR228" s="293">
        <v>0</v>
      </c>
      <c r="AS228" s="298">
        <v>0</v>
      </c>
      <c r="AT228" s="293">
        <v>0</v>
      </c>
      <c r="AU228" s="293">
        <v>0</v>
      </c>
      <c r="AV228" s="295">
        <v>0</v>
      </c>
      <c r="AW228" s="298">
        <v>0</v>
      </c>
      <c r="AX228" s="293">
        <v>0</v>
      </c>
      <c r="AY228" s="293">
        <v>0</v>
      </c>
      <c r="AZ228" s="295">
        <v>0</v>
      </c>
      <c r="BA228" s="298">
        <v>0</v>
      </c>
      <c r="BB228" s="293">
        <v>0</v>
      </c>
      <c r="BC228" s="293">
        <v>0</v>
      </c>
      <c r="BD228" s="295">
        <v>0</v>
      </c>
      <c r="BE228" s="298">
        <v>0</v>
      </c>
      <c r="BF228" s="293">
        <v>0</v>
      </c>
      <c r="BG228" s="293">
        <v>0</v>
      </c>
      <c r="BH228" s="295">
        <v>0</v>
      </c>
      <c r="BI228" s="293">
        <v>0</v>
      </c>
      <c r="BJ228" s="293">
        <v>0</v>
      </c>
      <c r="BK228" s="293">
        <v>0</v>
      </c>
      <c r="BL228" s="293">
        <v>0</v>
      </c>
      <c r="BM228" s="298">
        <v>0</v>
      </c>
      <c r="BN228" s="293">
        <v>0</v>
      </c>
      <c r="BO228" s="293">
        <v>0</v>
      </c>
      <c r="BP228" s="293">
        <v>0</v>
      </c>
      <c r="BQ228" s="865" t="s">
        <v>82</v>
      </c>
      <c r="BR228" s="765"/>
    </row>
    <row r="229" spans="1:70" ht="9.75" customHeight="1">
      <c r="A229" s="121"/>
      <c r="B229" s="125"/>
      <c r="C229" s="387"/>
      <c r="D229" s="293"/>
      <c r="E229" s="387"/>
      <c r="F229" s="293"/>
      <c r="G229" s="387"/>
      <c r="H229" s="293"/>
      <c r="I229" s="387"/>
      <c r="J229" s="293"/>
      <c r="K229" s="387"/>
      <c r="L229" s="293"/>
      <c r="M229" s="420"/>
      <c r="N229" s="293"/>
      <c r="O229" s="324"/>
      <c r="P229" s="293"/>
      <c r="Q229" s="324"/>
      <c r="R229" s="293"/>
      <c r="S229" s="324"/>
      <c r="T229" s="293"/>
      <c r="U229" s="324"/>
      <c r="V229" s="326"/>
      <c r="W229" s="293"/>
      <c r="X229" s="293"/>
      <c r="Y229" s="293"/>
      <c r="Z229" s="293"/>
      <c r="AA229" s="296"/>
      <c r="AB229" s="293"/>
      <c r="AC229" s="293"/>
      <c r="AD229" s="293"/>
      <c r="AE229" s="233"/>
      <c r="AF229" s="235"/>
      <c r="AG229" s="121"/>
      <c r="AH229" s="125"/>
      <c r="AI229" s="387"/>
      <c r="AJ229" s="293"/>
      <c r="AK229" s="387"/>
      <c r="AL229" s="293"/>
      <c r="AM229" s="387"/>
      <c r="AN229" s="293"/>
      <c r="AO229" s="387"/>
      <c r="AP229" s="293"/>
      <c r="AQ229" s="387"/>
      <c r="AR229" s="293"/>
      <c r="AS229" s="298"/>
      <c r="AT229" s="293"/>
      <c r="AU229" s="293"/>
      <c r="AV229" s="295"/>
      <c r="AW229" s="298"/>
      <c r="AX229" s="293"/>
      <c r="AY229" s="293"/>
      <c r="AZ229" s="295"/>
      <c r="BA229" s="298"/>
      <c r="BB229" s="293"/>
      <c r="BC229" s="293"/>
      <c r="BD229" s="295"/>
      <c r="BE229" s="298"/>
      <c r="BF229" s="293"/>
      <c r="BG229" s="293"/>
      <c r="BH229" s="295"/>
      <c r="BI229" s="293"/>
      <c r="BJ229" s="293"/>
      <c r="BK229" s="293"/>
      <c r="BL229" s="293"/>
      <c r="BM229" s="298"/>
      <c r="BN229" s="293"/>
      <c r="BO229" s="293"/>
      <c r="BP229" s="293"/>
      <c r="BQ229" s="233"/>
      <c r="BR229" s="235"/>
    </row>
    <row r="230" spans="1:70" ht="16.5" customHeight="1">
      <c r="A230" s="765" t="s">
        <v>83</v>
      </c>
      <c r="B230" s="766"/>
      <c r="C230" s="387"/>
      <c r="D230" s="293">
        <v>126</v>
      </c>
      <c r="E230" s="387"/>
      <c r="F230" s="293">
        <v>45</v>
      </c>
      <c r="G230" s="387"/>
      <c r="H230" s="293">
        <v>38</v>
      </c>
      <c r="I230" s="387"/>
      <c r="J230" s="293">
        <v>43</v>
      </c>
      <c r="K230" s="387"/>
      <c r="L230" s="293">
        <v>0</v>
      </c>
      <c r="M230" s="420"/>
      <c r="N230" s="293">
        <v>77</v>
      </c>
      <c r="O230" s="324"/>
      <c r="P230" s="293">
        <v>29</v>
      </c>
      <c r="Q230" s="324"/>
      <c r="R230" s="293">
        <v>19</v>
      </c>
      <c r="S230" s="324"/>
      <c r="T230" s="293">
        <v>29</v>
      </c>
      <c r="U230" s="324"/>
      <c r="V230" s="326">
        <v>0</v>
      </c>
      <c r="W230" s="293">
        <v>0</v>
      </c>
      <c r="X230" s="293">
        <v>0</v>
      </c>
      <c r="Y230" s="293">
        <v>0</v>
      </c>
      <c r="Z230" s="293">
        <v>0</v>
      </c>
      <c r="AA230" s="296">
        <v>0</v>
      </c>
      <c r="AB230" s="293">
        <v>0</v>
      </c>
      <c r="AC230" s="293">
        <v>0</v>
      </c>
      <c r="AD230" s="293">
        <v>0</v>
      </c>
      <c r="AE230" s="865" t="s">
        <v>83</v>
      </c>
      <c r="AF230" s="765"/>
      <c r="AG230" s="765" t="s">
        <v>83</v>
      </c>
      <c r="AH230" s="766"/>
      <c r="AI230" s="387"/>
      <c r="AJ230" s="293">
        <v>0</v>
      </c>
      <c r="AK230" s="387"/>
      <c r="AL230" s="293">
        <v>0</v>
      </c>
      <c r="AM230" s="387"/>
      <c r="AN230" s="293">
        <v>0</v>
      </c>
      <c r="AO230" s="387"/>
      <c r="AP230" s="293">
        <v>0</v>
      </c>
      <c r="AQ230" s="387"/>
      <c r="AR230" s="293">
        <v>0</v>
      </c>
      <c r="AS230" s="298">
        <v>0</v>
      </c>
      <c r="AT230" s="293">
        <v>0</v>
      </c>
      <c r="AU230" s="293">
        <v>0</v>
      </c>
      <c r="AV230" s="295">
        <v>0</v>
      </c>
      <c r="AW230" s="298">
        <v>0</v>
      </c>
      <c r="AX230" s="293">
        <v>0</v>
      </c>
      <c r="AY230" s="293">
        <v>0</v>
      </c>
      <c r="AZ230" s="295">
        <v>0</v>
      </c>
      <c r="BA230" s="298">
        <v>0</v>
      </c>
      <c r="BB230" s="293">
        <v>0</v>
      </c>
      <c r="BC230" s="293">
        <v>0</v>
      </c>
      <c r="BD230" s="295">
        <v>0</v>
      </c>
      <c r="BE230" s="298">
        <v>0</v>
      </c>
      <c r="BF230" s="293">
        <v>0</v>
      </c>
      <c r="BG230" s="293">
        <v>0</v>
      </c>
      <c r="BH230" s="295">
        <v>0</v>
      </c>
      <c r="BI230" s="293">
        <v>0</v>
      </c>
      <c r="BJ230" s="293">
        <v>0</v>
      </c>
      <c r="BK230" s="293">
        <v>0</v>
      </c>
      <c r="BL230" s="293">
        <v>0</v>
      </c>
      <c r="BM230" s="298">
        <v>49</v>
      </c>
      <c r="BN230" s="293">
        <v>16</v>
      </c>
      <c r="BO230" s="293">
        <v>19</v>
      </c>
      <c r="BP230" s="293">
        <v>14</v>
      </c>
      <c r="BQ230" s="865" t="s">
        <v>83</v>
      </c>
      <c r="BR230" s="765"/>
    </row>
    <row r="231" spans="1:70" ht="16.5" customHeight="1">
      <c r="A231" s="765" t="s">
        <v>84</v>
      </c>
      <c r="B231" s="766"/>
      <c r="C231" s="387"/>
      <c r="D231" s="293">
        <v>119</v>
      </c>
      <c r="E231" s="387"/>
      <c r="F231" s="293">
        <v>44</v>
      </c>
      <c r="G231" s="387"/>
      <c r="H231" s="293">
        <v>39</v>
      </c>
      <c r="I231" s="387"/>
      <c r="J231" s="293">
        <v>36</v>
      </c>
      <c r="K231" s="387"/>
      <c r="L231" s="293">
        <v>0</v>
      </c>
      <c r="M231" s="420"/>
      <c r="N231" s="293">
        <v>15</v>
      </c>
      <c r="O231" s="324"/>
      <c r="P231" s="293">
        <v>7</v>
      </c>
      <c r="Q231" s="324"/>
      <c r="R231" s="293">
        <v>6</v>
      </c>
      <c r="S231" s="324"/>
      <c r="T231" s="293">
        <v>2</v>
      </c>
      <c r="U231" s="324"/>
      <c r="V231" s="326">
        <v>0</v>
      </c>
      <c r="W231" s="293">
        <v>0</v>
      </c>
      <c r="X231" s="293">
        <v>0</v>
      </c>
      <c r="Y231" s="293">
        <v>0</v>
      </c>
      <c r="Z231" s="293">
        <v>0</v>
      </c>
      <c r="AA231" s="296">
        <v>0</v>
      </c>
      <c r="AB231" s="293">
        <v>0</v>
      </c>
      <c r="AC231" s="293">
        <v>0</v>
      </c>
      <c r="AD231" s="293">
        <v>0</v>
      </c>
      <c r="AE231" s="865" t="s">
        <v>84</v>
      </c>
      <c r="AF231" s="765"/>
      <c r="AG231" s="765" t="s">
        <v>84</v>
      </c>
      <c r="AH231" s="766"/>
      <c r="AI231" s="387"/>
      <c r="AJ231" s="293">
        <v>104</v>
      </c>
      <c r="AK231" s="387"/>
      <c r="AL231" s="293">
        <v>37</v>
      </c>
      <c r="AM231" s="387"/>
      <c r="AN231" s="293">
        <v>33</v>
      </c>
      <c r="AO231" s="387"/>
      <c r="AP231" s="293">
        <v>34</v>
      </c>
      <c r="AQ231" s="387"/>
      <c r="AR231" s="293">
        <v>0</v>
      </c>
      <c r="AS231" s="298">
        <v>0</v>
      </c>
      <c r="AT231" s="293">
        <v>0</v>
      </c>
      <c r="AU231" s="293">
        <v>0</v>
      </c>
      <c r="AV231" s="295">
        <v>0</v>
      </c>
      <c r="AW231" s="298">
        <v>0</v>
      </c>
      <c r="AX231" s="293">
        <v>0</v>
      </c>
      <c r="AY231" s="293">
        <v>0</v>
      </c>
      <c r="AZ231" s="295">
        <v>0</v>
      </c>
      <c r="BA231" s="298">
        <v>0</v>
      </c>
      <c r="BB231" s="293">
        <v>0</v>
      </c>
      <c r="BC231" s="293">
        <v>0</v>
      </c>
      <c r="BD231" s="295">
        <v>0</v>
      </c>
      <c r="BE231" s="298">
        <v>0</v>
      </c>
      <c r="BF231" s="293">
        <v>0</v>
      </c>
      <c r="BG231" s="293">
        <v>0</v>
      </c>
      <c r="BH231" s="295">
        <v>0</v>
      </c>
      <c r="BI231" s="293">
        <v>0</v>
      </c>
      <c r="BJ231" s="293">
        <v>0</v>
      </c>
      <c r="BK231" s="293">
        <v>0</v>
      </c>
      <c r="BL231" s="293">
        <v>0</v>
      </c>
      <c r="BM231" s="298">
        <v>0</v>
      </c>
      <c r="BN231" s="293">
        <v>0</v>
      </c>
      <c r="BO231" s="293">
        <v>0</v>
      </c>
      <c r="BP231" s="293">
        <v>0</v>
      </c>
      <c r="BQ231" s="865" t="s">
        <v>84</v>
      </c>
      <c r="BR231" s="765"/>
    </row>
    <row r="232" spans="1:70" ht="16.5" customHeight="1">
      <c r="A232" s="765" t="s">
        <v>85</v>
      </c>
      <c r="B232" s="766"/>
      <c r="C232" s="387"/>
      <c r="D232" s="293">
        <v>0</v>
      </c>
      <c r="E232" s="387"/>
      <c r="F232" s="293">
        <v>0</v>
      </c>
      <c r="G232" s="387"/>
      <c r="H232" s="293">
        <v>0</v>
      </c>
      <c r="I232" s="387"/>
      <c r="J232" s="293">
        <v>0</v>
      </c>
      <c r="K232" s="387"/>
      <c r="L232" s="293">
        <v>0</v>
      </c>
      <c r="M232" s="420"/>
      <c r="N232" s="293">
        <v>0</v>
      </c>
      <c r="O232" s="324"/>
      <c r="P232" s="293">
        <v>0</v>
      </c>
      <c r="Q232" s="324"/>
      <c r="R232" s="293">
        <v>0</v>
      </c>
      <c r="S232" s="324"/>
      <c r="T232" s="293">
        <v>0</v>
      </c>
      <c r="U232" s="324"/>
      <c r="V232" s="326">
        <v>0</v>
      </c>
      <c r="W232" s="293">
        <v>0</v>
      </c>
      <c r="X232" s="293">
        <v>0</v>
      </c>
      <c r="Y232" s="293">
        <v>0</v>
      </c>
      <c r="Z232" s="293">
        <v>0</v>
      </c>
      <c r="AA232" s="296">
        <v>0</v>
      </c>
      <c r="AB232" s="293">
        <v>0</v>
      </c>
      <c r="AC232" s="293">
        <v>0</v>
      </c>
      <c r="AD232" s="293">
        <v>0</v>
      </c>
      <c r="AE232" s="865" t="s">
        <v>85</v>
      </c>
      <c r="AF232" s="765"/>
      <c r="AG232" s="765" t="s">
        <v>85</v>
      </c>
      <c r="AH232" s="766"/>
      <c r="AI232" s="387"/>
      <c r="AJ232" s="293">
        <v>0</v>
      </c>
      <c r="AK232" s="387"/>
      <c r="AL232" s="293">
        <v>0</v>
      </c>
      <c r="AM232" s="387"/>
      <c r="AN232" s="293">
        <v>0</v>
      </c>
      <c r="AO232" s="387"/>
      <c r="AP232" s="293">
        <v>0</v>
      </c>
      <c r="AQ232" s="387"/>
      <c r="AR232" s="293">
        <v>0</v>
      </c>
      <c r="AS232" s="298">
        <v>0</v>
      </c>
      <c r="AT232" s="293">
        <v>0</v>
      </c>
      <c r="AU232" s="293">
        <v>0</v>
      </c>
      <c r="AV232" s="295">
        <v>0</v>
      </c>
      <c r="AW232" s="298">
        <v>0</v>
      </c>
      <c r="AX232" s="293">
        <v>0</v>
      </c>
      <c r="AY232" s="293">
        <v>0</v>
      </c>
      <c r="AZ232" s="295">
        <v>0</v>
      </c>
      <c r="BA232" s="298">
        <v>0</v>
      </c>
      <c r="BB232" s="293">
        <v>0</v>
      </c>
      <c r="BC232" s="293">
        <v>0</v>
      </c>
      <c r="BD232" s="295">
        <v>0</v>
      </c>
      <c r="BE232" s="298">
        <v>0</v>
      </c>
      <c r="BF232" s="293">
        <v>0</v>
      </c>
      <c r="BG232" s="293">
        <v>0</v>
      </c>
      <c r="BH232" s="295">
        <v>0</v>
      </c>
      <c r="BI232" s="293">
        <v>0</v>
      </c>
      <c r="BJ232" s="293">
        <v>0</v>
      </c>
      <c r="BK232" s="293">
        <v>0</v>
      </c>
      <c r="BL232" s="293">
        <v>0</v>
      </c>
      <c r="BM232" s="298">
        <v>0</v>
      </c>
      <c r="BN232" s="293">
        <v>0</v>
      </c>
      <c r="BO232" s="293">
        <v>0</v>
      </c>
      <c r="BP232" s="293">
        <v>0</v>
      </c>
      <c r="BQ232" s="865" t="s">
        <v>85</v>
      </c>
      <c r="BR232" s="765"/>
    </row>
    <row r="233" spans="1:70" ht="16.5" customHeight="1">
      <c r="A233" s="765" t="s">
        <v>86</v>
      </c>
      <c r="B233" s="766"/>
      <c r="C233" s="387"/>
      <c r="D233" s="293">
        <v>0</v>
      </c>
      <c r="E233" s="387"/>
      <c r="F233" s="293">
        <v>0</v>
      </c>
      <c r="G233" s="387"/>
      <c r="H233" s="293">
        <v>0</v>
      </c>
      <c r="I233" s="387"/>
      <c r="J233" s="293">
        <v>0</v>
      </c>
      <c r="K233" s="387"/>
      <c r="L233" s="293">
        <v>0</v>
      </c>
      <c r="M233" s="420"/>
      <c r="N233" s="293">
        <v>0</v>
      </c>
      <c r="O233" s="324"/>
      <c r="P233" s="293">
        <v>0</v>
      </c>
      <c r="Q233" s="324"/>
      <c r="R233" s="293">
        <v>0</v>
      </c>
      <c r="S233" s="324"/>
      <c r="T233" s="293">
        <v>0</v>
      </c>
      <c r="U233" s="324"/>
      <c r="V233" s="326">
        <v>0</v>
      </c>
      <c r="W233" s="293">
        <v>0</v>
      </c>
      <c r="X233" s="293">
        <v>0</v>
      </c>
      <c r="Y233" s="293">
        <v>0</v>
      </c>
      <c r="Z233" s="293">
        <v>0</v>
      </c>
      <c r="AA233" s="296">
        <v>0</v>
      </c>
      <c r="AB233" s="293">
        <v>0</v>
      </c>
      <c r="AC233" s="293">
        <v>0</v>
      </c>
      <c r="AD233" s="293">
        <v>0</v>
      </c>
      <c r="AE233" s="865" t="s">
        <v>86</v>
      </c>
      <c r="AF233" s="765"/>
      <c r="AG233" s="765" t="s">
        <v>86</v>
      </c>
      <c r="AH233" s="766"/>
      <c r="AI233" s="387"/>
      <c r="AJ233" s="293">
        <v>0</v>
      </c>
      <c r="AK233" s="387"/>
      <c r="AL233" s="293">
        <v>0</v>
      </c>
      <c r="AM233" s="387"/>
      <c r="AN233" s="293">
        <v>0</v>
      </c>
      <c r="AO233" s="387"/>
      <c r="AP233" s="293">
        <v>0</v>
      </c>
      <c r="AQ233" s="387"/>
      <c r="AR233" s="293">
        <v>0</v>
      </c>
      <c r="AS233" s="298">
        <v>0</v>
      </c>
      <c r="AT233" s="293">
        <v>0</v>
      </c>
      <c r="AU233" s="293">
        <v>0</v>
      </c>
      <c r="AV233" s="295">
        <v>0</v>
      </c>
      <c r="AW233" s="298">
        <v>0</v>
      </c>
      <c r="AX233" s="293">
        <v>0</v>
      </c>
      <c r="AY233" s="293">
        <v>0</v>
      </c>
      <c r="AZ233" s="295">
        <v>0</v>
      </c>
      <c r="BA233" s="298">
        <v>0</v>
      </c>
      <c r="BB233" s="293">
        <v>0</v>
      </c>
      <c r="BC233" s="293">
        <v>0</v>
      </c>
      <c r="BD233" s="295">
        <v>0</v>
      </c>
      <c r="BE233" s="298">
        <v>0</v>
      </c>
      <c r="BF233" s="293">
        <v>0</v>
      </c>
      <c r="BG233" s="293">
        <v>0</v>
      </c>
      <c r="BH233" s="295">
        <v>0</v>
      </c>
      <c r="BI233" s="293">
        <v>0</v>
      </c>
      <c r="BJ233" s="293">
        <v>0</v>
      </c>
      <c r="BK233" s="293">
        <v>0</v>
      </c>
      <c r="BL233" s="293">
        <v>0</v>
      </c>
      <c r="BM233" s="298">
        <v>0</v>
      </c>
      <c r="BN233" s="293">
        <v>0</v>
      </c>
      <c r="BO233" s="293">
        <v>0</v>
      </c>
      <c r="BP233" s="293">
        <v>0</v>
      </c>
      <c r="BQ233" s="865" t="s">
        <v>86</v>
      </c>
      <c r="BR233" s="765"/>
    </row>
    <row r="234" spans="1:70" ht="16.5" customHeight="1">
      <c r="A234" s="765" t="s">
        <v>87</v>
      </c>
      <c r="B234" s="766"/>
      <c r="C234" s="387"/>
      <c r="D234" s="293">
        <v>134</v>
      </c>
      <c r="E234" s="387"/>
      <c r="F234" s="293">
        <v>52</v>
      </c>
      <c r="G234" s="387"/>
      <c r="H234" s="293">
        <v>40</v>
      </c>
      <c r="I234" s="387"/>
      <c r="J234" s="293">
        <v>42</v>
      </c>
      <c r="K234" s="387"/>
      <c r="L234" s="293">
        <v>0</v>
      </c>
      <c r="M234" s="420"/>
      <c r="N234" s="293">
        <v>94</v>
      </c>
      <c r="O234" s="324"/>
      <c r="P234" s="293">
        <v>40</v>
      </c>
      <c r="Q234" s="324"/>
      <c r="R234" s="293">
        <v>28</v>
      </c>
      <c r="S234" s="324"/>
      <c r="T234" s="293">
        <v>26</v>
      </c>
      <c r="U234" s="324"/>
      <c r="V234" s="326">
        <v>0</v>
      </c>
      <c r="W234" s="293">
        <v>0</v>
      </c>
      <c r="X234" s="293">
        <v>0</v>
      </c>
      <c r="Y234" s="293">
        <v>0</v>
      </c>
      <c r="Z234" s="293">
        <v>0</v>
      </c>
      <c r="AA234" s="296">
        <v>0</v>
      </c>
      <c r="AB234" s="293">
        <v>0</v>
      </c>
      <c r="AC234" s="293">
        <v>0</v>
      </c>
      <c r="AD234" s="293">
        <v>0</v>
      </c>
      <c r="AE234" s="865" t="s">
        <v>87</v>
      </c>
      <c r="AF234" s="765"/>
      <c r="AG234" s="765" t="s">
        <v>87</v>
      </c>
      <c r="AH234" s="766"/>
      <c r="AI234" s="387"/>
      <c r="AJ234" s="293">
        <v>40</v>
      </c>
      <c r="AK234" s="387"/>
      <c r="AL234" s="293">
        <v>12</v>
      </c>
      <c r="AM234" s="387"/>
      <c r="AN234" s="293">
        <v>12</v>
      </c>
      <c r="AO234" s="387"/>
      <c r="AP234" s="293">
        <v>16</v>
      </c>
      <c r="AQ234" s="387"/>
      <c r="AR234" s="293">
        <v>0</v>
      </c>
      <c r="AS234" s="298">
        <v>0</v>
      </c>
      <c r="AT234" s="293">
        <v>0</v>
      </c>
      <c r="AU234" s="293">
        <v>0</v>
      </c>
      <c r="AV234" s="295">
        <v>0</v>
      </c>
      <c r="AW234" s="298">
        <v>0</v>
      </c>
      <c r="AX234" s="293">
        <v>0</v>
      </c>
      <c r="AY234" s="293">
        <v>0</v>
      </c>
      <c r="AZ234" s="295">
        <v>0</v>
      </c>
      <c r="BA234" s="298">
        <v>0</v>
      </c>
      <c r="BB234" s="293">
        <v>0</v>
      </c>
      <c r="BC234" s="293">
        <v>0</v>
      </c>
      <c r="BD234" s="295">
        <v>0</v>
      </c>
      <c r="BE234" s="298">
        <v>0</v>
      </c>
      <c r="BF234" s="293">
        <v>0</v>
      </c>
      <c r="BG234" s="293">
        <v>0</v>
      </c>
      <c r="BH234" s="295">
        <v>0</v>
      </c>
      <c r="BI234" s="293">
        <v>0</v>
      </c>
      <c r="BJ234" s="293">
        <v>0</v>
      </c>
      <c r="BK234" s="293">
        <v>0</v>
      </c>
      <c r="BL234" s="293">
        <v>0</v>
      </c>
      <c r="BM234" s="298">
        <v>0</v>
      </c>
      <c r="BN234" s="293">
        <v>0</v>
      </c>
      <c r="BO234" s="293">
        <v>0</v>
      </c>
      <c r="BP234" s="293">
        <v>0</v>
      </c>
      <c r="BQ234" s="865" t="s">
        <v>87</v>
      </c>
      <c r="BR234" s="765"/>
    </row>
    <row r="235" spans="1:70" ht="16.5" customHeight="1">
      <c r="A235" s="826" t="s">
        <v>88</v>
      </c>
      <c r="B235" s="827"/>
      <c r="C235" s="430"/>
      <c r="D235" s="357">
        <v>67</v>
      </c>
      <c r="E235" s="351"/>
      <c r="F235" s="357">
        <v>22</v>
      </c>
      <c r="G235" s="351"/>
      <c r="H235" s="357">
        <v>21</v>
      </c>
      <c r="I235" s="351"/>
      <c r="J235" s="357">
        <v>24</v>
      </c>
      <c r="K235" s="351"/>
      <c r="L235" s="357">
        <v>0</v>
      </c>
      <c r="M235" s="431"/>
      <c r="N235" s="357">
        <v>67</v>
      </c>
      <c r="O235" s="351"/>
      <c r="P235" s="357">
        <v>22</v>
      </c>
      <c r="Q235" s="351"/>
      <c r="R235" s="357">
        <v>21</v>
      </c>
      <c r="S235" s="351"/>
      <c r="T235" s="357">
        <v>24</v>
      </c>
      <c r="U235" s="351"/>
      <c r="V235" s="432">
        <v>0</v>
      </c>
      <c r="W235" s="357">
        <v>0</v>
      </c>
      <c r="X235" s="357">
        <v>0</v>
      </c>
      <c r="Y235" s="357">
        <v>0</v>
      </c>
      <c r="Z235" s="357">
        <v>0</v>
      </c>
      <c r="AA235" s="433">
        <v>0</v>
      </c>
      <c r="AB235" s="357">
        <v>0</v>
      </c>
      <c r="AC235" s="357">
        <v>0</v>
      </c>
      <c r="AD235" s="357">
        <v>0</v>
      </c>
      <c r="AE235" s="867" t="s">
        <v>88</v>
      </c>
      <c r="AF235" s="826"/>
      <c r="AG235" s="826" t="s">
        <v>88</v>
      </c>
      <c r="AH235" s="827"/>
      <c r="AI235" s="351"/>
      <c r="AJ235" s="357">
        <v>0</v>
      </c>
      <c r="AK235" s="351"/>
      <c r="AL235" s="357">
        <v>0</v>
      </c>
      <c r="AM235" s="351"/>
      <c r="AN235" s="357">
        <v>0</v>
      </c>
      <c r="AO235" s="351"/>
      <c r="AP235" s="357">
        <v>0</v>
      </c>
      <c r="AQ235" s="351"/>
      <c r="AR235" s="357">
        <v>0</v>
      </c>
      <c r="AS235" s="358">
        <v>0</v>
      </c>
      <c r="AT235" s="357">
        <v>0</v>
      </c>
      <c r="AU235" s="357">
        <v>0</v>
      </c>
      <c r="AV235" s="359">
        <v>0</v>
      </c>
      <c r="AW235" s="358">
        <v>0</v>
      </c>
      <c r="AX235" s="357">
        <v>0</v>
      </c>
      <c r="AY235" s="357">
        <v>0</v>
      </c>
      <c r="AZ235" s="359">
        <v>0</v>
      </c>
      <c r="BA235" s="358">
        <v>0</v>
      </c>
      <c r="BB235" s="357">
        <v>0</v>
      </c>
      <c r="BC235" s="357">
        <v>0</v>
      </c>
      <c r="BD235" s="359">
        <v>0</v>
      </c>
      <c r="BE235" s="358">
        <v>0</v>
      </c>
      <c r="BF235" s="357">
        <v>0</v>
      </c>
      <c r="BG235" s="357">
        <v>0</v>
      </c>
      <c r="BH235" s="359">
        <v>0</v>
      </c>
      <c r="BI235" s="357">
        <v>0</v>
      </c>
      <c r="BJ235" s="357">
        <v>0</v>
      </c>
      <c r="BK235" s="357">
        <v>0</v>
      </c>
      <c r="BL235" s="357">
        <v>0</v>
      </c>
      <c r="BM235" s="358">
        <v>0</v>
      </c>
      <c r="BN235" s="357">
        <v>0</v>
      </c>
      <c r="BO235" s="357">
        <v>0</v>
      </c>
      <c r="BP235" s="357">
        <v>0</v>
      </c>
      <c r="BQ235" s="867" t="s">
        <v>88</v>
      </c>
      <c r="BR235" s="826"/>
    </row>
    <row r="236" spans="1:70" ht="8.25" customHeight="1">
      <c r="M236" s="277"/>
      <c r="N236" s="141"/>
      <c r="O236" s="141"/>
      <c r="P236" s="141"/>
      <c r="Q236" s="141"/>
      <c r="R236" s="141"/>
      <c r="S236" s="141"/>
      <c r="T236" s="141"/>
      <c r="U236" s="141"/>
      <c r="V236" s="141"/>
      <c r="W236" s="277"/>
    </row>
    <row r="237" spans="1:70">
      <c r="C237" s="135" t="s">
        <v>61</v>
      </c>
      <c r="M237" s="141"/>
      <c r="N237" s="141"/>
      <c r="O237" s="141"/>
      <c r="P237" s="141"/>
      <c r="Q237" s="141"/>
      <c r="R237" s="141"/>
      <c r="S237" s="141"/>
      <c r="T237" s="141"/>
      <c r="U237" s="141"/>
      <c r="V237" s="141"/>
      <c r="W237" s="141"/>
    </row>
  </sheetData>
  <mergeCells count="688">
    <mergeCell ref="A235:B235"/>
    <mergeCell ref="AE235:AF235"/>
    <mergeCell ref="AG235:AH235"/>
    <mergeCell ref="BQ235:BR235"/>
    <mergeCell ref="A233:B233"/>
    <mergeCell ref="AE233:AF233"/>
    <mergeCell ref="AG233:AH233"/>
    <mergeCell ref="BQ233:BR233"/>
    <mergeCell ref="A234:B234"/>
    <mergeCell ref="AE234:AF234"/>
    <mergeCell ref="AG234:AH234"/>
    <mergeCell ref="BQ234:BR234"/>
    <mergeCell ref="A231:B231"/>
    <mergeCell ref="AE231:AF231"/>
    <mergeCell ref="AG231:AH231"/>
    <mergeCell ref="BQ231:BR231"/>
    <mergeCell ref="A232:B232"/>
    <mergeCell ref="AE232:AF232"/>
    <mergeCell ref="AG232:AH232"/>
    <mergeCell ref="BQ232:BR232"/>
    <mergeCell ref="A228:B228"/>
    <mergeCell ref="AE228:AF228"/>
    <mergeCell ref="AG228:AH228"/>
    <mergeCell ref="BQ228:BR228"/>
    <mergeCell ref="A230:B230"/>
    <mergeCell ref="AE230:AF230"/>
    <mergeCell ref="AG230:AH230"/>
    <mergeCell ref="BQ230:BR230"/>
    <mergeCell ref="A226:B226"/>
    <mergeCell ref="AE226:AF226"/>
    <mergeCell ref="AG226:AH226"/>
    <mergeCell ref="BQ226:BR226"/>
    <mergeCell ref="A227:B227"/>
    <mergeCell ref="AE227:AF227"/>
    <mergeCell ref="AG227:AH227"/>
    <mergeCell ref="BQ227:BR227"/>
    <mergeCell ref="A224:B224"/>
    <mergeCell ref="AE224:AF224"/>
    <mergeCell ref="AG224:AH224"/>
    <mergeCell ref="BQ224:BR224"/>
    <mergeCell ref="A225:B225"/>
    <mergeCell ref="AE225:AF225"/>
    <mergeCell ref="AG225:AH225"/>
    <mergeCell ref="BQ225:BR225"/>
    <mergeCell ref="A221:B221"/>
    <mergeCell ref="AE221:AF221"/>
    <mergeCell ref="AG221:AH221"/>
    <mergeCell ref="BQ221:BR221"/>
    <mergeCell ref="A223:B223"/>
    <mergeCell ref="AE223:AF223"/>
    <mergeCell ref="AG223:AH223"/>
    <mergeCell ref="BQ223:BR223"/>
    <mergeCell ref="A219:B219"/>
    <mergeCell ref="AE219:AF219"/>
    <mergeCell ref="AG219:AH219"/>
    <mergeCell ref="BQ219:BR219"/>
    <mergeCell ref="A220:B220"/>
    <mergeCell ref="AE220:AF220"/>
    <mergeCell ref="AG220:AH220"/>
    <mergeCell ref="BQ220:BR220"/>
    <mergeCell ref="A216:B216"/>
    <mergeCell ref="AE216:AF216"/>
    <mergeCell ref="AG216:AH216"/>
    <mergeCell ref="BQ216:BR216"/>
    <mergeCell ref="A218:B218"/>
    <mergeCell ref="AE218:AF218"/>
    <mergeCell ref="AG218:AH218"/>
    <mergeCell ref="BQ218:BR218"/>
    <mergeCell ref="A214:B214"/>
    <mergeCell ref="AE214:AF214"/>
    <mergeCell ref="AG214:AH214"/>
    <mergeCell ref="BQ214:BR214"/>
    <mergeCell ref="A215:B215"/>
    <mergeCell ref="AE215:AF215"/>
    <mergeCell ref="AG215:AH215"/>
    <mergeCell ref="BQ215:BR215"/>
    <mergeCell ref="A212:B212"/>
    <mergeCell ref="AE212:AF212"/>
    <mergeCell ref="AG212:AH212"/>
    <mergeCell ref="BQ212:BR212"/>
    <mergeCell ref="A213:B213"/>
    <mergeCell ref="AE213:AF213"/>
    <mergeCell ref="AG213:AH213"/>
    <mergeCell ref="BQ213:BR213"/>
    <mergeCell ref="A209:B209"/>
    <mergeCell ref="AE209:AF209"/>
    <mergeCell ref="AG209:AH209"/>
    <mergeCell ref="BQ209:BR209"/>
    <mergeCell ref="A210:B210"/>
    <mergeCell ref="AE210:AF210"/>
    <mergeCell ref="AG210:AH210"/>
    <mergeCell ref="BQ210:BR210"/>
    <mergeCell ref="A206:B206"/>
    <mergeCell ref="AE206:AF206"/>
    <mergeCell ref="AG206:AH206"/>
    <mergeCell ref="BQ206:BR206"/>
    <mergeCell ref="A207:B207"/>
    <mergeCell ref="AE207:AF207"/>
    <mergeCell ref="AG207:AH207"/>
    <mergeCell ref="BQ207:BR207"/>
    <mergeCell ref="A203:B203"/>
    <mergeCell ref="AE203:AF203"/>
    <mergeCell ref="AG203:AH203"/>
    <mergeCell ref="BQ203:BR203"/>
    <mergeCell ref="A204:B204"/>
    <mergeCell ref="AE204:AF204"/>
    <mergeCell ref="AG204:AH204"/>
    <mergeCell ref="BQ204:BR204"/>
    <mergeCell ref="A200:B200"/>
    <mergeCell ref="AE200:AF200"/>
    <mergeCell ref="AG200:AH200"/>
    <mergeCell ref="BQ200:BR200"/>
    <mergeCell ref="A201:B201"/>
    <mergeCell ref="AE201:AF201"/>
    <mergeCell ref="AG201:AH201"/>
    <mergeCell ref="BQ201:BR201"/>
    <mergeCell ref="A197:B197"/>
    <mergeCell ref="AE197:AF197"/>
    <mergeCell ref="AG197:AH197"/>
    <mergeCell ref="BQ197:BR197"/>
    <mergeCell ref="A198:B198"/>
    <mergeCell ref="AE198:AF198"/>
    <mergeCell ref="AG198:AH198"/>
    <mergeCell ref="BQ198:BR198"/>
    <mergeCell ref="A195:B195"/>
    <mergeCell ref="AE195:AF195"/>
    <mergeCell ref="AG195:AH195"/>
    <mergeCell ref="BQ195:BR195"/>
    <mergeCell ref="A196:B196"/>
    <mergeCell ref="AE196:AF196"/>
    <mergeCell ref="AG196:AH196"/>
    <mergeCell ref="BQ196:BR196"/>
    <mergeCell ref="A193:B193"/>
    <mergeCell ref="AE193:AF193"/>
    <mergeCell ref="AG193:AH193"/>
    <mergeCell ref="BQ193:BR193"/>
    <mergeCell ref="A194:B194"/>
    <mergeCell ref="AE194:AF194"/>
    <mergeCell ref="AG194:AH194"/>
    <mergeCell ref="BQ194:BR194"/>
    <mergeCell ref="A191:B191"/>
    <mergeCell ref="AE191:AF191"/>
    <mergeCell ref="AG191:AH191"/>
    <mergeCell ref="BQ191:BR191"/>
    <mergeCell ref="A192:B192"/>
    <mergeCell ref="AE192:AF192"/>
    <mergeCell ref="AG192:AH192"/>
    <mergeCell ref="BQ192:BR192"/>
    <mergeCell ref="A188:B188"/>
    <mergeCell ref="AE188:AF188"/>
    <mergeCell ref="AG188:AH188"/>
    <mergeCell ref="BQ188:BR188"/>
    <mergeCell ref="A189:B189"/>
    <mergeCell ref="AE189:AF189"/>
    <mergeCell ref="AG189:AH189"/>
    <mergeCell ref="BQ189:BR189"/>
    <mergeCell ref="A186:B186"/>
    <mergeCell ref="AE186:AF186"/>
    <mergeCell ref="AG186:AH186"/>
    <mergeCell ref="BQ186:BR186"/>
    <mergeCell ref="A187:B187"/>
    <mergeCell ref="AE187:AF187"/>
    <mergeCell ref="AG187:AH187"/>
    <mergeCell ref="BQ187:BR187"/>
    <mergeCell ref="A183:B183"/>
    <mergeCell ref="AE183:AF183"/>
    <mergeCell ref="AG183:AH183"/>
    <mergeCell ref="BQ183:BR183"/>
    <mergeCell ref="A185:B185"/>
    <mergeCell ref="AE185:AF185"/>
    <mergeCell ref="AG185:AH185"/>
    <mergeCell ref="BQ185:BR185"/>
    <mergeCell ref="A181:B181"/>
    <mergeCell ref="AE181:AF181"/>
    <mergeCell ref="AG181:AH181"/>
    <mergeCell ref="BQ181:BR181"/>
    <mergeCell ref="A182:B182"/>
    <mergeCell ref="AE182:AF182"/>
    <mergeCell ref="AG182:AH182"/>
    <mergeCell ref="BQ182:BR182"/>
    <mergeCell ref="A179:B179"/>
    <mergeCell ref="AE179:AF179"/>
    <mergeCell ref="AG179:AH179"/>
    <mergeCell ref="BQ179:BR179"/>
    <mergeCell ref="A180:B180"/>
    <mergeCell ref="AE180:AF180"/>
    <mergeCell ref="AG180:AH180"/>
    <mergeCell ref="BQ180:BR180"/>
    <mergeCell ref="A176:B176"/>
    <mergeCell ref="AE176:AF176"/>
    <mergeCell ref="AG176:AH176"/>
    <mergeCell ref="BQ176:BR176"/>
    <mergeCell ref="A177:B177"/>
    <mergeCell ref="AE177:AF177"/>
    <mergeCell ref="AG177:AH177"/>
    <mergeCell ref="BQ177:BR177"/>
    <mergeCell ref="A174:B174"/>
    <mergeCell ref="AE174:AF174"/>
    <mergeCell ref="AG174:AH174"/>
    <mergeCell ref="BQ174:BR174"/>
    <mergeCell ref="A175:B175"/>
    <mergeCell ref="AE175:AF175"/>
    <mergeCell ref="AG175:AH175"/>
    <mergeCell ref="BQ175:BR175"/>
    <mergeCell ref="A166:B166"/>
    <mergeCell ref="AE166:AF166"/>
    <mergeCell ref="AG166:AH166"/>
    <mergeCell ref="BQ166:BR166"/>
    <mergeCell ref="A173:B173"/>
    <mergeCell ref="AE173:AF173"/>
    <mergeCell ref="AG173:AH173"/>
    <mergeCell ref="BQ173:BR173"/>
    <mergeCell ref="BA161:BD161"/>
    <mergeCell ref="BE161:BH161"/>
    <mergeCell ref="BQ161:BR162"/>
    <mergeCell ref="A164:B164"/>
    <mergeCell ref="AE164:AF164"/>
    <mergeCell ref="AG164:AH164"/>
    <mergeCell ref="BQ164:BR164"/>
    <mergeCell ref="A161:B162"/>
    <mergeCell ref="M161:V161"/>
    <mergeCell ref="AA161:AD161"/>
    <mergeCell ref="AE161:AF162"/>
    <mergeCell ref="AG161:AH162"/>
    <mergeCell ref="AI161:AR161"/>
    <mergeCell ref="A156:B156"/>
    <mergeCell ref="AE156:AF156"/>
    <mergeCell ref="AG156:AH156"/>
    <mergeCell ref="BQ156:BR156"/>
    <mergeCell ref="J159:O159"/>
    <mergeCell ref="R159:Y159"/>
    <mergeCell ref="AP159:AY159"/>
    <mergeCell ref="BA159:BI159"/>
    <mergeCell ref="A154:B154"/>
    <mergeCell ref="AE154:AF154"/>
    <mergeCell ref="AG154:AH154"/>
    <mergeCell ref="BQ154:BR154"/>
    <mergeCell ref="A155:B155"/>
    <mergeCell ref="AE155:AF155"/>
    <mergeCell ref="AG155:AH155"/>
    <mergeCell ref="BQ155:BR155"/>
    <mergeCell ref="A152:B152"/>
    <mergeCell ref="AE152:AF152"/>
    <mergeCell ref="AG152:AH152"/>
    <mergeCell ref="BQ152:BR152"/>
    <mergeCell ref="A153:B153"/>
    <mergeCell ref="AE153:AF153"/>
    <mergeCell ref="AG153:AH153"/>
    <mergeCell ref="BQ153:BR153"/>
    <mergeCell ref="A149:B149"/>
    <mergeCell ref="AE149:AF149"/>
    <mergeCell ref="AG149:AH149"/>
    <mergeCell ref="BQ149:BR149"/>
    <mergeCell ref="A151:B151"/>
    <mergeCell ref="AE151:AF151"/>
    <mergeCell ref="AG151:AH151"/>
    <mergeCell ref="BQ151:BR151"/>
    <mergeCell ref="A147:B147"/>
    <mergeCell ref="AE147:AF147"/>
    <mergeCell ref="AG147:AH147"/>
    <mergeCell ref="BQ147:BR147"/>
    <mergeCell ref="A148:B148"/>
    <mergeCell ref="AE148:AF148"/>
    <mergeCell ref="AG148:AH148"/>
    <mergeCell ref="BQ148:BR148"/>
    <mergeCell ref="A145:B145"/>
    <mergeCell ref="AE145:AF145"/>
    <mergeCell ref="AG145:AH145"/>
    <mergeCell ref="BQ145:BR145"/>
    <mergeCell ref="A146:B146"/>
    <mergeCell ref="AE146:AF146"/>
    <mergeCell ref="AG146:AH146"/>
    <mergeCell ref="BQ146:BR146"/>
    <mergeCell ref="A142:B142"/>
    <mergeCell ref="AE142:AF142"/>
    <mergeCell ref="AG142:AH142"/>
    <mergeCell ref="BQ142:BR142"/>
    <mergeCell ref="A144:B144"/>
    <mergeCell ref="AE144:AF144"/>
    <mergeCell ref="AG144:AH144"/>
    <mergeCell ref="BQ144:BR144"/>
    <mergeCell ref="A140:B140"/>
    <mergeCell ref="AE140:AF140"/>
    <mergeCell ref="AG140:AH140"/>
    <mergeCell ref="BQ140:BR140"/>
    <mergeCell ref="A141:B141"/>
    <mergeCell ref="AE141:AF141"/>
    <mergeCell ref="AG141:AH141"/>
    <mergeCell ref="BQ141:BR141"/>
    <mergeCell ref="A137:B137"/>
    <mergeCell ref="AE137:AF137"/>
    <mergeCell ref="AG137:AH137"/>
    <mergeCell ref="BQ137:BR137"/>
    <mergeCell ref="A139:B139"/>
    <mergeCell ref="AE139:AF139"/>
    <mergeCell ref="AG139:AH139"/>
    <mergeCell ref="BQ139:BR139"/>
    <mergeCell ref="A135:B135"/>
    <mergeCell ref="AE135:AF135"/>
    <mergeCell ref="AG135:AH135"/>
    <mergeCell ref="BQ135:BR135"/>
    <mergeCell ref="A136:B136"/>
    <mergeCell ref="AE136:AF136"/>
    <mergeCell ref="AG136:AH136"/>
    <mergeCell ref="BQ136:BR136"/>
    <mergeCell ref="A133:B133"/>
    <mergeCell ref="AE133:AF133"/>
    <mergeCell ref="AG133:AH133"/>
    <mergeCell ref="BQ133:BR133"/>
    <mergeCell ref="A134:B134"/>
    <mergeCell ref="AE134:AF134"/>
    <mergeCell ref="AG134:AH134"/>
    <mergeCell ref="BQ134:BR134"/>
    <mergeCell ref="A130:B130"/>
    <mergeCell ref="AE130:AF130"/>
    <mergeCell ref="AG130:AH130"/>
    <mergeCell ref="BQ130:BR130"/>
    <mergeCell ref="A131:B131"/>
    <mergeCell ref="AE131:AF131"/>
    <mergeCell ref="AG131:AH131"/>
    <mergeCell ref="BQ131:BR131"/>
    <mergeCell ref="A127:B127"/>
    <mergeCell ref="AE127:AF127"/>
    <mergeCell ref="AG127:AH127"/>
    <mergeCell ref="BQ127:BR127"/>
    <mergeCell ref="A128:B128"/>
    <mergeCell ref="AE128:AF128"/>
    <mergeCell ref="AG128:AH128"/>
    <mergeCell ref="BQ128:BR128"/>
    <mergeCell ref="A124:B124"/>
    <mergeCell ref="AE124:AF124"/>
    <mergeCell ref="AG124:AH124"/>
    <mergeCell ref="BQ124:BR124"/>
    <mergeCell ref="A125:B125"/>
    <mergeCell ref="AE125:AF125"/>
    <mergeCell ref="AG125:AH125"/>
    <mergeCell ref="BQ125:BR125"/>
    <mergeCell ref="A121:B121"/>
    <mergeCell ref="AE121:AF121"/>
    <mergeCell ref="AG121:AH121"/>
    <mergeCell ref="BQ121:BR121"/>
    <mergeCell ref="A122:B122"/>
    <mergeCell ref="AE122:AF122"/>
    <mergeCell ref="AG122:AH122"/>
    <mergeCell ref="BQ122:BR122"/>
    <mergeCell ref="A118:B118"/>
    <mergeCell ref="AE118:AF118"/>
    <mergeCell ref="AG118:AH118"/>
    <mergeCell ref="BQ118:BR118"/>
    <mergeCell ref="A119:B119"/>
    <mergeCell ref="AE119:AF119"/>
    <mergeCell ref="AG119:AH119"/>
    <mergeCell ref="BQ119:BR119"/>
    <mergeCell ref="A116:B116"/>
    <mergeCell ref="AE116:AF116"/>
    <mergeCell ref="AG116:AH116"/>
    <mergeCell ref="BQ116:BR116"/>
    <mergeCell ref="A117:B117"/>
    <mergeCell ref="AE117:AF117"/>
    <mergeCell ref="AG117:AH117"/>
    <mergeCell ref="BQ117:BR117"/>
    <mergeCell ref="A114:B114"/>
    <mergeCell ref="AE114:AF114"/>
    <mergeCell ref="AG114:AH114"/>
    <mergeCell ref="BQ114:BR114"/>
    <mergeCell ref="A115:B115"/>
    <mergeCell ref="AE115:AF115"/>
    <mergeCell ref="AG115:AH115"/>
    <mergeCell ref="BQ115:BR115"/>
    <mergeCell ref="A112:B112"/>
    <mergeCell ref="AE112:AF112"/>
    <mergeCell ref="AG112:AH112"/>
    <mergeCell ref="BQ112:BR112"/>
    <mergeCell ref="A113:B113"/>
    <mergeCell ref="AE113:AF113"/>
    <mergeCell ref="AG113:AH113"/>
    <mergeCell ref="BQ113:BR113"/>
    <mergeCell ref="A109:B109"/>
    <mergeCell ref="AE109:AF109"/>
    <mergeCell ref="AG109:AH109"/>
    <mergeCell ref="BQ109:BR109"/>
    <mergeCell ref="A110:B110"/>
    <mergeCell ref="AE110:AF110"/>
    <mergeCell ref="AG110:AH110"/>
    <mergeCell ref="BQ110:BR110"/>
    <mergeCell ref="A107:B107"/>
    <mergeCell ref="AE107:AF107"/>
    <mergeCell ref="AG107:AH107"/>
    <mergeCell ref="BQ107:BR107"/>
    <mergeCell ref="A108:B108"/>
    <mergeCell ref="AE108:AF108"/>
    <mergeCell ref="AG108:AH108"/>
    <mergeCell ref="BQ108:BR108"/>
    <mergeCell ref="A104:B104"/>
    <mergeCell ref="AE104:AF104"/>
    <mergeCell ref="AG104:AH104"/>
    <mergeCell ref="BQ104:BR104"/>
    <mergeCell ref="A106:B106"/>
    <mergeCell ref="AE106:AF106"/>
    <mergeCell ref="AG106:AH106"/>
    <mergeCell ref="BQ106:BR106"/>
    <mergeCell ref="A102:B102"/>
    <mergeCell ref="AE102:AF102"/>
    <mergeCell ref="AG102:AH102"/>
    <mergeCell ref="BQ102:BR102"/>
    <mergeCell ref="A103:B103"/>
    <mergeCell ref="AE103:AF103"/>
    <mergeCell ref="AG103:AH103"/>
    <mergeCell ref="BQ103:BR103"/>
    <mergeCell ref="A100:B100"/>
    <mergeCell ref="AE100:AF100"/>
    <mergeCell ref="AG100:AH100"/>
    <mergeCell ref="BQ100:BR100"/>
    <mergeCell ref="A101:B101"/>
    <mergeCell ref="AE101:AF101"/>
    <mergeCell ref="AG101:AH101"/>
    <mergeCell ref="BQ101:BR101"/>
    <mergeCell ref="A97:B97"/>
    <mergeCell ref="AE97:AF97"/>
    <mergeCell ref="AG97:AH97"/>
    <mergeCell ref="BQ97:BR97"/>
    <mergeCell ref="A98:B98"/>
    <mergeCell ref="AE98:AF98"/>
    <mergeCell ref="AG98:AH98"/>
    <mergeCell ref="BQ98:BR98"/>
    <mergeCell ref="A95:B95"/>
    <mergeCell ref="AE95:AF95"/>
    <mergeCell ref="AG95:AH95"/>
    <mergeCell ref="BQ95:BR95"/>
    <mergeCell ref="A96:B96"/>
    <mergeCell ref="AE96:AF96"/>
    <mergeCell ref="AG96:AH96"/>
    <mergeCell ref="BQ96:BR96"/>
    <mergeCell ref="A87:B87"/>
    <mergeCell ref="AE87:AF87"/>
    <mergeCell ref="AG87:AH87"/>
    <mergeCell ref="BQ87:BR87"/>
    <mergeCell ref="A94:B94"/>
    <mergeCell ref="AE94:AF94"/>
    <mergeCell ref="AG94:AH94"/>
    <mergeCell ref="BQ94:BR94"/>
    <mergeCell ref="BA82:BD82"/>
    <mergeCell ref="BE82:BH82"/>
    <mergeCell ref="BQ82:BR83"/>
    <mergeCell ref="A85:B85"/>
    <mergeCell ref="AE85:AF85"/>
    <mergeCell ref="AG85:AH85"/>
    <mergeCell ref="BQ85:BR85"/>
    <mergeCell ref="A82:B83"/>
    <mergeCell ref="M82:V82"/>
    <mergeCell ref="AA82:AD82"/>
    <mergeCell ref="AE82:AF83"/>
    <mergeCell ref="AG82:AH83"/>
    <mergeCell ref="AI82:AR82"/>
    <mergeCell ref="A77:B77"/>
    <mergeCell ref="AE77:AF77"/>
    <mergeCell ref="AG77:AH77"/>
    <mergeCell ref="BQ77:BR77"/>
    <mergeCell ref="J80:O80"/>
    <mergeCell ref="R80:Y80"/>
    <mergeCell ref="AP80:AZ80"/>
    <mergeCell ref="BB80:BI80"/>
    <mergeCell ref="A75:B75"/>
    <mergeCell ref="AE75:AF75"/>
    <mergeCell ref="AG75:AH75"/>
    <mergeCell ref="BQ75:BR75"/>
    <mergeCell ref="A76:B76"/>
    <mergeCell ref="AE76:AF76"/>
    <mergeCell ref="AG76:AH76"/>
    <mergeCell ref="BQ76:BR76"/>
    <mergeCell ref="A73:B73"/>
    <mergeCell ref="AE73:AF73"/>
    <mergeCell ref="AG73:AH73"/>
    <mergeCell ref="BQ73:BR73"/>
    <mergeCell ref="A74:B74"/>
    <mergeCell ref="AE74:AF74"/>
    <mergeCell ref="AG74:AH74"/>
    <mergeCell ref="BQ74:BR74"/>
    <mergeCell ref="A70:B70"/>
    <mergeCell ref="AE70:AF70"/>
    <mergeCell ref="AG70:AH70"/>
    <mergeCell ref="BQ70:BR70"/>
    <mergeCell ref="A72:B72"/>
    <mergeCell ref="AE72:AF72"/>
    <mergeCell ref="AG72:AH72"/>
    <mergeCell ref="BQ72:BR72"/>
    <mergeCell ref="A68:B68"/>
    <mergeCell ref="AE68:AF68"/>
    <mergeCell ref="AG68:AH68"/>
    <mergeCell ref="BQ68:BR68"/>
    <mergeCell ref="A69:B69"/>
    <mergeCell ref="AE69:AF69"/>
    <mergeCell ref="AG69:AH69"/>
    <mergeCell ref="BQ69:BR69"/>
    <mergeCell ref="A66:B66"/>
    <mergeCell ref="AE66:AF66"/>
    <mergeCell ref="AG66:AH66"/>
    <mergeCell ref="BQ66:BR66"/>
    <mergeCell ref="A67:B67"/>
    <mergeCell ref="AE67:AF67"/>
    <mergeCell ref="AG67:AH67"/>
    <mergeCell ref="BQ67:BR67"/>
    <mergeCell ref="A63:B63"/>
    <mergeCell ref="AE63:AF63"/>
    <mergeCell ref="AG63:AH63"/>
    <mergeCell ref="BQ63:BR63"/>
    <mergeCell ref="A65:B65"/>
    <mergeCell ref="AE65:AF65"/>
    <mergeCell ref="AG65:AH65"/>
    <mergeCell ref="BQ65:BR65"/>
    <mergeCell ref="A61:B61"/>
    <mergeCell ref="AE61:AF61"/>
    <mergeCell ref="AG61:AH61"/>
    <mergeCell ref="BQ61:BR61"/>
    <mergeCell ref="A62:B62"/>
    <mergeCell ref="AE62:AF62"/>
    <mergeCell ref="AG62:AH62"/>
    <mergeCell ref="BQ62:BR62"/>
    <mergeCell ref="A58:B58"/>
    <mergeCell ref="AE58:AF58"/>
    <mergeCell ref="AG58:AH58"/>
    <mergeCell ref="BQ58:BR58"/>
    <mergeCell ref="A60:B60"/>
    <mergeCell ref="AE60:AF60"/>
    <mergeCell ref="AG60:AH60"/>
    <mergeCell ref="BQ60:BR60"/>
    <mergeCell ref="A56:B56"/>
    <mergeCell ref="AE56:AF56"/>
    <mergeCell ref="AG56:AH56"/>
    <mergeCell ref="BQ56:BR56"/>
    <mergeCell ref="A57:B57"/>
    <mergeCell ref="AE57:AF57"/>
    <mergeCell ref="AG57:AH57"/>
    <mergeCell ref="BQ57:BR57"/>
    <mergeCell ref="A54:B54"/>
    <mergeCell ref="AE54:AF54"/>
    <mergeCell ref="AG54:AH54"/>
    <mergeCell ref="BQ54:BR54"/>
    <mergeCell ref="A55:B55"/>
    <mergeCell ref="AE55:AF55"/>
    <mergeCell ref="AG55:AH55"/>
    <mergeCell ref="BQ55:BR55"/>
    <mergeCell ref="A51:B51"/>
    <mergeCell ref="AE51:AF51"/>
    <mergeCell ref="AG51:AH51"/>
    <mergeCell ref="BQ51:BR51"/>
    <mergeCell ref="A52:B52"/>
    <mergeCell ref="AE52:AF52"/>
    <mergeCell ref="AG52:AH52"/>
    <mergeCell ref="BQ52:BR52"/>
    <mergeCell ref="A48:B48"/>
    <mergeCell ref="AE48:AF48"/>
    <mergeCell ref="AG48:AH48"/>
    <mergeCell ref="BQ48:BR48"/>
    <mergeCell ref="A49:B49"/>
    <mergeCell ref="AE49:AF49"/>
    <mergeCell ref="AG49:AH49"/>
    <mergeCell ref="BQ49:BR49"/>
    <mergeCell ref="A45:B45"/>
    <mergeCell ref="AE45:AF45"/>
    <mergeCell ref="AG45:AH45"/>
    <mergeCell ref="BQ45:BR45"/>
    <mergeCell ref="A46:B46"/>
    <mergeCell ref="AE46:AF46"/>
    <mergeCell ref="AG46:AH46"/>
    <mergeCell ref="BQ46:BR46"/>
    <mergeCell ref="A42:B42"/>
    <mergeCell ref="AE42:AF42"/>
    <mergeCell ref="AG42:AH42"/>
    <mergeCell ref="BQ42:BR42"/>
    <mergeCell ref="A43:B43"/>
    <mergeCell ref="AE43:AF43"/>
    <mergeCell ref="AG43:AH43"/>
    <mergeCell ref="BQ43:BR43"/>
    <mergeCell ref="A39:B39"/>
    <mergeCell ref="AE39:AF39"/>
    <mergeCell ref="AG39:AH39"/>
    <mergeCell ref="BQ39:BR39"/>
    <mergeCell ref="A40:B40"/>
    <mergeCell ref="AE40:AF40"/>
    <mergeCell ref="AG40:AH40"/>
    <mergeCell ref="BQ40:BR40"/>
    <mergeCell ref="A37:B37"/>
    <mergeCell ref="AE37:AF37"/>
    <mergeCell ref="AG37:AH37"/>
    <mergeCell ref="BQ37:BR37"/>
    <mergeCell ref="A38:B38"/>
    <mergeCell ref="AE38:AF38"/>
    <mergeCell ref="AG38:AH38"/>
    <mergeCell ref="BQ38:BR38"/>
    <mergeCell ref="A35:B35"/>
    <mergeCell ref="AE35:AF35"/>
    <mergeCell ref="AG35:AH35"/>
    <mergeCell ref="BQ35:BR35"/>
    <mergeCell ref="A36:B36"/>
    <mergeCell ref="AE36:AF36"/>
    <mergeCell ref="AG36:AH36"/>
    <mergeCell ref="BQ36:BR36"/>
    <mergeCell ref="A33:B33"/>
    <mergeCell ref="AE33:AF33"/>
    <mergeCell ref="AG33:AH33"/>
    <mergeCell ref="BQ33:BR33"/>
    <mergeCell ref="A34:B34"/>
    <mergeCell ref="AE34:AF34"/>
    <mergeCell ref="AG34:AH34"/>
    <mergeCell ref="BQ34:BR34"/>
    <mergeCell ref="A30:B30"/>
    <mergeCell ref="AE30:AF30"/>
    <mergeCell ref="AG30:AH30"/>
    <mergeCell ref="BQ30:BR30"/>
    <mergeCell ref="A31:B31"/>
    <mergeCell ref="AE31:AF31"/>
    <mergeCell ref="AG31:AH31"/>
    <mergeCell ref="BQ31:BR31"/>
    <mergeCell ref="A28:B28"/>
    <mergeCell ref="AE28:AF28"/>
    <mergeCell ref="AG28:AH28"/>
    <mergeCell ref="BQ28:BR28"/>
    <mergeCell ref="A29:B29"/>
    <mergeCell ref="AE29:AF29"/>
    <mergeCell ref="AG29:AH29"/>
    <mergeCell ref="BQ29:BR29"/>
    <mergeCell ref="A25:B25"/>
    <mergeCell ref="AE25:AF25"/>
    <mergeCell ref="AG25:AH25"/>
    <mergeCell ref="BQ25:BR25"/>
    <mergeCell ref="A27:B27"/>
    <mergeCell ref="AE27:AF27"/>
    <mergeCell ref="AG27:AH27"/>
    <mergeCell ref="BQ27:BR27"/>
    <mergeCell ref="A23:B23"/>
    <mergeCell ref="AE23:AF23"/>
    <mergeCell ref="AG23:AH23"/>
    <mergeCell ref="BQ23:BR23"/>
    <mergeCell ref="A24:B24"/>
    <mergeCell ref="AE24:AF24"/>
    <mergeCell ref="AG24:AH24"/>
    <mergeCell ref="BQ24:BR24"/>
    <mergeCell ref="A21:B21"/>
    <mergeCell ref="AE21:AF21"/>
    <mergeCell ref="AG21:AH21"/>
    <mergeCell ref="BQ21:BR21"/>
    <mergeCell ref="A22:B22"/>
    <mergeCell ref="AE22:AF22"/>
    <mergeCell ref="AG22:AH22"/>
    <mergeCell ref="BQ22:BR22"/>
    <mergeCell ref="A18:B18"/>
    <mergeCell ref="AE18:AF18"/>
    <mergeCell ref="AG18:AH18"/>
    <mergeCell ref="BQ18:BR18"/>
    <mergeCell ref="A19:B19"/>
    <mergeCell ref="AE19:AF19"/>
    <mergeCell ref="AG19:AH19"/>
    <mergeCell ref="BQ19:BR19"/>
    <mergeCell ref="A16:B16"/>
    <mergeCell ref="AE16:AF16"/>
    <mergeCell ref="AG16:AH16"/>
    <mergeCell ref="BQ16:BR16"/>
    <mergeCell ref="A17:B17"/>
    <mergeCell ref="AE17:AF17"/>
    <mergeCell ref="AG17:AH17"/>
    <mergeCell ref="BQ17:BR17"/>
    <mergeCell ref="A8:B8"/>
    <mergeCell ref="AE8:AF8"/>
    <mergeCell ref="AG8:AH8"/>
    <mergeCell ref="BQ8:BR8"/>
    <mergeCell ref="A15:B15"/>
    <mergeCell ref="AE15:AF15"/>
    <mergeCell ref="AG15:AH15"/>
    <mergeCell ref="BQ15:BR15"/>
    <mergeCell ref="AI3:AR3"/>
    <mergeCell ref="BA3:BD3"/>
    <mergeCell ref="BE3:BH3"/>
    <mergeCell ref="BQ3:BR4"/>
    <mergeCell ref="A6:B6"/>
    <mergeCell ref="AE6:AF6"/>
    <mergeCell ref="AG6:AH6"/>
    <mergeCell ref="BQ6:BR6"/>
    <mergeCell ref="J1:P1"/>
    <mergeCell ref="R1:Z1"/>
    <mergeCell ref="AM1:AN1"/>
    <mergeCell ref="AP1:AY1"/>
    <mergeCell ref="BB1:BJ1"/>
    <mergeCell ref="A3:B4"/>
    <mergeCell ref="M3:V3"/>
    <mergeCell ref="AA3:AD3"/>
    <mergeCell ref="AE3:AF4"/>
    <mergeCell ref="AG3:AH4"/>
  </mergeCells>
  <phoneticPr fontId="3"/>
  <pageMargins left="0.70866141732283472" right="0.70866141732283472" top="0.74803149606299213" bottom="0.74803149606299213" header="0.31496062992125984" footer="0.31496062992125984"/>
  <pageSetup paperSize="9" scale="63" pageOrder="overThenDown" orientation="portrait" copies="0" r:id="rId1"/>
  <rowBreaks count="1" manualBreakCount="1">
    <brk id="79" max="16383" man="1"/>
  </rowBreaks>
  <colBreaks count="3" manualBreakCount="3">
    <brk id="16" max="1048575" man="1"/>
    <brk id="32" max="236" man="1"/>
    <brk id="5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CC21-4289-4DC5-8354-B9DF95863D83}">
  <dimension ref="A1:AN47"/>
  <sheetViews>
    <sheetView view="pageBreakPreview" zoomScale="55" zoomScaleNormal="100" zoomScaleSheetLayoutView="55" workbookViewId="0"/>
  </sheetViews>
  <sheetFormatPr defaultColWidth="10.6328125" defaultRowHeight="13"/>
  <cols>
    <col min="1" max="1" width="2.6328125" style="140" customWidth="1"/>
    <col min="2" max="2" width="8.6328125" style="140" customWidth="1"/>
    <col min="3" max="6" width="8.08984375" style="140" customWidth="1"/>
    <col min="7" max="8" width="7.6328125" style="140" customWidth="1"/>
    <col min="9" max="11" width="5.6328125" style="140" customWidth="1"/>
    <col min="12" max="14" width="5.08984375" style="140" customWidth="1"/>
    <col min="15" max="18" width="8.08984375" style="140" customWidth="1"/>
    <col min="19" max="20" width="7.6328125" style="140" customWidth="1"/>
    <col min="21" max="23" width="5.6328125" style="140" customWidth="1"/>
    <col min="24" max="26" width="5.08984375" style="140" customWidth="1"/>
    <col min="27" max="32" width="4.90625" style="140" customWidth="1"/>
    <col min="33" max="35" width="5.6328125" style="140" customWidth="1"/>
    <col min="36" max="37" width="5.08984375" style="140" customWidth="1"/>
    <col min="38" max="38" width="5.08984375" style="445" customWidth="1"/>
    <col min="39" max="39" width="8.453125" style="140" customWidth="1"/>
    <col min="40" max="40" width="5.08984375" style="140" customWidth="1"/>
    <col min="41" max="16384" width="10.6328125" style="140"/>
  </cols>
  <sheetData>
    <row r="1" spans="1:40" ht="19.5" customHeight="1">
      <c r="A1" s="136"/>
      <c r="B1" s="136"/>
      <c r="C1" s="136"/>
      <c r="D1" s="136"/>
      <c r="E1" s="136"/>
      <c r="F1" s="136"/>
      <c r="G1" s="434" t="s">
        <v>159</v>
      </c>
      <c r="H1" s="136"/>
      <c r="I1" s="875" t="s">
        <v>160</v>
      </c>
      <c r="J1" s="876"/>
      <c r="K1" s="876"/>
      <c r="L1" s="876"/>
      <c r="M1" s="876"/>
      <c r="N1" s="876"/>
      <c r="O1" s="876"/>
      <c r="P1" s="876"/>
      <c r="Q1" s="876"/>
      <c r="R1" s="876"/>
      <c r="S1" s="876"/>
      <c r="T1" s="876"/>
      <c r="U1" s="876"/>
      <c r="V1" s="876"/>
      <c r="W1" s="876"/>
      <c r="X1" s="876"/>
      <c r="Y1" s="876"/>
      <c r="Z1" s="876"/>
      <c r="AA1" s="876"/>
      <c r="AB1" s="876"/>
      <c r="AD1" s="138" t="s">
        <v>161</v>
      </c>
      <c r="AE1" s="138"/>
      <c r="AF1" s="138"/>
      <c r="AH1" s="136"/>
      <c r="AI1" s="136"/>
      <c r="AJ1" s="136"/>
      <c r="AK1" s="136"/>
      <c r="AL1" s="435"/>
      <c r="AM1" s="136"/>
    </row>
    <row r="3" spans="1:40" s="134" customFormat="1" ht="15" customHeight="1">
      <c r="A3" s="831" t="s">
        <v>162</v>
      </c>
      <c r="B3" s="832"/>
      <c r="C3" s="879" t="s">
        <v>163</v>
      </c>
      <c r="D3" s="880"/>
      <c r="E3" s="880"/>
      <c r="F3" s="880"/>
      <c r="G3" s="880"/>
      <c r="H3" s="880"/>
      <c r="I3" s="880"/>
      <c r="J3" s="880"/>
      <c r="K3" s="880"/>
      <c r="L3" s="880"/>
      <c r="M3" s="880"/>
      <c r="N3" s="881"/>
      <c r="O3" s="879" t="s">
        <v>164</v>
      </c>
      <c r="P3" s="880"/>
      <c r="Q3" s="880"/>
      <c r="R3" s="880"/>
      <c r="S3" s="880"/>
      <c r="T3" s="880"/>
      <c r="U3" s="880"/>
      <c r="V3" s="880"/>
      <c r="W3" s="880"/>
      <c r="X3" s="880"/>
      <c r="Y3" s="880"/>
      <c r="Z3" s="881"/>
      <c r="AA3" s="879" t="s">
        <v>165</v>
      </c>
      <c r="AB3" s="880"/>
      <c r="AC3" s="880"/>
      <c r="AD3" s="880"/>
      <c r="AE3" s="880"/>
      <c r="AF3" s="880"/>
      <c r="AG3" s="880"/>
      <c r="AH3" s="880"/>
      <c r="AI3" s="880"/>
      <c r="AJ3" s="880"/>
      <c r="AK3" s="880"/>
      <c r="AL3" s="881"/>
      <c r="AM3" s="436"/>
      <c r="AN3" s="437"/>
    </row>
    <row r="4" spans="1:40" s="134" customFormat="1" ht="15" customHeight="1">
      <c r="A4" s="877"/>
      <c r="B4" s="878"/>
      <c r="C4" s="882" t="s">
        <v>166</v>
      </c>
      <c r="D4" s="883"/>
      <c r="E4" s="884"/>
      <c r="F4" s="854" t="s">
        <v>167</v>
      </c>
      <c r="G4" s="831"/>
      <c r="H4" s="831"/>
      <c r="I4" s="438"/>
      <c r="J4" s="438"/>
      <c r="K4" s="438"/>
      <c r="L4" s="438"/>
      <c r="M4" s="438"/>
      <c r="N4" s="439"/>
      <c r="O4" s="882" t="s">
        <v>166</v>
      </c>
      <c r="P4" s="883"/>
      <c r="Q4" s="884"/>
      <c r="R4" s="854" t="s">
        <v>167</v>
      </c>
      <c r="S4" s="831"/>
      <c r="T4" s="831"/>
      <c r="U4" s="438"/>
      <c r="V4" s="438"/>
      <c r="W4" s="438"/>
      <c r="X4" s="438"/>
      <c r="Y4" s="438"/>
      <c r="Z4" s="439"/>
      <c r="AA4" s="882" t="s">
        <v>168</v>
      </c>
      <c r="AB4" s="883"/>
      <c r="AC4" s="884"/>
      <c r="AD4" s="854" t="s">
        <v>167</v>
      </c>
      <c r="AE4" s="831"/>
      <c r="AF4" s="831"/>
      <c r="AG4" s="438"/>
      <c r="AH4" s="438"/>
      <c r="AI4" s="438"/>
      <c r="AJ4" s="438"/>
      <c r="AK4" s="438"/>
      <c r="AL4" s="440"/>
      <c r="AM4" s="892" t="s">
        <v>162</v>
      </c>
      <c r="AN4" s="893"/>
    </row>
    <row r="5" spans="1:40" s="134" customFormat="1" ht="15" customHeight="1">
      <c r="A5" s="877"/>
      <c r="B5" s="878"/>
      <c r="C5" s="885"/>
      <c r="D5" s="886"/>
      <c r="E5" s="887"/>
      <c r="F5" s="891"/>
      <c r="G5" s="877"/>
      <c r="H5" s="877"/>
      <c r="I5" s="896" t="s">
        <v>169</v>
      </c>
      <c r="J5" s="897"/>
      <c r="K5" s="898"/>
      <c r="L5" s="902" t="s">
        <v>170</v>
      </c>
      <c r="M5" s="903"/>
      <c r="N5" s="904"/>
      <c r="O5" s="885"/>
      <c r="P5" s="886"/>
      <c r="Q5" s="887"/>
      <c r="R5" s="891"/>
      <c r="S5" s="877"/>
      <c r="T5" s="877"/>
      <c r="U5" s="896" t="s">
        <v>169</v>
      </c>
      <c r="V5" s="897"/>
      <c r="W5" s="898"/>
      <c r="X5" s="902" t="s">
        <v>170</v>
      </c>
      <c r="Y5" s="903"/>
      <c r="Z5" s="904"/>
      <c r="AA5" s="885"/>
      <c r="AB5" s="886"/>
      <c r="AC5" s="887"/>
      <c r="AD5" s="891"/>
      <c r="AE5" s="877"/>
      <c r="AF5" s="877"/>
      <c r="AG5" s="896" t="s">
        <v>169</v>
      </c>
      <c r="AH5" s="897"/>
      <c r="AI5" s="898"/>
      <c r="AJ5" s="902" t="s">
        <v>170</v>
      </c>
      <c r="AK5" s="903"/>
      <c r="AL5" s="904"/>
      <c r="AM5" s="891"/>
      <c r="AN5" s="877"/>
    </row>
    <row r="6" spans="1:40" s="134" customFormat="1" ht="15" customHeight="1">
      <c r="A6" s="877"/>
      <c r="B6" s="878"/>
      <c r="C6" s="888"/>
      <c r="D6" s="889"/>
      <c r="E6" s="890"/>
      <c r="F6" s="855"/>
      <c r="G6" s="833"/>
      <c r="H6" s="833"/>
      <c r="I6" s="899"/>
      <c r="J6" s="900"/>
      <c r="K6" s="901"/>
      <c r="L6" s="905"/>
      <c r="M6" s="906"/>
      <c r="N6" s="907"/>
      <c r="O6" s="888"/>
      <c r="P6" s="889"/>
      <c r="Q6" s="890"/>
      <c r="R6" s="855"/>
      <c r="S6" s="833"/>
      <c r="T6" s="833"/>
      <c r="U6" s="899"/>
      <c r="V6" s="900"/>
      <c r="W6" s="901"/>
      <c r="X6" s="905"/>
      <c r="Y6" s="906"/>
      <c r="Z6" s="907"/>
      <c r="AA6" s="888"/>
      <c r="AB6" s="889"/>
      <c r="AC6" s="890"/>
      <c r="AD6" s="855"/>
      <c r="AE6" s="833"/>
      <c r="AF6" s="833"/>
      <c r="AG6" s="899"/>
      <c r="AH6" s="900"/>
      <c r="AI6" s="901"/>
      <c r="AJ6" s="905"/>
      <c r="AK6" s="906"/>
      <c r="AL6" s="907"/>
      <c r="AM6" s="891"/>
      <c r="AN6" s="877"/>
    </row>
    <row r="7" spans="1:40" s="134" customFormat="1" ht="15" customHeight="1">
      <c r="A7" s="833"/>
      <c r="B7" s="834"/>
      <c r="C7" s="155" t="s">
        <v>17</v>
      </c>
      <c r="D7" s="155" t="s">
        <v>103</v>
      </c>
      <c r="E7" s="155" t="s">
        <v>104</v>
      </c>
      <c r="F7" s="155" t="s">
        <v>17</v>
      </c>
      <c r="G7" s="155" t="s">
        <v>103</v>
      </c>
      <c r="H7" s="155" t="s">
        <v>104</v>
      </c>
      <c r="I7" s="155" t="s">
        <v>17</v>
      </c>
      <c r="J7" s="155" t="s">
        <v>103</v>
      </c>
      <c r="K7" s="155" t="s">
        <v>104</v>
      </c>
      <c r="L7" s="155" t="s">
        <v>17</v>
      </c>
      <c r="M7" s="155" t="s">
        <v>103</v>
      </c>
      <c r="N7" s="155" t="s">
        <v>104</v>
      </c>
      <c r="O7" s="155" t="s">
        <v>17</v>
      </c>
      <c r="P7" s="155" t="s">
        <v>103</v>
      </c>
      <c r="Q7" s="441" t="s">
        <v>104</v>
      </c>
      <c r="R7" s="442" t="s">
        <v>17</v>
      </c>
      <c r="S7" s="149" t="s">
        <v>103</v>
      </c>
      <c r="T7" s="155" t="s">
        <v>104</v>
      </c>
      <c r="U7" s="155" t="s">
        <v>17</v>
      </c>
      <c r="V7" s="155" t="s">
        <v>103</v>
      </c>
      <c r="W7" s="155" t="s">
        <v>104</v>
      </c>
      <c r="X7" s="155" t="s">
        <v>17</v>
      </c>
      <c r="Y7" s="155" t="s">
        <v>103</v>
      </c>
      <c r="Z7" s="155" t="s">
        <v>104</v>
      </c>
      <c r="AA7" s="155" t="s">
        <v>17</v>
      </c>
      <c r="AB7" s="155" t="s">
        <v>103</v>
      </c>
      <c r="AC7" s="155" t="s">
        <v>104</v>
      </c>
      <c r="AD7" s="155" t="s">
        <v>17</v>
      </c>
      <c r="AE7" s="155" t="s">
        <v>103</v>
      </c>
      <c r="AF7" s="155" t="s">
        <v>104</v>
      </c>
      <c r="AG7" s="155" t="s">
        <v>17</v>
      </c>
      <c r="AH7" s="155" t="s">
        <v>103</v>
      </c>
      <c r="AI7" s="155" t="s">
        <v>104</v>
      </c>
      <c r="AJ7" s="155" t="s">
        <v>17</v>
      </c>
      <c r="AK7" s="155" t="s">
        <v>103</v>
      </c>
      <c r="AL7" s="443" t="s">
        <v>104</v>
      </c>
      <c r="AM7" s="894"/>
      <c r="AN7" s="895"/>
    </row>
    <row r="8" spans="1:40" ht="10.5" customHeight="1">
      <c r="A8" s="139"/>
      <c r="B8" s="444"/>
      <c r="F8" s="276"/>
      <c r="G8" s="277"/>
      <c r="H8" s="278"/>
      <c r="L8" s="276"/>
      <c r="M8" s="277"/>
      <c r="N8" s="278"/>
      <c r="O8" s="276"/>
      <c r="P8" s="277"/>
      <c r="Q8" s="278"/>
      <c r="R8" s="282"/>
      <c r="S8" s="141"/>
      <c r="T8" s="283"/>
      <c r="U8" s="276"/>
      <c r="V8" s="277"/>
      <c r="W8" s="278"/>
      <c r="AA8" s="276"/>
      <c r="AB8" s="277"/>
      <c r="AC8" s="278"/>
      <c r="AG8" s="276"/>
      <c r="AH8" s="277"/>
      <c r="AI8" s="278"/>
      <c r="AM8" s="162"/>
    </row>
    <row r="9" spans="1:40" s="457" customFormat="1" ht="25" customHeight="1">
      <c r="A9" s="912" t="s">
        <v>139</v>
      </c>
      <c r="B9" s="913"/>
      <c r="C9" s="446">
        <v>30705</v>
      </c>
      <c r="D9" s="446">
        <v>15985</v>
      </c>
      <c r="E9" s="446">
        <v>14720</v>
      </c>
      <c r="F9" s="447">
        <v>14030</v>
      </c>
      <c r="G9" s="448">
        <v>7231</v>
      </c>
      <c r="H9" s="449">
        <v>6799</v>
      </c>
      <c r="I9" s="446">
        <v>488</v>
      </c>
      <c r="J9" s="446">
        <v>286</v>
      </c>
      <c r="K9" s="446">
        <v>202</v>
      </c>
      <c r="L9" s="447">
        <v>9</v>
      </c>
      <c r="M9" s="448">
        <v>2</v>
      </c>
      <c r="N9" s="449">
        <v>7</v>
      </c>
      <c r="O9" s="447">
        <v>30662</v>
      </c>
      <c r="P9" s="448">
        <v>15960</v>
      </c>
      <c r="Q9" s="449">
        <v>14702</v>
      </c>
      <c r="R9" s="447">
        <v>13992</v>
      </c>
      <c r="S9" s="448">
        <v>7209</v>
      </c>
      <c r="T9" s="449">
        <v>6783</v>
      </c>
      <c r="U9" s="450">
        <v>488</v>
      </c>
      <c r="V9" s="451">
        <v>286</v>
      </c>
      <c r="W9" s="452">
        <v>202</v>
      </c>
      <c r="X9" s="453">
        <v>8</v>
      </c>
      <c r="Y9" s="453">
        <v>2</v>
      </c>
      <c r="Z9" s="453">
        <v>6</v>
      </c>
      <c r="AA9" s="450">
        <v>43</v>
      </c>
      <c r="AB9" s="451">
        <v>25</v>
      </c>
      <c r="AC9" s="452">
        <v>18</v>
      </c>
      <c r="AD9" s="453">
        <v>38</v>
      </c>
      <c r="AE9" s="453">
        <v>22</v>
      </c>
      <c r="AF9" s="453">
        <v>16</v>
      </c>
      <c r="AG9" s="454">
        <v>0</v>
      </c>
      <c r="AH9" s="292">
        <v>0</v>
      </c>
      <c r="AI9" s="455">
        <v>0</v>
      </c>
      <c r="AJ9" s="453">
        <v>1</v>
      </c>
      <c r="AK9" s="456">
        <v>0</v>
      </c>
      <c r="AL9" s="69">
        <v>1</v>
      </c>
      <c r="AM9" s="910" t="str">
        <f>A9</f>
        <v>令和５年度</v>
      </c>
      <c r="AN9" s="908"/>
    </row>
    <row r="10" spans="1:40" s="457" customFormat="1" ht="8.25" customHeight="1">
      <c r="B10" s="458"/>
      <c r="C10" s="459"/>
      <c r="D10" s="459"/>
      <c r="E10" s="459"/>
      <c r="F10" s="460"/>
      <c r="G10" s="461"/>
      <c r="H10" s="462"/>
      <c r="I10" s="459"/>
      <c r="J10" s="459"/>
      <c r="K10" s="459"/>
      <c r="L10" s="460"/>
      <c r="M10" s="461"/>
      <c r="N10" s="462"/>
      <c r="O10" s="460"/>
      <c r="P10" s="461"/>
      <c r="Q10" s="462"/>
      <c r="R10" s="460"/>
      <c r="S10" s="461"/>
      <c r="T10" s="462"/>
      <c r="U10" s="463"/>
      <c r="V10" s="464"/>
      <c r="W10" s="465"/>
      <c r="X10" s="466"/>
      <c r="Y10" s="466"/>
      <c r="Z10" s="466"/>
      <c r="AA10" s="463"/>
      <c r="AB10" s="464"/>
      <c r="AC10" s="465"/>
      <c r="AD10" s="466"/>
      <c r="AE10" s="466"/>
      <c r="AF10" s="466"/>
      <c r="AG10" s="463"/>
      <c r="AH10" s="464"/>
      <c r="AI10" s="455"/>
      <c r="AJ10" s="466"/>
      <c r="AK10" s="466"/>
      <c r="AL10" s="459"/>
      <c r="AM10" s="467"/>
      <c r="AN10" s="468"/>
    </row>
    <row r="11" spans="1:40" s="466" customFormat="1" ht="25" customHeight="1">
      <c r="A11" s="914" t="s">
        <v>35</v>
      </c>
      <c r="B11" s="913"/>
      <c r="C11" s="469">
        <v>31722</v>
      </c>
      <c r="D11" s="469">
        <v>16518</v>
      </c>
      <c r="E11" s="469">
        <v>15204</v>
      </c>
      <c r="F11" s="470">
        <v>14045</v>
      </c>
      <c r="G11" s="469">
        <v>7151</v>
      </c>
      <c r="H11" s="471">
        <v>6894</v>
      </c>
      <c r="I11" s="469">
        <v>453</v>
      </c>
      <c r="J11" s="469">
        <v>295</v>
      </c>
      <c r="K11" s="469">
        <v>158</v>
      </c>
      <c r="L11" s="470">
        <v>10</v>
      </c>
      <c r="M11" s="469">
        <v>7</v>
      </c>
      <c r="N11" s="471">
        <v>3</v>
      </c>
      <c r="O11" s="470">
        <v>31663</v>
      </c>
      <c r="P11" s="469">
        <v>16497</v>
      </c>
      <c r="Q11" s="471">
        <v>15166</v>
      </c>
      <c r="R11" s="470">
        <v>13992</v>
      </c>
      <c r="S11" s="469">
        <v>7132</v>
      </c>
      <c r="T11" s="471">
        <v>6860</v>
      </c>
      <c r="U11" s="472">
        <v>453</v>
      </c>
      <c r="V11" s="473">
        <v>295</v>
      </c>
      <c r="W11" s="474">
        <v>158</v>
      </c>
      <c r="X11" s="473">
        <v>9</v>
      </c>
      <c r="Y11" s="473">
        <v>7</v>
      </c>
      <c r="Z11" s="473">
        <v>2</v>
      </c>
      <c r="AA11" s="472">
        <v>59</v>
      </c>
      <c r="AB11" s="473">
        <v>21</v>
      </c>
      <c r="AC11" s="474">
        <v>38</v>
      </c>
      <c r="AD11" s="473">
        <v>53</v>
      </c>
      <c r="AE11" s="473">
        <v>19</v>
      </c>
      <c r="AF11" s="473">
        <v>34</v>
      </c>
      <c r="AG11" s="475">
        <v>0</v>
      </c>
      <c r="AH11" s="476">
        <v>0</v>
      </c>
      <c r="AI11" s="477">
        <v>0</v>
      </c>
      <c r="AJ11" s="473">
        <v>1</v>
      </c>
      <c r="AK11" s="476">
        <v>0</v>
      </c>
      <c r="AL11" s="478">
        <v>1</v>
      </c>
      <c r="AM11" s="915" t="str">
        <f>A11</f>
        <v>令和６年度</v>
      </c>
      <c r="AN11" s="916"/>
    </row>
    <row r="12" spans="1:40" s="457" customFormat="1" ht="27" customHeight="1">
      <c r="A12" s="479"/>
      <c r="B12" s="480" t="s">
        <v>171</v>
      </c>
      <c r="C12" s="481">
        <v>14855</v>
      </c>
      <c r="D12" s="481">
        <v>7581</v>
      </c>
      <c r="E12" s="481">
        <v>7274</v>
      </c>
      <c r="F12" s="482">
        <v>6726</v>
      </c>
      <c r="G12" s="481">
        <v>3378</v>
      </c>
      <c r="H12" s="483">
        <v>3348</v>
      </c>
      <c r="I12" s="481">
        <v>265</v>
      </c>
      <c r="J12" s="481">
        <v>210</v>
      </c>
      <c r="K12" s="481">
        <v>55</v>
      </c>
      <c r="L12" s="482">
        <v>7</v>
      </c>
      <c r="M12" s="481">
        <v>5</v>
      </c>
      <c r="N12" s="483">
        <v>2</v>
      </c>
      <c r="O12" s="482">
        <v>14828</v>
      </c>
      <c r="P12" s="481">
        <v>7575</v>
      </c>
      <c r="Q12" s="483">
        <v>7253</v>
      </c>
      <c r="R12" s="482">
        <v>6703</v>
      </c>
      <c r="S12" s="481">
        <v>3373</v>
      </c>
      <c r="T12" s="483">
        <v>3330</v>
      </c>
      <c r="U12" s="484">
        <v>265</v>
      </c>
      <c r="V12" s="485">
        <v>210</v>
      </c>
      <c r="W12" s="486">
        <v>55</v>
      </c>
      <c r="X12" s="485">
        <v>6</v>
      </c>
      <c r="Y12" s="485">
        <v>5</v>
      </c>
      <c r="Z12" s="485">
        <v>1</v>
      </c>
      <c r="AA12" s="484">
        <v>27</v>
      </c>
      <c r="AB12" s="485">
        <v>6</v>
      </c>
      <c r="AC12" s="486">
        <v>21</v>
      </c>
      <c r="AD12" s="485">
        <v>23</v>
      </c>
      <c r="AE12" s="485">
        <v>5</v>
      </c>
      <c r="AF12" s="485">
        <v>18</v>
      </c>
      <c r="AG12" s="484">
        <v>0</v>
      </c>
      <c r="AH12" s="485">
        <v>0</v>
      </c>
      <c r="AI12" s="486">
        <v>0</v>
      </c>
      <c r="AJ12" s="485">
        <v>1</v>
      </c>
      <c r="AK12" s="485">
        <v>0</v>
      </c>
      <c r="AL12" s="481">
        <v>1</v>
      </c>
      <c r="AM12" s="467" t="s">
        <v>171</v>
      </c>
    </row>
    <row r="13" spans="1:40" s="457" customFormat="1" ht="27" customHeight="1">
      <c r="A13" s="479"/>
      <c r="B13" s="480" t="s">
        <v>172</v>
      </c>
      <c r="C13" s="485">
        <v>411</v>
      </c>
      <c r="D13" s="485">
        <v>265</v>
      </c>
      <c r="E13" s="485">
        <v>146</v>
      </c>
      <c r="F13" s="484">
        <v>377</v>
      </c>
      <c r="G13" s="485">
        <v>240</v>
      </c>
      <c r="H13" s="486">
        <v>137</v>
      </c>
      <c r="I13" s="485">
        <v>4</v>
      </c>
      <c r="J13" s="485">
        <v>3</v>
      </c>
      <c r="K13" s="485">
        <v>1</v>
      </c>
      <c r="L13" s="484">
        <v>0</v>
      </c>
      <c r="M13" s="485">
        <v>0</v>
      </c>
      <c r="N13" s="486">
        <v>0</v>
      </c>
      <c r="O13" s="484">
        <v>411</v>
      </c>
      <c r="P13" s="485">
        <v>265</v>
      </c>
      <c r="Q13" s="486">
        <v>146</v>
      </c>
      <c r="R13" s="484">
        <v>377</v>
      </c>
      <c r="S13" s="485">
        <v>240</v>
      </c>
      <c r="T13" s="486">
        <v>137</v>
      </c>
      <c r="U13" s="484">
        <v>4</v>
      </c>
      <c r="V13" s="485">
        <v>3</v>
      </c>
      <c r="W13" s="486">
        <v>1</v>
      </c>
      <c r="X13" s="485">
        <v>0</v>
      </c>
      <c r="Y13" s="485">
        <v>0</v>
      </c>
      <c r="Z13" s="485">
        <v>0</v>
      </c>
      <c r="AA13" s="484">
        <v>0</v>
      </c>
      <c r="AB13" s="485">
        <v>0</v>
      </c>
      <c r="AC13" s="486">
        <v>0</v>
      </c>
      <c r="AD13" s="485">
        <v>0</v>
      </c>
      <c r="AE13" s="485">
        <v>0</v>
      </c>
      <c r="AF13" s="485">
        <v>0</v>
      </c>
      <c r="AG13" s="484">
        <v>0</v>
      </c>
      <c r="AH13" s="485">
        <v>0</v>
      </c>
      <c r="AI13" s="486">
        <v>0</v>
      </c>
      <c r="AJ13" s="485">
        <v>0</v>
      </c>
      <c r="AK13" s="485">
        <v>0</v>
      </c>
      <c r="AL13" s="481">
        <v>0</v>
      </c>
      <c r="AM13" s="467" t="s">
        <v>172</v>
      </c>
    </row>
    <row r="14" spans="1:40" s="457" customFormat="1" ht="27" customHeight="1">
      <c r="A14" s="479"/>
      <c r="B14" s="480" t="s">
        <v>121</v>
      </c>
      <c r="C14" s="485">
        <v>3294</v>
      </c>
      <c r="D14" s="485">
        <v>2893</v>
      </c>
      <c r="E14" s="485">
        <v>401</v>
      </c>
      <c r="F14" s="484">
        <v>1842</v>
      </c>
      <c r="G14" s="485">
        <v>1599</v>
      </c>
      <c r="H14" s="486">
        <v>243</v>
      </c>
      <c r="I14" s="485">
        <v>10</v>
      </c>
      <c r="J14" s="485">
        <v>10</v>
      </c>
      <c r="K14" s="485">
        <v>0</v>
      </c>
      <c r="L14" s="484">
        <v>1</v>
      </c>
      <c r="M14" s="485">
        <v>1</v>
      </c>
      <c r="N14" s="486">
        <v>0</v>
      </c>
      <c r="O14" s="484">
        <v>3294</v>
      </c>
      <c r="P14" s="485">
        <v>2893</v>
      </c>
      <c r="Q14" s="486">
        <v>401</v>
      </c>
      <c r="R14" s="484">
        <v>1842</v>
      </c>
      <c r="S14" s="485">
        <v>1599</v>
      </c>
      <c r="T14" s="486">
        <v>243</v>
      </c>
      <c r="U14" s="484">
        <v>10</v>
      </c>
      <c r="V14" s="485">
        <v>10</v>
      </c>
      <c r="W14" s="486">
        <v>0</v>
      </c>
      <c r="X14" s="485">
        <v>1</v>
      </c>
      <c r="Y14" s="485">
        <v>1</v>
      </c>
      <c r="Z14" s="485">
        <v>0</v>
      </c>
      <c r="AA14" s="484">
        <v>0</v>
      </c>
      <c r="AB14" s="485">
        <v>0</v>
      </c>
      <c r="AC14" s="486">
        <v>0</v>
      </c>
      <c r="AD14" s="485">
        <v>0</v>
      </c>
      <c r="AE14" s="485">
        <v>0</v>
      </c>
      <c r="AF14" s="485">
        <v>0</v>
      </c>
      <c r="AG14" s="484">
        <v>0</v>
      </c>
      <c r="AH14" s="485">
        <v>0</v>
      </c>
      <c r="AI14" s="486">
        <v>0</v>
      </c>
      <c r="AJ14" s="485">
        <v>0</v>
      </c>
      <c r="AK14" s="485">
        <v>0</v>
      </c>
      <c r="AL14" s="481">
        <v>0</v>
      </c>
      <c r="AM14" s="467" t="s">
        <v>121</v>
      </c>
    </row>
    <row r="15" spans="1:40" s="457" customFormat="1" ht="27" customHeight="1">
      <c r="A15" s="479"/>
      <c r="B15" s="480" t="s">
        <v>122</v>
      </c>
      <c r="C15" s="485">
        <v>3909</v>
      </c>
      <c r="D15" s="485">
        <v>1608</v>
      </c>
      <c r="E15" s="485">
        <v>2301</v>
      </c>
      <c r="F15" s="484">
        <v>2017</v>
      </c>
      <c r="G15" s="485">
        <v>834</v>
      </c>
      <c r="H15" s="486">
        <v>1183</v>
      </c>
      <c r="I15" s="485">
        <v>18</v>
      </c>
      <c r="J15" s="485">
        <v>13</v>
      </c>
      <c r="K15" s="485">
        <v>5</v>
      </c>
      <c r="L15" s="484">
        <v>2</v>
      </c>
      <c r="M15" s="485">
        <v>1</v>
      </c>
      <c r="N15" s="486">
        <v>1</v>
      </c>
      <c r="O15" s="484">
        <v>3877</v>
      </c>
      <c r="P15" s="485">
        <v>1593</v>
      </c>
      <c r="Q15" s="486">
        <v>2284</v>
      </c>
      <c r="R15" s="484">
        <v>1987</v>
      </c>
      <c r="S15" s="485">
        <v>820</v>
      </c>
      <c r="T15" s="486">
        <v>1167</v>
      </c>
      <c r="U15" s="484">
        <v>18</v>
      </c>
      <c r="V15" s="485">
        <v>13</v>
      </c>
      <c r="W15" s="486">
        <v>5</v>
      </c>
      <c r="X15" s="485">
        <v>2</v>
      </c>
      <c r="Y15" s="485">
        <v>1</v>
      </c>
      <c r="Z15" s="485">
        <v>1</v>
      </c>
      <c r="AA15" s="484">
        <v>32</v>
      </c>
      <c r="AB15" s="485">
        <v>15</v>
      </c>
      <c r="AC15" s="486">
        <v>17</v>
      </c>
      <c r="AD15" s="485">
        <v>30</v>
      </c>
      <c r="AE15" s="485">
        <v>14</v>
      </c>
      <c r="AF15" s="485">
        <v>16</v>
      </c>
      <c r="AG15" s="484">
        <v>0</v>
      </c>
      <c r="AH15" s="485">
        <v>0</v>
      </c>
      <c r="AI15" s="486">
        <v>0</v>
      </c>
      <c r="AJ15" s="485">
        <v>0</v>
      </c>
      <c r="AK15" s="485">
        <v>0</v>
      </c>
      <c r="AL15" s="481">
        <v>0</v>
      </c>
      <c r="AM15" s="467" t="s">
        <v>122</v>
      </c>
    </row>
    <row r="16" spans="1:40" s="457" customFormat="1" ht="27" customHeight="1">
      <c r="A16" s="479"/>
      <c r="B16" s="480" t="s">
        <v>173</v>
      </c>
      <c r="C16" s="485">
        <v>106</v>
      </c>
      <c r="D16" s="485">
        <v>86</v>
      </c>
      <c r="E16" s="485">
        <v>20</v>
      </c>
      <c r="F16" s="484">
        <v>103</v>
      </c>
      <c r="G16" s="485">
        <v>84</v>
      </c>
      <c r="H16" s="486">
        <v>19</v>
      </c>
      <c r="I16" s="485">
        <v>0</v>
      </c>
      <c r="J16" s="485">
        <v>0</v>
      </c>
      <c r="K16" s="485">
        <v>0</v>
      </c>
      <c r="L16" s="484">
        <v>0</v>
      </c>
      <c r="M16" s="485">
        <v>0</v>
      </c>
      <c r="N16" s="486">
        <v>0</v>
      </c>
      <c r="O16" s="484">
        <v>106</v>
      </c>
      <c r="P16" s="485">
        <v>86</v>
      </c>
      <c r="Q16" s="486">
        <v>20</v>
      </c>
      <c r="R16" s="484">
        <v>103</v>
      </c>
      <c r="S16" s="485">
        <v>84</v>
      </c>
      <c r="T16" s="486">
        <v>19</v>
      </c>
      <c r="U16" s="484">
        <v>0</v>
      </c>
      <c r="V16" s="485">
        <v>0</v>
      </c>
      <c r="W16" s="486">
        <v>0</v>
      </c>
      <c r="X16" s="485">
        <v>0</v>
      </c>
      <c r="Y16" s="485">
        <v>0</v>
      </c>
      <c r="Z16" s="485">
        <v>0</v>
      </c>
      <c r="AA16" s="484">
        <v>0</v>
      </c>
      <c r="AB16" s="485">
        <v>0</v>
      </c>
      <c r="AC16" s="486">
        <v>0</v>
      </c>
      <c r="AD16" s="485">
        <v>0</v>
      </c>
      <c r="AE16" s="485">
        <v>0</v>
      </c>
      <c r="AF16" s="485">
        <v>0</v>
      </c>
      <c r="AG16" s="484">
        <v>0</v>
      </c>
      <c r="AH16" s="485">
        <v>0</v>
      </c>
      <c r="AI16" s="486">
        <v>0</v>
      </c>
      <c r="AJ16" s="485">
        <v>0</v>
      </c>
      <c r="AK16" s="485">
        <v>0</v>
      </c>
      <c r="AL16" s="481">
        <v>0</v>
      </c>
      <c r="AM16" s="467" t="s">
        <v>173</v>
      </c>
    </row>
    <row r="17" spans="1:40" s="457" customFormat="1" ht="27" customHeight="1">
      <c r="A17" s="479"/>
      <c r="B17" s="480" t="s">
        <v>174</v>
      </c>
      <c r="C17" s="485">
        <v>1157</v>
      </c>
      <c r="D17" s="485">
        <v>206</v>
      </c>
      <c r="E17" s="485">
        <v>951</v>
      </c>
      <c r="F17" s="484">
        <v>670</v>
      </c>
      <c r="G17" s="485">
        <v>74</v>
      </c>
      <c r="H17" s="486">
        <v>596</v>
      </c>
      <c r="I17" s="485">
        <v>11</v>
      </c>
      <c r="J17" s="485">
        <v>4</v>
      </c>
      <c r="K17" s="485">
        <v>7</v>
      </c>
      <c r="L17" s="484">
        <v>0</v>
      </c>
      <c r="M17" s="485">
        <v>0</v>
      </c>
      <c r="N17" s="486">
        <v>0</v>
      </c>
      <c r="O17" s="484">
        <v>1157</v>
      </c>
      <c r="P17" s="485">
        <v>206</v>
      </c>
      <c r="Q17" s="486">
        <v>951</v>
      </c>
      <c r="R17" s="484">
        <v>670</v>
      </c>
      <c r="S17" s="485">
        <v>74</v>
      </c>
      <c r="T17" s="486">
        <v>596</v>
      </c>
      <c r="U17" s="484">
        <v>11</v>
      </c>
      <c r="V17" s="485">
        <v>4</v>
      </c>
      <c r="W17" s="486">
        <v>7</v>
      </c>
      <c r="X17" s="485">
        <v>0</v>
      </c>
      <c r="Y17" s="485">
        <v>0</v>
      </c>
      <c r="Z17" s="485">
        <v>0</v>
      </c>
      <c r="AA17" s="484">
        <v>0</v>
      </c>
      <c r="AB17" s="485">
        <v>0</v>
      </c>
      <c r="AC17" s="486">
        <v>0</v>
      </c>
      <c r="AD17" s="485">
        <v>0</v>
      </c>
      <c r="AE17" s="485">
        <v>0</v>
      </c>
      <c r="AF17" s="485">
        <v>0</v>
      </c>
      <c r="AG17" s="484">
        <v>0</v>
      </c>
      <c r="AH17" s="485">
        <v>0</v>
      </c>
      <c r="AI17" s="486">
        <v>0</v>
      </c>
      <c r="AJ17" s="485">
        <v>0</v>
      </c>
      <c r="AK17" s="485">
        <v>0</v>
      </c>
      <c r="AL17" s="481">
        <v>0</v>
      </c>
      <c r="AM17" s="467" t="s">
        <v>174</v>
      </c>
    </row>
    <row r="18" spans="1:40" s="457" customFormat="1" ht="27" customHeight="1">
      <c r="A18" s="479"/>
      <c r="B18" s="480" t="s">
        <v>125</v>
      </c>
      <c r="C18" s="485">
        <v>641</v>
      </c>
      <c r="D18" s="485">
        <v>77</v>
      </c>
      <c r="E18" s="485">
        <v>564</v>
      </c>
      <c r="F18" s="484">
        <v>426</v>
      </c>
      <c r="G18" s="485">
        <v>48</v>
      </c>
      <c r="H18" s="486">
        <v>378</v>
      </c>
      <c r="I18" s="485">
        <v>80</v>
      </c>
      <c r="J18" s="485">
        <v>8</v>
      </c>
      <c r="K18" s="485">
        <v>72</v>
      </c>
      <c r="L18" s="484">
        <v>0</v>
      </c>
      <c r="M18" s="485">
        <v>0</v>
      </c>
      <c r="N18" s="486">
        <v>0</v>
      </c>
      <c r="O18" s="484">
        <v>641</v>
      </c>
      <c r="P18" s="485">
        <v>77</v>
      </c>
      <c r="Q18" s="486">
        <v>564</v>
      </c>
      <c r="R18" s="484">
        <v>426</v>
      </c>
      <c r="S18" s="485">
        <v>48</v>
      </c>
      <c r="T18" s="486">
        <v>378</v>
      </c>
      <c r="U18" s="484">
        <v>80</v>
      </c>
      <c r="V18" s="485">
        <v>8</v>
      </c>
      <c r="W18" s="486">
        <v>72</v>
      </c>
      <c r="X18" s="485">
        <v>0</v>
      </c>
      <c r="Y18" s="485">
        <v>0</v>
      </c>
      <c r="Z18" s="485">
        <v>0</v>
      </c>
      <c r="AA18" s="484">
        <v>0</v>
      </c>
      <c r="AB18" s="485">
        <v>0</v>
      </c>
      <c r="AC18" s="486">
        <v>0</v>
      </c>
      <c r="AD18" s="485">
        <v>0</v>
      </c>
      <c r="AE18" s="485">
        <v>0</v>
      </c>
      <c r="AF18" s="485">
        <v>0</v>
      </c>
      <c r="AG18" s="484">
        <v>0</v>
      </c>
      <c r="AH18" s="485">
        <v>0</v>
      </c>
      <c r="AI18" s="486">
        <v>0</v>
      </c>
      <c r="AJ18" s="485">
        <v>0</v>
      </c>
      <c r="AK18" s="485">
        <v>0</v>
      </c>
      <c r="AL18" s="481">
        <v>0</v>
      </c>
      <c r="AM18" s="467" t="s">
        <v>125</v>
      </c>
    </row>
    <row r="19" spans="1:40" s="457" customFormat="1" ht="27" customHeight="1">
      <c r="A19" s="479"/>
      <c r="B19" s="480" t="s">
        <v>175</v>
      </c>
      <c r="C19" s="485">
        <v>357</v>
      </c>
      <c r="D19" s="485">
        <v>128</v>
      </c>
      <c r="E19" s="485">
        <v>229</v>
      </c>
      <c r="F19" s="484">
        <v>161</v>
      </c>
      <c r="G19" s="485">
        <v>48</v>
      </c>
      <c r="H19" s="486">
        <v>113</v>
      </c>
      <c r="I19" s="485">
        <v>2</v>
      </c>
      <c r="J19" s="485">
        <v>2</v>
      </c>
      <c r="K19" s="485">
        <v>0</v>
      </c>
      <c r="L19" s="484">
        <v>0</v>
      </c>
      <c r="M19" s="485">
        <v>0</v>
      </c>
      <c r="N19" s="486">
        <v>0</v>
      </c>
      <c r="O19" s="484">
        <v>357</v>
      </c>
      <c r="P19" s="485">
        <v>128</v>
      </c>
      <c r="Q19" s="486">
        <v>229</v>
      </c>
      <c r="R19" s="484">
        <v>161</v>
      </c>
      <c r="S19" s="485">
        <v>48</v>
      </c>
      <c r="T19" s="486">
        <v>113</v>
      </c>
      <c r="U19" s="484">
        <v>2</v>
      </c>
      <c r="V19" s="485">
        <v>2</v>
      </c>
      <c r="W19" s="486">
        <v>0</v>
      </c>
      <c r="X19" s="485">
        <v>0</v>
      </c>
      <c r="Y19" s="485">
        <v>0</v>
      </c>
      <c r="Z19" s="485">
        <v>0</v>
      </c>
      <c r="AA19" s="484">
        <v>0</v>
      </c>
      <c r="AB19" s="485">
        <v>0</v>
      </c>
      <c r="AC19" s="486">
        <v>0</v>
      </c>
      <c r="AD19" s="485">
        <v>0</v>
      </c>
      <c r="AE19" s="485">
        <v>0</v>
      </c>
      <c r="AF19" s="485">
        <v>0</v>
      </c>
      <c r="AG19" s="484">
        <v>0</v>
      </c>
      <c r="AH19" s="485">
        <v>0</v>
      </c>
      <c r="AI19" s="486">
        <v>0</v>
      </c>
      <c r="AJ19" s="485">
        <v>0</v>
      </c>
      <c r="AK19" s="485">
        <v>0</v>
      </c>
      <c r="AL19" s="481">
        <v>0</v>
      </c>
      <c r="AM19" s="467" t="s">
        <v>176</v>
      </c>
    </row>
    <row r="20" spans="1:40" s="457" customFormat="1" ht="27" customHeight="1">
      <c r="A20" s="479"/>
      <c r="B20" s="480" t="s">
        <v>14</v>
      </c>
      <c r="C20" s="485">
        <v>5026</v>
      </c>
      <c r="D20" s="485">
        <v>2546</v>
      </c>
      <c r="E20" s="485">
        <v>2480</v>
      </c>
      <c r="F20" s="484">
        <v>1237</v>
      </c>
      <c r="G20" s="485">
        <v>562</v>
      </c>
      <c r="H20" s="486">
        <v>675</v>
      </c>
      <c r="I20" s="485">
        <v>39</v>
      </c>
      <c r="J20" s="485">
        <v>22</v>
      </c>
      <c r="K20" s="485">
        <v>17</v>
      </c>
      <c r="L20" s="484">
        <v>0</v>
      </c>
      <c r="M20" s="485">
        <v>0</v>
      </c>
      <c r="N20" s="486">
        <v>0</v>
      </c>
      <c r="O20" s="484">
        <v>5026</v>
      </c>
      <c r="P20" s="485">
        <v>2546</v>
      </c>
      <c r="Q20" s="486">
        <v>2480</v>
      </c>
      <c r="R20" s="484">
        <v>1237</v>
      </c>
      <c r="S20" s="485">
        <v>562</v>
      </c>
      <c r="T20" s="486">
        <v>675</v>
      </c>
      <c r="U20" s="484">
        <v>39</v>
      </c>
      <c r="V20" s="485">
        <v>22</v>
      </c>
      <c r="W20" s="486">
        <v>17</v>
      </c>
      <c r="X20" s="485">
        <v>0</v>
      </c>
      <c r="Y20" s="485">
        <v>0</v>
      </c>
      <c r="Z20" s="485">
        <v>0</v>
      </c>
      <c r="AA20" s="484">
        <v>0</v>
      </c>
      <c r="AB20" s="485">
        <v>0</v>
      </c>
      <c r="AC20" s="486">
        <v>0</v>
      </c>
      <c r="AD20" s="485">
        <v>0</v>
      </c>
      <c r="AE20" s="485">
        <v>0</v>
      </c>
      <c r="AF20" s="485">
        <v>0</v>
      </c>
      <c r="AG20" s="484">
        <v>0</v>
      </c>
      <c r="AH20" s="485">
        <v>0</v>
      </c>
      <c r="AI20" s="486">
        <v>0</v>
      </c>
      <c r="AJ20" s="485">
        <v>0</v>
      </c>
      <c r="AK20" s="485">
        <v>0</v>
      </c>
      <c r="AL20" s="481">
        <v>0</v>
      </c>
      <c r="AM20" s="467" t="s">
        <v>14</v>
      </c>
    </row>
    <row r="21" spans="1:40" s="457" customFormat="1" ht="27" customHeight="1">
      <c r="A21" s="479"/>
      <c r="B21" s="487" t="s">
        <v>15</v>
      </c>
      <c r="C21" s="485">
        <v>1966</v>
      </c>
      <c r="D21" s="485">
        <v>1128</v>
      </c>
      <c r="E21" s="485">
        <v>838</v>
      </c>
      <c r="F21" s="484">
        <v>486</v>
      </c>
      <c r="G21" s="485">
        <v>284</v>
      </c>
      <c r="H21" s="486">
        <v>202</v>
      </c>
      <c r="I21" s="485">
        <v>24</v>
      </c>
      <c r="J21" s="485">
        <v>23</v>
      </c>
      <c r="K21" s="485">
        <v>1</v>
      </c>
      <c r="L21" s="484">
        <v>0</v>
      </c>
      <c r="M21" s="485">
        <v>0</v>
      </c>
      <c r="N21" s="486">
        <v>0</v>
      </c>
      <c r="O21" s="484">
        <v>1966</v>
      </c>
      <c r="P21" s="485">
        <v>1128</v>
      </c>
      <c r="Q21" s="486">
        <v>838</v>
      </c>
      <c r="R21" s="484">
        <v>486</v>
      </c>
      <c r="S21" s="485">
        <v>284</v>
      </c>
      <c r="T21" s="486">
        <v>202</v>
      </c>
      <c r="U21" s="484">
        <v>24</v>
      </c>
      <c r="V21" s="485">
        <v>23</v>
      </c>
      <c r="W21" s="486">
        <v>1</v>
      </c>
      <c r="X21" s="485">
        <v>0</v>
      </c>
      <c r="Y21" s="485">
        <v>0</v>
      </c>
      <c r="Z21" s="485">
        <v>0</v>
      </c>
      <c r="AA21" s="484">
        <v>0</v>
      </c>
      <c r="AB21" s="485">
        <v>0</v>
      </c>
      <c r="AC21" s="486">
        <v>0</v>
      </c>
      <c r="AD21" s="485">
        <v>0</v>
      </c>
      <c r="AE21" s="485">
        <v>0</v>
      </c>
      <c r="AF21" s="485">
        <v>0</v>
      </c>
      <c r="AG21" s="484">
        <v>0</v>
      </c>
      <c r="AH21" s="485">
        <v>0</v>
      </c>
      <c r="AI21" s="486">
        <v>0</v>
      </c>
      <c r="AJ21" s="485">
        <v>0</v>
      </c>
      <c r="AK21" s="485">
        <v>0</v>
      </c>
      <c r="AL21" s="481">
        <v>0</v>
      </c>
      <c r="AM21" s="488" t="s">
        <v>15</v>
      </c>
    </row>
    <row r="22" spans="1:40" s="457" customFormat="1" ht="27" customHeight="1">
      <c r="B22" s="458"/>
      <c r="C22" s="466"/>
      <c r="D22" s="466"/>
      <c r="E22" s="466"/>
      <c r="F22" s="463"/>
      <c r="G22" s="464"/>
      <c r="H22" s="465"/>
      <c r="I22" s="466"/>
      <c r="J22" s="466"/>
      <c r="K22" s="466"/>
      <c r="L22" s="463"/>
      <c r="M22" s="464"/>
      <c r="N22" s="465"/>
      <c r="O22" s="463"/>
      <c r="P22" s="464"/>
      <c r="Q22" s="465"/>
      <c r="R22" s="463"/>
      <c r="S22" s="464"/>
      <c r="T22" s="465"/>
      <c r="U22" s="463"/>
      <c r="V22" s="464"/>
      <c r="W22" s="465"/>
      <c r="X22" s="466"/>
      <c r="Y22" s="466"/>
      <c r="Z22" s="466"/>
      <c r="AA22" s="463"/>
      <c r="AB22" s="464"/>
      <c r="AC22" s="465"/>
      <c r="AD22" s="466"/>
      <c r="AE22" s="466"/>
      <c r="AF22" s="466"/>
      <c r="AG22" s="463"/>
      <c r="AH22" s="464"/>
      <c r="AI22" s="465"/>
      <c r="AJ22" s="466"/>
      <c r="AK22" s="466"/>
      <c r="AL22" s="459"/>
      <c r="AM22" s="467"/>
    </row>
    <row r="23" spans="1:40" s="466" customFormat="1" ht="27" customHeight="1">
      <c r="A23" s="908" t="s">
        <v>177</v>
      </c>
      <c r="B23" s="909"/>
      <c r="C23" s="489">
        <v>10266</v>
      </c>
      <c r="D23" s="489">
        <v>5513</v>
      </c>
      <c r="E23" s="489">
        <v>4753</v>
      </c>
      <c r="F23" s="490">
        <v>9272</v>
      </c>
      <c r="G23" s="489">
        <v>4905</v>
      </c>
      <c r="H23" s="491">
        <v>4367</v>
      </c>
      <c r="I23" s="489">
        <v>37</v>
      </c>
      <c r="J23" s="489">
        <v>23</v>
      </c>
      <c r="K23" s="489">
        <v>14</v>
      </c>
      <c r="L23" s="490">
        <v>7</v>
      </c>
      <c r="M23" s="489">
        <v>4</v>
      </c>
      <c r="N23" s="491">
        <v>3</v>
      </c>
      <c r="O23" s="490">
        <v>10207</v>
      </c>
      <c r="P23" s="489">
        <v>5492</v>
      </c>
      <c r="Q23" s="491">
        <v>4715</v>
      </c>
      <c r="R23" s="490">
        <v>9219</v>
      </c>
      <c r="S23" s="489">
        <v>4886</v>
      </c>
      <c r="T23" s="492">
        <v>4333</v>
      </c>
      <c r="U23" s="493">
        <v>37</v>
      </c>
      <c r="V23" s="494">
        <v>23</v>
      </c>
      <c r="W23" s="492">
        <v>14</v>
      </c>
      <c r="X23" s="494">
        <v>6</v>
      </c>
      <c r="Y23" s="494">
        <v>4</v>
      </c>
      <c r="Z23" s="494">
        <v>2</v>
      </c>
      <c r="AA23" s="493">
        <v>59</v>
      </c>
      <c r="AB23" s="494">
        <v>21</v>
      </c>
      <c r="AC23" s="492">
        <v>38</v>
      </c>
      <c r="AD23" s="494">
        <v>53</v>
      </c>
      <c r="AE23" s="494">
        <v>19</v>
      </c>
      <c r="AF23" s="494">
        <v>34</v>
      </c>
      <c r="AG23" s="495">
        <v>0</v>
      </c>
      <c r="AH23" s="496">
        <v>0</v>
      </c>
      <c r="AI23" s="497">
        <v>0</v>
      </c>
      <c r="AJ23" s="494">
        <v>1</v>
      </c>
      <c r="AK23" s="496">
        <v>0</v>
      </c>
      <c r="AL23" s="498">
        <v>1</v>
      </c>
      <c r="AM23" s="917" t="s">
        <v>177</v>
      </c>
      <c r="AN23" s="918"/>
    </row>
    <row r="24" spans="1:40" s="457" customFormat="1" ht="27" customHeight="1">
      <c r="A24" s="479"/>
      <c r="B24" s="480" t="s">
        <v>171</v>
      </c>
      <c r="C24" s="481">
        <v>5322</v>
      </c>
      <c r="D24" s="481">
        <v>2679</v>
      </c>
      <c r="E24" s="481">
        <v>2643</v>
      </c>
      <c r="F24" s="482">
        <v>4692</v>
      </c>
      <c r="G24" s="481">
        <v>2311</v>
      </c>
      <c r="H24" s="483">
        <v>2381</v>
      </c>
      <c r="I24" s="481">
        <v>8</v>
      </c>
      <c r="J24" s="481">
        <v>4</v>
      </c>
      <c r="K24" s="481">
        <v>4</v>
      </c>
      <c r="L24" s="482">
        <v>6</v>
      </c>
      <c r="M24" s="481">
        <v>4</v>
      </c>
      <c r="N24" s="483">
        <v>2</v>
      </c>
      <c r="O24" s="482">
        <v>5295</v>
      </c>
      <c r="P24" s="481">
        <v>2673</v>
      </c>
      <c r="Q24" s="483">
        <v>2622</v>
      </c>
      <c r="R24" s="482">
        <v>4669</v>
      </c>
      <c r="S24" s="481">
        <v>2306</v>
      </c>
      <c r="T24" s="486">
        <v>2363</v>
      </c>
      <c r="U24" s="484">
        <v>8</v>
      </c>
      <c r="V24" s="485">
        <v>4</v>
      </c>
      <c r="W24" s="486">
        <v>4</v>
      </c>
      <c r="X24" s="485">
        <v>5</v>
      </c>
      <c r="Y24" s="485">
        <v>4</v>
      </c>
      <c r="Z24" s="485">
        <v>1</v>
      </c>
      <c r="AA24" s="484">
        <v>27</v>
      </c>
      <c r="AB24" s="485">
        <v>6</v>
      </c>
      <c r="AC24" s="486">
        <v>21</v>
      </c>
      <c r="AD24" s="485">
        <v>23</v>
      </c>
      <c r="AE24" s="485">
        <v>5</v>
      </c>
      <c r="AF24" s="485">
        <v>18</v>
      </c>
      <c r="AG24" s="484">
        <v>0</v>
      </c>
      <c r="AH24" s="485">
        <v>0</v>
      </c>
      <c r="AI24" s="486">
        <v>0</v>
      </c>
      <c r="AJ24" s="485">
        <v>1</v>
      </c>
      <c r="AK24" s="485">
        <v>0</v>
      </c>
      <c r="AL24" s="481">
        <v>1</v>
      </c>
      <c r="AM24" s="467" t="s">
        <v>171</v>
      </c>
    </row>
    <row r="25" spans="1:40" s="457" customFormat="1" ht="27" customHeight="1">
      <c r="A25" s="479"/>
      <c r="B25" s="480" t="s">
        <v>172</v>
      </c>
      <c r="C25" s="481">
        <v>411</v>
      </c>
      <c r="D25" s="485">
        <v>265</v>
      </c>
      <c r="E25" s="485">
        <v>146</v>
      </c>
      <c r="F25" s="484">
        <v>377</v>
      </c>
      <c r="G25" s="485">
        <v>240</v>
      </c>
      <c r="H25" s="486">
        <v>137</v>
      </c>
      <c r="I25" s="485">
        <v>4</v>
      </c>
      <c r="J25" s="485">
        <v>3</v>
      </c>
      <c r="K25" s="485">
        <v>1</v>
      </c>
      <c r="L25" s="484">
        <v>0</v>
      </c>
      <c r="M25" s="485">
        <v>0</v>
      </c>
      <c r="N25" s="486">
        <v>0</v>
      </c>
      <c r="O25" s="484">
        <v>411</v>
      </c>
      <c r="P25" s="485">
        <v>265</v>
      </c>
      <c r="Q25" s="486">
        <v>146</v>
      </c>
      <c r="R25" s="484">
        <v>377</v>
      </c>
      <c r="S25" s="485">
        <v>240</v>
      </c>
      <c r="T25" s="486">
        <v>137</v>
      </c>
      <c r="U25" s="484">
        <v>4</v>
      </c>
      <c r="V25" s="485">
        <v>3</v>
      </c>
      <c r="W25" s="486">
        <v>1</v>
      </c>
      <c r="X25" s="485">
        <v>0</v>
      </c>
      <c r="Y25" s="485">
        <v>0</v>
      </c>
      <c r="Z25" s="485">
        <v>0</v>
      </c>
      <c r="AA25" s="484">
        <v>0</v>
      </c>
      <c r="AB25" s="485">
        <v>0</v>
      </c>
      <c r="AC25" s="486">
        <v>0</v>
      </c>
      <c r="AD25" s="485">
        <v>0</v>
      </c>
      <c r="AE25" s="485">
        <v>0</v>
      </c>
      <c r="AF25" s="485">
        <v>0</v>
      </c>
      <c r="AG25" s="484">
        <v>0</v>
      </c>
      <c r="AH25" s="485">
        <v>0</v>
      </c>
      <c r="AI25" s="486">
        <v>0</v>
      </c>
      <c r="AJ25" s="485">
        <v>0</v>
      </c>
      <c r="AK25" s="485">
        <v>0</v>
      </c>
      <c r="AL25" s="481">
        <v>0</v>
      </c>
      <c r="AM25" s="467" t="s">
        <v>172</v>
      </c>
    </row>
    <row r="26" spans="1:40" s="457" customFormat="1" ht="27" customHeight="1">
      <c r="A26" s="479"/>
      <c r="B26" s="480" t="s">
        <v>121</v>
      </c>
      <c r="C26" s="481">
        <v>1496</v>
      </c>
      <c r="D26" s="485">
        <v>1318</v>
      </c>
      <c r="E26" s="485">
        <v>178</v>
      </c>
      <c r="F26" s="484">
        <v>1377</v>
      </c>
      <c r="G26" s="485">
        <v>1220</v>
      </c>
      <c r="H26" s="486">
        <v>157</v>
      </c>
      <c r="I26" s="485">
        <v>3</v>
      </c>
      <c r="J26" s="485">
        <v>3</v>
      </c>
      <c r="K26" s="485">
        <v>0</v>
      </c>
      <c r="L26" s="484">
        <v>0</v>
      </c>
      <c r="M26" s="485">
        <v>0</v>
      </c>
      <c r="N26" s="486">
        <v>0</v>
      </c>
      <c r="O26" s="484">
        <v>1496</v>
      </c>
      <c r="P26" s="485">
        <v>1318</v>
      </c>
      <c r="Q26" s="486">
        <v>178</v>
      </c>
      <c r="R26" s="484">
        <v>1377</v>
      </c>
      <c r="S26" s="485">
        <v>1220</v>
      </c>
      <c r="T26" s="486">
        <v>157</v>
      </c>
      <c r="U26" s="484">
        <v>3</v>
      </c>
      <c r="V26" s="485">
        <v>3</v>
      </c>
      <c r="W26" s="486">
        <v>0</v>
      </c>
      <c r="X26" s="485">
        <v>0</v>
      </c>
      <c r="Y26" s="485">
        <v>0</v>
      </c>
      <c r="Z26" s="485">
        <v>0</v>
      </c>
      <c r="AA26" s="484">
        <v>0</v>
      </c>
      <c r="AB26" s="485">
        <v>0</v>
      </c>
      <c r="AC26" s="486">
        <v>0</v>
      </c>
      <c r="AD26" s="485">
        <v>0</v>
      </c>
      <c r="AE26" s="485">
        <v>0</v>
      </c>
      <c r="AF26" s="485">
        <v>0</v>
      </c>
      <c r="AG26" s="484">
        <v>0</v>
      </c>
      <c r="AH26" s="485">
        <v>0</v>
      </c>
      <c r="AI26" s="486">
        <v>0</v>
      </c>
      <c r="AJ26" s="485">
        <v>0</v>
      </c>
      <c r="AK26" s="485">
        <v>0</v>
      </c>
      <c r="AL26" s="481">
        <v>0</v>
      </c>
      <c r="AM26" s="467" t="s">
        <v>121</v>
      </c>
    </row>
    <row r="27" spans="1:40" s="457" customFormat="1" ht="27" customHeight="1">
      <c r="A27" s="479"/>
      <c r="B27" s="480" t="s">
        <v>122</v>
      </c>
      <c r="C27" s="481">
        <v>1681</v>
      </c>
      <c r="D27" s="485">
        <v>756</v>
      </c>
      <c r="E27" s="485">
        <v>925</v>
      </c>
      <c r="F27" s="484">
        <v>1565</v>
      </c>
      <c r="G27" s="485">
        <v>684</v>
      </c>
      <c r="H27" s="486">
        <v>881</v>
      </c>
      <c r="I27" s="485">
        <v>15</v>
      </c>
      <c r="J27" s="485">
        <v>11</v>
      </c>
      <c r="K27" s="485">
        <v>4</v>
      </c>
      <c r="L27" s="484">
        <v>1</v>
      </c>
      <c r="M27" s="485">
        <v>0</v>
      </c>
      <c r="N27" s="486">
        <v>1</v>
      </c>
      <c r="O27" s="484">
        <v>1649</v>
      </c>
      <c r="P27" s="485">
        <v>741</v>
      </c>
      <c r="Q27" s="486">
        <v>908</v>
      </c>
      <c r="R27" s="484">
        <v>1535</v>
      </c>
      <c r="S27" s="485">
        <v>670</v>
      </c>
      <c r="T27" s="486">
        <v>865</v>
      </c>
      <c r="U27" s="484">
        <v>15</v>
      </c>
      <c r="V27" s="485">
        <v>11</v>
      </c>
      <c r="W27" s="486">
        <v>4</v>
      </c>
      <c r="X27" s="485">
        <v>1</v>
      </c>
      <c r="Y27" s="485">
        <v>0</v>
      </c>
      <c r="Z27" s="485">
        <v>1</v>
      </c>
      <c r="AA27" s="484">
        <v>32</v>
      </c>
      <c r="AB27" s="485">
        <v>15</v>
      </c>
      <c r="AC27" s="486">
        <v>17</v>
      </c>
      <c r="AD27" s="485">
        <v>30</v>
      </c>
      <c r="AE27" s="485">
        <v>14</v>
      </c>
      <c r="AF27" s="485">
        <v>16</v>
      </c>
      <c r="AG27" s="484">
        <v>0</v>
      </c>
      <c r="AH27" s="485">
        <v>0</v>
      </c>
      <c r="AI27" s="486">
        <v>0</v>
      </c>
      <c r="AJ27" s="485">
        <v>0</v>
      </c>
      <c r="AK27" s="485">
        <v>0</v>
      </c>
      <c r="AL27" s="481">
        <v>0</v>
      </c>
      <c r="AM27" s="467" t="s">
        <v>122</v>
      </c>
    </row>
    <row r="28" spans="1:40" s="457" customFormat="1" ht="27" customHeight="1">
      <c r="A28" s="479"/>
      <c r="B28" s="480" t="s">
        <v>173</v>
      </c>
      <c r="C28" s="481">
        <v>106</v>
      </c>
      <c r="D28" s="485">
        <v>86</v>
      </c>
      <c r="E28" s="485">
        <v>20</v>
      </c>
      <c r="F28" s="484">
        <v>103</v>
      </c>
      <c r="G28" s="485">
        <v>84</v>
      </c>
      <c r="H28" s="486">
        <v>19</v>
      </c>
      <c r="I28" s="485">
        <v>0</v>
      </c>
      <c r="J28" s="485">
        <v>0</v>
      </c>
      <c r="K28" s="485">
        <v>0</v>
      </c>
      <c r="L28" s="484">
        <v>0</v>
      </c>
      <c r="M28" s="485">
        <v>0</v>
      </c>
      <c r="N28" s="486">
        <v>0</v>
      </c>
      <c r="O28" s="484">
        <v>106</v>
      </c>
      <c r="P28" s="485">
        <v>86</v>
      </c>
      <c r="Q28" s="486">
        <v>20</v>
      </c>
      <c r="R28" s="484">
        <v>103</v>
      </c>
      <c r="S28" s="485">
        <v>84</v>
      </c>
      <c r="T28" s="486">
        <v>19</v>
      </c>
      <c r="U28" s="484">
        <v>0</v>
      </c>
      <c r="V28" s="485">
        <v>0</v>
      </c>
      <c r="W28" s="486">
        <v>0</v>
      </c>
      <c r="X28" s="485">
        <v>0</v>
      </c>
      <c r="Y28" s="485">
        <v>0</v>
      </c>
      <c r="Z28" s="485">
        <v>0</v>
      </c>
      <c r="AA28" s="484">
        <v>0</v>
      </c>
      <c r="AB28" s="485">
        <v>0</v>
      </c>
      <c r="AC28" s="486">
        <v>0</v>
      </c>
      <c r="AD28" s="485">
        <v>0</v>
      </c>
      <c r="AE28" s="485">
        <v>0</v>
      </c>
      <c r="AF28" s="485">
        <v>0</v>
      </c>
      <c r="AG28" s="484">
        <v>0</v>
      </c>
      <c r="AH28" s="485">
        <v>0</v>
      </c>
      <c r="AI28" s="486">
        <v>0</v>
      </c>
      <c r="AJ28" s="485">
        <v>0</v>
      </c>
      <c r="AK28" s="485">
        <v>0</v>
      </c>
      <c r="AL28" s="481">
        <v>0</v>
      </c>
      <c r="AM28" s="467" t="s">
        <v>173</v>
      </c>
    </row>
    <row r="29" spans="1:40" s="457" customFormat="1" ht="27" customHeight="1">
      <c r="A29" s="479"/>
      <c r="B29" s="480" t="s">
        <v>174</v>
      </c>
      <c r="C29" s="481">
        <v>412</v>
      </c>
      <c r="D29" s="485">
        <v>11</v>
      </c>
      <c r="E29" s="485">
        <v>401</v>
      </c>
      <c r="F29" s="484">
        <v>402</v>
      </c>
      <c r="G29" s="485">
        <v>10</v>
      </c>
      <c r="H29" s="486">
        <v>392</v>
      </c>
      <c r="I29" s="485">
        <v>2</v>
      </c>
      <c r="J29" s="485">
        <v>0</v>
      </c>
      <c r="K29" s="485">
        <v>2</v>
      </c>
      <c r="L29" s="484">
        <v>0</v>
      </c>
      <c r="M29" s="485">
        <v>0</v>
      </c>
      <c r="N29" s="486">
        <v>0</v>
      </c>
      <c r="O29" s="484">
        <v>412</v>
      </c>
      <c r="P29" s="485">
        <v>11</v>
      </c>
      <c r="Q29" s="486">
        <v>401</v>
      </c>
      <c r="R29" s="484">
        <v>402</v>
      </c>
      <c r="S29" s="485">
        <v>10</v>
      </c>
      <c r="T29" s="486">
        <v>392</v>
      </c>
      <c r="U29" s="484">
        <v>2</v>
      </c>
      <c r="V29" s="485">
        <v>0</v>
      </c>
      <c r="W29" s="486">
        <v>2</v>
      </c>
      <c r="X29" s="485">
        <v>0</v>
      </c>
      <c r="Y29" s="485">
        <v>0</v>
      </c>
      <c r="Z29" s="485">
        <v>0</v>
      </c>
      <c r="AA29" s="484">
        <v>0</v>
      </c>
      <c r="AB29" s="485">
        <v>0</v>
      </c>
      <c r="AC29" s="486">
        <v>0</v>
      </c>
      <c r="AD29" s="485">
        <v>0</v>
      </c>
      <c r="AE29" s="485">
        <v>0</v>
      </c>
      <c r="AF29" s="485">
        <v>0</v>
      </c>
      <c r="AG29" s="484">
        <v>0</v>
      </c>
      <c r="AH29" s="485">
        <v>0</v>
      </c>
      <c r="AI29" s="486">
        <v>0</v>
      </c>
      <c r="AJ29" s="485">
        <v>0</v>
      </c>
      <c r="AK29" s="485">
        <v>0</v>
      </c>
      <c r="AL29" s="481">
        <v>0</v>
      </c>
      <c r="AM29" s="467" t="s">
        <v>174</v>
      </c>
    </row>
    <row r="30" spans="1:40" s="457" customFormat="1" ht="27" customHeight="1">
      <c r="A30" s="479"/>
      <c r="B30" s="480" t="s">
        <v>125</v>
      </c>
      <c r="C30" s="481">
        <v>21</v>
      </c>
      <c r="D30" s="485">
        <v>1</v>
      </c>
      <c r="E30" s="485">
        <v>20</v>
      </c>
      <c r="F30" s="484">
        <v>18</v>
      </c>
      <c r="G30" s="485">
        <v>1</v>
      </c>
      <c r="H30" s="486">
        <v>17</v>
      </c>
      <c r="I30" s="485">
        <v>2</v>
      </c>
      <c r="J30" s="485">
        <v>0</v>
      </c>
      <c r="K30" s="485">
        <v>2</v>
      </c>
      <c r="L30" s="484">
        <v>0</v>
      </c>
      <c r="M30" s="485">
        <v>0</v>
      </c>
      <c r="N30" s="486">
        <v>0</v>
      </c>
      <c r="O30" s="484">
        <v>21</v>
      </c>
      <c r="P30" s="485">
        <v>1</v>
      </c>
      <c r="Q30" s="486">
        <v>20</v>
      </c>
      <c r="R30" s="484">
        <v>18</v>
      </c>
      <c r="S30" s="485">
        <v>1</v>
      </c>
      <c r="T30" s="486">
        <v>17</v>
      </c>
      <c r="U30" s="484">
        <v>2</v>
      </c>
      <c r="V30" s="485">
        <v>0</v>
      </c>
      <c r="W30" s="486">
        <v>2</v>
      </c>
      <c r="X30" s="485">
        <v>0</v>
      </c>
      <c r="Y30" s="485">
        <v>0</v>
      </c>
      <c r="Z30" s="485">
        <v>0</v>
      </c>
      <c r="AA30" s="484">
        <v>0</v>
      </c>
      <c r="AB30" s="485">
        <v>0</v>
      </c>
      <c r="AC30" s="486">
        <v>0</v>
      </c>
      <c r="AD30" s="485">
        <v>0</v>
      </c>
      <c r="AE30" s="485">
        <v>0</v>
      </c>
      <c r="AF30" s="485">
        <v>0</v>
      </c>
      <c r="AG30" s="484">
        <v>0</v>
      </c>
      <c r="AH30" s="485">
        <v>0</v>
      </c>
      <c r="AI30" s="486">
        <v>0</v>
      </c>
      <c r="AJ30" s="485">
        <v>0</v>
      </c>
      <c r="AK30" s="485">
        <v>0</v>
      </c>
      <c r="AL30" s="481">
        <v>0</v>
      </c>
      <c r="AM30" s="467" t="s">
        <v>125</v>
      </c>
    </row>
    <row r="31" spans="1:40" s="457" customFormat="1" ht="27" customHeight="1">
      <c r="A31" s="479"/>
      <c r="B31" s="480" t="s">
        <v>175</v>
      </c>
      <c r="C31" s="481">
        <v>58</v>
      </c>
      <c r="D31" s="485">
        <v>18</v>
      </c>
      <c r="E31" s="485">
        <v>40</v>
      </c>
      <c r="F31" s="484">
        <v>55</v>
      </c>
      <c r="G31" s="485">
        <v>17</v>
      </c>
      <c r="H31" s="486">
        <v>38</v>
      </c>
      <c r="I31" s="485">
        <v>0</v>
      </c>
      <c r="J31" s="485">
        <v>0</v>
      </c>
      <c r="K31" s="485">
        <v>0</v>
      </c>
      <c r="L31" s="484">
        <v>0</v>
      </c>
      <c r="M31" s="485">
        <v>0</v>
      </c>
      <c r="N31" s="486">
        <v>0</v>
      </c>
      <c r="O31" s="484">
        <v>58</v>
      </c>
      <c r="P31" s="485">
        <v>18</v>
      </c>
      <c r="Q31" s="486">
        <v>40</v>
      </c>
      <c r="R31" s="484">
        <v>55</v>
      </c>
      <c r="S31" s="485">
        <v>17</v>
      </c>
      <c r="T31" s="486">
        <v>38</v>
      </c>
      <c r="U31" s="484">
        <v>0</v>
      </c>
      <c r="V31" s="485">
        <v>0</v>
      </c>
      <c r="W31" s="486">
        <v>0</v>
      </c>
      <c r="X31" s="485">
        <v>0</v>
      </c>
      <c r="Y31" s="485">
        <v>0</v>
      </c>
      <c r="Z31" s="485">
        <v>0</v>
      </c>
      <c r="AA31" s="484">
        <v>0</v>
      </c>
      <c r="AB31" s="485">
        <v>0</v>
      </c>
      <c r="AC31" s="486">
        <v>0</v>
      </c>
      <c r="AD31" s="485">
        <v>0</v>
      </c>
      <c r="AE31" s="485">
        <v>0</v>
      </c>
      <c r="AF31" s="485">
        <v>0</v>
      </c>
      <c r="AG31" s="484">
        <v>0</v>
      </c>
      <c r="AH31" s="485">
        <v>0</v>
      </c>
      <c r="AI31" s="486">
        <v>0</v>
      </c>
      <c r="AJ31" s="485">
        <v>0</v>
      </c>
      <c r="AK31" s="485">
        <v>0</v>
      </c>
      <c r="AL31" s="481">
        <v>0</v>
      </c>
      <c r="AM31" s="467" t="s">
        <v>176</v>
      </c>
    </row>
    <row r="32" spans="1:40" s="457" customFormat="1" ht="27" customHeight="1">
      <c r="A32" s="479"/>
      <c r="B32" s="480" t="s">
        <v>14</v>
      </c>
      <c r="C32" s="481">
        <v>551</v>
      </c>
      <c r="D32" s="485">
        <v>277</v>
      </c>
      <c r="E32" s="485">
        <v>274</v>
      </c>
      <c r="F32" s="484">
        <v>489</v>
      </c>
      <c r="G32" s="485">
        <v>245</v>
      </c>
      <c r="H32" s="486">
        <v>244</v>
      </c>
      <c r="I32" s="485">
        <v>3</v>
      </c>
      <c r="J32" s="485">
        <v>2</v>
      </c>
      <c r="K32" s="485">
        <v>1</v>
      </c>
      <c r="L32" s="484">
        <v>0</v>
      </c>
      <c r="M32" s="485">
        <v>0</v>
      </c>
      <c r="N32" s="486">
        <v>0</v>
      </c>
      <c r="O32" s="484">
        <v>551</v>
      </c>
      <c r="P32" s="485">
        <v>277</v>
      </c>
      <c r="Q32" s="486">
        <v>274</v>
      </c>
      <c r="R32" s="484">
        <v>489</v>
      </c>
      <c r="S32" s="485">
        <v>245</v>
      </c>
      <c r="T32" s="486">
        <v>244</v>
      </c>
      <c r="U32" s="484">
        <v>3</v>
      </c>
      <c r="V32" s="485">
        <v>2</v>
      </c>
      <c r="W32" s="486">
        <v>1</v>
      </c>
      <c r="X32" s="485">
        <v>0</v>
      </c>
      <c r="Y32" s="485">
        <v>0</v>
      </c>
      <c r="Z32" s="485">
        <v>0</v>
      </c>
      <c r="AA32" s="484">
        <v>0</v>
      </c>
      <c r="AB32" s="485">
        <v>0</v>
      </c>
      <c r="AC32" s="486">
        <v>0</v>
      </c>
      <c r="AD32" s="485">
        <v>0</v>
      </c>
      <c r="AE32" s="485">
        <v>0</v>
      </c>
      <c r="AF32" s="485">
        <v>0</v>
      </c>
      <c r="AG32" s="484">
        <v>0</v>
      </c>
      <c r="AH32" s="485">
        <v>0</v>
      </c>
      <c r="AI32" s="486">
        <v>0</v>
      </c>
      <c r="AJ32" s="485">
        <v>0</v>
      </c>
      <c r="AK32" s="485">
        <v>0</v>
      </c>
      <c r="AL32" s="481">
        <v>0</v>
      </c>
      <c r="AM32" s="467" t="s">
        <v>14</v>
      </c>
    </row>
    <row r="33" spans="1:40" s="457" customFormat="1" ht="27" customHeight="1">
      <c r="A33" s="479"/>
      <c r="B33" s="487" t="s">
        <v>15</v>
      </c>
      <c r="C33" s="481">
        <v>208</v>
      </c>
      <c r="D33" s="485">
        <v>102</v>
      </c>
      <c r="E33" s="485">
        <v>106</v>
      </c>
      <c r="F33" s="484">
        <v>194</v>
      </c>
      <c r="G33" s="485">
        <v>93</v>
      </c>
      <c r="H33" s="486">
        <v>101</v>
      </c>
      <c r="I33" s="485">
        <v>0</v>
      </c>
      <c r="J33" s="485">
        <v>0</v>
      </c>
      <c r="K33" s="485">
        <v>0</v>
      </c>
      <c r="L33" s="484">
        <v>0</v>
      </c>
      <c r="M33" s="485">
        <v>0</v>
      </c>
      <c r="N33" s="486">
        <v>0</v>
      </c>
      <c r="O33" s="484">
        <v>208</v>
      </c>
      <c r="P33" s="485">
        <v>102</v>
      </c>
      <c r="Q33" s="486">
        <v>106</v>
      </c>
      <c r="R33" s="484">
        <v>194</v>
      </c>
      <c r="S33" s="485">
        <v>93</v>
      </c>
      <c r="T33" s="486">
        <v>101</v>
      </c>
      <c r="U33" s="484">
        <v>0</v>
      </c>
      <c r="V33" s="485">
        <v>0</v>
      </c>
      <c r="W33" s="486">
        <v>0</v>
      </c>
      <c r="X33" s="485">
        <v>0</v>
      </c>
      <c r="Y33" s="485">
        <v>0</v>
      </c>
      <c r="Z33" s="485">
        <v>0</v>
      </c>
      <c r="AA33" s="484">
        <v>0</v>
      </c>
      <c r="AB33" s="485">
        <v>0</v>
      </c>
      <c r="AC33" s="486">
        <v>0</v>
      </c>
      <c r="AD33" s="485">
        <v>0</v>
      </c>
      <c r="AE33" s="485">
        <v>0</v>
      </c>
      <c r="AF33" s="485">
        <v>0</v>
      </c>
      <c r="AG33" s="484">
        <v>0</v>
      </c>
      <c r="AH33" s="485">
        <v>0</v>
      </c>
      <c r="AI33" s="486">
        <v>0</v>
      </c>
      <c r="AJ33" s="485">
        <v>0</v>
      </c>
      <c r="AK33" s="485">
        <v>0</v>
      </c>
      <c r="AL33" s="481">
        <v>0</v>
      </c>
      <c r="AM33" s="488" t="s">
        <v>15</v>
      </c>
    </row>
    <row r="34" spans="1:40" s="457" customFormat="1" ht="27" customHeight="1">
      <c r="B34" s="458"/>
      <c r="C34" s="466"/>
      <c r="D34" s="466"/>
      <c r="E34" s="466"/>
      <c r="F34" s="463"/>
      <c r="G34" s="464"/>
      <c r="H34" s="465"/>
      <c r="I34" s="466"/>
      <c r="J34" s="466"/>
      <c r="K34" s="466"/>
      <c r="L34" s="463"/>
      <c r="M34" s="464"/>
      <c r="N34" s="465"/>
      <c r="O34" s="463"/>
      <c r="P34" s="464"/>
      <c r="Q34" s="465"/>
      <c r="R34" s="463"/>
      <c r="S34" s="464"/>
      <c r="T34" s="465"/>
      <c r="U34" s="463"/>
      <c r="V34" s="464"/>
      <c r="W34" s="465"/>
      <c r="X34" s="466"/>
      <c r="Y34" s="466"/>
      <c r="Z34" s="466"/>
      <c r="AA34" s="463"/>
      <c r="AB34" s="464"/>
      <c r="AC34" s="465"/>
      <c r="AD34" s="466"/>
      <c r="AE34" s="466"/>
      <c r="AF34" s="466"/>
      <c r="AG34" s="463"/>
      <c r="AH34" s="464"/>
      <c r="AI34" s="465"/>
      <c r="AJ34" s="466"/>
      <c r="AK34" s="466"/>
      <c r="AL34" s="459"/>
      <c r="AM34" s="467"/>
    </row>
    <row r="35" spans="1:40" s="466" customFormat="1" ht="27" customHeight="1">
      <c r="A35" s="908" t="s">
        <v>19</v>
      </c>
      <c r="B35" s="909"/>
      <c r="C35" s="489">
        <v>21456</v>
      </c>
      <c r="D35" s="489">
        <v>11005</v>
      </c>
      <c r="E35" s="489">
        <v>10451</v>
      </c>
      <c r="F35" s="490">
        <v>4773</v>
      </c>
      <c r="G35" s="489">
        <v>2246</v>
      </c>
      <c r="H35" s="491">
        <v>2527</v>
      </c>
      <c r="I35" s="489">
        <v>416</v>
      </c>
      <c r="J35" s="489">
        <v>272</v>
      </c>
      <c r="K35" s="489">
        <v>144</v>
      </c>
      <c r="L35" s="490">
        <v>3</v>
      </c>
      <c r="M35" s="499">
        <v>3</v>
      </c>
      <c r="N35" s="500">
        <v>0</v>
      </c>
      <c r="O35" s="490">
        <v>21456</v>
      </c>
      <c r="P35" s="489">
        <v>11005</v>
      </c>
      <c r="Q35" s="491">
        <v>10451</v>
      </c>
      <c r="R35" s="493">
        <v>4773</v>
      </c>
      <c r="S35" s="494">
        <v>2246</v>
      </c>
      <c r="T35" s="492">
        <v>2527</v>
      </c>
      <c r="U35" s="493">
        <v>416</v>
      </c>
      <c r="V35" s="494">
        <v>272</v>
      </c>
      <c r="W35" s="492">
        <v>144</v>
      </c>
      <c r="X35" s="494">
        <v>3</v>
      </c>
      <c r="Y35" s="501">
        <v>3</v>
      </c>
      <c r="Z35" s="496">
        <v>0</v>
      </c>
      <c r="AA35" s="502">
        <v>0</v>
      </c>
      <c r="AB35" s="503">
        <v>0</v>
      </c>
      <c r="AC35" s="504">
        <v>0</v>
      </c>
      <c r="AD35" s="503">
        <v>0</v>
      </c>
      <c r="AE35" s="503">
        <v>0</v>
      </c>
      <c r="AF35" s="503">
        <v>0</v>
      </c>
      <c r="AG35" s="502">
        <v>0</v>
      </c>
      <c r="AH35" s="503">
        <v>0</v>
      </c>
      <c r="AI35" s="504">
        <v>0</v>
      </c>
      <c r="AJ35" s="503">
        <v>0</v>
      </c>
      <c r="AK35" s="503">
        <v>0</v>
      </c>
      <c r="AL35" s="505">
        <v>0</v>
      </c>
      <c r="AM35" s="910" t="s">
        <v>19</v>
      </c>
      <c r="AN35" s="911"/>
    </row>
    <row r="36" spans="1:40" s="457" customFormat="1" ht="27" customHeight="1">
      <c r="A36" s="479"/>
      <c r="B36" s="480" t="s">
        <v>171</v>
      </c>
      <c r="C36" s="485">
        <v>9533</v>
      </c>
      <c r="D36" s="485">
        <v>4902</v>
      </c>
      <c r="E36" s="485">
        <v>4631</v>
      </c>
      <c r="F36" s="484">
        <v>2034</v>
      </c>
      <c r="G36" s="485">
        <v>1067</v>
      </c>
      <c r="H36" s="486">
        <v>967</v>
      </c>
      <c r="I36" s="485">
        <v>257</v>
      </c>
      <c r="J36" s="485">
        <v>206</v>
      </c>
      <c r="K36" s="485">
        <v>51</v>
      </c>
      <c r="L36" s="484">
        <v>1</v>
      </c>
      <c r="M36" s="485">
        <v>1</v>
      </c>
      <c r="N36" s="486">
        <v>0</v>
      </c>
      <c r="O36" s="484">
        <v>9533</v>
      </c>
      <c r="P36" s="485">
        <v>4902</v>
      </c>
      <c r="Q36" s="486">
        <v>4631</v>
      </c>
      <c r="R36" s="484">
        <v>2034</v>
      </c>
      <c r="S36" s="485">
        <v>1067</v>
      </c>
      <c r="T36" s="486">
        <v>967</v>
      </c>
      <c r="U36" s="484">
        <v>257</v>
      </c>
      <c r="V36" s="485">
        <v>206</v>
      </c>
      <c r="W36" s="486">
        <v>51</v>
      </c>
      <c r="X36" s="485">
        <v>1</v>
      </c>
      <c r="Y36" s="485">
        <v>1</v>
      </c>
      <c r="Z36" s="485">
        <v>0</v>
      </c>
      <c r="AA36" s="484">
        <v>0</v>
      </c>
      <c r="AB36" s="485">
        <v>0</v>
      </c>
      <c r="AC36" s="486">
        <v>0</v>
      </c>
      <c r="AD36" s="485">
        <v>0</v>
      </c>
      <c r="AE36" s="485">
        <v>0</v>
      </c>
      <c r="AF36" s="485">
        <v>0</v>
      </c>
      <c r="AG36" s="484">
        <v>0</v>
      </c>
      <c r="AH36" s="485">
        <v>0</v>
      </c>
      <c r="AI36" s="486">
        <v>0</v>
      </c>
      <c r="AJ36" s="485">
        <v>0</v>
      </c>
      <c r="AK36" s="485">
        <v>0</v>
      </c>
      <c r="AL36" s="481">
        <v>0</v>
      </c>
      <c r="AM36" s="467" t="s">
        <v>171</v>
      </c>
    </row>
    <row r="37" spans="1:40" s="457" customFormat="1" ht="27" customHeight="1">
      <c r="A37" s="479"/>
      <c r="B37" s="480" t="s">
        <v>172</v>
      </c>
      <c r="C37" s="485">
        <v>0</v>
      </c>
      <c r="D37" s="485">
        <v>0</v>
      </c>
      <c r="E37" s="485">
        <v>0</v>
      </c>
      <c r="F37" s="484">
        <v>0</v>
      </c>
      <c r="G37" s="485">
        <v>0</v>
      </c>
      <c r="H37" s="486">
        <v>0</v>
      </c>
      <c r="I37" s="485">
        <v>0</v>
      </c>
      <c r="J37" s="485">
        <v>0</v>
      </c>
      <c r="K37" s="485">
        <v>0</v>
      </c>
      <c r="L37" s="484">
        <v>0</v>
      </c>
      <c r="M37" s="485">
        <v>0</v>
      </c>
      <c r="N37" s="486">
        <v>0</v>
      </c>
      <c r="O37" s="484">
        <v>0</v>
      </c>
      <c r="P37" s="485">
        <v>0</v>
      </c>
      <c r="Q37" s="486">
        <v>0</v>
      </c>
      <c r="R37" s="484">
        <v>0</v>
      </c>
      <c r="S37" s="485">
        <v>0</v>
      </c>
      <c r="T37" s="486">
        <v>0</v>
      </c>
      <c r="U37" s="484">
        <v>0</v>
      </c>
      <c r="V37" s="485">
        <v>0</v>
      </c>
      <c r="W37" s="486">
        <v>0</v>
      </c>
      <c r="X37" s="485">
        <v>0</v>
      </c>
      <c r="Y37" s="485">
        <v>0</v>
      </c>
      <c r="Z37" s="485">
        <v>0</v>
      </c>
      <c r="AA37" s="484">
        <v>0</v>
      </c>
      <c r="AB37" s="485">
        <v>0</v>
      </c>
      <c r="AC37" s="486">
        <v>0</v>
      </c>
      <c r="AD37" s="485">
        <v>0</v>
      </c>
      <c r="AE37" s="485">
        <v>0</v>
      </c>
      <c r="AF37" s="485">
        <v>0</v>
      </c>
      <c r="AG37" s="484">
        <v>0</v>
      </c>
      <c r="AH37" s="485">
        <v>0</v>
      </c>
      <c r="AI37" s="486">
        <v>0</v>
      </c>
      <c r="AJ37" s="485">
        <v>0</v>
      </c>
      <c r="AK37" s="485">
        <v>0</v>
      </c>
      <c r="AL37" s="481">
        <v>0</v>
      </c>
      <c r="AM37" s="467" t="s">
        <v>172</v>
      </c>
    </row>
    <row r="38" spans="1:40" s="457" customFormat="1" ht="27" customHeight="1">
      <c r="A38" s="479"/>
      <c r="B38" s="480" t="s">
        <v>121</v>
      </c>
      <c r="C38" s="485">
        <v>1798</v>
      </c>
      <c r="D38" s="485">
        <v>1575</v>
      </c>
      <c r="E38" s="485">
        <v>223</v>
      </c>
      <c r="F38" s="484">
        <v>465</v>
      </c>
      <c r="G38" s="485">
        <v>379</v>
      </c>
      <c r="H38" s="486">
        <v>86</v>
      </c>
      <c r="I38" s="485">
        <v>7</v>
      </c>
      <c r="J38" s="485">
        <v>7</v>
      </c>
      <c r="K38" s="485">
        <v>0</v>
      </c>
      <c r="L38" s="484">
        <v>1</v>
      </c>
      <c r="M38" s="485">
        <v>1</v>
      </c>
      <c r="N38" s="486">
        <v>0</v>
      </c>
      <c r="O38" s="484">
        <v>1798</v>
      </c>
      <c r="P38" s="485">
        <v>1575</v>
      </c>
      <c r="Q38" s="486">
        <v>223</v>
      </c>
      <c r="R38" s="484">
        <v>465</v>
      </c>
      <c r="S38" s="485">
        <v>379</v>
      </c>
      <c r="T38" s="486">
        <v>86</v>
      </c>
      <c r="U38" s="484">
        <v>7</v>
      </c>
      <c r="V38" s="485">
        <v>7</v>
      </c>
      <c r="W38" s="486">
        <v>0</v>
      </c>
      <c r="X38" s="485">
        <v>1</v>
      </c>
      <c r="Y38" s="485">
        <v>1</v>
      </c>
      <c r="Z38" s="485">
        <v>0</v>
      </c>
      <c r="AA38" s="484">
        <v>0</v>
      </c>
      <c r="AB38" s="485">
        <v>0</v>
      </c>
      <c r="AC38" s="486">
        <v>0</v>
      </c>
      <c r="AD38" s="485">
        <v>0</v>
      </c>
      <c r="AE38" s="485">
        <v>0</v>
      </c>
      <c r="AF38" s="485">
        <v>0</v>
      </c>
      <c r="AG38" s="484">
        <v>0</v>
      </c>
      <c r="AH38" s="485">
        <v>0</v>
      </c>
      <c r="AI38" s="486">
        <v>0</v>
      </c>
      <c r="AJ38" s="485">
        <v>0</v>
      </c>
      <c r="AK38" s="485">
        <v>0</v>
      </c>
      <c r="AL38" s="481">
        <v>0</v>
      </c>
      <c r="AM38" s="467" t="s">
        <v>121</v>
      </c>
    </row>
    <row r="39" spans="1:40" s="457" customFormat="1" ht="27" customHeight="1">
      <c r="A39" s="479"/>
      <c r="B39" s="480" t="s">
        <v>122</v>
      </c>
      <c r="C39" s="485">
        <v>2228</v>
      </c>
      <c r="D39" s="485">
        <v>852</v>
      </c>
      <c r="E39" s="485">
        <v>1376</v>
      </c>
      <c r="F39" s="484">
        <v>452</v>
      </c>
      <c r="G39" s="485">
        <v>150</v>
      </c>
      <c r="H39" s="486">
        <v>302</v>
      </c>
      <c r="I39" s="485">
        <v>3</v>
      </c>
      <c r="J39" s="485">
        <v>2</v>
      </c>
      <c r="K39" s="485">
        <v>1</v>
      </c>
      <c r="L39" s="484">
        <v>1</v>
      </c>
      <c r="M39" s="485">
        <v>1</v>
      </c>
      <c r="N39" s="486">
        <v>0</v>
      </c>
      <c r="O39" s="484">
        <v>2228</v>
      </c>
      <c r="P39" s="485">
        <v>852</v>
      </c>
      <c r="Q39" s="486">
        <v>1376</v>
      </c>
      <c r="R39" s="484">
        <v>452</v>
      </c>
      <c r="S39" s="485">
        <v>150</v>
      </c>
      <c r="T39" s="486">
        <v>302</v>
      </c>
      <c r="U39" s="484">
        <v>3</v>
      </c>
      <c r="V39" s="485">
        <v>2</v>
      </c>
      <c r="W39" s="486">
        <v>1</v>
      </c>
      <c r="X39" s="485">
        <v>1</v>
      </c>
      <c r="Y39" s="485">
        <v>1</v>
      </c>
      <c r="Z39" s="485">
        <v>0</v>
      </c>
      <c r="AA39" s="484">
        <v>0</v>
      </c>
      <c r="AB39" s="485">
        <v>0</v>
      </c>
      <c r="AC39" s="486">
        <v>0</v>
      </c>
      <c r="AD39" s="485">
        <v>0</v>
      </c>
      <c r="AE39" s="485">
        <v>0</v>
      </c>
      <c r="AF39" s="485">
        <v>0</v>
      </c>
      <c r="AG39" s="484">
        <v>0</v>
      </c>
      <c r="AH39" s="485">
        <v>0</v>
      </c>
      <c r="AI39" s="486">
        <v>0</v>
      </c>
      <c r="AJ39" s="485">
        <v>0</v>
      </c>
      <c r="AK39" s="485">
        <v>0</v>
      </c>
      <c r="AL39" s="481">
        <v>0</v>
      </c>
      <c r="AM39" s="467" t="s">
        <v>122</v>
      </c>
    </row>
    <row r="40" spans="1:40" s="457" customFormat="1" ht="27" customHeight="1">
      <c r="A40" s="479"/>
      <c r="B40" s="480" t="s">
        <v>173</v>
      </c>
      <c r="C40" s="485">
        <v>0</v>
      </c>
      <c r="D40" s="485">
        <v>0</v>
      </c>
      <c r="E40" s="485">
        <v>0</v>
      </c>
      <c r="F40" s="484">
        <v>0</v>
      </c>
      <c r="G40" s="485">
        <v>0</v>
      </c>
      <c r="H40" s="486">
        <v>0</v>
      </c>
      <c r="I40" s="485">
        <v>0</v>
      </c>
      <c r="J40" s="485">
        <v>0</v>
      </c>
      <c r="K40" s="485">
        <v>0</v>
      </c>
      <c r="L40" s="484">
        <v>0</v>
      </c>
      <c r="M40" s="485">
        <v>0</v>
      </c>
      <c r="N40" s="486">
        <v>0</v>
      </c>
      <c r="O40" s="484">
        <v>0</v>
      </c>
      <c r="P40" s="485">
        <v>0</v>
      </c>
      <c r="Q40" s="486">
        <v>0</v>
      </c>
      <c r="R40" s="484">
        <v>0</v>
      </c>
      <c r="S40" s="485">
        <v>0</v>
      </c>
      <c r="T40" s="486">
        <v>0</v>
      </c>
      <c r="U40" s="484">
        <v>0</v>
      </c>
      <c r="V40" s="485">
        <v>0</v>
      </c>
      <c r="W40" s="486">
        <v>0</v>
      </c>
      <c r="X40" s="485">
        <v>0</v>
      </c>
      <c r="Y40" s="485">
        <v>0</v>
      </c>
      <c r="Z40" s="485">
        <v>0</v>
      </c>
      <c r="AA40" s="484">
        <v>0</v>
      </c>
      <c r="AB40" s="485">
        <v>0</v>
      </c>
      <c r="AC40" s="486">
        <v>0</v>
      </c>
      <c r="AD40" s="485">
        <v>0</v>
      </c>
      <c r="AE40" s="485">
        <v>0</v>
      </c>
      <c r="AF40" s="485">
        <v>0</v>
      </c>
      <c r="AG40" s="484">
        <v>0</v>
      </c>
      <c r="AH40" s="485">
        <v>0</v>
      </c>
      <c r="AI40" s="486">
        <v>0</v>
      </c>
      <c r="AJ40" s="485">
        <v>0</v>
      </c>
      <c r="AK40" s="485">
        <v>0</v>
      </c>
      <c r="AL40" s="481">
        <v>0</v>
      </c>
      <c r="AM40" s="467" t="s">
        <v>173</v>
      </c>
    </row>
    <row r="41" spans="1:40" s="457" customFormat="1" ht="27" customHeight="1">
      <c r="A41" s="479"/>
      <c r="B41" s="480" t="s">
        <v>174</v>
      </c>
      <c r="C41" s="485">
        <v>745</v>
      </c>
      <c r="D41" s="485">
        <v>195</v>
      </c>
      <c r="E41" s="485">
        <v>550</v>
      </c>
      <c r="F41" s="484">
        <v>268</v>
      </c>
      <c r="G41" s="485">
        <v>64</v>
      </c>
      <c r="H41" s="486">
        <v>204</v>
      </c>
      <c r="I41" s="485">
        <v>9</v>
      </c>
      <c r="J41" s="485">
        <v>4</v>
      </c>
      <c r="K41" s="485">
        <v>5</v>
      </c>
      <c r="L41" s="484">
        <v>0</v>
      </c>
      <c r="M41" s="485">
        <v>0</v>
      </c>
      <c r="N41" s="486">
        <v>0</v>
      </c>
      <c r="O41" s="484">
        <v>745</v>
      </c>
      <c r="P41" s="485">
        <v>195</v>
      </c>
      <c r="Q41" s="486">
        <v>550</v>
      </c>
      <c r="R41" s="484">
        <v>268</v>
      </c>
      <c r="S41" s="485">
        <v>64</v>
      </c>
      <c r="T41" s="486">
        <v>204</v>
      </c>
      <c r="U41" s="484">
        <v>9</v>
      </c>
      <c r="V41" s="485">
        <v>4</v>
      </c>
      <c r="W41" s="486">
        <v>5</v>
      </c>
      <c r="X41" s="485">
        <v>0</v>
      </c>
      <c r="Y41" s="485">
        <v>0</v>
      </c>
      <c r="Z41" s="485">
        <v>0</v>
      </c>
      <c r="AA41" s="484">
        <v>0</v>
      </c>
      <c r="AB41" s="485">
        <v>0</v>
      </c>
      <c r="AC41" s="486">
        <v>0</v>
      </c>
      <c r="AD41" s="485">
        <v>0</v>
      </c>
      <c r="AE41" s="485">
        <v>0</v>
      </c>
      <c r="AF41" s="485">
        <v>0</v>
      </c>
      <c r="AG41" s="484">
        <v>0</v>
      </c>
      <c r="AH41" s="485">
        <v>0</v>
      </c>
      <c r="AI41" s="486">
        <v>0</v>
      </c>
      <c r="AJ41" s="485">
        <v>0</v>
      </c>
      <c r="AK41" s="485">
        <v>0</v>
      </c>
      <c r="AL41" s="481">
        <v>0</v>
      </c>
      <c r="AM41" s="467" t="s">
        <v>174</v>
      </c>
    </row>
    <row r="42" spans="1:40" s="457" customFormat="1" ht="27" customHeight="1">
      <c r="A42" s="479"/>
      <c r="B42" s="480" t="s">
        <v>125</v>
      </c>
      <c r="C42" s="485">
        <v>620</v>
      </c>
      <c r="D42" s="485">
        <v>76</v>
      </c>
      <c r="E42" s="485">
        <v>544</v>
      </c>
      <c r="F42" s="484">
        <v>408</v>
      </c>
      <c r="G42" s="485">
        <v>47</v>
      </c>
      <c r="H42" s="486">
        <v>361</v>
      </c>
      <c r="I42" s="485">
        <v>78</v>
      </c>
      <c r="J42" s="485">
        <v>8</v>
      </c>
      <c r="K42" s="485">
        <v>70</v>
      </c>
      <c r="L42" s="484">
        <v>0</v>
      </c>
      <c r="M42" s="485">
        <v>0</v>
      </c>
      <c r="N42" s="486">
        <v>0</v>
      </c>
      <c r="O42" s="484">
        <v>620</v>
      </c>
      <c r="P42" s="485">
        <v>76</v>
      </c>
      <c r="Q42" s="486">
        <v>544</v>
      </c>
      <c r="R42" s="484">
        <v>408</v>
      </c>
      <c r="S42" s="485">
        <v>47</v>
      </c>
      <c r="T42" s="486">
        <v>361</v>
      </c>
      <c r="U42" s="484">
        <v>78</v>
      </c>
      <c r="V42" s="485">
        <v>8</v>
      </c>
      <c r="W42" s="486">
        <v>70</v>
      </c>
      <c r="X42" s="485">
        <v>0</v>
      </c>
      <c r="Y42" s="485">
        <v>0</v>
      </c>
      <c r="Z42" s="485">
        <v>0</v>
      </c>
      <c r="AA42" s="484">
        <v>0</v>
      </c>
      <c r="AB42" s="485">
        <v>0</v>
      </c>
      <c r="AC42" s="486">
        <v>0</v>
      </c>
      <c r="AD42" s="485">
        <v>0</v>
      </c>
      <c r="AE42" s="485">
        <v>0</v>
      </c>
      <c r="AF42" s="485">
        <v>0</v>
      </c>
      <c r="AG42" s="484">
        <v>0</v>
      </c>
      <c r="AH42" s="485">
        <v>0</v>
      </c>
      <c r="AI42" s="486">
        <v>0</v>
      </c>
      <c r="AJ42" s="485">
        <v>0</v>
      </c>
      <c r="AK42" s="485">
        <v>0</v>
      </c>
      <c r="AL42" s="481">
        <v>0</v>
      </c>
      <c r="AM42" s="467" t="s">
        <v>125</v>
      </c>
    </row>
    <row r="43" spans="1:40" s="457" customFormat="1" ht="27" customHeight="1">
      <c r="A43" s="479"/>
      <c r="B43" s="480" t="s">
        <v>175</v>
      </c>
      <c r="C43" s="485">
        <v>299</v>
      </c>
      <c r="D43" s="485">
        <v>110</v>
      </c>
      <c r="E43" s="485">
        <v>189</v>
      </c>
      <c r="F43" s="484">
        <v>106</v>
      </c>
      <c r="G43" s="485">
        <v>31</v>
      </c>
      <c r="H43" s="486">
        <v>75</v>
      </c>
      <c r="I43" s="485">
        <v>2</v>
      </c>
      <c r="J43" s="485">
        <v>2</v>
      </c>
      <c r="K43" s="485">
        <v>0</v>
      </c>
      <c r="L43" s="484">
        <v>0</v>
      </c>
      <c r="M43" s="485">
        <v>0</v>
      </c>
      <c r="N43" s="486">
        <v>0</v>
      </c>
      <c r="O43" s="484">
        <v>299</v>
      </c>
      <c r="P43" s="485">
        <v>110</v>
      </c>
      <c r="Q43" s="486">
        <v>189</v>
      </c>
      <c r="R43" s="484">
        <v>106</v>
      </c>
      <c r="S43" s="485">
        <v>31</v>
      </c>
      <c r="T43" s="486">
        <v>75</v>
      </c>
      <c r="U43" s="484">
        <v>2</v>
      </c>
      <c r="V43" s="485">
        <v>2</v>
      </c>
      <c r="W43" s="486">
        <v>0</v>
      </c>
      <c r="X43" s="485">
        <v>0</v>
      </c>
      <c r="Y43" s="485">
        <v>0</v>
      </c>
      <c r="Z43" s="485">
        <v>0</v>
      </c>
      <c r="AA43" s="484">
        <v>0</v>
      </c>
      <c r="AB43" s="485">
        <v>0</v>
      </c>
      <c r="AC43" s="486">
        <v>0</v>
      </c>
      <c r="AD43" s="485">
        <v>0</v>
      </c>
      <c r="AE43" s="485">
        <v>0</v>
      </c>
      <c r="AF43" s="485">
        <v>0</v>
      </c>
      <c r="AG43" s="484">
        <v>0</v>
      </c>
      <c r="AH43" s="485">
        <v>0</v>
      </c>
      <c r="AI43" s="486">
        <v>0</v>
      </c>
      <c r="AJ43" s="485">
        <v>0</v>
      </c>
      <c r="AK43" s="485">
        <v>0</v>
      </c>
      <c r="AL43" s="481">
        <v>0</v>
      </c>
      <c r="AM43" s="467" t="s">
        <v>176</v>
      </c>
    </row>
    <row r="44" spans="1:40" s="457" customFormat="1" ht="27" customHeight="1">
      <c r="A44" s="479"/>
      <c r="B44" s="480" t="s">
        <v>14</v>
      </c>
      <c r="C44" s="485">
        <v>4475</v>
      </c>
      <c r="D44" s="485">
        <v>2269</v>
      </c>
      <c r="E44" s="485">
        <v>2206</v>
      </c>
      <c r="F44" s="484">
        <v>748</v>
      </c>
      <c r="G44" s="485">
        <v>317</v>
      </c>
      <c r="H44" s="486">
        <v>431</v>
      </c>
      <c r="I44" s="485">
        <v>36</v>
      </c>
      <c r="J44" s="485">
        <v>20</v>
      </c>
      <c r="K44" s="485">
        <v>16</v>
      </c>
      <c r="L44" s="484">
        <v>0</v>
      </c>
      <c r="M44" s="485">
        <v>0</v>
      </c>
      <c r="N44" s="486">
        <v>0</v>
      </c>
      <c r="O44" s="484">
        <v>4475</v>
      </c>
      <c r="P44" s="485">
        <v>2269</v>
      </c>
      <c r="Q44" s="486">
        <v>2206</v>
      </c>
      <c r="R44" s="484">
        <v>748</v>
      </c>
      <c r="S44" s="485">
        <v>317</v>
      </c>
      <c r="T44" s="486">
        <v>431</v>
      </c>
      <c r="U44" s="484">
        <v>36</v>
      </c>
      <c r="V44" s="485">
        <v>20</v>
      </c>
      <c r="W44" s="486">
        <v>16</v>
      </c>
      <c r="X44" s="485">
        <v>0</v>
      </c>
      <c r="Y44" s="485">
        <v>0</v>
      </c>
      <c r="Z44" s="485">
        <v>0</v>
      </c>
      <c r="AA44" s="484">
        <v>0</v>
      </c>
      <c r="AB44" s="485">
        <v>0</v>
      </c>
      <c r="AC44" s="486">
        <v>0</v>
      </c>
      <c r="AD44" s="485">
        <v>0</v>
      </c>
      <c r="AE44" s="485">
        <v>0</v>
      </c>
      <c r="AF44" s="485">
        <v>0</v>
      </c>
      <c r="AG44" s="484">
        <v>0</v>
      </c>
      <c r="AH44" s="485">
        <v>0</v>
      </c>
      <c r="AI44" s="486">
        <v>0</v>
      </c>
      <c r="AJ44" s="485">
        <v>0</v>
      </c>
      <c r="AK44" s="485">
        <v>0</v>
      </c>
      <c r="AL44" s="481">
        <v>0</v>
      </c>
      <c r="AM44" s="467" t="s">
        <v>14</v>
      </c>
    </row>
    <row r="45" spans="1:40" s="457" customFormat="1" ht="27" customHeight="1">
      <c r="A45" s="479"/>
      <c r="B45" s="487" t="s">
        <v>15</v>
      </c>
      <c r="C45" s="485">
        <v>1758</v>
      </c>
      <c r="D45" s="485">
        <v>1026</v>
      </c>
      <c r="E45" s="485">
        <v>732</v>
      </c>
      <c r="F45" s="506">
        <v>292</v>
      </c>
      <c r="G45" s="507">
        <v>191</v>
      </c>
      <c r="H45" s="508">
        <v>101</v>
      </c>
      <c r="I45" s="485">
        <v>24</v>
      </c>
      <c r="J45" s="485">
        <v>23</v>
      </c>
      <c r="K45" s="485">
        <v>1</v>
      </c>
      <c r="L45" s="506">
        <v>0</v>
      </c>
      <c r="M45" s="507">
        <v>0</v>
      </c>
      <c r="N45" s="508">
        <v>0</v>
      </c>
      <c r="O45" s="506">
        <v>1758</v>
      </c>
      <c r="P45" s="507">
        <v>1026</v>
      </c>
      <c r="Q45" s="508">
        <v>732</v>
      </c>
      <c r="R45" s="506">
        <v>292</v>
      </c>
      <c r="S45" s="507">
        <v>191</v>
      </c>
      <c r="T45" s="508">
        <v>101</v>
      </c>
      <c r="U45" s="506">
        <v>24</v>
      </c>
      <c r="V45" s="507">
        <v>23</v>
      </c>
      <c r="W45" s="508">
        <v>1</v>
      </c>
      <c r="X45" s="485">
        <v>0</v>
      </c>
      <c r="Y45" s="485">
        <v>0</v>
      </c>
      <c r="Z45" s="485">
        <v>0</v>
      </c>
      <c r="AA45" s="506">
        <v>0</v>
      </c>
      <c r="AB45" s="507">
        <v>0</v>
      </c>
      <c r="AC45" s="508">
        <v>0</v>
      </c>
      <c r="AD45" s="485">
        <v>0</v>
      </c>
      <c r="AE45" s="485">
        <v>0</v>
      </c>
      <c r="AF45" s="485">
        <v>0</v>
      </c>
      <c r="AG45" s="506">
        <v>0</v>
      </c>
      <c r="AH45" s="507">
        <v>0</v>
      </c>
      <c r="AI45" s="508">
        <v>0</v>
      </c>
      <c r="AJ45" s="485">
        <v>0</v>
      </c>
      <c r="AK45" s="485">
        <v>0</v>
      </c>
      <c r="AL45" s="481">
        <v>0</v>
      </c>
      <c r="AM45" s="509" t="s">
        <v>15</v>
      </c>
      <c r="AN45" s="510"/>
    </row>
    <row r="46" spans="1:40" s="457" customFormat="1" ht="4.5" customHeight="1">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2"/>
      <c r="AM46" s="513"/>
    </row>
    <row r="47" spans="1:40">
      <c r="C47" s="514" t="s">
        <v>178</v>
      </c>
    </row>
  </sheetData>
  <mergeCells count="26">
    <mergeCell ref="A35:B35"/>
    <mergeCell ref="AM35:AN35"/>
    <mergeCell ref="A9:B9"/>
    <mergeCell ref="AM9:AN9"/>
    <mergeCell ref="A11:B11"/>
    <mergeCell ref="AM11:AN11"/>
    <mergeCell ref="A23:B23"/>
    <mergeCell ref="AM23:AN23"/>
    <mergeCell ref="AM4:AN7"/>
    <mergeCell ref="I5:K6"/>
    <mergeCell ref="L5:N6"/>
    <mergeCell ref="U5:W6"/>
    <mergeCell ref="X5:Z6"/>
    <mergeCell ref="AG5:AI6"/>
    <mergeCell ref="AJ5:AL6"/>
    <mergeCell ref="I1:AB1"/>
    <mergeCell ref="A3:B7"/>
    <mergeCell ref="C3:N3"/>
    <mergeCell ref="O3:Z3"/>
    <mergeCell ref="AA3:AL3"/>
    <mergeCell ref="C4:E6"/>
    <mergeCell ref="F4:H6"/>
    <mergeCell ref="O4:Q6"/>
    <mergeCell ref="R4:T6"/>
    <mergeCell ref="AA4:AC6"/>
    <mergeCell ref="AD4:AF6"/>
  </mergeCells>
  <phoneticPr fontId="3"/>
  <pageMargins left="0.7" right="0.7" top="0.75" bottom="0.75" header="0.3" footer="0.3"/>
  <pageSetup paperSize="9" scale="63" orientation="portrait" copies="0" r:id="rId1"/>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11ED-09D0-48AF-8160-1D4B78F8FEF4}">
  <dimension ref="A1:BA78"/>
  <sheetViews>
    <sheetView view="pageBreakPreview" zoomScale="60" zoomScaleNormal="100" workbookViewId="0"/>
  </sheetViews>
  <sheetFormatPr defaultColWidth="9" defaultRowHeight="13"/>
  <cols>
    <col min="1" max="1" width="2.90625" style="140" customWidth="1"/>
    <col min="2" max="2" width="8.90625" style="140" customWidth="1"/>
    <col min="3" max="5" width="9.08984375" style="140" customWidth="1"/>
    <col min="6" max="6" width="5.36328125" style="140" customWidth="1"/>
    <col min="7" max="7" width="5.453125" style="140" customWidth="1"/>
    <col min="8" max="8" width="4.36328125" style="140" customWidth="1"/>
    <col min="9" max="9" width="5.6328125" style="140" customWidth="1"/>
    <col min="10" max="10" width="6.26953125" style="140" customWidth="1"/>
    <col min="11" max="11" width="4.26953125" style="140" customWidth="1"/>
    <col min="12" max="13" width="6.90625" style="140" customWidth="1"/>
    <col min="14" max="20" width="4.26953125" style="140" customWidth="1"/>
    <col min="21" max="22" width="9.08984375" style="140" customWidth="1"/>
    <col min="23" max="23" width="9.36328125" style="140" customWidth="1"/>
    <col min="24" max="24" width="6.6328125" style="140" customWidth="1"/>
    <col min="25" max="25" width="5.453125" style="140" customWidth="1"/>
    <col min="26" max="26" width="6.6328125" style="140" customWidth="1"/>
    <col min="27" max="27" width="6.7265625" style="140" customWidth="1"/>
    <col min="28" max="28" width="4.26953125" style="140" customWidth="1"/>
    <col min="29" max="29" width="6.6328125" style="140" customWidth="1"/>
    <col min="30" max="30" width="4.90625" style="445" customWidth="1"/>
    <col min="31" max="31" width="4.26953125" style="445" customWidth="1"/>
    <col min="32" max="32" width="4.90625" style="445" customWidth="1"/>
    <col min="33" max="35" width="4.26953125" style="140" customWidth="1"/>
    <col min="36" max="38" width="6.7265625" style="140" customWidth="1"/>
    <col min="39" max="41" width="6.6328125" style="140" customWidth="1"/>
    <col min="42" max="42" width="2.90625" style="140" customWidth="1"/>
    <col min="43" max="43" width="9.90625" style="140" customWidth="1"/>
    <col min="44" max="16384" width="9" style="140"/>
  </cols>
  <sheetData>
    <row r="1" spans="1:53" s="515" customFormat="1" ht="19.5" customHeight="1">
      <c r="B1" s="516"/>
      <c r="C1" s="516"/>
      <c r="D1" s="516"/>
      <c r="E1" s="516"/>
      <c r="F1" s="516"/>
      <c r="G1" s="517" t="s">
        <v>179</v>
      </c>
      <c r="H1" s="136"/>
      <c r="I1" s="136"/>
      <c r="J1" s="136"/>
      <c r="K1" s="136"/>
      <c r="L1" s="875" t="s">
        <v>180</v>
      </c>
      <c r="M1" s="830"/>
      <c r="N1" s="830"/>
      <c r="O1" s="830"/>
      <c r="P1" s="830"/>
      <c r="Q1" s="830"/>
      <c r="R1" s="830"/>
      <c r="S1" s="830"/>
      <c r="T1" s="830"/>
      <c r="U1" s="830"/>
      <c r="V1" s="830"/>
      <c r="W1" s="830"/>
      <c r="X1" s="830"/>
      <c r="Y1" s="830"/>
      <c r="Z1" s="830"/>
      <c r="AA1" s="830"/>
      <c r="AB1" s="518"/>
      <c r="AC1" s="518"/>
      <c r="AD1" s="519"/>
      <c r="AE1" s="138" t="s">
        <v>95</v>
      </c>
      <c r="AF1" s="520"/>
      <c r="AG1" s="516"/>
      <c r="AH1" s="516"/>
      <c r="AI1" s="516"/>
      <c r="AJ1" s="516"/>
      <c r="AK1" s="516"/>
      <c r="AL1" s="516"/>
      <c r="AM1" s="516"/>
      <c r="AN1" s="516"/>
      <c r="AO1" s="516"/>
      <c r="AP1" s="516"/>
    </row>
    <row r="2" spans="1:53" ht="13" customHeight="1">
      <c r="AP2" s="521"/>
      <c r="AQ2" s="521"/>
    </row>
    <row r="3" spans="1:53" s="134" customFormat="1" ht="19.5" customHeight="1">
      <c r="A3" s="831" t="s">
        <v>16</v>
      </c>
      <c r="B3" s="832"/>
      <c r="C3" s="851" t="s">
        <v>17</v>
      </c>
      <c r="D3" s="852"/>
      <c r="E3" s="853"/>
      <c r="F3" s="247" t="s">
        <v>181</v>
      </c>
      <c r="G3" s="247"/>
      <c r="H3" s="252"/>
      <c r="I3" s="928" t="s">
        <v>182</v>
      </c>
      <c r="J3" s="929"/>
      <c r="K3" s="930"/>
      <c r="L3" s="851" t="s">
        <v>183</v>
      </c>
      <c r="M3" s="852"/>
      <c r="N3" s="931"/>
      <c r="O3" s="256" t="s">
        <v>184</v>
      </c>
      <c r="P3" s="257"/>
      <c r="Q3" s="258"/>
      <c r="R3" s="932" t="s">
        <v>185</v>
      </c>
      <c r="S3" s="933"/>
      <c r="T3" s="934"/>
      <c r="U3" s="851" t="s">
        <v>186</v>
      </c>
      <c r="V3" s="852"/>
      <c r="W3" s="252"/>
      <c r="X3" s="854" t="s">
        <v>187</v>
      </c>
      <c r="Y3" s="831"/>
      <c r="Z3" s="832"/>
      <c r="AA3" s="247" t="s">
        <v>188</v>
      </c>
      <c r="AB3" s="247"/>
      <c r="AC3" s="252"/>
      <c r="AD3" s="919" t="s">
        <v>189</v>
      </c>
      <c r="AE3" s="920"/>
      <c r="AF3" s="921"/>
      <c r="AG3" s="851" t="s">
        <v>190</v>
      </c>
      <c r="AH3" s="852"/>
      <c r="AI3" s="853"/>
      <c r="AJ3" s="851" t="s">
        <v>191</v>
      </c>
      <c r="AK3" s="852"/>
      <c r="AL3" s="852"/>
      <c r="AM3" s="922" t="s">
        <v>192</v>
      </c>
      <c r="AN3" s="923"/>
      <c r="AO3" s="924"/>
      <c r="AP3" s="925" t="s">
        <v>24</v>
      </c>
      <c r="AQ3" s="893"/>
    </row>
    <row r="4" spans="1:53" s="134" customFormat="1" ht="19.5" customHeight="1">
      <c r="A4" s="833"/>
      <c r="B4" s="834"/>
      <c r="C4" s="242" t="s">
        <v>17</v>
      </c>
      <c r="D4" s="242" t="s">
        <v>103</v>
      </c>
      <c r="E4" s="242" t="s">
        <v>104</v>
      </c>
      <c r="F4" s="242" t="s">
        <v>17</v>
      </c>
      <c r="G4" s="242" t="s">
        <v>103</v>
      </c>
      <c r="H4" s="242" t="s">
        <v>104</v>
      </c>
      <c r="I4" s="242" t="s">
        <v>17</v>
      </c>
      <c r="J4" s="242" t="s">
        <v>103</v>
      </c>
      <c r="K4" s="242" t="s">
        <v>104</v>
      </c>
      <c r="L4" s="242" t="s">
        <v>17</v>
      </c>
      <c r="M4" s="242" t="s">
        <v>103</v>
      </c>
      <c r="N4" s="242" t="s">
        <v>104</v>
      </c>
      <c r="O4" s="242" t="s">
        <v>17</v>
      </c>
      <c r="P4" s="242" t="s">
        <v>103</v>
      </c>
      <c r="Q4" s="242" t="s">
        <v>104</v>
      </c>
      <c r="R4" s="242" t="s">
        <v>17</v>
      </c>
      <c r="S4" s="242" t="s">
        <v>103</v>
      </c>
      <c r="T4" s="242" t="s">
        <v>104</v>
      </c>
      <c r="U4" s="242" t="s">
        <v>17</v>
      </c>
      <c r="V4" s="242" t="s">
        <v>103</v>
      </c>
      <c r="W4" s="242" t="s">
        <v>104</v>
      </c>
      <c r="X4" s="522" t="s">
        <v>17</v>
      </c>
      <c r="Y4" s="264" t="s">
        <v>103</v>
      </c>
      <c r="Z4" s="523" t="s">
        <v>104</v>
      </c>
      <c r="AA4" s="242" t="s">
        <v>17</v>
      </c>
      <c r="AB4" s="242" t="s">
        <v>103</v>
      </c>
      <c r="AC4" s="242" t="s">
        <v>104</v>
      </c>
      <c r="AD4" s="524" t="s">
        <v>17</v>
      </c>
      <c r="AE4" s="524" t="s">
        <v>103</v>
      </c>
      <c r="AF4" s="524" t="s">
        <v>104</v>
      </c>
      <c r="AG4" s="242" t="s">
        <v>17</v>
      </c>
      <c r="AH4" s="242" t="s">
        <v>103</v>
      </c>
      <c r="AI4" s="241" t="s">
        <v>104</v>
      </c>
      <c r="AJ4" s="525" t="s">
        <v>17</v>
      </c>
      <c r="AK4" s="242" t="s">
        <v>103</v>
      </c>
      <c r="AL4" s="241" t="s">
        <v>104</v>
      </c>
      <c r="AM4" s="525" t="s">
        <v>17</v>
      </c>
      <c r="AN4" s="242" t="s">
        <v>103</v>
      </c>
      <c r="AO4" s="526" t="s">
        <v>104</v>
      </c>
      <c r="AP4" s="926"/>
      <c r="AQ4" s="833"/>
    </row>
    <row r="5" spans="1:53" s="134" customFormat="1" ht="11.25" customHeight="1">
      <c r="A5" s="135"/>
      <c r="B5" s="527"/>
      <c r="C5" s="528"/>
      <c r="D5" s="529"/>
      <c r="E5" s="529"/>
      <c r="F5" s="530"/>
      <c r="G5" s="531"/>
      <c r="H5" s="532"/>
      <c r="I5" s="528"/>
      <c r="J5" s="529"/>
      <c r="K5" s="529"/>
      <c r="L5" s="530"/>
      <c r="M5" s="531"/>
      <c r="N5" s="532"/>
      <c r="O5" s="528"/>
      <c r="P5" s="529"/>
      <c r="Q5" s="529"/>
      <c r="R5" s="530"/>
      <c r="S5" s="531"/>
      <c r="T5" s="532"/>
      <c r="U5" s="528"/>
      <c r="V5" s="529"/>
      <c r="W5" s="529"/>
      <c r="X5" s="533"/>
      <c r="Y5" s="529"/>
      <c r="Z5" s="534"/>
      <c r="AA5" s="528"/>
      <c r="AB5" s="529"/>
      <c r="AC5" s="529"/>
      <c r="AD5" s="535"/>
      <c r="AE5" s="536"/>
      <c r="AF5" s="537"/>
      <c r="AG5" s="528"/>
      <c r="AH5" s="529"/>
      <c r="AI5" s="529"/>
      <c r="AJ5" s="530"/>
      <c r="AK5" s="531"/>
      <c r="AL5" s="532"/>
      <c r="AM5" s="528"/>
      <c r="AN5" s="529"/>
      <c r="AO5" s="529"/>
      <c r="AP5" s="205"/>
      <c r="AQ5" s="135"/>
    </row>
    <row r="6" spans="1:53" ht="19.5" customHeight="1">
      <c r="A6" s="796" t="s">
        <v>139</v>
      </c>
      <c r="B6" s="856"/>
      <c r="C6" s="67">
        <v>4121</v>
      </c>
      <c r="D6" s="67">
        <v>2772</v>
      </c>
      <c r="E6" s="67">
        <v>1349</v>
      </c>
      <c r="F6" s="68">
        <v>88</v>
      </c>
      <c r="G6" s="67">
        <v>81</v>
      </c>
      <c r="H6" s="69">
        <v>7</v>
      </c>
      <c r="I6" s="67">
        <v>6</v>
      </c>
      <c r="J6" s="67">
        <v>6</v>
      </c>
      <c r="K6" s="67">
        <v>0</v>
      </c>
      <c r="L6" s="68">
        <v>114</v>
      </c>
      <c r="M6" s="67">
        <v>102</v>
      </c>
      <c r="N6" s="69">
        <v>12</v>
      </c>
      <c r="O6" s="67">
        <v>7</v>
      </c>
      <c r="P6" s="67">
        <v>7</v>
      </c>
      <c r="Q6" s="67">
        <v>0</v>
      </c>
      <c r="R6" s="68">
        <v>6</v>
      </c>
      <c r="S6" s="67">
        <v>6</v>
      </c>
      <c r="T6" s="69">
        <v>0</v>
      </c>
      <c r="U6" s="67">
        <v>3296</v>
      </c>
      <c r="V6" s="67">
        <v>2321</v>
      </c>
      <c r="W6" s="67">
        <v>975</v>
      </c>
      <c r="X6" s="72">
        <v>184</v>
      </c>
      <c r="Y6" s="67">
        <v>80</v>
      </c>
      <c r="Z6" s="71">
        <v>104</v>
      </c>
      <c r="AA6" s="67">
        <v>97</v>
      </c>
      <c r="AB6" s="67">
        <v>0</v>
      </c>
      <c r="AC6" s="67">
        <v>97</v>
      </c>
      <c r="AD6" s="68">
        <v>25</v>
      </c>
      <c r="AE6" s="67">
        <v>0</v>
      </c>
      <c r="AF6" s="69">
        <v>25</v>
      </c>
      <c r="AG6" s="67">
        <v>0</v>
      </c>
      <c r="AH6" s="67">
        <v>0</v>
      </c>
      <c r="AI6" s="67">
        <v>0</v>
      </c>
      <c r="AJ6" s="68">
        <v>298</v>
      </c>
      <c r="AK6" s="67">
        <v>169</v>
      </c>
      <c r="AL6" s="69">
        <v>129</v>
      </c>
      <c r="AM6" s="67">
        <v>864</v>
      </c>
      <c r="AN6" s="67">
        <v>485</v>
      </c>
      <c r="AO6" s="67">
        <v>379</v>
      </c>
      <c r="AP6" s="927" t="str">
        <f>A6</f>
        <v>令和５年度</v>
      </c>
      <c r="AQ6" s="796"/>
    </row>
    <row r="7" spans="1:53" ht="12" customHeight="1">
      <c r="A7" s="184"/>
      <c r="B7" s="291"/>
      <c r="C7" s="186"/>
      <c r="D7" s="186"/>
      <c r="E7" s="186"/>
      <c r="F7" s="538"/>
      <c r="G7" s="539"/>
      <c r="H7" s="540"/>
      <c r="I7" s="539"/>
      <c r="J7" s="539"/>
      <c r="K7" s="539"/>
      <c r="L7" s="538"/>
      <c r="M7" s="539"/>
      <c r="N7" s="540"/>
      <c r="O7" s="539"/>
      <c r="P7" s="539"/>
      <c r="Q7" s="539"/>
      <c r="R7" s="538"/>
      <c r="S7" s="539"/>
      <c r="T7" s="540"/>
      <c r="U7" s="539"/>
      <c r="V7" s="539"/>
      <c r="W7" s="539"/>
      <c r="X7" s="541"/>
      <c r="Y7" s="539"/>
      <c r="Z7" s="542"/>
      <c r="AA7" s="539"/>
      <c r="AB7" s="539"/>
      <c r="AC7" s="539"/>
      <c r="AD7" s="538"/>
      <c r="AE7" s="539"/>
      <c r="AF7" s="540"/>
      <c r="AG7" s="539"/>
      <c r="AH7" s="539"/>
      <c r="AI7" s="539"/>
      <c r="AJ7" s="538"/>
      <c r="AK7" s="539"/>
      <c r="AL7" s="540"/>
      <c r="AM7" s="539"/>
      <c r="AN7" s="539"/>
      <c r="AO7" s="539"/>
      <c r="AP7" s="543"/>
      <c r="AQ7" s="141"/>
    </row>
    <row r="8" spans="1:53" s="134" customFormat="1" ht="18.75" customHeight="1">
      <c r="A8" s="806" t="s">
        <v>193</v>
      </c>
      <c r="B8" s="807"/>
      <c r="C8" s="84">
        <v>4118</v>
      </c>
      <c r="D8" s="84">
        <v>2760</v>
      </c>
      <c r="E8" s="84">
        <v>1358</v>
      </c>
      <c r="F8" s="85">
        <v>88</v>
      </c>
      <c r="G8" s="84">
        <v>79</v>
      </c>
      <c r="H8" s="86">
        <v>9</v>
      </c>
      <c r="I8" s="84">
        <v>6</v>
      </c>
      <c r="J8" s="84">
        <v>6</v>
      </c>
      <c r="K8" s="84">
        <v>0</v>
      </c>
      <c r="L8" s="85">
        <v>113</v>
      </c>
      <c r="M8" s="84">
        <v>100</v>
      </c>
      <c r="N8" s="86">
        <v>13</v>
      </c>
      <c r="O8" s="84">
        <v>7</v>
      </c>
      <c r="P8" s="84">
        <v>7</v>
      </c>
      <c r="Q8" s="84">
        <v>0</v>
      </c>
      <c r="R8" s="85">
        <v>7</v>
      </c>
      <c r="S8" s="84">
        <v>7</v>
      </c>
      <c r="T8" s="86">
        <v>0</v>
      </c>
      <c r="U8" s="84">
        <v>3283</v>
      </c>
      <c r="V8" s="84">
        <v>2301</v>
      </c>
      <c r="W8" s="84">
        <v>982</v>
      </c>
      <c r="X8" s="90">
        <v>188</v>
      </c>
      <c r="Y8" s="84">
        <v>80</v>
      </c>
      <c r="Z8" s="89">
        <v>108</v>
      </c>
      <c r="AA8" s="84">
        <v>97</v>
      </c>
      <c r="AB8" s="84">
        <v>0</v>
      </c>
      <c r="AC8" s="84">
        <v>97</v>
      </c>
      <c r="AD8" s="85">
        <v>26</v>
      </c>
      <c r="AE8" s="84">
        <v>0</v>
      </c>
      <c r="AF8" s="86">
        <v>26</v>
      </c>
      <c r="AG8" s="84">
        <v>0</v>
      </c>
      <c r="AH8" s="84">
        <v>0</v>
      </c>
      <c r="AI8" s="84">
        <v>0</v>
      </c>
      <c r="AJ8" s="85">
        <v>303</v>
      </c>
      <c r="AK8" s="84">
        <v>180</v>
      </c>
      <c r="AL8" s="86">
        <v>123</v>
      </c>
      <c r="AM8" s="84">
        <v>839</v>
      </c>
      <c r="AN8" s="84">
        <v>458</v>
      </c>
      <c r="AO8" s="84">
        <v>381</v>
      </c>
      <c r="AP8" s="936" t="str">
        <f>A8</f>
        <v>令和６年度</v>
      </c>
      <c r="AQ8" s="806"/>
      <c r="AR8" s="292"/>
      <c r="AS8" s="292"/>
      <c r="AT8" s="292"/>
      <c r="AU8" s="292"/>
      <c r="AV8" s="292"/>
      <c r="AW8" s="292"/>
      <c r="AX8" s="292"/>
      <c r="AY8" s="292"/>
      <c r="AZ8" s="292"/>
      <c r="BA8" s="292"/>
    </row>
    <row r="9" spans="1:53" ht="9.75" customHeight="1">
      <c r="A9" s="161"/>
      <c r="B9" s="161"/>
      <c r="C9" s="198"/>
      <c r="D9" s="199"/>
      <c r="E9" s="199"/>
      <c r="F9" s="544"/>
      <c r="G9" s="96"/>
      <c r="H9" s="545"/>
      <c r="I9" s="96"/>
      <c r="J9" s="96"/>
      <c r="K9" s="96"/>
      <c r="L9" s="544"/>
      <c r="M9" s="96"/>
      <c r="N9" s="545"/>
      <c r="O9" s="96"/>
      <c r="P9" s="96"/>
      <c r="Q9" s="96"/>
      <c r="R9" s="544"/>
      <c r="S9" s="96"/>
      <c r="T9" s="545"/>
      <c r="U9" s="96"/>
      <c r="V9" s="96"/>
      <c r="W9" s="96"/>
      <c r="X9" s="546"/>
      <c r="Y9" s="96"/>
      <c r="Z9" s="547"/>
      <c r="AA9" s="96"/>
      <c r="AB9" s="96"/>
      <c r="AC9" s="96"/>
      <c r="AD9" s="544"/>
      <c r="AE9" s="96"/>
      <c r="AF9" s="545"/>
      <c r="AG9" s="96"/>
      <c r="AH9" s="96"/>
      <c r="AI9" s="96"/>
      <c r="AJ9" s="544"/>
      <c r="AK9" s="96"/>
      <c r="AL9" s="545"/>
      <c r="AM9" s="96"/>
      <c r="AN9" s="96"/>
      <c r="AO9" s="96"/>
      <c r="AP9" s="319"/>
      <c r="AQ9" s="161"/>
      <c r="AR9" s="134"/>
      <c r="AS9" s="134"/>
      <c r="AT9" s="134"/>
      <c r="AU9" s="134"/>
      <c r="AV9" s="134"/>
      <c r="AW9" s="134"/>
      <c r="AX9" s="134"/>
      <c r="AY9" s="134"/>
      <c r="AZ9" s="134"/>
      <c r="BA9" s="134"/>
    </row>
    <row r="10" spans="1:53" ht="6.75" customHeight="1">
      <c r="B10" s="207"/>
      <c r="C10" s="416"/>
      <c r="D10" s="292"/>
      <c r="E10" s="292"/>
      <c r="F10" s="68"/>
      <c r="G10" s="67"/>
      <c r="H10" s="69"/>
      <c r="I10" s="67"/>
      <c r="J10" s="67"/>
      <c r="K10" s="67"/>
      <c r="L10" s="68"/>
      <c r="M10" s="67"/>
      <c r="N10" s="69"/>
      <c r="O10" s="67"/>
      <c r="P10" s="67"/>
      <c r="Q10" s="67"/>
      <c r="R10" s="68"/>
      <c r="S10" s="67"/>
      <c r="T10" s="69"/>
      <c r="U10" s="67"/>
      <c r="V10" s="67"/>
      <c r="W10" s="67"/>
      <c r="X10" s="72"/>
      <c r="Y10" s="67"/>
      <c r="Z10" s="71"/>
      <c r="AA10" s="67"/>
      <c r="AB10" s="67"/>
      <c r="AC10" s="67"/>
      <c r="AD10" s="68"/>
      <c r="AE10" s="67"/>
      <c r="AF10" s="69"/>
      <c r="AG10" s="67"/>
      <c r="AH10" s="67"/>
      <c r="AI10" s="67"/>
      <c r="AJ10" s="68"/>
      <c r="AK10" s="67"/>
      <c r="AL10" s="69"/>
      <c r="AM10" s="67"/>
      <c r="AN10" s="67"/>
      <c r="AO10" s="67"/>
      <c r="AP10" s="548"/>
      <c r="AQ10" s="207"/>
      <c r="AR10" s="292"/>
      <c r="AS10" s="292"/>
      <c r="AT10" s="292"/>
      <c r="AU10" s="292"/>
      <c r="AV10" s="292"/>
      <c r="AW10" s="292"/>
      <c r="AX10" s="292"/>
      <c r="AY10" s="292"/>
      <c r="AZ10" s="292"/>
      <c r="BA10" s="292"/>
    </row>
    <row r="11" spans="1:53" ht="14.25" customHeight="1">
      <c r="B11" s="207" t="s">
        <v>140</v>
      </c>
      <c r="C11" s="416">
        <v>2953</v>
      </c>
      <c r="D11" s="292">
        <v>1991</v>
      </c>
      <c r="E11" s="292">
        <v>962</v>
      </c>
      <c r="F11" s="68">
        <v>68</v>
      </c>
      <c r="G11" s="67">
        <v>60</v>
      </c>
      <c r="H11" s="69">
        <v>8</v>
      </c>
      <c r="I11" s="67">
        <v>0</v>
      </c>
      <c r="J11" s="67">
        <v>0</v>
      </c>
      <c r="K11" s="67">
        <v>0</v>
      </c>
      <c r="L11" s="68">
        <v>86</v>
      </c>
      <c r="M11" s="67">
        <v>74</v>
      </c>
      <c r="N11" s="69">
        <v>12</v>
      </c>
      <c r="O11" s="67">
        <v>0</v>
      </c>
      <c r="P11" s="67">
        <v>0</v>
      </c>
      <c r="Q11" s="67">
        <v>0</v>
      </c>
      <c r="R11" s="68">
        <v>0</v>
      </c>
      <c r="S11" s="67">
        <v>0</v>
      </c>
      <c r="T11" s="69">
        <v>0</v>
      </c>
      <c r="U11" s="67">
        <v>2446</v>
      </c>
      <c r="V11" s="67">
        <v>1708</v>
      </c>
      <c r="W11" s="67">
        <v>738</v>
      </c>
      <c r="X11" s="72">
        <v>24</v>
      </c>
      <c r="Y11" s="67">
        <v>16</v>
      </c>
      <c r="Z11" s="71">
        <v>8</v>
      </c>
      <c r="AA11" s="67">
        <v>73</v>
      </c>
      <c r="AB11" s="67">
        <v>0</v>
      </c>
      <c r="AC11" s="67">
        <v>73</v>
      </c>
      <c r="AD11" s="68">
        <v>23</v>
      </c>
      <c r="AE11" s="67">
        <v>0</v>
      </c>
      <c r="AF11" s="69">
        <v>23</v>
      </c>
      <c r="AG11" s="67">
        <v>0</v>
      </c>
      <c r="AH11" s="67">
        <v>0</v>
      </c>
      <c r="AI11" s="67">
        <v>0</v>
      </c>
      <c r="AJ11" s="68">
        <v>233</v>
      </c>
      <c r="AK11" s="67">
        <v>133</v>
      </c>
      <c r="AL11" s="69">
        <v>100</v>
      </c>
      <c r="AM11" s="67">
        <v>395</v>
      </c>
      <c r="AN11" s="67">
        <v>192</v>
      </c>
      <c r="AO11" s="67">
        <v>203</v>
      </c>
      <c r="AP11" s="548"/>
      <c r="AQ11" s="207" t="s">
        <v>142</v>
      </c>
      <c r="AR11" s="292"/>
      <c r="AS11" s="292"/>
      <c r="AT11" s="292"/>
      <c r="AU11" s="292"/>
      <c r="AV11" s="292"/>
      <c r="AW11" s="292"/>
      <c r="AX11" s="292"/>
      <c r="AY11" s="292"/>
      <c r="AZ11" s="292"/>
      <c r="BA11" s="292"/>
    </row>
    <row r="12" spans="1:53" ht="14.25" customHeight="1">
      <c r="A12" s="235"/>
      <c r="B12" s="207" t="s">
        <v>143</v>
      </c>
      <c r="C12" s="416">
        <v>2460</v>
      </c>
      <c r="D12" s="292">
        <v>1681</v>
      </c>
      <c r="E12" s="292">
        <v>779</v>
      </c>
      <c r="F12" s="68">
        <v>61</v>
      </c>
      <c r="G12" s="67">
        <v>53</v>
      </c>
      <c r="H12" s="69">
        <v>8</v>
      </c>
      <c r="I12" s="67">
        <v>0</v>
      </c>
      <c r="J12" s="67">
        <v>0</v>
      </c>
      <c r="K12" s="67">
        <v>0</v>
      </c>
      <c r="L12" s="68">
        <v>76</v>
      </c>
      <c r="M12" s="67">
        <v>67</v>
      </c>
      <c r="N12" s="69">
        <v>9</v>
      </c>
      <c r="O12" s="67">
        <v>0</v>
      </c>
      <c r="P12" s="67">
        <v>0</v>
      </c>
      <c r="Q12" s="67">
        <v>0</v>
      </c>
      <c r="R12" s="68">
        <v>0</v>
      </c>
      <c r="S12" s="67">
        <v>0</v>
      </c>
      <c r="T12" s="69">
        <v>0</v>
      </c>
      <c r="U12" s="67">
        <v>2042</v>
      </c>
      <c r="V12" s="67">
        <v>1448</v>
      </c>
      <c r="W12" s="67">
        <v>594</v>
      </c>
      <c r="X12" s="72">
        <v>0</v>
      </c>
      <c r="Y12" s="67">
        <v>0</v>
      </c>
      <c r="Z12" s="71">
        <v>0</v>
      </c>
      <c r="AA12" s="67">
        <v>66</v>
      </c>
      <c r="AB12" s="67">
        <v>0</v>
      </c>
      <c r="AC12" s="67">
        <v>66</v>
      </c>
      <c r="AD12" s="68">
        <v>20</v>
      </c>
      <c r="AE12" s="67">
        <v>0</v>
      </c>
      <c r="AF12" s="69">
        <v>20</v>
      </c>
      <c r="AG12" s="67">
        <v>0</v>
      </c>
      <c r="AH12" s="67">
        <v>0</v>
      </c>
      <c r="AI12" s="67">
        <v>0</v>
      </c>
      <c r="AJ12" s="68">
        <v>195</v>
      </c>
      <c r="AK12" s="67">
        <v>113</v>
      </c>
      <c r="AL12" s="69">
        <v>82</v>
      </c>
      <c r="AM12" s="67">
        <v>322</v>
      </c>
      <c r="AN12" s="67">
        <v>162</v>
      </c>
      <c r="AO12" s="67">
        <v>160</v>
      </c>
      <c r="AP12" s="549"/>
      <c r="AQ12" s="207" t="s">
        <v>145</v>
      </c>
      <c r="AR12" s="292"/>
      <c r="AS12" s="292"/>
      <c r="AT12" s="292"/>
      <c r="AU12" s="292"/>
      <c r="AV12" s="292"/>
      <c r="AW12" s="292"/>
      <c r="AX12" s="292"/>
      <c r="AY12" s="292"/>
      <c r="AZ12" s="292"/>
      <c r="BA12" s="292"/>
    </row>
    <row r="13" spans="1:53" ht="14.25" customHeight="1">
      <c r="A13" s="235"/>
      <c r="B13" s="207" t="s">
        <v>146</v>
      </c>
      <c r="C13" s="416">
        <v>493</v>
      </c>
      <c r="D13" s="292">
        <v>310</v>
      </c>
      <c r="E13" s="292">
        <v>183</v>
      </c>
      <c r="F13" s="68">
        <v>7</v>
      </c>
      <c r="G13" s="67">
        <v>7</v>
      </c>
      <c r="H13" s="69">
        <v>0</v>
      </c>
      <c r="I13" s="67">
        <v>0</v>
      </c>
      <c r="J13" s="67">
        <v>0</v>
      </c>
      <c r="K13" s="67">
        <v>0</v>
      </c>
      <c r="L13" s="68">
        <v>10</v>
      </c>
      <c r="M13" s="67">
        <v>7</v>
      </c>
      <c r="N13" s="69">
        <v>3</v>
      </c>
      <c r="O13" s="67">
        <v>0</v>
      </c>
      <c r="P13" s="67">
        <v>0</v>
      </c>
      <c r="Q13" s="67">
        <v>0</v>
      </c>
      <c r="R13" s="68">
        <v>0</v>
      </c>
      <c r="S13" s="67">
        <v>0</v>
      </c>
      <c r="T13" s="69">
        <v>0</v>
      </c>
      <c r="U13" s="67">
        <v>404</v>
      </c>
      <c r="V13" s="67">
        <v>260</v>
      </c>
      <c r="W13" s="67">
        <v>144</v>
      </c>
      <c r="X13" s="72">
        <v>24</v>
      </c>
      <c r="Y13" s="67">
        <v>16</v>
      </c>
      <c r="Z13" s="71">
        <v>8</v>
      </c>
      <c r="AA13" s="67">
        <v>7</v>
      </c>
      <c r="AB13" s="67">
        <v>0</v>
      </c>
      <c r="AC13" s="67">
        <v>7</v>
      </c>
      <c r="AD13" s="68">
        <v>3</v>
      </c>
      <c r="AE13" s="67">
        <v>0</v>
      </c>
      <c r="AF13" s="69">
        <v>3</v>
      </c>
      <c r="AG13" s="67">
        <v>0</v>
      </c>
      <c r="AH13" s="67">
        <v>0</v>
      </c>
      <c r="AI13" s="67">
        <v>0</v>
      </c>
      <c r="AJ13" s="68">
        <v>38</v>
      </c>
      <c r="AK13" s="67">
        <v>20</v>
      </c>
      <c r="AL13" s="69">
        <v>18</v>
      </c>
      <c r="AM13" s="67">
        <v>73</v>
      </c>
      <c r="AN13" s="67">
        <v>30</v>
      </c>
      <c r="AO13" s="67">
        <v>43</v>
      </c>
      <c r="AP13" s="549"/>
      <c r="AQ13" s="207" t="s">
        <v>109</v>
      </c>
      <c r="AR13" s="292"/>
      <c r="AS13" s="292"/>
      <c r="AT13" s="292"/>
      <c r="AU13" s="292"/>
      <c r="AV13" s="292"/>
      <c r="AW13" s="292"/>
      <c r="AX13" s="292"/>
      <c r="AY13" s="292"/>
      <c r="AZ13" s="292"/>
      <c r="BA13" s="292"/>
    </row>
    <row r="14" spans="1:53" ht="14.25" customHeight="1">
      <c r="B14" s="207" t="s">
        <v>148</v>
      </c>
      <c r="C14" s="416">
        <v>1165</v>
      </c>
      <c r="D14" s="292">
        <v>769</v>
      </c>
      <c r="E14" s="292">
        <v>396</v>
      </c>
      <c r="F14" s="68">
        <v>20</v>
      </c>
      <c r="G14" s="67">
        <v>19</v>
      </c>
      <c r="H14" s="69">
        <v>1</v>
      </c>
      <c r="I14" s="67">
        <v>6</v>
      </c>
      <c r="J14" s="67">
        <v>6</v>
      </c>
      <c r="K14" s="67">
        <v>0</v>
      </c>
      <c r="L14" s="68">
        <v>27</v>
      </c>
      <c r="M14" s="67">
        <v>26</v>
      </c>
      <c r="N14" s="69">
        <v>1</v>
      </c>
      <c r="O14" s="67">
        <v>7</v>
      </c>
      <c r="P14" s="67">
        <v>7</v>
      </c>
      <c r="Q14" s="67">
        <v>0</v>
      </c>
      <c r="R14" s="68">
        <v>7</v>
      </c>
      <c r="S14" s="67">
        <v>7</v>
      </c>
      <c r="T14" s="69">
        <v>0</v>
      </c>
      <c r="U14" s="67">
        <v>837</v>
      </c>
      <c r="V14" s="67">
        <v>593</v>
      </c>
      <c r="W14" s="67">
        <v>244</v>
      </c>
      <c r="X14" s="72">
        <v>164</v>
      </c>
      <c r="Y14" s="67">
        <v>64</v>
      </c>
      <c r="Z14" s="71">
        <v>100</v>
      </c>
      <c r="AA14" s="67">
        <v>24</v>
      </c>
      <c r="AB14" s="67">
        <v>0</v>
      </c>
      <c r="AC14" s="67">
        <v>24</v>
      </c>
      <c r="AD14" s="68">
        <v>3</v>
      </c>
      <c r="AE14" s="67">
        <v>0</v>
      </c>
      <c r="AF14" s="69">
        <v>3</v>
      </c>
      <c r="AG14" s="67">
        <v>0</v>
      </c>
      <c r="AH14" s="67">
        <v>0</v>
      </c>
      <c r="AI14" s="67">
        <v>0</v>
      </c>
      <c r="AJ14" s="68">
        <v>70</v>
      </c>
      <c r="AK14" s="67">
        <v>47</v>
      </c>
      <c r="AL14" s="69">
        <v>23</v>
      </c>
      <c r="AM14" s="67">
        <v>444</v>
      </c>
      <c r="AN14" s="67">
        <v>266</v>
      </c>
      <c r="AO14" s="67">
        <v>178</v>
      </c>
      <c r="AP14" s="548"/>
      <c r="AQ14" s="207" t="s">
        <v>149</v>
      </c>
      <c r="AR14" s="292"/>
      <c r="AS14" s="292"/>
      <c r="AT14" s="292"/>
      <c r="AU14" s="292"/>
      <c r="AV14" s="292"/>
      <c r="AW14" s="292"/>
      <c r="AX14" s="292"/>
      <c r="AY14" s="292"/>
      <c r="AZ14" s="292"/>
      <c r="BA14" s="292"/>
    </row>
    <row r="15" spans="1:53" ht="13" customHeight="1">
      <c r="A15" s="161"/>
      <c r="B15" s="161"/>
      <c r="C15" s="416"/>
      <c r="D15" s="292"/>
      <c r="E15" s="292"/>
      <c r="F15" s="68"/>
      <c r="G15" s="67"/>
      <c r="H15" s="69"/>
      <c r="I15" s="67"/>
      <c r="J15" s="67"/>
      <c r="K15" s="67"/>
      <c r="L15" s="68"/>
      <c r="M15" s="67"/>
      <c r="N15" s="69"/>
      <c r="O15" s="67"/>
      <c r="P15" s="67"/>
      <c r="Q15" s="67"/>
      <c r="R15" s="68"/>
      <c r="S15" s="67"/>
      <c r="T15" s="69"/>
      <c r="U15" s="67"/>
      <c r="V15" s="67"/>
      <c r="W15" s="67"/>
      <c r="X15" s="72"/>
      <c r="Y15" s="67"/>
      <c r="Z15" s="71"/>
      <c r="AA15" s="67"/>
      <c r="AB15" s="67"/>
      <c r="AC15" s="67"/>
      <c r="AD15" s="68"/>
      <c r="AE15" s="67"/>
      <c r="AF15" s="69"/>
      <c r="AG15" s="67"/>
      <c r="AH15" s="67"/>
      <c r="AI15" s="67"/>
      <c r="AJ15" s="68"/>
      <c r="AK15" s="67"/>
      <c r="AL15" s="69"/>
      <c r="AM15" s="67"/>
      <c r="AN15" s="67"/>
      <c r="AO15" s="67"/>
      <c r="AP15" s="319"/>
      <c r="AR15" s="134"/>
      <c r="AS15" s="134"/>
      <c r="AT15" s="134"/>
      <c r="AU15" s="134"/>
      <c r="AV15" s="134"/>
      <c r="AW15" s="134"/>
      <c r="AX15" s="134"/>
      <c r="AY15" s="134"/>
      <c r="AZ15" s="134"/>
      <c r="BA15" s="134"/>
    </row>
    <row r="16" spans="1:53" ht="15.75" customHeight="1">
      <c r="A16" s="767" t="s">
        <v>36</v>
      </c>
      <c r="B16" s="769"/>
      <c r="C16" s="199">
        <v>1509</v>
      </c>
      <c r="D16" s="199">
        <v>1093</v>
      </c>
      <c r="E16" s="199">
        <v>416</v>
      </c>
      <c r="F16" s="544">
        <v>23</v>
      </c>
      <c r="G16" s="96">
        <v>22</v>
      </c>
      <c r="H16" s="545">
        <v>1</v>
      </c>
      <c r="I16" s="96">
        <v>4</v>
      </c>
      <c r="J16" s="96">
        <v>4</v>
      </c>
      <c r="K16" s="96">
        <v>0</v>
      </c>
      <c r="L16" s="544">
        <v>38</v>
      </c>
      <c r="M16" s="96">
        <v>33</v>
      </c>
      <c r="N16" s="545">
        <v>5</v>
      </c>
      <c r="O16" s="96">
        <v>5</v>
      </c>
      <c r="P16" s="96">
        <v>5</v>
      </c>
      <c r="Q16" s="96">
        <v>0</v>
      </c>
      <c r="R16" s="544">
        <v>3</v>
      </c>
      <c r="S16" s="96">
        <v>3</v>
      </c>
      <c r="T16" s="545">
        <v>0</v>
      </c>
      <c r="U16" s="96">
        <v>1269</v>
      </c>
      <c r="V16" s="96">
        <v>931</v>
      </c>
      <c r="W16" s="96">
        <v>338</v>
      </c>
      <c r="X16" s="546">
        <v>50</v>
      </c>
      <c r="Y16" s="96">
        <v>38</v>
      </c>
      <c r="Z16" s="547">
        <v>12</v>
      </c>
      <c r="AA16" s="96">
        <v>30</v>
      </c>
      <c r="AB16" s="96">
        <v>0</v>
      </c>
      <c r="AC16" s="96">
        <v>30</v>
      </c>
      <c r="AD16" s="544">
        <v>10</v>
      </c>
      <c r="AE16" s="96">
        <v>0</v>
      </c>
      <c r="AF16" s="545">
        <v>10</v>
      </c>
      <c r="AG16" s="96">
        <v>0</v>
      </c>
      <c r="AH16" s="96">
        <v>0</v>
      </c>
      <c r="AI16" s="96">
        <v>0</v>
      </c>
      <c r="AJ16" s="544">
        <v>77</v>
      </c>
      <c r="AK16" s="96">
        <v>57</v>
      </c>
      <c r="AL16" s="545">
        <v>20</v>
      </c>
      <c r="AM16" s="96">
        <v>349</v>
      </c>
      <c r="AN16" s="96">
        <v>206</v>
      </c>
      <c r="AO16" s="96">
        <v>143</v>
      </c>
      <c r="AP16" s="935" t="s">
        <v>36</v>
      </c>
      <c r="AQ16" s="767"/>
    </row>
    <row r="17" spans="1:45" ht="15.75" customHeight="1">
      <c r="A17" s="767" t="s">
        <v>37</v>
      </c>
      <c r="B17" s="769"/>
      <c r="C17" s="199">
        <v>316</v>
      </c>
      <c r="D17" s="199">
        <v>215</v>
      </c>
      <c r="E17" s="199">
        <v>101</v>
      </c>
      <c r="F17" s="544">
        <v>6</v>
      </c>
      <c r="G17" s="96">
        <v>6</v>
      </c>
      <c r="H17" s="545">
        <v>0</v>
      </c>
      <c r="I17" s="96">
        <v>1</v>
      </c>
      <c r="J17" s="96">
        <v>1</v>
      </c>
      <c r="K17" s="96">
        <v>0</v>
      </c>
      <c r="L17" s="544">
        <v>6</v>
      </c>
      <c r="M17" s="96">
        <v>6</v>
      </c>
      <c r="N17" s="545">
        <v>0</v>
      </c>
      <c r="O17" s="96">
        <v>0</v>
      </c>
      <c r="P17" s="96">
        <v>0</v>
      </c>
      <c r="Q17" s="96">
        <v>0</v>
      </c>
      <c r="R17" s="544">
        <v>0</v>
      </c>
      <c r="S17" s="96">
        <v>0</v>
      </c>
      <c r="T17" s="545">
        <v>0</v>
      </c>
      <c r="U17" s="96">
        <v>244</v>
      </c>
      <c r="V17" s="96">
        <v>171</v>
      </c>
      <c r="W17" s="96">
        <v>73</v>
      </c>
      <c r="X17" s="546">
        <v>6</v>
      </c>
      <c r="Y17" s="96">
        <v>4</v>
      </c>
      <c r="Z17" s="547">
        <v>2</v>
      </c>
      <c r="AA17" s="96">
        <v>7</v>
      </c>
      <c r="AB17" s="96">
        <v>0</v>
      </c>
      <c r="AC17" s="96">
        <v>7</v>
      </c>
      <c r="AD17" s="544">
        <v>1</v>
      </c>
      <c r="AE17" s="96">
        <v>0</v>
      </c>
      <c r="AF17" s="545">
        <v>1</v>
      </c>
      <c r="AG17" s="96">
        <v>0</v>
      </c>
      <c r="AH17" s="96">
        <v>0</v>
      </c>
      <c r="AI17" s="96">
        <v>0</v>
      </c>
      <c r="AJ17" s="544">
        <v>45</v>
      </c>
      <c r="AK17" s="96">
        <v>27</v>
      </c>
      <c r="AL17" s="545">
        <v>18</v>
      </c>
      <c r="AM17" s="96">
        <v>35</v>
      </c>
      <c r="AN17" s="96">
        <v>17</v>
      </c>
      <c r="AO17" s="96">
        <v>18</v>
      </c>
      <c r="AP17" s="935" t="s">
        <v>37</v>
      </c>
      <c r="AQ17" s="767"/>
    </row>
    <row r="18" spans="1:45" ht="15.75" customHeight="1">
      <c r="A18" s="767" t="s">
        <v>38</v>
      </c>
      <c r="B18" s="769"/>
      <c r="C18" s="199">
        <v>61</v>
      </c>
      <c r="D18" s="199">
        <v>52</v>
      </c>
      <c r="E18" s="199">
        <v>9</v>
      </c>
      <c r="F18" s="544">
        <v>2</v>
      </c>
      <c r="G18" s="96">
        <v>2</v>
      </c>
      <c r="H18" s="545">
        <v>0</v>
      </c>
      <c r="I18" s="96">
        <v>0</v>
      </c>
      <c r="J18" s="96">
        <v>0</v>
      </c>
      <c r="K18" s="96">
        <v>0</v>
      </c>
      <c r="L18" s="544">
        <v>2</v>
      </c>
      <c r="M18" s="96">
        <v>2</v>
      </c>
      <c r="N18" s="545">
        <v>0</v>
      </c>
      <c r="O18" s="96">
        <v>0</v>
      </c>
      <c r="P18" s="96">
        <v>0</v>
      </c>
      <c r="Q18" s="96">
        <v>0</v>
      </c>
      <c r="R18" s="544">
        <v>0</v>
      </c>
      <c r="S18" s="96">
        <v>0</v>
      </c>
      <c r="T18" s="545">
        <v>0</v>
      </c>
      <c r="U18" s="96">
        <v>48</v>
      </c>
      <c r="V18" s="96">
        <v>43</v>
      </c>
      <c r="W18" s="96">
        <v>5</v>
      </c>
      <c r="X18" s="546">
        <v>0</v>
      </c>
      <c r="Y18" s="96">
        <v>0</v>
      </c>
      <c r="Z18" s="547">
        <v>0</v>
      </c>
      <c r="AA18" s="96">
        <v>1</v>
      </c>
      <c r="AB18" s="96">
        <v>0</v>
      </c>
      <c r="AC18" s="96">
        <v>1</v>
      </c>
      <c r="AD18" s="544">
        <v>1</v>
      </c>
      <c r="AE18" s="96">
        <v>0</v>
      </c>
      <c r="AF18" s="545">
        <v>1</v>
      </c>
      <c r="AG18" s="96">
        <v>0</v>
      </c>
      <c r="AH18" s="96">
        <v>0</v>
      </c>
      <c r="AI18" s="96">
        <v>0</v>
      </c>
      <c r="AJ18" s="544">
        <v>7</v>
      </c>
      <c r="AK18" s="96">
        <v>5</v>
      </c>
      <c r="AL18" s="545">
        <v>2</v>
      </c>
      <c r="AM18" s="96">
        <v>13</v>
      </c>
      <c r="AN18" s="96">
        <v>6</v>
      </c>
      <c r="AO18" s="96">
        <v>7</v>
      </c>
      <c r="AP18" s="935" t="s">
        <v>38</v>
      </c>
      <c r="AQ18" s="767"/>
      <c r="AS18" s="235"/>
    </row>
    <row r="19" spans="1:45" ht="15.75" customHeight="1">
      <c r="A19" s="767" t="s">
        <v>39</v>
      </c>
      <c r="B19" s="769"/>
      <c r="C19" s="199">
        <v>44</v>
      </c>
      <c r="D19" s="199">
        <v>30</v>
      </c>
      <c r="E19" s="199">
        <v>14</v>
      </c>
      <c r="F19" s="544">
        <v>1</v>
      </c>
      <c r="G19" s="96">
        <v>0</v>
      </c>
      <c r="H19" s="545">
        <v>1</v>
      </c>
      <c r="I19" s="96">
        <v>0</v>
      </c>
      <c r="J19" s="96">
        <v>0</v>
      </c>
      <c r="K19" s="96">
        <v>0</v>
      </c>
      <c r="L19" s="544">
        <v>1</v>
      </c>
      <c r="M19" s="96">
        <v>1</v>
      </c>
      <c r="N19" s="545">
        <v>0</v>
      </c>
      <c r="O19" s="96">
        <v>0</v>
      </c>
      <c r="P19" s="96">
        <v>0</v>
      </c>
      <c r="Q19" s="96">
        <v>0</v>
      </c>
      <c r="R19" s="544">
        <v>0</v>
      </c>
      <c r="S19" s="96">
        <v>0</v>
      </c>
      <c r="T19" s="545">
        <v>0</v>
      </c>
      <c r="U19" s="96">
        <v>35</v>
      </c>
      <c r="V19" s="96">
        <v>26</v>
      </c>
      <c r="W19" s="96">
        <v>9</v>
      </c>
      <c r="X19" s="546">
        <v>0</v>
      </c>
      <c r="Y19" s="96">
        <v>0</v>
      </c>
      <c r="Z19" s="547">
        <v>0</v>
      </c>
      <c r="AA19" s="96">
        <v>1</v>
      </c>
      <c r="AB19" s="96">
        <v>0</v>
      </c>
      <c r="AC19" s="96">
        <v>1</v>
      </c>
      <c r="AD19" s="544">
        <v>1</v>
      </c>
      <c r="AE19" s="96">
        <v>0</v>
      </c>
      <c r="AF19" s="545">
        <v>1</v>
      </c>
      <c r="AG19" s="96">
        <v>0</v>
      </c>
      <c r="AH19" s="96">
        <v>0</v>
      </c>
      <c r="AI19" s="96">
        <v>0</v>
      </c>
      <c r="AJ19" s="544">
        <v>5</v>
      </c>
      <c r="AK19" s="96">
        <v>3</v>
      </c>
      <c r="AL19" s="545">
        <v>2</v>
      </c>
      <c r="AM19" s="96">
        <v>6</v>
      </c>
      <c r="AN19" s="96">
        <v>4</v>
      </c>
      <c r="AO19" s="96">
        <v>2</v>
      </c>
      <c r="AP19" s="935" t="s">
        <v>39</v>
      </c>
      <c r="AQ19" s="767"/>
      <c r="AS19" s="235"/>
    </row>
    <row r="20" spans="1:45" ht="15.75" customHeight="1">
      <c r="A20" s="767" t="s">
        <v>40</v>
      </c>
      <c r="B20" s="769"/>
      <c r="C20" s="199">
        <v>206</v>
      </c>
      <c r="D20" s="199">
        <v>123</v>
      </c>
      <c r="E20" s="199">
        <v>83</v>
      </c>
      <c r="F20" s="544">
        <v>5</v>
      </c>
      <c r="G20" s="96">
        <v>5</v>
      </c>
      <c r="H20" s="545">
        <v>0</v>
      </c>
      <c r="I20" s="96">
        <v>0</v>
      </c>
      <c r="J20" s="96">
        <v>0</v>
      </c>
      <c r="K20" s="96">
        <v>0</v>
      </c>
      <c r="L20" s="544">
        <v>5</v>
      </c>
      <c r="M20" s="96">
        <v>5</v>
      </c>
      <c r="N20" s="545">
        <v>0</v>
      </c>
      <c r="O20" s="96">
        <v>0</v>
      </c>
      <c r="P20" s="96">
        <v>0</v>
      </c>
      <c r="Q20" s="96">
        <v>0</v>
      </c>
      <c r="R20" s="544">
        <v>0</v>
      </c>
      <c r="S20" s="96">
        <v>0</v>
      </c>
      <c r="T20" s="545">
        <v>0</v>
      </c>
      <c r="U20" s="96">
        <v>154</v>
      </c>
      <c r="V20" s="96">
        <v>98</v>
      </c>
      <c r="W20" s="96">
        <v>56</v>
      </c>
      <c r="X20" s="546">
        <v>17</v>
      </c>
      <c r="Y20" s="96">
        <v>8</v>
      </c>
      <c r="Z20" s="547">
        <v>9</v>
      </c>
      <c r="AA20" s="96">
        <v>4</v>
      </c>
      <c r="AB20" s="96">
        <v>0</v>
      </c>
      <c r="AC20" s="96">
        <v>4</v>
      </c>
      <c r="AD20" s="544">
        <v>2</v>
      </c>
      <c r="AE20" s="96">
        <v>0</v>
      </c>
      <c r="AF20" s="545">
        <v>2</v>
      </c>
      <c r="AG20" s="96">
        <v>0</v>
      </c>
      <c r="AH20" s="96">
        <v>0</v>
      </c>
      <c r="AI20" s="96">
        <v>0</v>
      </c>
      <c r="AJ20" s="544">
        <v>19</v>
      </c>
      <c r="AK20" s="96">
        <v>7</v>
      </c>
      <c r="AL20" s="545">
        <v>12</v>
      </c>
      <c r="AM20" s="96">
        <v>22</v>
      </c>
      <c r="AN20" s="96">
        <v>12</v>
      </c>
      <c r="AO20" s="96">
        <v>10</v>
      </c>
      <c r="AP20" s="935" t="s">
        <v>40</v>
      </c>
      <c r="AQ20" s="767"/>
      <c r="AS20" s="207"/>
    </row>
    <row r="21" spans="1:45" ht="12" customHeight="1">
      <c r="A21" s="104"/>
      <c r="B21" s="105"/>
      <c r="C21" s="199"/>
      <c r="D21" s="199"/>
      <c r="E21" s="199"/>
      <c r="F21" s="544"/>
      <c r="G21" s="96"/>
      <c r="H21" s="545"/>
      <c r="I21" s="96"/>
      <c r="J21" s="96"/>
      <c r="K21" s="96"/>
      <c r="L21" s="544"/>
      <c r="M21" s="96"/>
      <c r="N21" s="545"/>
      <c r="O21" s="96"/>
      <c r="P21" s="96"/>
      <c r="Q21" s="96"/>
      <c r="R21" s="544"/>
      <c r="S21" s="96"/>
      <c r="T21" s="545"/>
      <c r="U21" s="96"/>
      <c r="V21" s="96"/>
      <c r="W21" s="96"/>
      <c r="X21" s="546"/>
      <c r="Y21" s="96"/>
      <c r="Z21" s="547"/>
      <c r="AA21" s="96"/>
      <c r="AB21" s="96"/>
      <c r="AC21" s="96"/>
      <c r="AD21" s="544"/>
      <c r="AE21" s="96"/>
      <c r="AF21" s="545"/>
      <c r="AG21" s="96"/>
      <c r="AH21" s="96"/>
      <c r="AI21" s="96"/>
      <c r="AJ21" s="544"/>
      <c r="AK21" s="96"/>
      <c r="AL21" s="545"/>
      <c r="AM21" s="96"/>
      <c r="AN21" s="96"/>
      <c r="AO21" s="96"/>
      <c r="AP21" s="550"/>
      <c r="AQ21" s="104"/>
      <c r="AS21" s="207"/>
    </row>
    <row r="22" spans="1:45" ht="16.5" customHeight="1">
      <c r="A22" s="767" t="s">
        <v>41</v>
      </c>
      <c r="B22" s="769"/>
      <c r="C22" s="199">
        <v>88</v>
      </c>
      <c r="D22" s="199">
        <v>62</v>
      </c>
      <c r="E22" s="199">
        <v>26</v>
      </c>
      <c r="F22" s="544">
        <v>3</v>
      </c>
      <c r="G22" s="96">
        <v>3</v>
      </c>
      <c r="H22" s="545">
        <v>0</v>
      </c>
      <c r="I22" s="96">
        <v>0</v>
      </c>
      <c r="J22" s="96">
        <v>0</v>
      </c>
      <c r="K22" s="96">
        <v>0</v>
      </c>
      <c r="L22" s="544">
        <v>3</v>
      </c>
      <c r="M22" s="96">
        <v>3</v>
      </c>
      <c r="N22" s="545">
        <v>0</v>
      </c>
      <c r="O22" s="96">
        <v>0</v>
      </c>
      <c r="P22" s="96">
        <v>0</v>
      </c>
      <c r="Q22" s="96">
        <v>0</v>
      </c>
      <c r="R22" s="544">
        <v>0</v>
      </c>
      <c r="S22" s="96">
        <v>0</v>
      </c>
      <c r="T22" s="545">
        <v>0</v>
      </c>
      <c r="U22" s="96">
        <v>68</v>
      </c>
      <c r="V22" s="96">
        <v>48</v>
      </c>
      <c r="W22" s="96">
        <v>20</v>
      </c>
      <c r="X22" s="546">
        <v>0</v>
      </c>
      <c r="Y22" s="96">
        <v>0</v>
      </c>
      <c r="Z22" s="547">
        <v>0</v>
      </c>
      <c r="AA22" s="96">
        <v>2</v>
      </c>
      <c r="AB22" s="96">
        <v>0</v>
      </c>
      <c r="AC22" s="96">
        <v>2</v>
      </c>
      <c r="AD22" s="544">
        <v>1</v>
      </c>
      <c r="AE22" s="96">
        <v>0</v>
      </c>
      <c r="AF22" s="545">
        <v>1</v>
      </c>
      <c r="AG22" s="96">
        <v>0</v>
      </c>
      <c r="AH22" s="96">
        <v>0</v>
      </c>
      <c r="AI22" s="96">
        <v>0</v>
      </c>
      <c r="AJ22" s="544">
        <v>11</v>
      </c>
      <c r="AK22" s="96">
        <v>8</v>
      </c>
      <c r="AL22" s="545">
        <v>3</v>
      </c>
      <c r="AM22" s="96">
        <v>16</v>
      </c>
      <c r="AN22" s="96">
        <v>9</v>
      </c>
      <c r="AO22" s="96">
        <v>7</v>
      </c>
      <c r="AP22" s="935" t="s">
        <v>41</v>
      </c>
      <c r="AQ22" s="767"/>
      <c r="AS22" s="235"/>
    </row>
    <row r="23" spans="1:45" ht="16.5" customHeight="1">
      <c r="A23" s="767" t="s">
        <v>42</v>
      </c>
      <c r="B23" s="772"/>
      <c r="C23" s="199">
        <v>41</v>
      </c>
      <c r="D23" s="199">
        <v>28</v>
      </c>
      <c r="E23" s="199">
        <v>13</v>
      </c>
      <c r="F23" s="544">
        <v>1</v>
      </c>
      <c r="G23" s="96">
        <v>1</v>
      </c>
      <c r="H23" s="545">
        <v>0</v>
      </c>
      <c r="I23" s="96">
        <v>0</v>
      </c>
      <c r="J23" s="96">
        <v>0</v>
      </c>
      <c r="K23" s="96">
        <v>0</v>
      </c>
      <c r="L23" s="544">
        <v>1</v>
      </c>
      <c r="M23" s="96">
        <v>1</v>
      </c>
      <c r="N23" s="545">
        <v>0</v>
      </c>
      <c r="O23" s="96">
        <v>0</v>
      </c>
      <c r="P23" s="96">
        <v>0</v>
      </c>
      <c r="Q23" s="96">
        <v>0</v>
      </c>
      <c r="R23" s="544">
        <v>0</v>
      </c>
      <c r="S23" s="96">
        <v>0</v>
      </c>
      <c r="T23" s="545">
        <v>0</v>
      </c>
      <c r="U23" s="96">
        <v>32</v>
      </c>
      <c r="V23" s="96">
        <v>21</v>
      </c>
      <c r="W23" s="96">
        <v>11</v>
      </c>
      <c r="X23" s="546">
        <v>0</v>
      </c>
      <c r="Y23" s="96">
        <v>0</v>
      </c>
      <c r="Z23" s="547">
        <v>0</v>
      </c>
      <c r="AA23" s="96">
        <v>1</v>
      </c>
      <c r="AB23" s="96">
        <v>0</v>
      </c>
      <c r="AC23" s="96">
        <v>1</v>
      </c>
      <c r="AD23" s="544">
        <v>0</v>
      </c>
      <c r="AE23" s="96">
        <v>0</v>
      </c>
      <c r="AF23" s="545">
        <v>0</v>
      </c>
      <c r="AG23" s="96">
        <v>0</v>
      </c>
      <c r="AH23" s="96">
        <v>0</v>
      </c>
      <c r="AI23" s="96">
        <v>0</v>
      </c>
      <c r="AJ23" s="544">
        <v>6</v>
      </c>
      <c r="AK23" s="96">
        <v>5</v>
      </c>
      <c r="AL23" s="545">
        <v>1</v>
      </c>
      <c r="AM23" s="96">
        <v>1</v>
      </c>
      <c r="AN23" s="96">
        <v>0</v>
      </c>
      <c r="AO23" s="96">
        <v>1</v>
      </c>
      <c r="AP23" s="935" t="s">
        <v>42</v>
      </c>
      <c r="AQ23" s="858"/>
    </row>
    <row r="24" spans="1:45" ht="16.5" customHeight="1">
      <c r="A24" s="767" t="s">
        <v>43</v>
      </c>
      <c r="B24" s="772"/>
      <c r="C24" s="199">
        <v>23</v>
      </c>
      <c r="D24" s="199">
        <v>11</v>
      </c>
      <c r="E24" s="199">
        <v>12</v>
      </c>
      <c r="F24" s="544">
        <v>1</v>
      </c>
      <c r="G24" s="96">
        <v>1</v>
      </c>
      <c r="H24" s="545">
        <v>0</v>
      </c>
      <c r="I24" s="96">
        <v>0</v>
      </c>
      <c r="J24" s="96">
        <v>0</v>
      </c>
      <c r="K24" s="96">
        <v>0</v>
      </c>
      <c r="L24" s="544">
        <v>1</v>
      </c>
      <c r="M24" s="96">
        <v>1</v>
      </c>
      <c r="N24" s="545">
        <v>0</v>
      </c>
      <c r="O24" s="96">
        <v>0</v>
      </c>
      <c r="P24" s="96">
        <v>0</v>
      </c>
      <c r="Q24" s="96">
        <v>0</v>
      </c>
      <c r="R24" s="544">
        <v>0</v>
      </c>
      <c r="S24" s="96">
        <v>0</v>
      </c>
      <c r="T24" s="545">
        <v>0</v>
      </c>
      <c r="U24" s="96">
        <v>18</v>
      </c>
      <c r="V24" s="96">
        <v>8</v>
      </c>
      <c r="W24" s="96">
        <v>10</v>
      </c>
      <c r="X24" s="546">
        <v>0</v>
      </c>
      <c r="Y24" s="96">
        <v>0</v>
      </c>
      <c r="Z24" s="547">
        <v>0</v>
      </c>
      <c r="AA24" s="96">
        <v>1</v>
      </c>
      <c r="AB24" s="96">
        <v>0</v>
      </c>
      <c r="AC24" s="96">
        <v>1</v>
      </c>
      <c r="AD24" s="544">
        <v>0</v>
      </c>
      <c r="AE24" s="96">
        <v>0</v>
      </c>
      <c r="AF24" s="545">
        <v>0</v>
      </c>
      <c r="AG24" s="96">
        <v>0</v>
      </c>
      <c r="AH24" s="96">
        <v>0</v>
      </c>
      <c r="AI24" s="96">
        <v>0</v>
      </c>
      <c r="AJ24" s="544">
        <v>2</v>
      </c>
      <c r="AK24" s="96">
        <v>1</v>
      </c>
      <c r="AL24" s="545">
        <v>1</v>
      </c>
      <c r="AM24" s="96">
        <v>7</v>
      </c>
      <c r="AN24" s="96">
        <v>2</v>
      </c>
      <c r="AO24" s="96">
        <v>5</v>
      </c>
      <c r="AP24" s="935" t="s">
        <v>43</v>
      </c>
      <c r="AQ24" s="858"/>
    </row>
    <row r="25" spans="1:45" ht="16.5" customHeight="1">
      <c r="A25" s="767" t="s">
        <v>44</v>
      </c>
      <c r="B25" s="772"/>
      <c r="C25" s="199">
        <v>192</v>
      </c>
      <c r="D25" s="199">
        <v>136</v>
      </c>
      <c r="E25" s="199">
        <v>56</v>
      </c>
      <c r="F25" s="544">
        <v>4</v>
      </c>
      <c r="G25" s="96">
        <v>4</v>
      </c>
      <c r="H25" s="545">
        <v>0</v>
      </c>
      <c r="I25" s="96">
        <v>0</v>
      </c>
      <c r="J25" s="96">
        <v>0</v>
      </c>
      <c r="K25" s="96">
        <v>0</v>
      </c>
      <c r="L25" s="544">
        <v>5</v>
      </c>
      <c r="M25" s="96">
        <v>5</v>
      </c>
      <c r="N25" s="545">
        <v>0</v>
      </c>
      <c r="O25" s="96">
        <v>0</v>
      </c>
      <c r="P25" s="96">
        <v>0</v>
      </c>
      <c r="Q25" s="96">
        <v>0</v>
      </c>
      <c r="R25" s="544">
        <v>0</v>
      </c>
      <c r="S25" s="96">
        <v>0</v>
      </c>
      <c r="T25" s="545">
        <v>0</v>
      </c>
      <c r="U25" s="96">
        <v>157</v>
      </c>
      <c r="V25" s="96">
        <v>114</v>
      </c>
      <c r="W25" s="96">
        <v>43</v>
      </c>
      <c r="X25" s="546">
        <v>0</v>
      </c>
      <c r="Y25" s="96">
        <v>0</v>
      </c>
      <c r="Z25" s="547">
        <v>0</v>
      </c>
      <c r="AA25" s="96">
        <v>5</v>
      </c>
      <c r="AB25" s="96">
        <v>0</v>
      </c>
      <c r="AC25" s="96">
        <v>5</v>
      </c>
      <c r="AD25" s="544">
        <v>2</v>
      </c>
      <c r="AE25" s="96">
        <v>0</v>
      </c>
      <c r="AF25" s="545">
        <v>2</v>
      </c>
      <c r="AG25" s="96">
        <v>0</v>
      </c>
      <c r="AH25" s="96">
        <v>0</v>
      </c>
      <c r="AI25" s="96">
        <v>0</v>
      </c>
      <c r="AJ25" s="544">
        <v>19</v>
      </c>
      <c r="AK25" s="96">
        <v>13</v>
      </c>
      <c r="AL25" s="545">
        <v>6</v>
      </c>
      <c r="AM25" s="96">
        <v>14</v>
      </c>
      <c r="AN25" s="96">
        <v>6</v>
      </c>
      <c r="AO25" s="96">
        <v>8</v>
      </c>
      <c r="AP25" s="935" t="s">
        <v>44</v>
      </c>
      <c r="AQ25" s="858"/>
    </row>
    <row r="26" spans="1:45" ht="16.5" customHeight="1">
      <c r="A26" s="767" t="s">
        <v>45</v>
      </c>
      <c r="B26" s="772"/>
      <c r="C26" s="199">
        <v>162</v>
      </c>
      <c r="D26" s="199">
        <v>115</v>
      </c>
      <c r="E26" s="199">
        <v>47</v>
      </c>
      <c r="F26" s="544">
        <v>4</v>
      </c>
      <c r="G26" s="96">
        <v>3</v>
      </c>
      <c r="H26" s="545">
        <v>1</v>
      </c>
      <c r="I26" s="96">
        <v>0</v>
      </c>
      <c r="J26" s="96">
        <v>0</v>
      </c>
      <c r="K26" s="96">
        <v>0</v>
      </c>
      <c r="L26" s="544">
        <v>3</v>
      </c>
      <c r="M26" s="96">
        <v>3</v>
      </c>
      <c r="N26" s="545">
        <v>0</v>
      </c>
      <c r="O26" s="96">
        <v>0</v>
      </c>
      <c r="P26" s="96">
        <v>0</v>
      </c>
      <c r="Q26" s="96">
        <v>0</v>
      </c>
      <c r="R26" s="544">
        <v>3</v>
      </c>
      <c r="S26" s="96">
        <v>3</v>
      </c>
      <c r="T26" s="545">
        <v>0</v>
      </c>
      <c r="U26" s="96">
        <v>129</v>
      </c>
      <c r="V26" s="96">
        <v>93</v>
      </c>
      <c r="W26" s="96">
        <v>36</v>
      </c>
      <c r="X26" s="546">
        <v>15</v>
      </c>
      <c r="Y26" s="96">
        <v>12</v>
      </c>
      <c r="Z26" s="547">
        <v>3</v>
      </c>
      <c r="AA26" s="96">
        <v>5</v>
      </c>
      <c r="AB26" s="96">
        <v>0</v>
      </c>
      <c r="AC26" s="96">
        <v>5</v>
      </c>
      <c r="AD26" s="544">
        <v>1</v>
      </c>
      <c r="AE26" s="96">
        <v>0</v>
      </c>
      <c r="AF26" s="545">
        <v>1</v>
      </c>
      <c r="AG26" s="96">
        <v>0</v>
      </c>
      <c r="AH26" s="96">
        <v>0</v>
      </c>
      <c r="AI26" s="96">
        <v>0</v>
      </c>
      <c r="AJ26" s="544">
        <v>2</v>
      </c>
      <c r="AK26" s="96">
        <v>1</v>
      </c>
      <c r="AL26" s="545">
        <v>1</v>
      </c>
      <c r="AM26" s="96">
        <v>87</v>
      </c>
      <c r="AN26" s="96">
        <v>43</v>
      </c>
      <c r="AO26" s="96">
        <v>44</v>
      </c>
      <c r="AP26" s="935" t="s">
        <v>45</v>
      </c>
      <c r="AQ26" s="858"/>
    </row>
    <row r="27" spans="1:45" ht="11.25" customHeight="1">
      <c r="A27" s="104"/>
      <c r="B27" s="108"/>
      <c r="C27" s="199"/>
      <c r="D27" s="199"/>
      <c r="E27" s="199"/>
      <c r="F27" s="544"/>
      <c r="G27" s="96"/>
      <c r="H27" s="545"/>
      <c r="I27" s="96"/>
      <c r="J27" s="96"/>
      <c r="K27" s="96"/>
      <c r="L27" s="544"/>
      <c r="M27" s="96"/>
      <c r="N27" s="545"/>
      <c r="O27" s="96"/>
      <c r="P27" s="96"/>
      <c r="Q27" s="96"/>
      <c r="R27" s="544"/>
      <c r="S27" s="96"/>
      <c r="T27" s="545"/>
      <c r="U27" s="96"/>
      <c r="V27" s="96"/>
      <c r="W27" s="96"/>
      <c r="X27" s="546"/>
      <c r="Y27" s="96"/>
      <c r="Z27" s="547"/>
      <c r="AA27" s="96"/>
      <c r="AB27" s="96"/>
      <c r="AC27" s="96"/>
      <c r="AD27" s="544"/>
      <c r="AE27" s="96"/>
      <c r="AF27" s="545"/>
      <c r="AG27" s="96"/>
      <c r="AH27" s="96"/>
      <c r="AI27" s="96"/>
      <c r="AJ27" s="544"/>
      <c r="AK27" s="96"/>
      <c r="AL27" s="545"/>
      <c r="AM27" s="96"/>
      <c r="AN27" s="96"/>
      <c r="AO27" s="96"/>
      <c r="AP27" s="550"/>
      <c r="AQ27" s="219"/>
    </row>
    <row r="28" spans="1:45" ht="18" customHeight="1">
      <c r="A28" s="767" t="s">
        <v>46</v>
      </c>
      <c r="B28" s="772"/>
      <c r="C28" s="199">
        <v>48</v>
      </c>
      <c r="D28" s="199">
        <v>35</v>
      </c>
      <c r="E28" s="199">
        <v>13</v>
      </c>
      <c r="F28" s="544">
        <v>1</v>
      </c>
      <c r="G28" s="96">
        <v>1</v>
      </c>
      <c r="H28" s="545">
        <v>0</v>
      </c>
      <c r="I28" s="96">
        <v>0</v>
      </c>
      <c r="J28" s="96">
        <v>0</v>
      </c>
      <c r="K28" s="96">
        <v>0</v>
      </c>
      <c r="L28" s="544">
        <v>1</v>
      </c>
      <c r="M28" s="96">
        <v>1</v>
      </c>
      <c r="N28" s="545">
        <v>0</v>
      </c>
      <c r="O28" s="96">
        <v>0</v>
      </c>
      <c r="P28" s="96">
        <v>0</v>
      </c>
      <c r="Q28" s="96">
        <v>0</v>
      </c>
      <c r="R28" s="544">
        <v>0</v>
      </c>
      <c r="S28" s="96">
        <v>0</v>
      </c>
      <c r="T28" s="545">
        <v>0</v>
      </c>
      <c r="U28" s="96">
        <v>40</v>
      </c>
      <c r="V28" s="96">
        <v>29</v>
      </c>
      <c r="W28" s="96">
        <v>11</v>
      </c>
      <c r="X28" s="546">
        <v>0</v>
      </c>
      <c r="Y28" s="96">
        <v>0</v>
      </c>
      <c r="Z28" s="547">
        <v>0</v>
      </c>
      <c r="AA28" s="96">
        <v>1</v>
      </c>
      <c r="AB28" s="96">
        <v>0</v>
      </c>
      <c r="AC28" s="96">
        <v>1</v>
      </c>
      <c r="AD28" s="544">
        <v>0</v>
      </c>
      <c r="AE28" s="96">
        <v>0</v>
      </c>
      <c r="AF28" s="545">
        <v>0</v>
      </c>
      <c r="AG28" s="96">
        <v>0</v>
      </c>
      <c r="AH28" s="96">
        <v>0</v>
      </c>
      <c r="AI28" s="96">
        <v>0</v>
      </c>
      <c r="AJ28" s="544">
        <v>5</v>
      </c>
      <c r="AK28" s="96">
        <v>4</v>
      </c>
      <c r="AL28" s="545">
        <v>1</v>
      </c>
      <c r="AM28" s="96">
        <v>4</v>
      </c>
      <c r="AN28" s="96">
        <v>0</v>
      </c>
      <c r="AO28" s="96">
        <v>4</v>
      </c>
      <c r="AP28" s="935" t="s">
        <v>46</v>
      </c>
      <c r="AQ28" s="858"/>
    </row>
    <row r="29" spans="1:45" ht="18" customHeight="1">
      <c r="A29" s="767" t="s">
        <v>47</v>
      </c>
      <c r="B29" s="937"/>
      <c r="C29" s="199">
        <v>248</v>
      </c>
      <c r="D29" s="199">
        <v>161</v>
      </c>
      <c r="E29" s="199">
        <v>87</v>
      </c>
      <c r="F29" s="544">
        <v>5</v>
      </c>
      <c r="G29" s="96">
        <v>5</v>
      </c>
      <c r="H29" s="545">
        <v>0</v>
      </c>
      <c r="I29" s="96">
        <v>1</v>
      </c>
      <c r="J29" s="96">
        <v>1</v>
      </c>
      <c r="K29" s="96">
        <v>0</v>
      </c>
      <c r="L29" s="544">
        <v>8</v>
      </c>
      <c r="M29" s="96">
        <v>7</v>
      </c>
      <c r="N29" s="545">
        <v>1</v>
      </c>
      <c r="O29" s="96">
        <v>0</v>
      </c>
      <c r="P29" s="96">
        <v>0</v>
      </c>
      <c r="Q29" s="96">
        <v>0</v>
      </c>
      <c r="R29" s="544">
        <v>0</v>
      </c>
      <c r="S29" s="96">
        <v>0</v>
      </c>
      <c r="T29" s="545">
        <v>0</v>
      </c>
      <c r="U29" s="96">
        <v>204</v>
      </c>
      <c r="V29" s="96">
        <v>138</v>
      </c>
      <c r="W29" s="96">
        <v>66</v>
      </c>
      <c r="X29" s="546">
        <v>3</v>
      </c>
      <c r="Y29" s="96">
        <v>3</v>
      </c>
      <c r="Z29" s="547">
        <v>0</v>
      </c>
      <c r="AA29" s="96">
        <v>7</v>
      </c>
      <c r="AB29" s="96">
        <v>0</v>
      </c>
      <c r="AC29" s="96">
        <v>7</v>
      </c>
      <c r="AD29" s="544">
        <v>1</v>
      </c>
      <c r="AE29" s="96">
        <v>0</v>
      </c>
      <c r="AF29" s="545">
        <v>1</v>
      </c>
      <c r="AG29" s="96">
        <v>0</v>
      </c>
      <c r="AH29" s="96">
        <v>0</v>
      </c>
      <c r="AI29" s="96">
        <v>0</v>
      </c>
      <c r="AJ29" s="544">
        <v>19</v>
      </c>
      <c r="AK29" s="96">
        <v>7</v>
      </c>
      <c r="AL29" s="545">
        <v>12</v>
      </c>
      <c r="AM29" s="96">
        <v>47</v>
      </c>
      <c r="AN29" s="96">
        <v>24</v>
      </c>
      <c r="AO29" s="96">
        <v>23</v>
      </c>
      <c r="AP29" s="935" t="s">
        <v>47</v>
      </c>
      <c r="AQ29" s="858"/>
    </row>
    <row r="30" spans="1:45" ht="18" customHeight="1">
      <c r="A30" s="938" t="s">
        <v>48</v>
      </c>
      <c r="B30" s="939"/>
      <c r="C30" s="199">
        <v>149</v>
      </c>
      <c r="D30" s="199">
        <v>76</v>
      </c>
      <c r="E30" s="199">
        <v>73</v>
      </c>
      <c r="F30" s="544">
        <v>3</v>
      </c>
      <c r="G30" s="96">
        <v>3</v>
      </c>
      <c r="H30" s="545">
        <v>0</v>
      </c>
      <c r="I30" s="96">
        <v>0</v>
      </c>
      <c r="J30" s="96">
        <v>0</v>
      </c>
      <c r="K30" s="96">
        <v>0</v>
      </c>
      <c r="L30" s="544">
        <v>4</v>
      </c>
      <c r="M30" s="96">
        <v>4</v>
      </c>
      <c r="N30" s="545">
        <v>0</v>
      </c>
      <c r="O30" s="96">
        <v>0</v>
      </c>
      <c r="P30" s="96">
        <v>0</v>
      </c>
      <c r="Q30" s="96">
        <v>0</v>
      </c>
      <c r="R30" s="544">
        <v>0</v>
      </c>
      <c r="S30" s="96">
        <v>0</v>
      </c>
      <c r="T30" s="545">
        <v>0</v>
      </c>
      <c r="U30" s="96">
        <v>96</v>
      </c>
      <c r="V30" s="96">
        <v>61</v>
      </c>
      <c r="W30" s="96">
        <v>35</v>
      </c>
      <c r="X30" s="546">
        <v>26</v>
      </c>
      <c r="Y30" s="96">
        <v>5</v>
      </c>
      <c r="Z30" s="547">
        <v>21</v>
      </c>
      <c r="AA30" s="96">
        <v>4</v>
      </c>
      <c r="AB30" s="96">
        <v>0</v>
      </c>
      <c r="AC30" s="96">
        <v>4</v>
      </c>
      <c r="AD30" s="544">
        <v>1</v>
      </c>
      <c r="AE30" s="96">
        <v>0</v>
      </c>
      <c r="AF30" s="545">
        <v>1</v>
      </c>
      <c r="AG30" s="96">
        <v>0</v>
      </c>
      <c r="AH30" s="96">
        <v>0</v>
      </c>
      <c r="AI30" s="96">
        <v>0</v>
      </c>
      <c r="AJ30" s="544">
        <v>15</v>
      </c>
      <c r="AK30" s="96">
        <v>3</v>
      </c>
      <c r="AL30" s="545">
        <v>12</v>
      </c>
      <c r="AM30" s="96">
        <v>49</v>
      </c>
      <c r="AN30" s="96">
        <v>26</v>
      </c>
      <c r="AO30" s="96">
        <v>23</v>
      </c>
      <c r="AP30" s="940" t="s">
        <v>48</v>
      </c>
      <c r="AQ30" s="773"/>
    </row>
    <row r="31" spans="1:45" ht="18" customHeight="1">
      <c r="A31" s="767" t="s">
        <v>49</v>
      </c>
      <c r="B31" s="937"/>
      <c r="C31" s="199">
        <v>173</v>
      </c>
      <c r="D31" s="199">
        <v>77</v>
      </c>
      <c r="E31" s="199">
        <v>96</v>
      </c>
      <c r="F31" s="544">
        <v>3</v>
      </c>
      <c r="G31" s="96">
        <v>1</v>
      </c>
      <c r="H31" s="545">
        <v>2</v>
      </c>
      <c r="I31" s="96">
        <v>0</v>
      </c>
      <c r="J31" s="96">
        <v>0</v>
      </c>
      <c r="K31" s="96">
        <v>0</v>
      </c>
      <c r="L31" s="544">
        <v>5</v>
      </c>
      <c r="M31" s="96">
        <v>4</v>
      </c>
      <c r="N31" s="545">
        <v>1</v>
      </c>
      <c r="O31" s="96">
        <v>1</v>
      </c>
      <c r="P31" s="96">
        <v>1</v>
      </c>
      <c r="Q31" s="96">
        <v>0</v>
      </c>
      <c r="R31" s="544">
        <v>1</v>
      </c>
      <c r="S31" s="96">
        <v>1</v>
      </c>
      <c r="T31" s="545">
        <v>0</v>
      </c>
      <c r="U31" s="96">
        <v>112</v>
      </c>
      <c r="V31" s="96">
        <v>64</v>
      </c>
      <c r="W31" s="96">
        <v>48</v>
      </c>
      <c r="X31" s="546">
        <v>42</v>
      </c>
      <c r="Y31" s="96">
        <v>2</v>
      </c>
      <c r="Z31" s="547">
        <v>40</v>
      </c>
      <c r="AA31" s="96">
        <v>4</v>
      </c>
      <c r="AB31" s="96">
        <v>0</v>
      </c>
      <c r="AC31" s="96">
        <v>4</v>
      </c>
      <c r="AD31" s="544">
        <v>0</v>
      </c>
      <c r="AE31" s="96">
        <v>0</v>
      </c>
      <c r="AF31" s="545">
        <v>0</v>
      </c>
      <c r="AG31" s="96">
        <v>0</v>
      </c>
      <c r="AH31" s="96">
        <v>0</v>
      </c>
      <c r="AI31" s="96">
        <v>0</v>
      </c>
      <c r="AJ31" s="544">
        <v>5</v>
      </c>
      <c r="AK31" s="96">
        <v>4</v>
      </c>
      <c r="AL31" s="545">
        <v>1</v>
      </c>
      <c r="AM31" s="96">
        <v>50</v>
      </c>
      <c r="AN31" s="96">
        <v>26</v>
      </c>
      <c r="AO31" s="96">
        <v>24</v>
      </c>
      <c r="AP31" s="935" t="s">
        <v>49</v>
      </c>
      <c r="AQ31" s="858"/>
    </row>
    <row r="32" spans="1:45" ht="18" customHeight="1">
      <c r="A32" s="767" t="s">
        <v>50</v>
      </c>
      <c r="B32" s="937"/>
      <c r="C32" s="199">
        <v>85</v>
      </c>
      <c r="D32" s="199">
        <v>57</v>
      </c>
      <c r="E32" s="199">
        <v>28</v>
      </c>
      <c r="F32" s="544">
        <v>2</v>
      </c>
      <c r="G32" s="96">
        <v>2</v>
      </c>
      <c r="H32" s="545">
        <v>0</v>
      </c>
      <c r="I32" s="96">
        <v>0</v>
      </c>
      <c r="J32" s="96">
        <v>0</v>
      </c>
      <c r="K32" s="96">
        <v>0</v>
      </c>
      <c r="L32" s="544">
        <v>3</v>
      </c>
      <c r="M32" s="96">
        <v>3</v>
      </c>
      <c r="N32" s="545">
        <v>0</v>
      </c>
      <c r="O32" s="96">
        <v>0</v>
      </c>
      <c r="P32" s="96">
        <v>0</v>
      </c>
      <c r="Q32" s="96">
        <v>0</v>
      </c>
      <c r="R32" s="544">
        <v>0</v>
      </c>
      <c r="S32" s="96">
        <v>0</v>
      </c>
      <c r="T32" s="545">
        <v>0</v>
      </c>
      <c r="U32" s="96">
        <v>67</v>
      </c>
      <c r="V32" s="96">
        <v>45</v>
      </c>
      <c r="W32" s="96">
        <v>22</v>
      </c>
      <c r="X32" s="546">
        <v>3</v>
      </c>
      <c r="Y32" s="96">
        <v>0</v>
      </c>
      <c r="Z32" s="547">
        <v>3</v>
      </c>
      <c r="AA32" s="96">
        <v>1</v>
      </c>
      <c r="AB32" s="96">
        <v>0</v>
      </c>
      <c r="AC32" s="96">
        <v>1</v>
      </c>
      <c r="AD32" s="544">
        <v>1</v>
      </c>
      <c r="AE32" s="96">
        <v>0</v>
      </c>
      <c r="AF32" s="545">
        <v>1</v>
      </c>
      <c r="AG32" s="96">
        <v>0</v>
      </c>
      <c r="AH32" s="96">
        <v>0</v>
      </c>
      <c r="AI32" s="96">
        <v>0</v>
      </c>
      <c r="AJ32" s="544">
        <v>8</v>
      </c>
      <c r="AK32" s="96">
        <v>7</v>
      </c>
      <c r="AL32" s="545">
        <v>1</v>
      </c>
      <c r="AM32" s="96">
        <v>3</v>
      </c>
      <c r="AN32" s="96">
        <v>3</v>
      </c>
      <c r="AO32" s="96">
        <v>0</v>
      </c>
      <c r="AP32" s="935" t="s">
        <v>50</v>
      </c>
      <c r="AQ32" s="858"/>
    </row>
    <row r="33" spans="1:43" ht="13.5" customHeight="1">
      <c r="A33" s="104"/>
      <c r="B33" s="108"/>
      <c r="C33" s="199"/>
      <c r="D33" s="199"/>
      <c r="E33" s="199"/>
      <c r="F33" s="544"/>
      <c r="G33" s="96"/>
      <c r="H33" s="545"/>
      <c r="I33" s="96"/>
      <c r="J33" s="96"/>
      <c r="K33" s="96"/>
      <c r="L33" s="544"/>
      <c r="M33" s="96"/>
      <c r="N33" s="545"/>
      <c r="O33" s="96"/>
      <c r="P33" s="96"/>
      <c r="Q33" s="96"/>
      <c r="R33" s="544"/>
      <c r="S33" s="96"/>
      <c r="T33" s="545"/>
      <c r="U33" s="96"/>
      <c r="V33" s="96"/>
      <c r="W33" s="96"/>
      <c r="X33" s="546"/>
      <c r="Y33" s="96"/>
      <c r="Z33" s="547"/>
      <c r="AA33" s="96"/>
      <c r="AB33" s="96"/>
      <c r="AC33" s="96"/>
      <c r="AD33" s="544"/>
      <c r="AE33" s="96"/>
      <c r="AF33" s="545"/>
      <c r="AG33" s="96"/>
      <c r="AH33" s="96"/>
      <c r="AI33" s="96"/>
      <c r="AJ33" s="544"/>
      <c r="AK33" s="96"/>
      <c r="AL33" s="545"/>
      <c r="AM33" s="96"/>
      <c r="AN33" s="96"/>
      <c r="AO33" s="96"/>
      <c r="AP33" s="550"/>
      <c r="AQ33" s="219"/>
    </row>
    <row r="34" spans="1:43" ht="17.25" customHeight="1">
      <c r="A34" s="767" t="s">
        <v>51</v>
      </c>
      <c r="B34" s="772"/>
      <c r="C34" s="199">
        <v>134</v>
      </c>
      <c r="D34" s="199">
        <v>72</v>
      </c>
      <c r="E34" s="199">
        <v>62</v>
      </c>
      <c r="F34" s="544">
        <v>3</v>
      </c>
      <c r="G34" s="96">
        <v>2</v>
      </c>
      <c r="H34" s="545">
        <v>1</v>
      </c>
      <c r="I34" s="96">
        <v>0</v>
      </c>
      <c r="J34" s="96">
        <v>0</v>
      </c>
      <c r="K34" s="96">
        <v>0</v>
      </c>
      <c r="L34" s="544">
        <v>5</v>
      </c>
      <c r="M34" s="96">
        <v>3</v>
      </c>
      <c r="N34" s="545">
        <v>2</v>
      </c>
      <c r="O34" s="96">
        <v>0</v>
      </c>
      <c r="P34" s="96">
        <v>0</v>
      </c>
      <c r="Q34" s="96">
        <v>0</v>
      </c>
      <c r="R34" s="544">
        <v>0</v>
      </c>
      <c r="S34" s="96">
        <v>0</v>
      </c>
      <c r="T34" s="545">
        <v>0</v>
      </c>
      <c r="U34" s="96">
        <v>109</v>
      </c>
      <c r="V34" s="96">
        <v>61</v>
      </c>
      <c r="W34" s="96">
        <v>48</v>
      </c>
      <c r="X34" s="546">
        <v>0</v>
      </c>
      <c r="Y34" s="96">
        <v>0</v>
      </c>
      <c r="Z34" s="547">
        <v>0</v>
      </c>
      <c r="AA34" s="96">
        <v>4</v>
      </c>
      <c r="AB34" s="96">
        <v>0</v>
      </c>
      <c r="AC34" s="96">
        <v>4</v>
      </c>
      <c r="AD34" s="544">
        <v>1</v>
      </c>
      <c r="AE34" s="96">
        <v>0</v>
      </c>
      <c r="AF34" s="545">
        <v>1</v>
      </c>
      <c r="AG34" s="96">
        <v>0</v>
      </c>
      <c r="AH34" s="96">
        <v>0</v>
      </c>
      <c r="AI34" s="96">
        <v>0</v>
      </c>
      <c r="AJ34" s="544">
        <v>12</v>
      </c>
      <c r="AK34" s="96">
        <v>6</v>
      </c>
      <c r="AL34" s="545">
        <v>6</v>
      </c>
      <c r="AM34" s="96">
        <v>8</v>
      </c>
      <c r="AN34" s="96">
        <v>1</v>
      </c>
      <c r="AO34" s="96">
        <v>7</v>
      </c>
      <c r="AP34" s="935" t="s">
        <v>51</v>
      </c>
      <c r="AQ34" s="858"/>
    </row>
    <row r="35" spans="1:43" ht="17.25" customHeight="1">
      <c r="A35" s="767" t="s">
        <v>52</v>
      </c>
      <c r="B35" s="769"/>
      <c r="C35" s="199">
        <v>82</v>
      </c>
      <c r="D35" s="199">
        <v>56</v>
      </c>
      <c r="E35" s="199">
        <v>26</v>
      </c>
      <c r="F35" s="544">
        <v>3</v>
      </c>
      <c r="G35" s="96">
        <v>3</v>
      </c>
      <c r="H35" s="545">
        <v>0</v>
      </c>
      <c r="I35" s="96">
        <v>0</v>
      </c>
      <c r="J35" s="96">
        <v>0</v>
      </c>
      <c r="K35" s="96">
        <v>0</v>
      </c>
      <c r="L35" s="544">
        <v>3</v>
      </c>
      <c r="M35" s="96">
        <v>1</v>
      </c>
      <c r="N35" s="545">
        <v>2</v>
      </c>
      <c r="O35" s="96">
        <v>0</v>
      </c>
      <c r="P35" s="96">
        <v>0</v>
      </c>
      <c r="Q35" s="96">
        <v>0</v>
      </c>
      <c r="R35" s="544">
        <v>0</v>
      </c>
      <c r="S35" s="96">
        <v>0</v>
      </c>
      <c r="T35" s="545">
        <v>0</v>
      </c>
      <c r="U35" s="96">
        <v>71</v>
      </c>
      <c r="V35" s="96">
        <v>51</v>
      </c>
      <c r="W35" s="96">
        <v>20</v>
      </c>
      <c r="X35" s="546">
        <v>0</v>
      </c>
      <c r="Y35" s="96">
        <v>0</v>
      </c>
      <c r="Z35" s="547">
        <v>0</v>
      </c>
      <c r="AA35" s="96">
        <v>2</v>
      </c>
      <c r="AB35" s="96">
        <v>0</v>
      </c>
      <c r="AC35" s="96">
        <v>2</v>
      </c>
      <c r="AD35" s="544">
        <v>1</v>
      </c>
      <c r="AE35" s="96">
        <v>0</v>
      </c>
      <c r="AF35" s="545">
        <v>1</v>
      </c>
      <c r="AG35" s="96">
        <v>0</v>
      </c>
      <c r="AH35" s="96">
        <v>0</v>
      </c>
      <c r="AI35" s="96">
        <v>0</v>
      </c>
      <c r="AJ35" s="544">
        <v>2</v>
      </c>
      <c r="AK35" s="96">
        <v>1</v>
      </c>
      <c r="AL35" s="545">
        <v>1</v>
      </c>
      <c r="AM35" s="96">
        <v>17</v>
      </c>
      <c r="AN35" s="96">
        <v>12</v>
      </c>
      <c r="AO35" s="96">
        <v>5</v>
      </c>
      <c r="AP35" s="935" t="s">
        <v>52</v>
      </c>
      <c r="AQ35" s="767"/>
    </row>
    <row r="36" spans="1:43" ht="17.25" customHeight="1">
      <c r="A36" s="767" t="s">
        <v>53</v>
      </c>
      <c r="B36" s="769"/>
      <c r="C36" s="199">
        <v>58</v>
      </c>
      <c r="D36" s="199">
        <v>35</v>
      </c>
      <c r="E36" s="199">
        <v>23</v>
      </c>
      <c r="F36" s="544">
        <v>3</v>
      </c>
      <c r="G36" s="96">
        <v>3</v>
      </c>
      <c r="H36" s="545">
        <v>0</v>
      </c>
      <c r="I36" s="96">
        <v>0</v>
      </c>
      <c r="J36" s="96">
        <v>0</v>
      </c>
      <c r="K36" s="96">
        <v>0</v>
      </c>
      <c r="L36" s="544">
        <v>3</v>
      </c>
      <c r="M36" s="96">
        <v>3</v>
      </c>
      <c r="N36" s="545">
        <v>0</v>
      </c>
      <c r="O36" s="96">
        <v>1</v>
      </c>
      <c r="P36" s="96">
        <v>1</v>
      </c>
      <c r="Q36" s="96">
        <v>0</v>
      </c>
      <c r="R36" s="544">
        <v>0</v>
      </c>
      <c r="S36" s="96">
        <v>0</v>
      </c>
      <c r="T36" s="545">
        <v>0</v>
      </c>
      <c r="U36" s="96">
        <v>45</v>
      </c>
      <c r="V36" s="96">
        <v>25</v>
      </c>
      <c r="W36" s="96">
        <v>20</v>
      </c>
      <c r="X36" s="546">
        <v>0</v>
      </c>
      <c r="Y36" s="96">
        <v>0</v>
      </c>
      <c r="Z36" s="547">
        <v>0</v>
      </c>
      <c r="AA36" s="96">
        <v>1</v>
      </c>
      <c r="AB36" s="96">
        <v>0</v>
      </c>
      <c r="AC36" s="96">
        <v>1</v>
      </c>
      <c r="AD36" s="544">
        <v>1</v>
      </c>
      <c r="AE36" s="96">
        <v>0</v>
      </c>
      <c r="AF36" s="545">
        <v>1</v>
      </c>
      <c r="AG36" s="96">
        <v>0</v>
      </c>
      <c r="AH36" s="96">
        <v>0</v>
      </c>
      <c r="AI36" s="96">
        <v>0</v>
      </c>
      <c r="AJ36" s="544">
        <v>4</v>
      </c>
      <c r="AK36" s="96">
        <v>3</v>
      </c>
      <c r="AL36" s="545">
        <v>1</v>
      </c>
      <c r="AM36" s="96">
        <v>14</v>
      </c>
      <c r="AN36" s="96">
        <v>10</v>
      </c>
      <c r="AO36" s="96">
        <v>4</v>
      </c>
      <c r="AP36" s="935" t="s">
        <v>53</v>
      </c>
      <c r="AQ36" s="767"/>
    </row>
    <row r="37" spans="1:43" ht="17.25" customHeight="1">
      <c r="A37" s="767" t="s">
        <v>54</v>
      </c>
      <c r="B37" s="768"/>
      <c r="C37" s="199">
        <v>200</v>
      </c>
      <c r="D37" s="199">
        <v>131</v>
      </c>
      <c r="E37" s="199">
        <v>69</v>
      </c>
      <c r="F37" s="544">
        <v>4</v>
      </c>
      <c r="G37" s="96">
        <v>3</v>
      </c>
      <c r="H37" s="545">
        <v>1</v>
      </c>
      <c r="I37" s="96">
        <v>0</v>
      </c>
      <c r="J37" s="96">
        <v>0</v>
      </c>
      <c r="K37" s="96">
        <v>0</v>
      </c>
      <c r="L37" s="544">
        <v>5</v>
      </c>
      <c r="M37" s="96">
        <v>5</v>
      </c>
      <c r="N37" s="545">
        <v>0</v>
      </c>
      <c r="O37" s="96">
        <v>0</v>
      </c>
      <c r="P37" s="96">
        <v>0</v>
      </c>
      <c r="Q37" s="96">
        <v>0</v>
      </c>
      <c r="R37" s="544">
        <v>0</v>
      </c>
      <c r="S37" s="96">
        <v>0</v>
      </c>
      <c r="T37" s="545">
        <v>0</v>
      </c>
      <c r="U37" s="96">
        <v>155</v>
      </c>
      <c r="V37" s="96">
        <v>116</v>
      </c>
      <c r="W37" s="96">
        <v>39</v>
      </c>
      <c r="X37" s="546">
        <v>20</v>
      </c>
      <c r="Y37" s="96">
        <v>5</v>
      </c>
      <c r="Z37" s="547">
        <v>15</v>
      </c>
      <c r="AA37" s="96">
        <v>6</v>
      </c>
      <c r="AB37" s="96">
        <v>0</v>
      </c>
      <c r="AC37" s="96">
        <v>6</v>
      </c>
      <c r="AD37" s="544">
        <v>0</v>
      </c>
      <c r="AE37" s="96">
        <v>0</v>
      </c>
      <c r="AF37" s="545">
        <v>0</v>
      </c>
      <c r="AG37" s="96">
        <v>0</v>
      </c>
      <c r="AH37" s="96">
        <v>0</v>
      </c>
      <c r="AI37" s="96">
        <v>0</v>
      </c>
      <c r="AJ37" s="544">
        <v>10</v>
      </c>
      <c r="AK37" s="96">
        <v>2</v>
      </c>
      <c r="AL37" s="545">
        <v>8</v>
      </c>
      <c r="AM37" s="96">
        <v>49</v>
      </c>
      <c r="AN37" s="96">
        <v>27</v>
      </c>
      <c r="AO37" s="96">
        <v>22</v>
      </c>
      <c r="AP37" s="935" t="s">
        <v>54</v>
      </c>
      <c r="AQ37" s="863"/>
    </row>
    <row r="38" spans="1:43" ht="13.5" customHeight="1">
      <c r="A38" s="767" t="s">
        <v>55</v>
      </c>
      <c r="B38" s="769"/>
      <c r="F38" s="551"/>
      <c r="G38" s="552"/>
      <c r="H38" s="553"/>
      <c r="I38" s="445"/>
      <c r="J38" s="445"/>
      <c r="K38" s="445"/>
      <c r="L38" s="551"/>
      <c r="M38" s="552"/>
      <c r="N38" s="553"/>
      <c r="O38" s="445"/>
      <c r="P38" s="445"/>
      <c r="Q38" s="445"/>
      <c r="R38" s="551"/>
      <c r="S38" s="552"/>
      <c r="T38" s="553"/>
      <c r="U38" s="445"/>
      <c r="V38" s="445"/>
      <c r="W38" s="445"/>
      <c r="X38" s="554"/>
      <c r="Y38" s="552"/>
      <c r="Z38" s="555"/>
      <c r="AA38" s="445"/>
      <c r="AB38" s="445"/>
      <c r="AC38" s="445"/>
      <c r="AD38" s="551"/>
      <c r="AE38" s="552"/>
      <c r="AF38" s="553"/>
      <c r="AG38" s="445"/>
      <c r="AH38" s="445"/>
      <c r="AI38" s="445"/>
      <c r="AJ38" s="551"/>
      <c r="AK38" s="552"/>
      <c r="AL38" s="553"/>
      <c r="AM38" s="445"/>
      <c r="AN38" s="445"/>
      <c r="AO38" s="445"/>
      <c r="AP38" s="935" t="s">
        <v>55</v>
      </c>
      <c r="AQ38" s="767"/>
    </row>
    <row r="39" spans="1:43" ht="15.75" customHeight="1">
      <c r="A39" s="770" t="s">
        <v>56</v>
      </c>
      <c r="B39" s="771"/>
      <c r="C39" s="227">
        <v>0</v>
      </c>
      <c r="D39" s="227">
        <v>0</v>
      </c>
      <c r="E39" s="227">
        <v>0</v>
      </c>
      <c r="F39" s="112">
        <v>0</v>
      </c>
      <c r="G39" s="113">
        <v>0</v>
      </c>
      <c r="H39" s="114">
        <v>0</v>
      </c>
      <c r="I39" s="111">
        <v>0</v>
      </c>
      <c r="J39" s="111">
        <v>0</v>
      </c>
      <c r="K39" s="111">
        <v>0</v>
      </c>
      <c r="L39" s="112">
        <v>0</v>
      </c>
      <c r="M39" s="113">
        <v>0</v>
      </c>
      <c r="N39" s="114">
        <v>0</v>
      </c>
      <c r="O39" s="111">
        <v>0</v>
      </c>
      <c r="P39" s="111">
        <v>0</v>
      </c>
      <c r="Q39" s="111">
        <v>0</v>
      </c>
      <c r="R39" s="112">
        <v>0</v>
      </c>
      <c r="S39" s="113">
        <v>0</v>
      </c>
      <c r="T39" s="114">
        <v>0</v>
      </c>
      <c r="U39" s="111">
        <v>0</v>
      </c>
      <c r="V39" s="111">
        <v>0</v>
      </c>
      <c r="W39" s="111">
        <v>0</v>
      </c>
      <c r="X39" s="117">
        <v>0</v>
      </c>
      <c r="Y39" s="113">
        <v>0</v>
      </c>
      <c r="Z39" s="116">
        <v>0</v>
      </c>
      <c r="AA39" s="111">
        <v>0</v>
      </c>
      <c r="AB39" s="111">
        <v>0</v>
      </c>
      <c r="AC39" s="111">
        <v>0</v>
      </c>
      <c r="AD39" s="112">
        <v>0</v>
      </c>
      <c r="AE39" s="113">
        <v>0</v>
      </c>
      <c r="AF39" s="114">
        <v>0</v>
      </c>
      <c r="AG39" s="111">
        <v>0</v>
      </c>
      <c r="AH39" s="111">
        <v>0</v>
      </c>
      <c r="AI39" s="111">
        <v>0</v>
      </c>
      <c r="AJ39" s="112">
        <v>0</v>
      </c>
      <c r="AK39" s="113">
        <v>0</v>
      </c>
      <c r="AL39" s="114">
        <v>0</v>
      </c>
      <c r="AM39" s="111">
        <v>0</v>
      </c>
      <c r="AN39" s="111">
        <v>0</v>
      </c>
      <c r="AO39" s="111">
        <v>0</v>
      </c>
      <c r="AP39" s="862" t="s">
        <v>56</v>
      </c>
      <c r="AQ39" s="770"/>
    </row>
    <row r="40" spans="1:43" ht="15.75" customHeight="1">
      <c r="A40" s="765" t="s">
        <v>57</v>
      </c>
      <c r="B40" s="766"/>
      <c r="C40" s="199">
        <v>0</v>
      </c>
      <c r="D40" s="221">
        <v>0</v>
      </c>
      <c r="E40" s="221">
        <v>0</v>
      </c>
      <c r="F40" s="98">
        <v>0</v>
      </c>
      <c r="G40" s="99">
        <v>0</v>
      </c>
      <c r="H40" s="100">
        <v>0</v>
      </c>
      <c r="I40" s="97">
        <v>0</v>
      </c>
      <c r="J40" s="97">
        <v>0</v>
      </c>
      <c r="K40" s="97">
        <v>0</v>
      </c>
      <c r="L40" s="98">
        <v>0</v>
      </c>
      <c r="M40" s="99">
        <v>0</v>
      </c>
      <c r="N40" s="100">
        <v>0</v>
      </c>
      <c r="O40" s="97">
        <v>0</v>
      </c>
      <c r="P40" s="97">
        <v>0</v>
      </c>
      <c r="Q40" s="97">
        <v>0</v>
      </c>
      <c r="R40" s="98">
        <v>0</v>
      </c>
      <c r="S40" s="99">
        <v>0</v>
      </c>
      <c r="T40" s="100">
        <v>0</v>
      </c>
      <c r="U40" s="97">
        <v>0</v>
      </c>
      <c r="V40" s="97">
        <v>0</v>
      </c>
      <c r="W40" s="97">
        <v>0</v>
      </c>
      <c r="X40" s="103">
        <v>0</v>
      </c>
      <c r="Y40" s="99">
        <v>0</v>
      </c>
      <c r="Z40" s="102">
        <v>0</v>
      </c>
      <c r="AA40" s="97">
        <v>0</v>
      </c>
      <c r="AB40" s="97">
        <v>0</v>
      </c>
      <c r="AC40" s="97">
        <v>0</v>
      </c>
      <c r="AD40" s="98">
        <v>0</v>
      </c>
      <c r="AE40" s="99">
        <v>0</v>
      </c>
      <c r="AF40" s="100">
        <v>0</v>
      </c>
      <c r="AG40" s="97">
        <v>0</v>
      </c>
      <c r="AH40" s="97">
        <v>0</v>
      </c>
      <c r="AI40" s="97">
        <v>0</v>
      </c>
      <c r="AJ40" s="98">
        <v>0</v>
      </c>
      <c r="AK40" s="99">
        <v>0</v>
      </c>
      <c r="AL40" s="100">
        <v>0</v>
      </c>
      <c r="AM40" s="97">
        <v>0</v>
      </c>
      <c r="AN40" s="97">
        <v>0</v>
      </c>
      <c r="AO40" s="97">
        <v>0</v>
      </c>
      <c r="AP40" s="865" t="s">
        <v>57</v>
      </c>
      <c r="AQ40" s="765"/>
    </row>
    <row r="41" spans="1:43" ht="15.75" customHeight="1">
      <c r="A41" s="765" t="s">
        <v>58</v>
      </c>
      <c r="B41" s="766"/>
      <c r="C41" s="199">
        <v>0</v>
      </c>
      <c r="D41" s="221">
        <v>0</v>
      </c>
      <c r="E41" s="221">
        <v>0</v>
      </c>
      <c r="F41" s="98">
        <v>0</v>
      </c>
      <c r="G41" s="99">
        <v>0</v>
      </c>
      <c r="H41" s="100">
        <v>0</v>
      </c>
      <c r="I41" s="97">
        <v>0</v>
      </c>
      <c r="J41" s="97">
        <v>0</v>
      </c>
      <c r="K41" s="97">
        <v>0</v>
      </c>
      <c r="L41" s="98">
        <v>0</v>
      </c>
      <c r="M41" s="99">
        <v>0</v>
      </c>
      <c r="N41" s="100">
        <v>0</v>
      </c>
      <c r="O41" s="97">
        <v>0</v>
      </c>
      <c r="P41" s="97">
        <v>0</v>
      </c>
      <c r="Q41" s="97">
        <v>0</v>
      </c>
      <c r="R41" s="98">
        <v>0</v>
      </c>
      <c r="S41" s="99">
        <v>0</v>
      </c>
      <c r="T41" s="100">
        <v>0</v>
      </c>
      <c r="U41" s="97">
        <v>0</v>
      </c>
      <c r="V41" s="97">
        <v>0</v>
      </c>
      <c r="W41" s="97">
        <v>0</v>
      </c>
      <c r="X41" s="103">
        <v>0</v>
      </c>
      <c r="Y41" s="99">
        <v>0</v>
      </c>
      <c r="Z41" s="102">
        <v>0</v>
      </c>
      <c r="AA41" s="97">
        <v>0</v>
      </c>
      <c r="AB41" s="97">
        <v>0</v>
      </c>
      <c r="AC41" s="97">
        <v>0</v>
      </c>
      <c r="AD41" s="98">
        <v>0</v>
      </c>
      <c r="AE41" s="99">
        <v>0</v>
      </c>
      <c r="AF41" s="100">
        <v>0</v>
      </c>
      <c r="AG41" s="97">
        <v>0</v>
      </c>
      <c r="AH41" s="97">
        <v>0</v>
      </c>
      <c r="AI41" s="97">
        <v>0</v>
      </c>
      <c r="AJ41" s="98">
        <v>0</v>
      </c>
      <c r="AK41" s="99">
        <v>0</v>
      </c>
      <c r="AL41" s="100">
        <v>0</v>
      </c>
      <c r="AM41" s="97">
        <v>0</v>
      </c>
      <c r="AN41" s="97">
        <v>0</v>
      </c>
      <c r="AO41" s="97">
        <v>0</v>
      </c>
      <c r="AP41" s="865" t="s">
        <v>58</v>
      </c>
      <c r="AQ41" s="765"/>
    </row>
    <row r="42" spans="1:43" ht="12" customHeight="1">
      <c r="A42" s="121"/>
      <c r="B42" s="122"/>
      <c r="C42" s="221"/>
      <c r="D42" s="221"/>
      <c r="E42" s="221"/>
      <c r="F42" s="98"/>
      <c r="G42" s="99"/>
      <c r="H42" s="100"/>
      <c r="I42" s="97"/>
      <c r="J42" s="97"/>
      <c r="K42" s="97"/>
      <c r="L42" s="98"/>
      <c r="M42" s="99"/>
      <c r="N42" s="100"/>
      <c r="O42" s="97"/>
      <c r="P42" s="97"/>
      <c r="Q42" s="97"/>
      <c r="R42" s="98"/>
      <c r="S42" s="99"/>
      <c r="T42" s="100"/>
      <c r="U42" s="97"/>
      <c r="V42" s="97"/>
      <c r="W42" s="97"/>
      <c r="X42" s="103"/>
      <c r="Y42" s="99"/>
      <c r="Z42" s="102"/>
      <c r="AA42" s="97"/>
      <c r="AB42" s="97"/>
      <c r="AC42" s="97"/>
      <c r="AD42" s="98"/>
      <c r="AE42" s="99"/>
      <c r="AF42" s="100"/>
      <c r="AG42" s="97"/>
      <c r="AH42" s="97"/>
      <c r="AI42" s="97"/>
      <c r="AJ42" s="98"/>
      <c r="AK42" s="99"/>
      <c r="AL42" s="100"/>
      <c r="AM42" s="97"/>
      <c r="AN42" s="97"/>
      <c r="AO42" s="97"/>
      <c r="AP42" s="233"/>
      <c r="AQ42" s="234"/>
    </row>
    <row r="43" spans="1:43" ht="15.75" customHeight="1">
      <c r="A43" s="770" t="s">
        <v>59</v>
      </c>
      <c r="B43" s="771"/>
      <c r="C43" s="227">
        <v>41</v>
      </c>
      <c r="D43" s="227">
        <v>29</v>
      </c>
      <c r="E43" s="227">
        <v>12</v>
      </c>
      <c r="F43" s="112">
        <v>1</v>
      </c>
      <c r="G43" s="113">
        <v>1</v>
      </c>
      <c r="H43" s="114">
        <v>0</v>
      </c>
      <c r="I43" s="111">
        <v>0</v>
      </c>
      <c r="J43" s="111">
        <v>0</v>
      </c>
      <c r="K43" s="111">
        <v>0</v>
      </c>
      <c r="L43" s="112">
        <v>1</v>
      </c>
      <c r="M43" s="113">
        <v>1</v>
      </c>
      <c r="N43" s="114">
        <v>0</v>
      </c>
      <c r="O43" s="111">
        <v>0</v>
      </c>
      <c r="P43" s="111">
        <v>0</v>
      </c>
      <c r="Q43" s="111">
        <v>0</v>
      </c>
      <c r="R43" s="112">
        <v>0</v>
      </c>
      <c r="S43" s="113">
        <v>0</v>
      </c>
      <c r="T43" s="114">
        <v>0</v>
      </c>
      <c r="U43" s="111">
        <v>34</v>
      </c>
      <c r="V43" s="111">
        <v>25</v>
      </c>
      <c r="W43" s="111">
        <v>9</v>
      </c>
      <c r="X43" s="117">
        <v>0</v>
      </c>
      <c r="Y43" s="113">
        <v>0</v>
      </c>
      <c r="Z43" s="116">
        <v>0</v>
      </c>
      <c r="AA43" s="111">
        <v>1</v>
      </c>
      <c r="AB43" s="111">
        <v>0</v>
      </c>
      <c r="AC43" s="111">
        <v>1</v>
      </c>
      <c r="AD43" s="112">
        <v>0</v>
      </c>
      <c r="AE43" s="113">
        <v>0</v>
      </c>
      <c r="AF43" s="114">
        <v>0</v>
      </c>
      <c r="AG43" s="111">
        <v>0</v>
      </c>
      <c r="AH43" s="111">
        <v>0</v>
      </c>
      <c r="AI43" s="111">
        <v>0</v>
      </c>
      <c r="AJ43" s="112">
        <v>4</v>
      </c>
      <c r="AK43" s="113">
        <v>2</v>
      </c>
      <c r="AL43" s="114">
        <v>2</v>
      </c>
      <c r="AM43" s="111">
        <v>7</v>
      </c>
      <c r="AN43" s="111">
        <v>2</v>
      </c>
      <c r="AO43" s="111">
        <v>5</v>
      </c>
      <c r="AP43" s="862" t="s">
        <v>59</v>
      </c>
      <c r="AQ43" s="770"/>
    </row>
    <row r="44" spans="1:43" ht="15.75" customHeight="1">
      <c r="A44" s="816" t="s">
        <v>60</v>
      </c>
      <c r="B44" s="817"/>
      <c r="C44" s="199">
        <v>41</v>
      </c>
      <c r="D44" s="221">
        <v>29</v>
      </c>
      <c r="E44" s="221">
        <v>12</v>
      </c>
      <c r="F44" s="98">
        <v>1</v>
      </c>
      <c r="G44" s="99">
        <v>1</v>
      </c>
      <c r="H44" s="100">
        <v>0</v>
      </c>
      <c r="I44" s="97">
        <v>0</v>
      </c>
      <c r="J44" s="97">
        <v>0</v>
      </c>
      <c r="K44" s="97">
        <v>0</v>
      </c>
      <c r="L44" s="98">
        <v>1</v>
      </c>
      <c r="M44" s="99">
        <v>1</v>
      </c>
      <c r="N44" s="100">
        <v>0</v>
      </c>
      <c r="O44" s="97">
        <v>0</v>
      </c>
      <c r="P44" s="97">
        <v>0</v>
      </c>
      <c r="Q44" s="97">
        <v>0</v>
      </c>
      <c r="R44" s="98">
        <v>0</v>
      </c>
      <c r="S44" s="99">
        <v>0</v>
      </c>
      <c r="T44" s="100">
        <v>0</v>
      </c>
      <c r="U44" s="97">
        <v>34</v>
      </c>
      <c r="V44" s="97">
        <v>25</v>
      </c>
      <c r="W44" s="97">
        <v>9</v>
      </c>
      <c r="X44" s="103">
        <v>0</v>
      </c>
      <c r="Y44" s="99">
        <v>0</v>
      </c>
      <c r="Z44" s="102">
        <v>0</v>
      </c>
      <c r="AA44" s="97">
        <v>1</v>
      </c>
      <c r="AB44" s="97">
        <v>0</v>
      </c>
      <c r="AC44" s="97">
        <v>1</v>
      </c>
      <c r="AD44" s="98">
        <v>0</v>
      </c>
      <c r="AE44" s="99">
        <v>0</v>
      </c>
      <c r="AF44" s="100">
        <v>0</v>
      </c>
      <c r="AG44" s="97">
        <v>0</v>
      </c>
      <c r="AH44" s="97">
        <v>0</v>
      </c>
      <c r="AI44" s="97">
        <v>0</v>
      </c>
      <c r="AJ44" s="98">
        <v>4</v>
      </c>
      <c r="AK44" s="99">
        <v>2</v>
      </c>
      <c r="AL44" s="100">
        <v>2</v>
      </c>
      <c r="AM44" s="97">
        <v>7</v>
      </c>
      <c r="AN44" s="97">
        <v>2</v>
      </c>
      <c r="AO44" s="97">
        <v>5</v>
      </c>
      <c r="AP44" s="864" t="s">
        <v>60</v>
      </c>
      <c r="AQ44" s="816"/>
    </row>
    <row r="45" spans="1:43" ht="10.5" customHeight="1">
      <c r="A45" s="121"/>
      <c r="B45" s="122"/>
      <c r="C45" s="221"/>
      <c r="D45" s="221"/>
      <c r="E45" s="221"/>
      <c r="F45" s="98"/>
      <c r="G45" s="99"/>
      <c r="H45" s="100"/>
      <c r="I45" s="97"/>
      <c r="J45" s="97"/>
      <c r="K45" s="97"/>
      <c r="L45" s="98"/>
      <c r="M45" s="99"/>
      <c r="N45" s="100"/>
      <c r="O45" s="97"/>
      <c r="P45" s="97"/>
      <c r="Q45" s="97"/>
      <c r="R45" s="98"/>
      <c r="S45" s="99"/>
      <c r="T45" s="100"/>
      <c r="U45" s="97"/>
      <c r="V45" s="97"/>
      <c r="W45" s="97"/>
      <c r="X45" s="103"/>
      <c r="Y45" s="99"/>
      <c r="Z45" s="102"/>
      <c r="AA45" s="97"/>
      <c r="AB45" s="97"/>
      <c r="AC45" s="97"/>
      <c r="AD45" s="98"/>
      <c r="AE45" s="99"/>
      <c r="AF45" s="100"/>
      <c r="AG45" s="97"/>
      <c r="AH45" s="97"/>
      <c r="AI45" s="97"/>
      <c r="AJ45" s="98"/>
      <c r="AK45" s="99"/>
      <c r="AL45" s="100"/>
      <c r="AM45" s="97"/>
      <c r="AN45" s="97"/>
      <c r="AO45" s="97"/>
      <c r="AP45" s="233"/>
      <c r="AQ45" s="234"/>
    </row>
    <row r="46" spans="1:43" ht="15.75" customHeight="1">
      <c r="A46" s="770" t="s">
        <v>62</v>
      </c>
      <c r="B46" s="771"/>
      <c r="C46" s="227">
        <v>0</v>
      </c>
      <c r="D46" s="227">
        <v>0</v>
      </c>
      <c r="E46" s="227">
        <v>0</v>
      </c>
      <c r="F46" s="112">
        <v>0</v>
      </c>
      <c r="G46" s="113">
        <v>0</v>
      </c>
      <c r="H46" s="114">
        <v>0</v>
      </c>
      <c r="I46" s="111">
        <v>0</v>
      </c>
      <c r="J46" s="111">
        <v>0</v>
      </c>
      <c r="K46" s="111">
        <v>0</v>
      </c>
      <c r="L46" s="112">
        <v>0</v>
      </c>
      <c r="M46" s="113">
        <v>0</v>
      </c>
      <c r="N46" s="114">
        <v>0</v>
      </c>
      <c r="O46" s="111">
        <v>0</v>
      </c>
      <c r="P46" s="111">
        <v>0</v>
      </c>
      <c r="Q46" s="111">
        <v>0</v>
      </c>
      <c r="R46" s="112">
        <v>0</v>
      </c>
      <c r="S46" s="113">
        <v>0</v>
      </c>
      <c r="T46" s="114">
        <v>0</v>
      </c>
      <c r="U46" s="111">
        <v>0</v>
      </c>
      <c r="V46" s="111">
        <v>0</v>
      </c>
      <c r="W46" s="111">
        <v>0</v>
      </c>
      <c r="X46" s="117">
        <v>0</v>
      </c>
      <c r="Y46" s="113">
        <v>0</v>
      </c>
      <c r="Z46" s="116">
        <v>0</v>
      </c>
      <c r="AA46" s="111">
        <v>0</v>
      </c>
      <c r="AB46" s="111">
        <v>0</v>
      </c>
      <c r="AC46" s="111">
        <v>0</v>
      </c>
      <c r="AD46" s="112">
        <v>0</v>
      </c>
      <c r="AE46" s="113">
        <v>0</v>
      </c>
      <c r="AF46" s="114">
        <v>0</v>
      </c>
      <c r="AG46" s="111">
        <v>0</v>
      </c>
      <c r="AH46" s="111">
        <v>0</v>
      </c>
      <c r="AI46" s="111">
        <v>0</v>
      </c>
      <c r="AJ46" s="112">
        <v>0</v>
      </c>
      <c r="AK46" s="113">
        <v>0</v>
      </c>
      <c r="AL46" s="114">
        <v>0</v>
      </c>
      <c r="AM46" s="111">
        <v>0</v>
      </c>
      <c r="AN46" s="111">
        <v>0</v>
      </c>
      <c r="AO46" s="111">
        <v>0</v>
      </c>
      <c r="AP46" s="862" t="s">
        <v>62</v>
      </c>
      <c r="AQ46" s="770"/>
    </row>
    <row r="47" spans="1:43" ht="15.75" customHeight="1">
      <c r="A47" s="820" t="s">
        <v>63</v>
      </c>
      <c r="B47" s="821"/>
      <c r="C47" s="199">
        <v>0</v>
      </c>
      <c r="D47" s="221">
        <v>0</v>
      </c>
      <c r="E47" s="221">
        <v>0</v>
      </c>
      <c r="F47" s="98">
        <v>0</v>
      </c>
      <c r="G47" s="99">
        <v>0</v>
      </c>
      <c r="H47" s="100">
        <v>0</v>
      </c>
      <c r="I47" s="97">
        <v>0</v>
      </c>
      <c r="J47" s="97">
        <v>0</v>
      </c>
      <c r="K47" s="97">
        <v>0</v>
      </c>
      <c r="L47" s="98">
        <v>0</v>
      </c>
      <c r="M47" s="99">
        <v>0</v>
      </c>
      <c r="N47" s="100">
        <v>0</v>
      </c>
      <c r="O47" s="97">
        <v>0</v>
      </c>
      <c r="P47" s="97">
        <v>0</v>
      </c>
      <c r="Q47" s="97">
        <v>0</v>
      </c>
      <c r="R47" s="98">
        <v>0</v>
      </c>
      <c r="S47" s="99">
        <v>0</v>
      </c>
      <c r="T47" s="100">
        <v>0</v>
      </c>
      <c r="U47" s="97">
        <v>0</v>
      </c>
      <c r="V47" s="97">
        <v>0</v>
      </c>
      <c r="W47" s="97">
        <v>0</v>
      </c>
      <c r="X47" s="103">
        <v>0</v>
      </c>
      <c r="Y47" s="99">
        <v>0</v>
      </c>
      <c r="Z47" s="102">
        <v>0</v>
      </c>
      <c r="AA47" s="97">
        <v>0</v>
      </c>
      <c r="AB47" s="97">
        <v>0</v>
      </c>
      <c r="AC47" s="97">
        <v>0</v>
      </c>
      <c r="AD47" s="98">
        <v>0</v>
      </c>
      <c r="AE47" s="99">
        <v>0</v>
      </c>
      <c r="AF47" s="100">
        <v>0</v>
      </c>
      <c r="AG47" s="97">
        <v>0</v>
      </c>
      <c r="AH47" s="97">
        <v>0</v>
      </c>
      <c r="AI47" s="97">
        <v>0</v>
      </c>
      <c r="AJ47" s="98">
        <v>0</v>
      </c>
      <c r="AK47" s="99">
        <v>0</v>
      </c>
      <c r="AL47" s="100">
        <v>0</v>
      </c>
      <c r="AM47" s="97">
        <v>0</v>
      </c>
      <c r="AN47" s="97">
        <v>0</v>
      </c>
      <c r="AO47" s="97">
        <v>0</v>
      </c>
      <c r="AP47" s="866" t="s">
        <v>63</v>
      </c>
      <c r="AQ47" s="820"/>
    </row>
    <row r="48" spans="1:43" ht="11.25" customHeight="1">
      <c r="A48" s="121"/>
      <c r="B48" s="125"/>
      <c r="C48" s="221"/>
      <c r="D48" s="221"/>
      <c r="E48" s="221"/>
      <c r="F48" s="98"/>
      <c r="G48" s="99"/>
      <c r="H48" s="100"/>
      <c r="I48" s="97"/>
      <c r="J48" s="97"/>
      <c r="K48" s="97"/>
      <c r="L48" s="98"/>
      <c r="M48" s="99"/>
      <c r="N48" s="100"/>
      <c r="O48" s="97"/>
      <c r="P48" s="97"/>
      <c r="Q48" s="97"/>
      <c r="R48" s="98"/>
      <c r="S48" s="99"/>
      <c r="T48" s="100"/>
      <c r="U48" s="97"/>
      <c r="V48" s="97"/>
      <c r="W48" s="97"/>
      <c r="X48" s="103"/>
      <c r="Y48" s="99"/>
      <c r="Z48" s="102"/>
      <c r="AA48" s="97"/>
      <c r="AB48" s="97"/>
      <c r="AC48" s="97"/>
      <c r="AD48" s="98"/>
      <c r="AE48" s="99"/>
      <c r="AF48" s="100"/>
      <c r="AG48" s="97"/>
      <c r="AH48" s="97"/>
      <c r="AI48" s="97"/>
      <c r="AJ48" s="98"/>
      <c r="AK48" s="99"/>
      <c r="AL48" s="100"/>
      <c r="AM48" s="97"/>
      <c r="AN48" s="97"/>
      <c r="AO48" s="97"/>
      <c r="AP48" s="233"/>
      <c r="AQ48" s="235"/>
    </row>
    <row r="49" spans="1:43" ht="15.75" customHeight="1">
      <c r="A49" s="770" t="s">
        <v>64</v>
      </c>
      <c r="B49" s="771"/>
      <c r="C49" s="227">
        <v>0</v>
      </c>
      <c r="D49" s="227">
        <v>0</v>
      </c>
      <c r="E49" s="227">
        <v>0</v>
      </c>
      <c r="F49" s="112">
        <v>0</v>
      </c>
      <c r="G49" s="113">
        <v>0</v>
      </c>
      <c r="H49" s="114">
        <v>0</v>
      </c>
      <c r="I49" s="111">
        <v>0</v>
      </c>
      <c r="J49" s="111">
        <v>0</v>
      </c>
      <c r="K49" s="111">
        <v>0</v>
      </c>
      <c r="L49" s="112">
        <v>0</v>
      </c>
      <c r="M49" s="113">
        <v>0</v>
      </c>
      <c r="N49" s="114">
        <v>0</v>
      </c>
      <c r="O49" s="111">
        <v>0</v>
      </c>
      <c r="P49" s="111">
        <v>0</v>
      </c>
      <c r="Q49" s="111">
        <v>0</v>
      </c>
      <c r="R49" s="112">
        <v>0</v>
      </c>
      <c r="S49" s="113">
        <v>0</v>
      </c>
      <c r="T49" s="114">
        <v>0</v>
      </c>
      <c r="U49" s="111">
        <v>0</v>
      </c>
      <c r="V49" s="111">
        <v>0</v>
      </c>
      <c r="W49" s="111">
        <v>0</v>
      </c>
      <c r="X49" s="117">
        <v>0</v>
      </c>
      <c r="Y49" s="113">
        <v>0</v>
      </c>
      <c r="Z49" s="116">
        <v>0</v>
      </c>
      <c r="AA49" s="111">
        <v>0</v>
      </c>
      <c r="AB49" s="111">
        <v>0</v>
      </c>
      <c r="AC49" s="111">
        <v>0</v>
      </c>
      <c r="AD49" s="112">
        <v>0</v>
      </c>
      <c r="AE49" s="113">
        <v>0</v>
      </c>
      <c r="AF49" s="114">
        <v>0</v>
      </c>
      <c r="AG49" s="111">
        <v>0</v>
      </c>
      <c r="AH49" s="111">
        <v>0</v>
      </c>
      <c r="AI49" s="111">
        <v>0</v>
      </c>
      <c r="AJ49" s="112">
        <v>0</v>
      </c>
      <c r="AK49" s="113">
        <v>0</v>
      </c>
      <c r="AL49" s="114">
        <v>0</v>
      </c>
      <c r="AM49" s="111">
        <v>0</v>
      </c>
      <c r="AN49" s="111">
        <v>0</v>
      </c>
      <c r="AO49" s="111">
        <v>0</v>
      </c>
      <c r="AP49" s="862" t="s">
        <v>64</v>
      </c>
      <c r="AQ49" s="770"/>
    </row>
    <row r="50" spans="1:43" ht="15.75" customHeight="1">
      <c r="A50" s="816" t="s">
        <v>65</v>
      </c>
      <c r="B50" s="817"/>
      <c r="C50" s="199">
        <v>0</v>
      </c>
      <c r="D50" s="221">
        <v>0</v>
      </c>
      <c r="E50" s="221">
        <v>0</v>
      </c>
      <c r="F50" s="98">
        <v>0</v>
      </c>
      <c r="G50" s="99">
        <v>0</v>
      </c>
      <c r="H50" s="100">
        <v>0</v>
      </c>
      <c r="I50" s="97">
        <v>0</v>
      </c>
      <c r="J50" s="97">
        <v>0</v>
      </c>
      <c r="K50" s="97">
        <v>0</v>
      </c>
      <c r="L50" s="98">
        <v>0</v>
      </c>
      <c r="M50" s="99">
        <v>0</v>
      </c>
      <c r="N50" s="100">
        <v>0</v>
      </c>
      <c r="O50" s="97">
        <v>0</v>
      </c>
      <c r="P50" s="97">
        <v>0</v>
      </c>
      <c r="Q50" s="97">
        <v>0</v>
      </c>
      <c r="R50" s="98">
        <v>0</v>
      </c>
      <c r="S50" s="99">
        <v>0</v>
      </c>
      <c r="T50" s="100">
        <v>0</v>
      </c>
      <c r="U50" s="97">
        <v>0</v>
      </c>
      <c r="V50" s="97">
        <v>0</v>
      </c>
      <c r="W50" s="97">
        <v>0</v>
      </c>
      <c r="X50" s="103">
        <v>0</v>
      </c>
      <c r="Y50" s="99">
        <v>0</v>
      </c>
      <c r="Z50" s="102">
        <v>0</v>
      </c>
      <c r="AA50" s="97">
        <v>0</v>
      </c>
      <c r="AB50" s="97">
        <v>0</v>
      </c>
      <c r="AC50" s="97">
        <v>0</v>
      </c>
      <c r="AD50" s="98">
        <v>0</v>
      </c>
      <c r="AE50" s="99">
        <v>0</v>
      </c>
      <c r="AF50" s="100">
        <v>0</v>
      </c>
      <c r="AG50" s="97">
        <v>0</v>
      </c>
      <c r="AH50" s="97">
        <v>0</v>
      </c>
      <c r="AI50" s="97">
        <v>0</v>
      </c>
      <c r="AJ50" s="98">
        <v>0</v>
      </c>
      <c r="AK50" s="99">
        <v>0</v>
      </c>
      <c r="AL50" s="100">
        <v>0</v>
      </c>
      <c r="AM50" s="97">
        <v>0</v>
      </c>
      <c r="AN50" s="97">
        <v>0</v>
      </c>
      <c r="AO50" s="97">
        <v>0</v>
      </c>
      <c r="AP50" s="864" t="s">
        <v>65</v>
      </c>
      <c r="AQ50" s="816"/>
    </row>
    <row r="51" spans="1:43" ht="11.25" customHeight="1">
      <c r="A51" s="121"/>
      <c r="B51" s="125"/>
      <c r="C51" s="221"/>
      <c r="D51" s="221"/>
      <c r="E51" s="221"/>
      <c r="F51" s="98"/>
      <c r="G51" s="99"/>
      <c r="H51" s="100"/>
      <c r="I51" s="97"/>
      <c r="J51" s="97"/>
      <c r="K51" s="97"/>
      <c r="L51" s="98"/>
      <c r="M51" s="99"/>
      <c r="N51" s="100"/>
      <c r="O51" s="97"/>
      <c r="P51" s="97"/>
      <c r="Q51" s="97"/>
      <c r="R51" s="98"/>
      <c r="S51" s="99"/>
      <c r="T51" s="100"/>
      <c r="U51" s="97"/>
      <c r="V51" s="97"/>
      <c r="W51" s="97"/>
      <c r="X51" s="103"/>
      <c r="Y51" s="99"/>
      <c r="Z51" s="102"/>
      <c r="AA51" s="97"/>
      <c r="AB51" s="97"/>
      <c r="AC51" s="97"/>
      <c r="AD51" s="98"/>
      <c r="AE51" s="99"/>
      <c r="AF51" s="100"/>
      <c r="AG51" s="97"/>
      <c r="AH51" s="97"/>
      <c r="AI51" s="97"/>
      <c r="AJ51" s="98"/>
      <c r="AK51" s="99"/>
      <c r="AL51" s="100"/>
      <c r="AM51" s="97"/>
      <c r="AN51" s="97"/>
      <c r="AO51" s="97"/>
      <c r="AP51" s="233"/>
      <c r="AQ51" s="235"/>
    </row>
    <row r="52" spans="1:43" ht="15.75" customHeight="1">
      <c r="A52" s="770" t="s">
        <v>66</v>
      </c>
      <c r="B52" s="771"/>
      <c r="C52" s="227">
        <v>0</v>
      </c>
      <c r="D52" s="227">
        <v>0</v>
      </c>
      <c r="E52" s="227">
        <v>0</v>
      </c>
      <c r="F52" s="112">
        <v>0</v>
      </c>
      <c r="G52" s="113">
        <v>0</v>
      </c>
      <c r="H52" s="114">
        <v>0</v>
      </c>
      <c r="I52" s="111">
        <v>0</v>
      </c>
      <c r="J52" s="111">
        <v>0</v>
      </c>
      <c r="K52" s="111">
        <v>0</v>
      </c>
      <c r="L52" s="112">
        <v>0</v>
      </c>
      <c r="M52" s="113">
        <v>0</v>
      </c>
      <c r="N52" s="114">
        <v>0</v>
      </c>
      <c r="O52" s="111">
        <v>0</v>
      </c>
      <c r="P52" s="111">
        <v>0</v>
      </c>
      <c r="Q52" s="111">
        <v>0</v>
      </c>
      <c r="R52" s="112">
        <v>0</v>
      </c>
      <c r="S52" s="113">
        <v>0</v>
      </c>
      <c r="T52" s="114">
        <v>0</v>
      </c>
      <c r="U52" s="111">
        <v>0</v>
      </c>
      <c r="V52" s="111">
        <v>0</v>
      </c>
      <c r="W52" s="111">
        <v>0</v>
      </c>
      <c r="X52" s="117">
        <v>0</v>
      </c>
      <c r="Y52" s="113">
        <v>0</v>
      </c>
      <c r="Z52" s="116">
        <v>0</v>
      </c>
      <c r="AA52" s="111">
        <v>0</v>
      </c>
      <c r="AB52" s="111">
        <v>0</v>
      </c>
      <c r="AC52" s="111">
        <v>0</v>
      </c>
      <c r="AD52" s="112">
        <v>0</v>
      </c>
      <c r="AE52" s="113">
        <v>0</v>
      </c>
      <c r="AF52" s="114">
        <v>0</v>
      </c>
      <c r="AG52" s="111">
        <v>0</v>
      </c>
      <c r="AH52" s="111">
        <v>0</v>
      </c>
      <c r="AI52" s="111">
        <v>0</v>
      </c>
      <c r="AJ52" s="112">
        <v>0</v>
      </c>
      <c r="AK52" s="113">
        <v>0</v>
      </c>
      <c r="AL52" s="114">
        <v>0</v>
      </c>
      <c r="AM52" s="111">
        <v>0</v>
      </c>
      <c r="AN52" s="111">
        <v>0</v>
      </c>
      <c r="AO52" s="111">
        <v>0</v>
      </c>
      <c r="AP52" s="862" t="s">
        <v>66</v>
      </c>
      <c r="AQ52" s="770"/>
    </row>
    <row r="53" spans="1:43" ht="15.75" customHeight="1">
      <c r="A53" s="816" t="s">
        <v>67</v>
      </c>
      <c r="B53" s="817"/>
      <c r="C53" s="199">
        <v>0</v>
      </c>
      <c r="D53" s="221">
        <v>0</v>
      </c>
      <c r="E53" s="221">
        <v>0</v>
      </c>
      <c r="F53" s="98">
        <v>0</v>
      </c>
      <c r="G53" s="99">
        <v>0</v>
      </c>
      <c r="H53" s="100">
        <v>0</v>
      </c>
      <c r="I53" s="97">
        <v>0</v>
      </c>
      <c r="J53" s="97">
        <v>0</v>
      </c>
      <c r="K53" s="97">
        <v>0</v>
      </c>
      <c r="L53" s="98">
        <v>0</v>
      </c>
      <c r="M53" s="99">
        <v>0</v>
      </c>
      <c r="N53" s="100">
        <v>0</v>
      </c>
      <c r="O53" s="97">
        <v>0</v>
      </c>
      <c r="P53" s="97">
        <v>0</v>
      </c>
      <c r="Q53" s="97">
        <v>0</v>
      </c>
      <c r="R53" s="98">
        <v>0</v>
      </c>
      <c r="S53" s="99">
        <v>0</v>
      </c>
      <c r="T53" s="100">
        <v>0</v>
      </c>
      <c r="U53" s="97">
        <v>0</v>
      </c>
      <c r="V53" s="97">
        <v>0</v>
      </c>
      <c r="W53" s="97">
        <v>0</v>
      </c>
      <c r="X53" s="103">
        <v>0</v>
      </c>
      <c r="Y53" s="99">
        <v>0</v>
      </c>
      <c r="Z53" s="102">
        <v>0</v>
      </c>
      <c r="AA53" s="97">
        <v>0</v>
      </c>
      <c r="AB53" s="97">
        <v>0</v>
      </c>
      <c r="AC53" s="97">
        <v>0</v>
      </c>
      <c r="AD53" s="98">
        <v>0</v>
      </c>
      <c r="AE53" s="99">
        <v>0</v>
      </c>
      <c r="AF53" s="100">
        <v>0</v>
      </c>
      <c r="AG53" s="97">
        <v>0</v>
      </c>
      <c r="AH53" s="97">
        <v>0</v>
      </c>
      <c r="AI53" s="97">
        <v>0</v>
      </c>
      <c r="AJ53" s="98">
        <v>0</v>
      </c>
      <c r="AK53" s="99">
        <v>0</v>
      </c>
      <c r="AL53" s="100">
        <v>0</v>
      </c>
      <c r="AM53" s="97">
        <v>0</v>
      </c>
      <c r="AN53" s="97">
        <v>0</v>
      </c>
      <c r="AO53" s="97">
        <v>0</v>
      </c>
      <c r="AP53" s="864" t="s">
        <v>67</v>
      </c>
      <c r="AQ53" s="816"/>
    </row>
    <row r="54" spans="1:43" ht="10.5" customHeight="1">
      <c r="A54" s="121"/>
      <c r="B54" s="125"/>
      <c r="C54" s="221"/>
      <c r="D54" s="221"/>
      <c r="E54" s="221"/>
      <c r="F54" s="98"/>
      <c r="G54" s="99"/>
      <c r="H54" s="100"/>
      <c r="I54" s="97"/>
      <c r="J54" s="97"/>
      <c r="K54" s="97"/>
      <c r="L54" s="98"/>
      <c r="M54" s="99"/>
      <c r="N54" s="100"/>
      <c r="O54" s="97"/>
      <c r="P54" s="97"/>
      <c r="Q54" s="97"/>
      <c r="R54" s="98"/>
      <c r="S54" s="99"/>
      <c r="T54" s="100"/>
      <c r="U54" s="97"/>
      <c r="V54" s="97"/>
      <c r="W54" s="97"/>
      <c r="X54" s="103"/>
      <c r="Y54" s="99"/>
      <c r="Z54" s="102"/>
      <c r="AA54" s="97"/>
      <c r="AB54" s="97"/>
      <c r="AC54" s="97"/>
      <c r="AD54" s="98"/>
      <c r="AE54" s="99"/>
      <c r="AF54" s="100"/>
      <c r="AG54" s="97"/>
      <c r="AH54" s="97"/>
      <c r="AI54" s="97"/>
      <c r="AJ54" s="98"/>
      <c r="AK54" s="99"/>
      <c r="AL54" s="100"/>
      <c r="AM54" s="97"/>
      <c r="AN54" s="97"/>
      <c r="AO54" s="97"/>
      <c r="AP54" s="233"/>
      <c r="AQ54" s="235"/>
    </row>
    <row r="55" spans="1:43" ht="15.75" customHeight="1">
      <c r="A55" s="770" t="s">
        <v>68</v>
      </c>
      <c r="B55" s="771"/>
      <c r="C55" s="227">
        <v>47</v>
      </c>
      <c r="D55" s="227">
        <v>37</v>
      </c>
      <c r="E55" s="227">
        <v>10</v>
      </c>
      <c r="F55" s="112">
        <v>2</v>
      </c>
      <c r="G55" s="113">
        <v>2</v>
      </c>
      <c r="H55" s="114">
        <v>0</v>
      </c>
      <c r="I55" s="111">
        <v>0</v>
      </c>
      <c r="J55" s="111">
        <v>0</v>
      </c>
      <c r="K55" s="111">
        <v>0</v>
      </c>
      <c r="L55" s="112">
        <v>2</v>
      </c>
      <c r="M55" s="113">
        <v>2</v>
      </c>
      <c r="N55" s="114">
        <v>0</v>
      </c>
      <c r="O55" s="111">
        <v>0</v>
      </c>
      <c r="P55" s="111">
        <v>0</v>
      </c>
      <c r="Q55" s="111">
        <v>0</v>
      </c>
      <c r="R55" s="112">
        <v>0</v>
      </c>
      <c r="S55" s="113">
        <v>0</v>
      </c>
      <c r="T55" s="114">
        <v>0</v>
      </c>
      <c r="U55" s="111">
        <v>39</v>
      </c>
      <c r="V55" s="111">
        <v>32</v>
      </c>
      <c r="W55" s="111">
        <v>7</v>
      </c>
      <c r="X55" s="117">
        <v>0</v>
      </c>
      <c r="Y55" s="113">
        <v>0</v>
      </c>
      <c r="Z55" s="116">
        <v>0</v>
      </c>
      <c r="AA55" s="111">
        <v>1</v>
      </c>
      <c r="AB55" s="111">
        <v>0</v>
      </c>
      <c r="AC55" s="111">
        <v>1</v>
      </c>
      <c r="AD55" s="112">
        <v>1</v>
      </c>
      <c r="AE55" s="113">
        <v>0</v>
      </c>
      <c r="AF55" s="114">
        <v>1</v>
      </c>
      <c r="AG55" s="111">
        <v>0</v>
      </c>
      <c r="AH55" s="111">
        <v>0</v>
      </c>
      <c r="AI55" s="111">
        <v>0</v>
      </c>
      <c r="AJ55" s="112">
        <v>2</v>
      </c>
      <c r="AK55" s="113">
        <v>1</v>
      </c>
      <c r="AL55" s="114">
        <v>1</v>
      </c>
      <c r="AM55" s="111">
        <v>26</v>
      </c>
      <c r="AN55" s="111">
        <v>16</v>
      </c>
      <c r="AO55" s="111">
        <v>10</v>
      </c>
      <c r="AP55" s="862" t="s">
        <v>68</v>
      </c>
      <c r="AQ55" s="770"/>
    </row>
    <row r="56" spans="1:43" ht="15.75" customHeight="1">
      <c r="A56" s="765" t="s">
        <v>69</v>
      </c>
      <c r="B56" s="766"/>
      <c r="C56" s="199">
        <v>0</v>
      </c>
      <c r="D56" s="221">
        <v>0</v>
      </c>
      <c r="E56" s="221">
        <v>0</v>
      </c>
      <c r="F56" s="98">
        <v>0</v>
      </c>
      <c r="G56" s="99">
        <v>0</v>
      </c>
      <c r="H56" s="100">
        <v>0</v>
      </c>
      <c r="I56" s="97">
        <v>0</v>
      </c>
      <c r="J56" s="97">
        <v>0</v>
      </c>
      <c r="K56" s="97">
        <v>0</v>
      </c>
      <c r="L56" s="98">
        <v>0</v>
      </c>
      <c r="M56" s="99">
        <v>0</v>
      </c>
      <c r="N56" s="100">
        <v>0</v>
      </c>
      <c r="O56" s="97">
        <v>0</v>
      </c>
      <c r="P56" s="97">
        <v>0</v>
      </c>
      <c r="Q56" s="97">
        <v>0</v>
      </c>
      <c r="R56" s="98">
        <v>0</v>
      </c>
      <c r="S56" s="99">
        <v>0</v>
      </c>
      <c r="T56" s="100">
        <v>0</v>
      </c>
      <c r="U56" s="97">
        <v>0</v>
      </c>
      <c r="V56" s="97">
        <v>0</v>
      </c>
      <c r="W56" s="97">
        <v>0</v>
      </c>
      <c r="X56" s="103">
        <v>0</v>
      </c>
      <c r="Y56" s="99">
        <v>0</v>
      </c>
      <c r="Z56" s="102">
        <v>0</v>
      </c>
      <c r="AA56" s="97">
        <v>0</v>
      </c>
      <c r="AB56" s="97">
        <v>0</v>
      </c>
      <c r="AC56" s="97">
        <v>0</v>
      </c>
      <c r="AD56" s="98">
        <v>0</v>
      </c>
      <c r="AE56" s="99">
        <v>0</v>
      </c>
      <c r="AF56" s="100">
        <v>0</v>
      </c>
      <c r="AG56" s="97">
        <v>0</v>
      </c>
      <c r="AH56" s="97">
        <v>0</v>
      </c>
      <c r="AI56" s="97">
        <v>0</v>
      </c>
      <c r="AJ56" s="98">
        <v>0</v>
      </c>
      <c r="AK56" s="99">
        <v>0</v>
      </c>
      <c r="AL56" s="100">
        <v>0</v>
      </c>
      <c r="AM56" s="97">
        <v>0</v>
      </c>
      <c r="AN56" s="97">
        <v>0</v>
      </c>
      <c r="AO56" s="97">
        <v>0</v>
      </c>
      <c r="AP56" s="865" t="s">
        <v>69</v>
      </c>
      <c r="AQ56" s="765"/>
    </row>
    <row r="57" spans="1:43" ht="15.75" customHeight="1">
      <c r="A57" s="765" t="s">
        <v>70</v>
      </c>
      <c r="B57" s="766"/>
      <c r="C57" s="199">
        <v>0</v>
      </c>
      <c r="D57" s="221">
        <v>0</v>
      </c>
      <c r="E57" s="221">
        <v>0</v>
      </c>
      <c r="F57" s="98">
        <v>0</v>
      </c>
      <c r="G57" s="99">
        <v>0</v>
      </c>
      <c r="H57" s="100">
        <v>0</v>
      </c>
      <c r="I57" s="97">
        <v>0</v>
      </c>
      <c r="J57" s="97">
        <v>0</v>
      </c>
      <c r="K57" s="97">
        <v>0</v>
      </c>
      <c r="L57" s="98">
        <v>0</v>
      </c>
      <c r="M57" s="99">
        <v>0</v>
      </c>
      <c r="N57" s="100">
        <v>0</v>
      </c>
      <c r="O57" s="97">
        <v>0</v>
      </c>
      <c r="P57" s="97">
        <v>0</v>
      </c>
      <c r="Q57" s="97">
        <v>0</v>
      </c>
      <c r="R57" s="98">
        <v>0</v>
      </c>
      <c r="S57" s="99">
        <v>0</v>
      </c>
      <c r="T57" s="100">
        <v>0</v>
      </c>
      <c r="U57" s="97">
        <v>0</v>
      </c>
      <c r="V57" s="97">
        <v>0</v>
      </c>
      <c r="W57" s="97">
        <v>0</v>
      </c>
      <c r="X57" s="103">
        <v>0</v>
      </c>
      <c r="Y57" s="99">
        <v>0</v>
      </c>
      <c r="Z57" s="102">
        <v>0</v>
      </c>
      <c r="AA57" s="97">
        <v>0</v>
      </c>
      <c r="AB57" s="97">
        <v>0</v>
      </c>
      <c r="AC57" s="97">
        <v>0</v>
      </c>
      <c r="AD57" s="98">
        <v>0</v>
      </c>
      <c r="AE57" s="99">
        <v>0</v>
      </c>
      <c r="AF57" s="100">
        <v>0</v>
      </c>
      <c r="AG57" s="97">
        <v>0</v>
      </c>
      <c r="AH57" s="97">
        <v>0</v>
      </c>
      <c r="AI57" s="97">
        <v>0</v>
      </c>
      <c r="AJ57" s="98">
        <v>0</v>
      </c>
      <c r="AK57" s="99">
        <v>0</v>
      </c>
      <c r="AL57" s="100">
        <v>0</v>
      </c>
      <c r="AM57" s="97">
        <v>0</v>
      </c>
      <c r="AN57" s="97">
        <v>0</v>
      </c>
      <c r="AO57" s="97">
        <v>0</v>
      </c>
      <c r="AP57" s="865" t="s">
        <v>70</v>
      </c>
      <c r="AQ57" s="765"/>
    </row>
    <row r="58" spans="1:43" ht="15.75" customHeight="1">
      <c r="A58" s="765" t="s">
        <v>71</v>
      </c>
      <c r="B58" s="766"/>
      <c r="C58" s="199">
        <v>18</v>
      </c>
      <c r="D58" s="221">
        <v>11</v>
      </c>
      <c r="E58" s="221">
        <v>7</v>
      </c>
      <c r="F58" s="98">
        <v>1</v>
      </c>
      <c r="G58" s="99">
        <v>1</v>
      </c>
      <c r="H58" s="100">
        <v>0</v>
      </c>
      <c r="I58" s="97">
        <v>0</v>
      </c>
      <c r="J58" s="97">
        <v>0</v>
      </c>
      <c r="K58" s="97">
        <v>0</v>
      </c>
      <c r="L58" s="98">
        <v>1</v>
      </c>
      <c r="M58" s="99">
        <v>1</v>
      </c>
      <c r="N58" s="100">
        <v>0</v>
      </c>
      <c r="O58" s="97">
        <v>0</v>
      </c>
      <c r="P58" s="97">
        <v>0</v>
      </c>
      <c r="Q58" s="97">
        <v>0</v>
      </c>
      <c r="R58" s="98">
        <v>0</v>
      </c>
      <c r="S58" s="99">
        <v>0</v>
      </c>
      <c r="T58" s="100">
        <v>0</v>
      </c>
      <c r="U58" s="97">
        <v>14</v>
      </c>
      <c r="V58" s="97">
        <v>9</v>
      </c>
      <c r="W58" s="97">
        <v>5</v>
      </c>
      <c r="X58" s="103">
        <v>0</v>
      </c>
      <c r="Y58" s="99">
        <v>0</v>
      </c>
      <c r="Z58" s="102">
        <v>0</v>
      </c>
      <c r="AA58" s="97">
        <v>0</v>
      </c>
      <c r="AB58" s="97">
        <v>0</v>
      </c>
      <c r="AC58" s="97">
        <v>0</v>
      </c>
      <c r="AD58" s="98">
        <v>1</v>
      </c>
      <c r="AE58" s="99">
        <v>0</v>
      </c>
      <c r="AF58" s="100">
        <v>1</v>
      </c>
      <c r="AG58" s="97">
        <v>0</v>
      </c>
      <c r="AH58" s="97">
        <v>0</v>
      </c>
      <c r="AI58" s="97">
        <v>0</v>
      </c>
      <c r="AJ58" s="98">
        <v>1</v>
      </c>
      <c r="AK58" s="99">
        <v>0</v>
      </c>
      <c r="AL58" s="100">
        <v>1</v>
      </c>
      <c r="AM58" s="97">
        <v>5</v>
      </c>
      <c r="AN58" s="97">
        <v>2</v>
      </c>
      <c r="AO58" s="97">
        <v>3</v>
      </c>
      <c r="AP58" s="865" t="s">
        <v>71</v>
      </c>
      <c r="AQ58" s="765"/>
    </row>
    <row r="59" spans="1:43" ht="15.75" customHeight="1">
      <c r="A59" s="765" t="s">
        <v>72</v>
      </c>
      <c r="B59" s="766"/>
      <c r="C59" s="199">
        <v>29</v>
      </c>
      <c r="D59" s="221">
        <v>26</v>
      </c>
      <c r="E59" s="221">
        <v>3</v>
      </c>
      <c r="F59" s="98">
        <v>1</v>
      </c>
      <c r="G59" s="99">
        <v>1</v>
      </c>
      <c r="H59" s="100">
        <v>0</v>
      </c>
      <c r="I59" s="97">
        <v>0</v>
      </c>
      <c r="J59" s="97">
        <v>0</v>
      </c>
      <c r="K59" s="97">
        <v>0</v>
      </c>
      <c r="L59" s="98">
        <v>1</v>
      </c>
      <c r="M59" s="99">
        <v>1</v>
      </c>
      <c r="N59" s="100">
        <v>0</v>
      </c>
      <c r="O59" s="97">
        <v>0</v>
      </c>
      <c r="P59" s="97">
        <v>0</v>
      </c>
      <c r="Q59" s="97">
        <v>0</v>
      </c>
      <c r="R59" s="98">
        <v>0</v>
      </c>
      <c r="S59" s="99">
        <v>0</v>
      </c>
      <c r="T59" s="100">
        <v>0</v>
      </c>
      <c r="U59" s="97">
        <v>25</v>
      </c>
      <c r="V59" s="97">
        <v>23</v>
      </c>
      <c r="W59" s="97">
        <v>2</v>
      </c>
      <c r="X59" s="103">
        <v>0</v>
      </c>
      <c r="Y59" s="99">
        <v>0</v>
      </c>
      <c r="Z59" s="102">
        <v>0</v>
      </c>
      <c r="AA59" s="97">
        <v>1</v>
      </c>
      <c r="AB59" s="97">
        <v>0</v>
      </c>
      <c r="AC59" s="97">
        <v>1</v>
      </c>
      <c r="AD59" s="98">
        <v>0</v>
      </c>
      <c r="AE59" s="99">
        <v>0</v>
      </c>
      <c r="AF59" s="100">
        <v>0</v>
      </c>
      <c r="AG59" s="97">
        <v>0</v>
      </c>
      <c r="AH59" s="97">
        <v>0</v>
      </c>
      <c r="AI59" s="97">
        <v>0</v>
      </c>
      <c r="AJ59" s="98">
        <v>1</v>
      </c>
      <c r="AK59" s="99">
        <v>1</v>
      </c>
      <c r="AL59" s="100">
        <v>0</v>
      </c>
      <c r="AM59" s="97">
        <v>21</v>
      </c>
      <c r="AN59" s="97">
        <v>14</v>
      </c>
      <c r="AO59" s="97">
        <v>7</v>
      </c>
      <c r="AP59" s="865" t="s">
        <v>72</v>
      </c>
      <c r="AQ59" s="765"/>
    </row>
    <row r="60" spans="1:43" ht="10.5" customHeight="1">
      <c r="A60" s="121"/>
      <c r="B60" s="125"/>
      <c r="C60" s="221"/>
      <c r="D60" s="221"/>
      <c r="E60" s="221"/>
      <c r="F60" s="98"/>
      <c r="G60" s="99"/>
      <c r="H60" s="100"/>
      <c r="I60" s="97"/>
      <c r="J60" s="97"/>
      <c r="K60" s="97"/>
      <c r="L60" s="98"/>
      <c r="M60" s="99"/>
      <c r="N60" s="100"/>
      <c r="O60" s="97"/>
      <c r="P60" s="97"/>
      <c r="Q60" s="97"/>
      <c r="R60" s="98"/>
      <c r="S60" s="99"/>
      <c r="T60" s="100"/>
      <c r="U60" s="97"/>
      <c r="V60" s="97"/>
      <c r="W60" s="97"/>
      <c r="X60" s="103"/>
      <c r="Y60" s="99"/>
      <c r="Z60" s="102"/>
      <c r="AA60" s="97"/>
      <c r="AB60" s="97"/>
      <c r="AC60" s="97"/>
      <c r="AD60" s="98"/>
      <c r="AE60" s="99"/>
      <c r="AF60" s="100"/>
      <c r="AG60" s="97"/>
      <c r="AH60" s="97"/>
      <c r="AI60" s="97"/>
      <c r="AJ60" s="98"/>
      <c r="AK60" s="99"/>
      <c r="AL60" s="100"/>
      <c r="AM60" s="97"/>
      <c r="AN60" s="97"/>
      <c r="AO60" s="97"/>
      <c r="AP60" s="233"/>
      <c r="AQ60" s="235"/>
    </row>
    <row r="61" spans="1:43" ht="17.25" customHeight="1">
      <c r="A61" s="770" t="s">
        <v>73</v>
      </c>
      <c r="B61" s="771"/>
      <c r="C61" s="227">
        <v>55</v>
      </c>
      <c r="D61" s="227">
        <v>27</v>
      </c>
      <c r="E61" s="227">
        <v>28</v>
      </c>
      <c r="F61" s="112">
        <v>2</v>
      </c>
      <c r="G61" s="113">
        <v>1</v>
      </c>
      <c r="H61" s="114">
        <v>1</v>
      </c>
      <c r="I61" s="111">
        <v>0</v>
      </c>
      <c r="J61" s="111">
        <v>0</v>
      </c>
      <c r="K61" s="111">
        <v>0</v>
      </c>
      <c r="L61" s="112">
        <v>2</v>
      </c>
      <c r="M61" s="113">
        <v>1</v>
      </c>
      <c r="N61" s="114">
        <v>1</v>
      </c>
      <c r="O61" s="111">
        <v>0</v>
      </c>
      <c r="P61" s="111">
        <v>0</v>
      </c>
      <c r="Q61" s="111">
        <v>0</v>
      </c>
      <c r="R61" s="112">
        <v>0</v>
      </c>
      <c r="S61" s="113">
        <v>0</v>
      </c>
      <c r="T61" s="114">
        <v>0</v>
      </c>
      <c r="U61" s="111">
        <v>45</v>
      </c>
      <c r="V61" s="111">
        <v>23</v>
      </c>
      <c r="W61" s="111">
        <v>22</v>
      </c>
      <c r="X61" s="117">
        <v>0</v>
      </c>
      <c r="Y61" s="113">
        <v>0</v>
      </c>
      <c r="Z61" s="116">
        <v>0</v>
      </c>
      <c r="AA61" s="111">
        <v>2</v>
      </c>
      <c r="AB61" s="111">
        <v>0</v>
      </c>
      <c r="AC61" s="111">
        <v>2</v>
      </c>
      <c r="AD61" s="112">
        <v>0</v>
      </c>
      <c r="AE61" s="113">
        <v>0</v>
      </c>
      <c r="AF61" s="114">
        <v>0</v>
      </c>
      <c r="AG61" s="111">
        <v>0</v>
      </c>
      <c r="AH61" s="111">
        <v>0</v>
      </c>
      <c r="AI61" s="111">
        <v>0</v>
      </c>
      <c r="AJ61" s="112">
        <v>4</v>
      </c>
      <c r="AK61" s="113">
        <v>2</v>
      </c>
      <c r="AL61" s="114">
        <v>2</v>
      </c>
      <c r="AM61" s="111">
        <v>1</v>
      </c>
      <c r="AN61" s="111">
        <v>1</v>
      </c>
      <c r="AO61" s="111">
        <v>0</v>
      </c>
      <c r="AP61" s="862" t="s">
        <v>73</v>
      </c>
      <c r="AQ61" s="770"/>
    </row>
    <row r="62" spans="1:43" ht="17.25" customHeight="1">
      <c r="A62" s="765" t="s">
        <v>74</v>
      </c>
      <c r="B62" s="766"/>
      <c r="C62" s="199">
        <v>29</v>
      </c>
      <c r="D62" s="221">
        <v>12</v>
      </c>
      <c r="E62" s="221">
        <v>17</v>
      </c>
      <c r="F62" s="98">
        <v>1</v>
      </c>
      <c r="G62" s="99">
        <v>0</v>
      </c>
      <c r="H62" s="100">
        <v>1</v>
      </c>
      <c r="I62" s="97">
        <v>0</v>
      </c>
      <c r="J62" s="97">
        <v>0</v>
      </c>
      <c r="K62" s="97">
        <v>0</v>
      </c>
      <c r="L62" s="98">
        <v>1</v>
      </c>
      <c r="M62" s="99">
        <v>1</v>
      </c>
      <c r="N62" s="100">
        <v>0</v>
      </c>
      <c r="O62" s="97">
        <v>0</v>
      </c>
      <c r="P62" s="97">
        <v>0</v>
      </c>
      <c r="Q62" s="97">
        <v>0</v>
      </c>
      <c r="R62" s="98">
        <v>0</v>
      </c>
      <c r="S62" s="99">
        <v>0</v>
      </c>
      <c r="T62" s="100">
        <v>0</v>
      </c>
      <c r="U62" s="97">
        <v>24</v>
      </c>
      <c r="V62" s="97">
        <v>10</v>
      </c>
      <c r="W62" s="97">
        <v>14</v>
      </c>
      <c r="X62" s="103">
        <v>0</v>
      </c>
      <c r="Y62" s="99">
        <v>0</v>
      </c>
      <c r="Z62" s="102">
        <v>0</v>
      </c>
      <c r="AA62" s="97">
        <v>1</v>
      </c>
      <c r="AB62" s="97">
        <v>0</v>
      </c>
      <c r="AC62" s="97">
        <v>1</v>
      </c>
      <c r="AD62" s="98">
        <v>0</v>
      </c>
      <c r="AE62" s="99">
        <v>0</v>
      </c>
      <c r="AF62" s="100">
        <v>0</v>
      </c>
      <c r="AG62" s="97">
        <v>0</v>
      </c>
      <c r="AH62" s="97">
        <v>0</v>
      </c>
      <c r="AI62" s="97">
        <v>0</v>
      </c>
      <c r="AJ62" s="98">
        <v>2</v>
      </c>
      <c r="AK62" s="99">
        <v>1</v>
      </c>
      <c r="AL62" s="100">
        <v>1</v>
      </c>
      <c r="AM62" s="97">
        <v>0</v>
      </c>
      <c r="AN62" s="97">
        <v>0</v>
      </c>
      <c r="AO62" s="97">
        <v>0</v>
      </c>
      <c r="AP62" s="865" t="s">
        <v>74</v>
      </c>
      <c r="AQ62" s="765"/>
    </row>
    <row r="63" spans="1:43" ht="17.25" customHeight="1">
      <c r="A63" s="765" t="s">
        <v>75</v>
      </c>
      <c r="B63" s="766"/>
      <c r="C63" s="199">
        <v>0</v>
      </c>
      <c r="D63" s="221">
        <v>0</v>
      </c>
      <c r="E63" s="221">
        <v>0</v>
      </c>
      <c r="F63" s="98">
        <v>0</v>
      </c>
      <c r="G63" s="99">
        <v>0</v>
      </c>
      <c r="H63" s="100">
        <v>0</v>
      </c>
      <c r="I63" s="97">
        <v>0</v>
      </c>
      <c r="J63" s="97">
        <v>0</v>
      </c>
      <c r="K63" s="97">
        <v>0</v>
      </c>
      <c r="L63" s="98">
        <v>0</v>
      </c>
      <c r="M63" s="99">
        <v>0</v>
      </c>
      <c r="N63" s="100">
        <v>0</v>
      </c>
      <c r="O63" s="97">
        <v>0</v>
      </c>
      <c r="P63" s="97">
        <v>0</v>
      </c>
      <c r="Q63" s="97">
        <v>0</v>
      </c>
      <c r="R63" s="98">
        <v>0</v>
      </c>
      <c r="S63" s="99">
        <v>0</v>
      </c>
      <c r="T63" s="100">
        <v>0</v>
      </c>
      <c r="U63" s="97">
        <v>0</v>
      </c>
      <c r="V63" s="97">
        <v>0</v>
      </c>
      <c r="W63" s="97">
        <v>0</v>
      </c>
      <c r="X63" s="103">
        <v>0</v>
      </c>
      <c r="Y63" s="99">
        <v>0</v>
      </c>
      <c r="Z63" s="102">
        <v>0</v>
      </c>
      <c r="AA63" s="97">
        <v>0</v>
      </c>
      <c r="AB63" s="97">
        <v>0</v>
      </c>
      <c r="AC63" s="97">
        <v>0</v>
      </c>
      <c r="AD63" s="98">
        <v>0</v>
      </c>
      <c r="AE63" s="99">
        <v>0</v>
      </c>
      <c r="AF63" s="100">
        <v>0</v>
      </c>
      <c r="AG63" s="97">
        <v>0</v>
      </c>
      <c r="AH63" s="97">
        <v>0</v>
      </c>
      <c r="AI63" s="97">
        <v>0</v>
      </c>
      <c r="AJ63" s="98">
        <v>0</v>
      </c>
      <c r="AK63" s="99">
        <v>0</v>
      </c>
      <c r="AL63" s="100">
        <v>0</v>
      </c>
      <c r="AM63" s="97">
        <v>0</v>
      </c>
      <c r="AN63" s="97">
        <v>0</v>
      </c>
      <c r="AO63" s="97">
        <v>0</v>
      </c>
      <c r="AP63" s="865" t="s">
        <v>75</v>
      </c>
      <c r="AQ63" s="765"/>
    </row>
    <row r="64" spans="1:43" ht="17.25" customHeight="1">
      <c r="A64" s="765" t="s">
        <v>76</v>
      </c>
      <c r="B64" s="766"/>
      <c r="C64" s="199">
        <v>26</v>
      </c>
      <c r="D64" s="221">
        <v>15</v>
      </c>
      <c r="E64" s="221">
        <v>11</v>
      </c>
      <c r="F64" s="98">
        <v>1</v>
      </c>
      <c r="G64" s="99">
        <v>1</v>
      </c>
      <c r="H64" s="100">
        <v>0</v>
      </c>
      <c r="I64" s="97">
        <v>0</v>
      </c>
      <c r="J64" s="97">
        <v>0</v>
      </c>
      <c r="K64" s="97">
        <v>0</v>
      </c>
      <c r="L64" s="98">
        <v>1</v>
      </c>
      <c r="M64" s="99">
        <v>0</v>
      </c>
      <c r="N64" s="100">
        <v>1</v>
      </c>
      <c r="O64" s="97">
        <v>0</v>
      </c>
      <c r="P64" s="97">
        <v>0</v>
      </c>
      <c r="Q64" s="97">
        <v>0</v>
      </c>
      <c r="R64" s="98">
        <v>0</v>
      </c>
      <c r="S64" s="99">
        <v>0</v>
      </c>
      <c r="T64" s="100">
        <v>0</v>
      </c>
      <c r="U64" s="97">
        <v>21</v>
      </c>
      <c r="V64" s="97">
        <v>13</v>
      </c>
      <c r="W64" s="97">
        <v>8</v>
      </c>
      <c r="X64" s="103">
        <v>0</v>
      </c>
      <c r="Y64" s="99">
        <v>0</v>
      </c>
      <c r="Z64" s="102">
        <v>0</v>
      </c>
      <c r="AA64" s="97">
        <v>1</v>
      </c>
      <c r="AB64" s="97">
        <v>0</v>
      </c>
      <c r="AC64" s="97">
        <v>1</v>
      </c>
      <c r="AD64" s="98">
        <v>0</v>
      </c>
      <c r="AE64" s="99">
        <v>0</v>
      </c>
      <c r="AF64" s="100">
        <v>0</v>
      </c>
      <c r="AG64" s="97">
        <v>0</v>
      </c>
      <c r="AH64" s="97">
        <v>0</v>
      </c>
      <c r="AI64" s="97">
        <v>0</v>
      </c>
      <c r="AJ64" s="98">
        <v>2</v>
      </c>
      <c r="AK64" s="99">
        <v>1</v>
      </c>
      <c r="AL64" s="100">
        <v>1</v>
      </c>
      <c r="AM64" s="97">
        <v>1</v>
      </c>
      <c r="AN64" s="97">
        <v>1</v>
      </c>
      <c r="AO64" s="97">
        <v>0</v>
      </c>
      <c r="AP64" s="865" t="s">
        <v>76</v>
      </c>
      <c r="AQ64" s="765"/>
    </row>
    <row r="65" spans="1:43" ht="12.75" customHeight="1">
      <c r="A65" s="121"/>
      <c r="B65" s="125"/>
      <c r="C65" s="221"/>
      <c r="D65" s="221"/>
      <c r="E65" s="221"/>
      <c r="F65" s="98"/>
      <c r="G65" s="99"/>
      <c r="H65" s="100"/>
      <c r="I65" s="97"/>
      <c r="J65" s="97"/>
      <c r="K65" s="97"/>
      <c r="L65" s="98"/>
      <c r="M65" s="99"/>
      <c r="N65" s="100"/>
      <c r="O65" s="97"/>
      <c r="P65" s="97"/>
      <c r="Q65" s="97"/>
      <c r="R65" s="98"/>
      <c r="S65" s="99"/>
      <c r="T65" s="100"/>
      <c r="U65" s="97"/>
      <c r="V65" s="97"/>
      <c r="W65" s="97"/>
      <c r="X65" s="103"/>
      <c r="Y65" s="99"/>
      <c r="Z65" s="102"/>
      <c r="AA65" s="97"/>
      <c r="AB65" s="97"/>
      <c r="AC65" s="97"/>
      <c r="AD65" s="98"/>
      <c r="AE65" s="99"/>
      <c r="AF65" s="100"/>
      <c r="AG65" s="97"/>
      <c r="AH65" s="97"/>
      <c r="AI65" s="97"/>
      <c r="AJ65" s="98"/>
      <c r="AK65" s="99"/>
      <c r="AL65" s="100"/>
      <c r="AM65" s="97"/>
      <c r="AN65" s="97"/>
      <c r="AO65" s="97"/>
      <c r="AP65" s="233"/>
      <c r="AQ65" s="235"/>
    </row>
    <row r="66" spans="1:43" ht="15.75" customHeight="1">
      <c r="A66" s="770" t="s">
        <v>77</v>
      </c>
      <c r="B66" s="771"/>
      <c r="C66" s="227">
        <v>156</v>
      </c>
      <c r="D66" s="227">
        <v>102</v>
      </c>
      <c r="E66" s="227">
        <v>54</v>
      </c>
      <c r="F66" s="112">
        <v>6</v>
      </c>
      <c r="G66" s="113">
        <v>5</v>
      </c>
      <c r="H66" s="114">
        <v>1</v>
      </c>
      <c r="I66" s="111">
        <v>0</v>
      </c>
      <c r="J66" s="111">
        <v>0</v>
      </c>
      <c r="K66" s="111">
        <v>0</v>
      </c>
      <c r="L66" s="112">
        <v>6</v>
      </c>
      <c r="M66" s="113">
        <v>5</v>
      </c>
      <c r="N66" s="114">
        <v>1</v>
      </c>
      <c r="O66" s="111">
        <v>0</v>
      </c>
      <c r="P66" s="111">
        <v>0</v>
      </c>
      <c r="Q66" s="111">
        <v>0</v>
      </c>
      <c r="R66" s="112">
        <v>0</v>
      </c>
      <c r="S66" s="113">
        <v>0</v>
      </c>
      <c r="T66" s="114">
        <v>0</v>
      </c>
      <c r="U66" s="111">
        <v>112</v>
      </c>
      <c r="V66" s="111">
        <v>78</v>
      </c>
      <c r="W66" s="111">
        <v>34</v>
      </c>
      <c r="X66" s="117">
        <v>6</v>
      </c>
      <c r="Y66" s="113">
        <v>3</v>
      </c>
      <c r="Z66" s="116">
        <v>3</v>
      </c>
      <c r="AA66" s="111">
        <v>6</v>
      </c>
      <c r="AB66" s="111">
        <v>0</v>
      </c>
      <c r="AC66" s="111">
        <v>6</v>
      </c>
      <c r="AD66" s="112">
        <v>0</v>
      </c>
      <c r="AE66" s="113">
        <v>0</v>
      </c>
      <c r="AF66" s="114">
        <v>0</v>
      </c>
      <c r="AG66" s="111">
        <v>0</v>
      </c>
      <c r="AH66" s="111">
        <v>0</v>
      </c>
      <c r="AI66" s="111">
        <v>0</v>
      </c>
      <c r="AJ66" s="112">
        <v>20</v>
      </c>
      <c r="AK66" s="113">
        <v>11</v>
      </c>
      <c r="AL66" s="114">
        <v>9</v>
      </c>
      <c r="AM66" s="111">
        <v>14</v>
      </c>
      <c r="AN66" s="111">
        <v>5</v>
      </c>
      <c r="AO66" s="111">
        <v>9</v>
      </c>
      <c r="AP66" s="862" t="s">
        <v>77</v>
      </c>
      <c r="AQ66" s="770"/>
    </row>
    <row r="67" spans="1:43" ht="15" customHeight="1">
      <c r="A67" s="765" t="s">
        <v>78</v>
      </c>
      <c r="B67" s="766"/>
      <c r="C67" s="199">
        <v>0</v>
      </c>
      <c r="D67" s="221">
        <v>0</v>
      </c>
      <c r="E67" s="221">
        <v>0</v>
      </c>
      <c r="F67" s="98">
        <v>0</v>
      </c>
      <c r="G67" s="99">
        <v>0</v>
      </c>
      <c r="H67" s="100">
        <v>0</v>
      </c>
      <c r="I67" s="97">
        <v>0</v>
      </c>
      <c r="J67" s="97">
        <v>0</v>
      </c>
      <c r="K67" s="97">
        <v>0</v>
      </c>
      <c r="L67" s="98">
        <v>0</v>
      </c>
      <c r="M67" s="99">
        <v>0</v>
      </c>
      <c r="N67" s="100">
        <v>0</v>
      </c>
      <c r="O67" s="97">
        <v>0</v>
      </c>
      <c r="P67" s="97">
        <v>0</v>
      </c>
      <c r="Q67" s="97">
        <v>0</v>
      </c>
      <c r="R67" s="98">
        <v>0</v>
      </c>
      <c r="S67" s="99">
        <v>0</v>
      </c>
      <c r="T67" s="100">
        <v>0</v>
      </c>
      <c r="U67" s="97">
        <v>0</v>
      </c>
      <c r="V67" s="97">
        <v>0</v>
      </c>
      <c r="W67" s="97">
        <v>0</v>
      </c>
      <c r="X67" s="103">
        <v>0</v>
      </c>
      <c r="Y67" s="99">
        <v>0</v>
      </c>
      <c r="Z67" s="102">
        <v>0</v>
      </c>
      <c r="AA67" s="97">
        <v>0</v>
      </c>
      <c r="AB67" s="97">
        <v>0</v>
      </c>
      <c r="AC67" s="97">
        <v>0</v>
      </c>
      <c r="AD67" s="98">
        <v>0</v>
      </c>
      <c r="AE67" s="99">
        <v>0</v>
      </c>
      <c r="AF67" s="100">
        <v>0</v>
      </c>
      <c r="AG67" s="97">
        <v>0</v>
      </c>
      <c r="AH67" s="97">
        <v>0</v>
      </c>
      <c r="AI67" s="97">
        <v>0</v>
      </c>
      <c r="AJ67" s="98">
        <v>0</v>
      </c>
      <c r="AK67" s="99">
        <v>0</v>
      </c>
      <c r="AL67" s="100">
        <v>0</v>
      </c>
      <c r="AM67" s="97">
        <v>0</v>
      </c>
      <c r="AN67" s="97">
        <v>0</v>
      </c>
      <c r="AO67" s="97">
        <v>0</v>
      </c>
      <c r="AP67" s="865" t="s">
        <v>78</v>
      </c>
      <c r="AQ67" s="765"/>
    </row>
    <row r="68" spans="1:43" ht="15" customHeight="1">
      <c r="A68" s="765" t="s">
        <v>79</v>
      </c>
      <c r="B68" s="766"/>
      <c r="C68" s="199">
        <v>0</v>
      </c>
      <c r="D68" s="221">
        <v>0</v>
      </c>
      <c r="E68" s="221">
        <v>0</v>
      </c>
      <c r="F68" s="98">
        <v>0</v>
      </c>
      <c r="G68" s="99">
        <v>0</v>
      </c>
      <c r="H68" s="100">
        <v>0</v>
      </c>
      <c r="I68" s="97">
        <v>0</v>
      </c>
      <c r="J68" s="97">
        <v>0</v>
      </c>
      <c r="K68" s="97">
        <v>0</v>
      </c>
      <c r="L68" s="98">
        <v>0</v>
      </c>
      <c r="M68" s="99">
        <v>0</v>
      </c>
      <c r="N68" s="100">
        <v>0</v>
      </c>
      <c r="O68" s="97">
        <v>0</v>
      </c>
      <c r="P68" s="97">
        <v>0</v>
      </c>
      <c r="Q68" s="97">
        <v>0</v>
      </c>
      <c r="R68" s="98">
        <v>0</v>
      </c>
      <c r="S68" s="99">
        <v>0</v>
      </c>
      <c r="T68" s="100">
        <v>0</v>
      </c>
      <c r="U68" s="97">
        <v>0</v>
      </c>
      <c r="V68" s="97">
        <v>0</v>
      </c>
      <c r="W68" s="97">
        <v>0</v>
      </c>
      <c r="X68" s="103">
        <v>0</v>
      </c>
      <c r="Y68" s="99">
        <v>0</v>
      </c>
      <c r="Z68" s="102">
        <v>0</v>
      </c>
      <c r="AA68" s="97">
        <v>0</v>
      </c>
      <c r="AB68" s="97">
        <v>0</v>
      </c>
      <c r="AC68" s="97">
        <v>0</v>
      </c>
      <c r="AD68" s="98">
        <v>0</v>
      </c>
      <c r="AE68" s="99">
        <v>0</v>
      </c>
      <c r="AF68" s="100">
        <v>0</v>
      </c>
      <c r="AG68" s="97">
        <v>0</v>
      </c>
      <c r="AH68" s="97">
        <v>0</v>
      </c>
      <c r="AI68" s="97">
        <v>0</v>
      </c>
      <c r="AJ68" s="98">
        <v>0</v>
      </c>
      <c r="AK68" s="99">
        <v>0</v>
      </c>
      <c r="AL68" s="100">
        <v>0</v>
      </c>
      <c r="AM68" s="97">
        <v>0</v>
      </c>
      <c r="AN68" s="97">
        <v>0</v>
      </c>
      <c r="AO68" s="97">
        <v>0</v>
      </c>
      <c r="AP68" s="865" t="s">
        <v>79</v>
      </c>
      <c r="AQ68" s="765"/>
    </row>
    <row r="69" spans="1:43" ht="15" customHeight="1">
      <c r="A69" s="765" t="s">
        <v>80</v>
      </c>
      <c r="B69" s="766"/>
      <c r="C69" s="199">
        <v>20</v>
      </c>
      <c r="D69" s="221">
        <v>11</v>
      </c>
      <c r="E69" s="221">
        <v>9</v>
      </c>
      <c r="F69" s="98">
        <v>1</v>
      </c>
      <c r="G69" s="99">
        <v>0</v>
      </c>
      <c r="H69" s="100">
        <v>1</v>
      </c>
      <c r="I69" s="97">
        <v>0</v>
      </c>
      <c r="J69" s="97">
        <v>0</v>
      </c>
      <c r="K69" s="97">
        <v>0</v>
      </c>
      <c r="L69" s="98">
        <v>1</v>
      </c>
      <c r="M69" s="99">
        <v>1</v>
      </c>
      <c r="N69" s="100">
        <v>0</v>
      </c>
      <c r="O69" s="97">
        <v>0</v>
      </c>
      <c r="P69" s="97">
        <v>0</v>
      </c>
      <c r="Q69" s="97">
        <v>0</v>
      </c>
      <c r="R69" s="98">
        <v>0</v>
      </c>
      <c r="S69" s="99">
        <v>0</v>
      </c>
      <c r="T69" s="100">
        <v>0</v>
      </c>
      <c r="U69" s="97">
        <v>15</v>
      </c>
      <c r="V69" s="97">
        <v>9</v>
      </c>
      <c r="W69" s="97">
        <v>6</v>
      </c>
      <c r="X69" s="103">
        <v>0</v>
      </c>
      <c r="Y69" s="99">
        <v>0</v>
      </c>
      <c r="Z69" s="102">
        <v>0</v>
      </c>
      <c r="AA69" s="97">
        <v>1</v>
      </c>
      <c r="AB69" s="97">
        <v>0</v>
      </c>
      <c r="AC69" s="97">
        <v>1</v>
      </c>
      <c r="AD69" s="98">
        <v>0</v>
      </c>
      <c r="AE69" s="99">
        <v>0</v>
      </c>
      <c r="AF69" s="100">
        <v>0</v>
      </c>
      <c r="AG69" s="97">
        <v>0</v>
      </c>
      <c r="AH69" s="97">
        <v>0</v>
      </c>
      <c r="AI69" s="97">
        <v>0</v>
      </c>
      <c r="AJ69" s="98">
        <v>2</v>
      </c>
      <c r="AK69" s="99">
        <v>1</v>
      </c>
      <c r="AL69" s="100">
        <v>1</v>
      </c>
      <c r="AM69" s="97">
        <v>0</v>
      </c>
      <c r="AN69" s="97">
        <v>0</v>
      </c>
      <c r="AO69" s="97">
        <v>0</v>
      </c>
      <c r="AP69" s="865" t="s">
        <v>80</v>
      </c>
      <c r="AQ69" s="765"/>
    </row>
    <row r="70" spans="1:43" ht="15" customHeight="1">
      <c r="A70" s="765" t="s">
        <v>81</v>
      </c>
      <c r="B70" s="766"/>
      <c r="C70" s="199">
        <v>0</v>
      </c>
      <c r="D70" s="221">
        <v>0</v>
      </c>
      <c r="E70" s="221">
        <v>0</v>
      </c>
      <c r="F70" s="98">
        <v>0</v>
      </c>
      <c r="G70" s="99">
        <v>0</v>
      </c>
      <c r="H70" s="100">
        <v>0</v>
      </c>
      <c r="I70" s="97">
        <v>0</v>
      </c>
      <c r="J70" s="97">
        <v>0</v>
      </c>
      <c r="K70" s="97">
        <v>0</v>
      </c>
      <c r="L70" s="98">
        <v>0</v>
      </c>
      <c r="M70" s="99">
        <v>0</v>
      </c>
      <c r="N70" s="100">
        <v>0</v>
      </c>
      <c r="O70" s="97">
        <v>0</v>
      </c>
      <c r="P70" s="97">
        <v>0</v>
      </c>
      <c r="Q70" s="97">
        <v>0</v>
      </c>
      <c r="R70" s="98">
        <v>0</v>
      </c>
      <c r="S70" s="99">
        <v>0</v>
      </c>
      <c r="T70" s="100">
        <v>0</v>
      </c>
      <c r="U70" s="97">
        <v>0</v>
      </c>
      <c r="V70" s="97">
        <v>0</v>
      </c>
      <c r="W70" s="97">
        <v>0</v>
      </c>
      <c r="X70" s="103">
        <v>0</v>
      </c>
      <c r="Y70" s="99">
        <v>0</v>
      </c>
      <c r="Z70" s="102">
        <v>0</v>
      </c>
      <c r="AA70" s="97">
        <v>0</v>
      </c>
      <c r="AB70" s="97">
        <v>0</v>
      </c>
      <c r="AC70" s="97">
        <v>0</v>
      </c>
      <c r="AD70" s="98">
        <v>0</v>
      </c>
      <c r="AE70" s="99">
        <v>0</v>
      </c>
      <c r="AF70" s="100">
        <v>0</v>
      </c>
      <c r="AG70" s="97">
        <v>0</v>
      </c>
      <c r="AH70" s="97">
        <v>0</v>
      </c>
      <c r="AI70" s="97">
        <v>0</v>
      </c>
      <c r="AJ70" s="98">
        <v>0</v>
      </c>
      <c r="AK70" s="99">
        <v>0</v>
      </c>
      <c r="AL70" s="100">
        <v>0</v>
      </c>
      <c r="AM70" s="97">
        <v>0</v>
      </c>
      <c r="AN70" s="97">
        <v>0</v>
      </c>
      <c r="AO70" s="97">
        <v>0</v>
      </c>
      <c r="AP70" s="865" t="s">
        <v>81</v>
      </c>
      <c r="AQ70" s="765"/>
    </row>
    <row r="71" spans="1:43" ht="15" customHeight="1">
      <c r="A71" s="765" t="s">
        <v>82</v>
      </c>
      <c r="B71" s="766"/>
      <c r="C71" s="199">
        <v>25</v>
      </c>
      <c r="D71" s="221">
        <v>12</v>
      </c>
      <c r="E71" s="221">
        <v>13</v>
      </c>
      <c r="F71" s="98">
        <v>1</v>
      </c>
      <c r="G71" s="99">
        <v>1</v>
      </c>
      <c r="H71" s="100">
        <v>0</v>
      </c>
      <c r="I71" s="97">
        <v>0</v>
      </c>
      <c r="J71" s="97">
        <v>0</v>
      </c>
      <c r="K71" s="97">
        <v>0</v>
      </c>
      <c r="L71" s="98">
        <v>1</v>
      </c>
      <c r="M71" s="99">
        <v>0</v>
      </c>
      <c r="N71" s="100">
        <v>1</v>
      </c>
      <c r="O71" s="97">
        <v>0</v>
      </c>
      <c r="P71" s="97">
        <v>0</v>
      </c>
      <c r="Q71" s="97">
        <v>0</v>
      </c>
      <c r="R71" s="98">
        <v>0</v>
      </c>
      <c r="S71" s="99">
        <v>0</v>
      </c>
      <c r="T71" s="100">
        <v>0</v>
      </c>
      <c r="U71" s="97">
        <v>17</v>
      </c>
      <c r="V71" s="97">
        <v>10</v>
      </c>
      <c r="W71" s="97">
        <v>7</v>
      </c>
      <c r="X71" s="103">
        <v>0</v>
      </c>
      <c r="Y71" s="99">
        <v>0</v>
      </c>
      <c r="Z71" s="102">
        <v>0</v>
      </c>
      <c r="AA71" s="97">
        <v>1</v>
      </c>
      <c r="AB71" s="97">
        <v>0</v>
      </c>
      <c r="AC71" s="97">
        <v>1</v>
      </c>
      <c r="AD71" s="98">
        <v>0</v>
      </c>
      <c r="AE71" s="99">
        <v>0</v>
      </c>
      <c r="AF71" s="100">
        <v>0</v>
      </c>
      <c r="AG71" s="97">
        <v>0</v>
      </c>
      <c r="AH71" s="97">
        <v>0</v>
      </c>
      <c r="AI71" s="97">
        <v>0</v>
      </c>
      <c r="AJ71" s="98">
        <v>5</v>
      </c>
      <c r="AK71" s="99">
        <v>1</v>
      </c>
      <c r="AL71" s="100">
        <v>4</v>
      </c>
      <c r="AM71" s="97">
        <v>3</v>
      </c>
      <c r="AN71" s="97">
        <v>1</v>
      </c>
      <c r="AO71" s="97">
        <v>2</v>
      </c>
      <c r="AP71" s="865" t="s">
        <v>82</v>
      </c>
      <c r="AQ71" s="765"/>
    </row>
    <row r="72" spans="1:43" ht="10.5" customHeight="1">
      <c r="A72" s="121"/>
      <c r="B72" s="125"/>
      <c r="C72" s="221"/>
      <c r="D72" s="221"/>
      <c r="E72" s="221"/>
      <c r="F72" s="98"/>
      <c r="G72" s="99"/>
      <c r="H72" s="100"/>
      <c r="I72" s="97"/>
      <c r="J72" s="97"/>
      <c r="K72" s="97"/>
      <c r="L72" s="98"/>
      <c r="M72" s="99"/>
      <c r="N72" s="100"/>
      <c r="O72" s="97"/>
      <c r="P72" s="97"/>
      <c r="Q72" s="97"/>
      <c r="R72" s="98"/>
      <c r="S72" s="99"/>
      <c r="T72" s="100"/>
      <c r="U72" s="97"/>
      <c r="V72" s="97"/>
      <c r="W72" s="97"/>
      <c r="X72" s="103"/>
      <c r="Y72" s="99"/>
      <c r="Z72" s="102"/>
      <c r="AA72" s="97"/>
      <c r="AB72" s="97"/>
      <c r="AC72" s="97"/>
      <c r="AD72" s="98"/>
      <c r="AE72" s="99"/>
      <c r="AF72" s="100"/>
      <c r="AG72" s="97"/>
      <c r="AH72" s="97"/>
      <c r="AI72" s="97"/>
      <c r="AJ72" s="98"/>
      <c r="AK72" s="99"/>
      <c r="AL72" s="100"/>
      <c r="AM72" s="97"/>
      <c r="AN72" s="97"/>
      <c r="AO72" s="97"/>
      <c r="AP72" s="233"/>
      <c r="AQ72" s="235"/>
    </row>
    <row r="73" spans="1:43" ht="14.25" customHeight="1">
      <c r="A73" s="765" t="s">
        <v>83</v>
      </c>
      <c r="B73" s="766"/>
      <c r="C73" s="199">
        <v>33</v>
      </c>
      <c r="D73" s="221">
        <v>23</v>
      </c>
      <c r="E73" s="221">
        <v>10</v>
      </c>
      <c r="F73" s="98">
        <v>1</v>
      </c>
      <c r="G73" s="99">
        <v>1</v>
      </c>
      <c r="H73" s="100">
        <v>0</v>
      </c>
      <c r="I73" s="97">
        <v>0</v>
      </c>
      <c r="J73" s="97">
        <v>0</v>
      </c>
      <c r="K73" s="97">
        <v>0</v>
      </c>
      <c r="L73" s="98">
        <v>1</v>
      </c>
      <c r="M73" s="99">
        <v>1</v>
      </c>
      <c r="N73" s="100">
        <v>0</v>
      </c>
      <c r="O73" s="97">
        <v>0</v>
      </c>
      <c r="P73" s="97">
        <v>0</v>
      </c>
      <c r="Q73" s="97">
        <v>0</v>
      </c>
      <c r="R73" s="98">
        <v>0</v>
      </c>
      <c r="S73" s="99">
        <v>0</v>
      </c>
      <c r="T73" s="100">
        <v>0</v>
      </c>
      <c r="U73" s="97">
        <v>26</v>
      </c>
      <c r="V73" s="97">
        <v>18</v>
      </c>
      <c r="W73" s="97">
        <v>8</v>
      </c>
      <c r="X73" s="103">
        <v>0</v>
      </c>
      <c r="Y73" s="99">
        <v>0</v>
      </c>
      <c r="Z73" s="102">
        <v>0</v>
      </c>
      <c r="AA73" s="97">
        <v>1</v>
      </c>
      <c r="AB73" s="97">
        <v>0</v>
      </c>
      <c r="AC73" s="97">
        <v>1</v>
      </c>
      <c r="AD73" s="98">
        <v>0</v>
      </c>
      <c r="AE73" s="99">
        <v>0</v>
      </c>
      <c r="AF73" s="100">
        <v>0</v>
      </c>
      <c r="AG73" s="97">
        <v>0</v>
      </c>
      <c r="AH73" s="97">
        <v>0</v>
      </c>
      <c r="AI73" s="97">
        <v>0</v>
      </c>
      <c r="AJ73" s="98">
        <v>4</v>
      </c>
      <c r="AK73" s="99">
        <v>3</v>
      </c>
      <c r="AL73" s="100">
        <v>1</v>
      </c>
      <c r="AM73" s="97">
        <v>4</v>
      </c>
      <c r="AN73" s="97">
        <v>2</v>
      </c>
      <c r="AO73" s="97">
        <v>2</v>
      </c>
      <c r="AP73" s="865" t="s">
        <v>83</v>
      </c>
      <c r="AQ73" s="765"/>
    </row>
    <row r="74" spans="1:43" ht="14.25" customHeight="1">
      <c r="A74" s="765" t="s">
        <v>84</v>
      </c>
      <c r="B74" s="766"/>
      <c r="C74" s="221">
        <v>28</v>
      </c>
      <c r="D74" s="221">
        <v>19</v>
      </c>
      <c r="E74" s="221">
        <v>9</v>
      </c>
      <c r="F74" s="98">
        <v>1</v>
      </c>
      <c r="G74" s="99">
        <v>1</v>
      </c>
      <c r="H74" s="100">
        <v>0</v>
      </c>
      <c r="I74" s="97">
        <v>0</v>
      </c>
      <c r="J74" s="97">
        <v>0</v>
      </c>
      <c r="K74" s="97">
        <v>0</v>
      </c>
      <c r="L74" s="98">
        <v>1</v>
      </c>
      <c r="M74" s="99">
        <v>1</v>
      </c>
      <c r="N74" s="100">
        <v>0</v>
      </c>
      <c r="O74" s="97">
        <v>0</v>
      </c>
      <c r="P74" s="97">
        <v>0</v>
      </c>
      <c r="Q74" s="97">
        <v>0</v>
      </c>
      <c r="R74" s="98">
        <v>0</v>
      </c>
      <c r="S74" s="99">
        <v>0</v>
      </c>
      <c r="T74" s="100">
        <v>0</v>
      </c>
      <c r="U74" s="97">
        <v>17</v>
      </c>
      <c r="V74" s="97">
        <v>13</v>
      </c>
      <c r="W74" s="97">
        <v>4</v>
      </c>
      <c r="X74" s="103">
        <v>6</v>
      </c>
      <c r="Y74" s="99">
        <v>3</v>
      </c>
      <c r="Z74" s="102">
        <v>3</v>
      </c>
      <c r="AA74" s="97">
        <v>1</v>
      </c>
      <c r="AB74" s="97">
        <v>0</v>
      </c>
      <c r="AC74" s="97">
        <v>1</v>
      </c>
      <c r="AD74" s="98">
        <v>0</v>
      </c>
      <c r="AE74" s="99">
        <v>0</v>
      </c>
      <c r="AF74" s="100">
        <v>0</v>
      </c>
      <c r="AG74" s="97">
        <v>0</v>
      </c>
      <c r="AH74" s="97">
        <v>0</v>
      </c>
      <c r="AI74" s="97">
        <v>0</v>
      </c>
      <c r="AJ74" s="98">
        <v>2</v>
      </c>
      <c r="AK74" s="99">
        <v>1</v>
      </c>
      <c r="AL74" s="100">
        <v>1</v>
      </c>
      <c r="AM74" s="97">
        <v>5</v>
      </c>
      <c r="AN74" s="97">
        <v>2</v>
      </c>
      <c r="AO74" s="97">
        <v>3</v>
      </c>
      <c r="AP74" s="865" t="s">
        <v>84</v>
      </c>
      <c r="AQ74" s="765"/>
    </row>
    <row r="75" spans="1:43" ht="14.25" customHeight="1">
      <c r="A75" s="765" t="s">
        <v>85</v>
      </c>
      <c r="B75" s="766"/>
      <c r="C75" s="221">
        <v>0</v>
      </c>
      <c r="D75" s="221">
        <v>0</v>
      </c>
      <c r="E75" s="221">
        <v>0</v>
      </c>
      <c r="F75" s="98">
        <v>0</v>
      </c>
      <c r="G75" s="99">
        <v>0</v>
      </c>
      <c r="H75" s="100">
        <v>0</v>
      </c>
      <c r="I75" s="97">
        <v>0</v>
      </c>
      <c r="J75" s="97">
        <v>0</v>
      </c>
      <c r="K75" s="97">
        <v>0</v>
      </c>
      <c r="L75" s="98">
        <v>0</v>
      </c>
      <c r="M75" s="99">
        <v>0</v>
      </c>
      <c r="N75" s="100">
        <v>0</v>
      </c>
      <c r="O75" s="97">
        <v>0</v>
      </c>
      <c r="P75" s="97">
        <v>0</v>
      </c>
      <c r="Q75" s="97">
        <v>0</v>
      </c>
      <c r="R75" s="98">
        <v>0</v>
      </c>
      <c r="S75" s="99">
        <v>0</v>
      </c>
      <c r="T75" s="100">
        <v>0</v>
      </c>
      <c r="U75" s="97">
        <v>0</v>
      </c>
      <c r="V75" s="97">
        <v>0</v>
      </c>
      <c r="W75" s="97">
        <v>0</v>
      </c>
      <c r="X75" s="103">
        <v>0</v>
      </c>
      <c r="Y75" s="99">
        <v>0</v>
      </c>
      <c r="Z75" s="102">
        <v>0</v>
      </c>
      <c r="AA75" s="97">
        <v>0</v>
      </c>
      <c r="AB75" s="97">
        <v>0</v>
      </c>
      <c r="AC75" s="97">
        <v>0</v>
      </c>
      <c r="AD75" s="98">
        <v>0</v>
      </c>
      <c r="AE75" s="99">
        <v>0</v>
      </c>
      <c r="AF75" s="100">
        <v>0</v>
      </c>
      <c r="AG75" s="97">
        <v>0</v>
      </c>
      <c r="AH75" s="97">
        <v>0</v>
      </c>
      <c r="AI75" s="97">
        <v>0</v>
      </c>
      <c r="AJ75" s="98">
        <v>0</v>
      </c>
      <c r="AK75" s="99">
        <v>0</v>
      </c>
      <c r="AL75" s="100">
        <v>0</v>
      </c>
      <c r="AM75" s="97">
        <v>0</v>
      </c>
      <c r="AN75" s="97">
        <v>0</v>
      </c>
      <c r="AO75" s="97">
        <v>0</v>
      </c>
      <c r="AP75" s="865" t="s">
        <v>85</v>
      </c>
      <c r="AQ75" s="765"/>
    </row>
    <row r="76" spans="1:43" ht="14.25" customHeight="1">
      <c r="A76" s="765" t="s">
        <v>86</v>
      </c>
      <c r="B76" s="766"/>
      <c r="C76" s="221">
        <v>0</v>
      </c>
      <c r="D76" s="221">
        <v>0</v>
      </c>
      <c r="E76" s="221">
        <v>0</v>
      </c>
      <c r="F76" s="98">
        <v>0</v>
      </c>
      <c r="G76" s="99">
        <v>0</v>
      </c>
      <c r="H76" s="100">
        <v>0</v>
      </c>
      <c r="I76" s="97">
        <v>0</v>
      </c>
      <c r="J76" s="97">
        <v>0</v>
      </c>
      <c r="K76" s="97">
        <v>0</v>
      </c>
      <c r="L76" s="98">
        <v>0</v>
      </c>
      <c r="M76" s="99">
        <v>0</v>
      </c>
      <c r="N76" s="100">
        <v>0</v>
      </c>
      <c r="O76" s="97">
        <v>0</v>
      </c>
      <c r="P76" s="97">
        <v>0</v>
      </c>
      <c r="Q76" s="97">
        <v>0</v>
      </c>
      <c r="R76" s="98">
        <v>0</v>
      </c>
      <c r="S76" s="99">
        <v>0</v>
      </c>
      <c r="T76" s="100">
        <v>0</v>
      </c>
      <c r="U76" s="97">
        <v>0</v>
      </c>
      <c r="V76" s="97">
        <v>0</v>
      </c>
      <c r="W76" s="97">
        <v>0</v>
      </c>
      <c r="X76" s="103">
        <v>0</v>
      </c>
      <c r="Y76" s="99">
        <v>0</v>
      </c>
      <c r="Z76" s="102">
        <v>0</v>
      </c>
      <c r="AA76" s="97">
        <v>0</v>
      </c>
      <c r="AB76" s="97">
        <v>0</v>
      </c>
      <c r="AC76" s="97">
        <v>0</v>
      </c>
      <c r="AD76" s="98">
        <v>0</v>
      </c>
      <c r="AE76" s="99">
        <v>0</v>
      </c>
      <c r="AF76" s="100">
        <v>0</v>
      </c>
      <c r="AG76" s="97">
        <v>0</v>
      </c>
      <c r="AH76" s="97">
        <v>0</v>
      </c>
      <c r="AI76" s="97">
        <v>0</v>
      </c>
      <c r="AJ76" s="98">
        <v>0</v>
      </c>
      <c r="AK76" s="99">
        <v>0</v>
      </c>
      <c r="AL76" s="100">
        <v>0</v>
      </c>
      <c r="AM76" s="97">
        <v>0</v>
      </c>
      <c r="AN76" s="97">
        <v>0</v>
      </c>
      <c r="AO76" s="97">
        <v>0</v>
      </c>
      <c r="AP76" s="865" t="s">
        <v>86</v>
      </c>
      <c r="AQ76" s="765"/>
    </row>
    <row r="77" spans="1:43" ht="14.25" customHeight="1">
      <c r="A77" s="765" t="s">
        <v>87</v>
      </c>
      <c r="B77" s="766"/>
      <c r="C77" s="221">
        <v>28</v>
      </c>
      <c r="D77" s="221">
        <v>20</v>
      </c>
      <c r="E77" s="221">
        <v>8</v>
      </c>
      <c r="F77" s="98">
        <v>1</v>
      </c>
      <c r="G77" s="99">
        <v>1</v>
      </c>
      <c r="H77" s="100">
        <v>0</v>
      </c>
      <c r="I77" s="97">
        <v>0</v>
      </c>
      <c r="J77" s="97">
        <v>0</v>
      </c>
      <c r="K77" s="97">
        <v>0</v>
      </c>
      <c r="L77" s="98">
        <v>1</v>
      </c>
      <c r="M77" s="99">
        <v>1</v>
      </c>
      <c r="N77" s="100">
        <v>0</v>
      </c>
      <c r="O77" s="97">
        <v>0</v>
      </c>
      <c r="P77" s="97">
        <v>0</v>
      </c>
      <c r="Q77" s="97">
        <v>0</v>
      </c>
      <c r="R77" s="98">
        <v>0</v>
      </c>
      <c r="S77" s="99">
        <v>0</v>
      </c>
      <c r="T77" s="100">
        <v>0</v>
      </c>
      <c r="U77" s="97">
        <v>22</v>
      </c>
      <c r="V77" s="97">
        <v>16</v>
      </c>
      <c r="W77" s="97">
        <v>6</v>
      </c>
      <c r="X77" s="103">
        <v>0</v>
      </c>
      <c r="Y77" s="99">
        <v>0</v>
      </c>
      <c r="Z77" s="102">
        <v>0</v>
      </c>
      <c r="AA77" s="97">
        <v>1</v>
      </c>
      <c r="AB77" s="97">
        <v>0</v>
      </c>
      <c r="AC77" s="97">
        <v>1</v>
      </c>
      <c r="AD77" s="98">
        <v>0</v>
      </c>
      <c r="AE77" s="99">
        <v>0</v>
      </c>
      <c r="AF77" s="100">
        <v>0</v>
      </c>
      <c r="AG77" s="97">
        <v>0</v>
      </c>
      <c r="AH77" s="97">
        <v>0</v>
      </c>
      <c r="AI77" s="97">
        <v>0</v>
      </c>
      <c r="AJ77" s="98">
        <v>3</v>
      </c>
      <c r="AK77" s="99">
        <v>2</v>
      </c>
      <c r="AL77" s="100">
        <v>1</v>
      </c>
      <c r="AM77" s="97">
        <v>1</v>
      </c>
      <c r="AN77" s="97">
        <v>0</v>
      </c>
      <c r="AO77" s="97">
        <v>1</v>
      </c>
      <c r="AP77" s="865" t="s">
        <v>87</v>
      </c>
      <c r="AQ77" s="765"/>
    </row>
    <row r="78" spans="1:43" ht="14.25" customHeight="1">
      <c r="A78" s="826" t="s">
        <v>88</v>
      </c>
      <c r="B78" s="827"/>
      <c r="C78" s="556">
        <v>22</v>
      </c>
      <c r="D78" s="556">
        <v>17</v>
      </c>
      <c r="E78" s="556">
        <v>5</v>
      </c>
      <c r="F78" s="128">
        <v>1</v>
      </c>
      <c r="G78" s="127">
        <v>1</v>
      </c>
      <c r="H78" s="129">
        <v>0</v>
      </c>
      <c r="I78" s="127">
        <v>0</v>
      </c>
      <c r="J78" s="127">
        <v>0</v>
      </c>
      <c r="K78" s="127">
        <v>0</v>
      </c>
      <c r="L78" s="128">
        <v>1</v>
      </c>
      <c r="M78" s="127">
        <v>1</v>
      </c>
      <c r="N78" s="129">
        <v>0</v>
      </c>
      <c r="O78" s="127">
        <v>0</v>
      </c>
      <c r="P78" s="127">
        <v>0</v>
      </c>
      <c r="Q78" s="127">
        <v>0</v>
      </c>
      <c r="R78" s="128">
        <v>0</v>
      </c>
      <c r="S78" s="127">
        <v>0</v>
      </c>
      <c r="T78" s="129">
        <v>0</v>
      </c>
      <c r="U78" s="127">
        <v>15</v>
      </c>
      <c r="V78" s="127">
        <v>12</v>
      </c>
      <c r="W78" s="127">
        <v>3</v>
      </c>
      <c r="X78" s="132">
        <v>0</v>
      </c>
      <c r="Y78" s="127">
        <v>0</v>
      </c>
      <c r="Z78" s="131">
        <v>0</v>
      </c>
      <c r="AA78" s="127">
        <v>1</v>
      </c>
      <c r="AB78" s="127">
        <v>0</v>
      </c>
      <c r="AC78" s="127">
        <v>1</v>
      </c>
      <c r="AD78" s="128">
        <v>0</v>
      </c>
      <c r="AE78" s="127">
        <v>0</v>
      </c>
      <c r="AF78" s="129">
        <v>0</v>
      </c>
      <c r="AG78" s="127">
        <v>0</v>
      </c>
      <c r="AH78" s="127">
        <v>0</v>
      </c>
      <c r="AI78" s="127">
        <v>0</v>
      </c>
      <c r="AJ78" s="128">
        <v>4</v>
      </c>
      <c r="AK78" s="127">
        <v>3</v>
      </c>
      <c r="AL78" s="129">
        <v>1</v>
      </c>
      <c r="AM78" s="127">
        <v>1</v>
      </c>
      <c r="AN78" s="127">
        <v>0</v>
      </c>
      <c r="AO78" s="127">
        <v>1</v>
      </c>
      <c r="AP78" s="867" t="s">
        <v>88</v>
      </c>
      <c r="AQ78" s="826"/>
    </row>
  </sheetData>
  <mergeCells count="121">
    <mergeCell ref="A77:B77"/>
    <mergeCell ref="AP77:AQ77"/>
    <mergeCell ref="A78:B78"/>
    <mergeCell ref="AP78:AQ78"/>
    <mergeCell ref="A74:B74"/>
    <mergeCell ref="AP74:AQ74"/>
    <mergeCell ref="A75:B75"/>
    <mergeCell ref="AP75:AQ75"/>
    <mergeCell ref="A76:B76"/>
    <mergeCell ref="AP76:AQ76"/>
    <mergeCell ref="A70:B70"/>
    <mergeCell ref="AP70:AQ70"/>
    <mergeCell ref="A71:B71"/>
    <mergeCell ref="AP71:AQ71"/>
    <mergeCell ref="A73:B73"/>
    <mergeCell ref="AP73:AQ73"/>
    <mergeCell ref="A67:B67"/>
    <mergeCell ref="AP67:AQ67"/>
    <mergeCell ref="A68:B68"/>
    <mergeCell ref="AP68:AQ68"/>
    <mergeCell ref="A69:B69"/>
    <mergeCell ref="AP69:AQ69"/>
    <mergeCell ref="A63:B63"/>
    <mergeCell ref="AP63:AQ63"/>
    <mergeCell ref="A64:B64"/>
    <mergeCell ref="AP64:AQ64"/>
    <mergeCell ref="A66:B66"/>
    <mergeCell ref="AP66:AQ66"/>
    <mergeCell ref="A59:B59"/>
    <mergeCell ref="AP59:AQ59"/>
    <mergeCell ref="A61:B61"/>
    <mergeCell ref="AP61:AQ61"/>
    <mergeCell ref="A62:B62"/>
    <mergeCell ref="AP62:AQ62"/>
    <mergeCell ref="A56:B56"/>
    <mergeCell ref="AP56:AQ56"/>
    <mergeCell ref="A57:B57"/>
    <mergeCell ref="AP57:AQ57"/>
    <mergeCell ref="A58:B58"/>
    <mergeCell ref="AP58:AQ58"/>
    <mergeCell ref="A52:B52"/>
    <mergeCell ref="AP52:AQ52"/>
    <mergeCell ref="A53:B53"/>
    <mergeCell ref="AP53:AQ53"/>
    <mergeCell ref="A55:B55"/>
    <mergeCell ref="AP55:AQ55"/>
    <mergeCell ref="A47:B47"/>
    <mergeCell ref="AP47:AQ47"/>
    <mergeCell ref="A49:B49"/>
    <mergeCell ref="AP49:AQ49"/>
    <mergeCell ref="A50:B50"/>
    <mergeCell ref="AP50:AQ50"/>
    <mergeCell ref="A43:B43"/>
    <mergeCell ref="AP43:AQ43"/>
    <mergeCell ref="A44:B44"/>
    <mergeCell ref="AP44:AQ44"/>
    <mergeCell ref="A46:B46"/>
    <mergeCell ref="AP46:AQ46"/>
    <mergeCell ref="A39:B39"/>
    <mergeCell ref="AP39:AQ39"/>
    <mergeCell ref="A40:B40"/>
    <mergeCell ref="AP40:AQ40"/>
    <mergeCell ref="A41:B41"/>
    <mergeCell ref="AP41:AQ41"/>
    <mergeCell ref="A36:B36"/>
    <mergeCell ref="AP36:AQ36"/>
    <mergeCell ref="A37:B37"/>
    <mergeCell ref="AP37:AQ37"/>
    <mergeCell ref="A38:B38"/>
    <mergeCell ref="AP38:AQ38"/>
    <mergeCell ref="A32:B32"/>
    <mergeCell ref="AP32:AQ32"/>
    <mergeCell ref="A34:B34"/>
    <mergeCell ref="AP34:AQ34"/>
    <mergeCell ref="A35:B35"/>
    <mergeCell ref="AP35:AQ35"/>
    <mergeCell ref="A29:B29"/>
    <mergeCell ref="AP29:AQ29"/>
    <mergeCell ref="A30:B30"/>
    <mergeCell ref="AP30:AQ30"/>
    <mergeCell ref="A31:B31"/>
    <mergeCell ref="AP31:AQ31"/>
    <mergeCell ref="A25:B25"/>
    <mergeCell ref="AP25:AQ25"/>
    <mergeCell ref="A26:B26"/>
    <mergeCell ref="AP26:AQ26"/>
    <mergeCell ref="A28:B28"/>
    <mergeCell ref="AP28:AQ28"/>
    <mergeCell ref="A22:B22"/>
    <mergeCell ref="AP22:AQ22"/>
    <mergeCell ref="A23:B23"/>
    <mergeCell ref="AP23:AQ23"/>
    <mergeCell ref="A24:B24"/>
    <mergeCell ref="AP24:AQ24"/>
    <mergeCell ref="A18:B18"/>
    <mergeCell ref="AP18:AQ18"/>
    <mergeCell ref="A19:B19"/>
    <mergeCell ref="AP19:AQ19"/>
    <mergeCell ref="A20:B20"/>
    <mergeCell ref="AP20:AQ20"/>
    <mergeCell ref="A8:B8"/>
    <mergeCell ref="AP8:AQ8"/>
    <mergeCell ref="A16:B16"/>
    <mergeCell ref="AP16:AQ16"/>
    <mergeCell ref="A17:B17"/>
    <mergeCell ref="AP17:AQ17"/>
    <mergeCell ref="AD3:AF3"/>
    <mergeCell ref="AG3:AI3"/>
    <mergeCell ref="AJ3:AL3"/>
    <mergeCell ref="AM3:AO3"/>
    <mergeCell ref="AP3:AQ4"/>
    <mergeCell ref="A6:B6"/>
    <mergeCell ref="AP6:AQ6"/>
    <mergeCell ref="L1:AA1"/>
    <mergeCell ref="A3:B4"/>
    <mergeCell ref="C3:E3"/>
    <mergeCell ref="I3:K3"/>
    <mergeCell ref="L3:N3"/>
    <mergeCell ref="R3:T3"/>
    <mergeCell ref="U3:V3"/>
    <mergeCell ref="X3:Z3"/>
  </mergeCells>
  <phoneticPr fontId="3"/>
  <pageMargins left="0.7" right="0.7" top="0.75" bottom="0.75" header="0.3" footer="0.3"/>
  <pageSetup paperSize="9" scale="66" orientation="portrait" copies="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2F8CA-A926-4AF6-AA35-8927A5E0908E}">
  <dimension ref="A1:S79"/>
  <sheetViews>
    <sheetView view="pageBreakPreview" zoomScale="85" zoomScaleNormal="100" zoomScaleSheetLayoutView="85" workbookViewId="0"/>
  </sheetViews>
  <sheetFormatPr defaultRowHeight="13"/>
  <cols>
    <col min="1" max="1" width="3" customWidth="1"/>
    <col min="2" max="2" width="9.6328125" customWidth="1"/>
    <col min="3" max="3" width="6.7265625" customWidth="1"/>
    <col min="4" max="5" width="9.6328125" customWidth="1"/>
    <col min="6" max="6" width="7.6328125" customWidth="1"/>
    <col min="7" max="7" width="6.453125" customWidth="1"/>
    <col min="8" max="8" width="5.90625" customWidth="1"/>
    <col min="9" max="11" width="7.6328125" customWidth="1"/>
    <col min="12" max="12" width="6.08984375" customWidth="1"/>
    <col min="13" max="13" width="7.7265625" customWidth="1"/>
    <col min="14" max="14" width="8" customWidth="1"/>
    <col min="15" max="15" width="7.08984375" customWidth="1"/>
    <col min="17" max="17" width="8.7265625" customWidth="1"/>
  </cols>
  <sheetData>
    <row r="1" spans="1:19" ht="19.5" customHeight="1">
      <c r="B1" s="557" t="s">
        <v>194</v>
      </c>
      <c r="C1" s="558" t="s">
        <v>195</v>
      </c>
      <c r="D1" s="558"/>
      <c r="E1" s="558"/>
      <c r="F1" s="558"/>
      <c r="G1" s="558"/>
      <c r="H1" s="558"/>
      <c r="I1" s="558"/>
      <c r="J1" s="558"/>
      <c r="K1" s="558"/>
      <c r="L1" s="558"/>
      <c r="M1" s="558"/>
      <c r="N1" s="559"/>
      <c r="O1" s="559"/>
      <c r="P1" s="560"/>
    </row>
    <row r="2" spans="1:19" ht="7.5" customHeight="1"/>
    <row r="3" spans="1:19" ht="14.25" customHeight="1">
      <c r="A3" s="963" t="s">
        <v>16</v>
      </c>
      <c r="B3" s="964"/>
      <c r="C3" s="969" t="s">
        <v>196</v>
      </c>
      <c r="D3" s="970"/>
      <c r="E3" s="970"/>
      <c r="F3" s="970"/>
      <c r="G3" s="971"/>
      <c r="H3" s="952" t="s">
        <v>197</v>
      </c>
      <c r="I3" s="953"/>
      <c r="J3" s="953"/>
      <c r="K3" s="953"/>
      <c r="L3" s="953"/>
      <c r="M3" s="941" t="s">
        <v>198</v>
      </c>
      <c r="N3" s="944" t="s">
        <v>199</v>
      </c>
      <c r="O3" s="947" t="s">
        <v>200</v>
      </c>
      <c r="P3" s="561"/>
    </row>
    <row r="4" spans="1:19" ht="14.25" customHeight="1">
      <c r="A4" s="965"/>
      <c r="B4" s="966"/>
      <c r="C4" s="950" t="s">
        <v>17</v>
      </c>
      <c r="D4" s="952" t="s">
        <v>201</v>
      </c>
      <c r="E4" s="953"/>
      <c r="F4" s="954"/>
      <c r="G4" s="803" t="s">
        <v>202</v>
      </c>
      <c r="H4" s="950" t="s">
        <v>17</v>
      </c>
      <c r="I4" s="952" t="s">
        <v>201</v>
      </c>
      <c r="J4" s="953"/>
      <c r="K4" s="954"/>
      <c r="L4" s="958" t="s">
        <v>202</v>
      </c>
      <c r="M4" s="942"/>
      <c r="N4" s="945"/>
      <c r="O4" s="948"/>
      <c r="P4" s="562"/>
    </row>
    <row r="5" spans="1:19" ht="33.75" customHeight="1">
      <c r="A5" s="967"/>
      <c r="B5" s="968"/>
      <c r="C5" s="951"/>
      <c r="D5" s="563" t="s">
        <v>203</v>
      </c>
      <c r="E5" s="563" t="s">
        <v>204</v>
      </c>
      <c r="F5" s="564" t="s">
        <v>205</v>
      </c>
      <c r="G5" s="955"/>
      <c r="H5" s="951"/>
      <c r="I5" s="563" t="s">
        <v>206</v>
      </c>
      <c r="J5" s="563" t="s">
        <v>207</v>
      </c>
      <c r="K5" s="564" t="s">
        <v>205</v>
      </c>
      <c r="L5" s="959"/>
      <c r="M5" s="943"/>
      <c r="N5" s="946"/>
      <c r="O5" s="949"/>
      <c r="P5" s="562"/>
    </row>
    <row r="6" spans="1:19" ht="9" customHeight="1">
      <c r="A6" s="565"/>
      <c r="B6" s="565"/>
      <c r="C6" s="566"/>
      <c r="D6" s="567"/>
      <c r="E6" s="568"/>
      <c r="F6" s="567"/>
      <c r="G6" s="567"/>
      <c r="H6" s="569"/>
      <c r="I6" s="570"/>
      <c r="J6" s="570"/>
      <c r="K6" s="571"/>
      <c r="L6" s="572"/>
    </row>
    <row r="7" spans="1:19" ht="14.25" customHeight="1">
      <c r="A7" s="960" t="s">
        <v>34</v>
      </c>
      <c r="B7" s="961"/>
      <c r="C7" s="574">
        <v>63</v>
      </c>
      <c r="D7" s="574">
        <v>1</v>
      </c>
      <c r="E7" s="574">
        <v>2</v>
      </c>
      <c r="F7" s="574">
        <v>11</v>
      </c>
      <c r="G7" s="574">
        <v>49</v>
      </c>
      <c r="H7" s="575">
        <v>4</v>
      </c>
      <c r="I7" s="574">
        <v>0</v>
      </c>
      <c r="J7" s="574">
        <v>0</v>
      </c>
      <c r="K7" s="574">
        <v>1</v>
      </c>
      <c r="L7" s="576">
        <v>3</v>
      </c>
      <c r="M7" s="574">
        <v>135</v>
      </c>
      <c r="N7" s="574">
        <v>83</v>
      </c>
      <c r="O7" s="574">
        <v>0</v>
      </c>
      <c r="R7" s="199"/>
      <c r="S7" s="199"/>
    </row>
    <row r="8" spans="1:19" s="20" customFormat="1" ht="9" customHeight="1">
      <c r="A8" s="161"/>
      <c r="B8" s="577"/>
      <c r="C8" s="328"/>
      <c r="D8" s="328"/>
      <c r="E8" s="328"/>
      <c r="F8" s="328"/>
      <c r="G8" s="328"/>
      <c r="H8" s="575"/>
      <c r="I8" s="574"/>
      <c r="J8" s="574"/>
      <c r="K8" s="578"/>
      <c r="L8" s="579"/>
      <c r="M8" s="580"/>
      <c r="N8" s="580"/>
      <c r="O8" s="580"/>
      <c r="R8" s="199"/>
      <c r="S8" s="199"/>
    </row>
    <row r="9" spans="1:19" s="20" customFormat="1" ht="17.25" customHeight="1">
      <c r="A9" s="806" t="s">
        <v>35</v>
      </c>
      <c r="B9" s="807"/>
      <c r="C9" s="581">
        <v>66</v>
      </c>
      <c r="D9" s="581">
        <v>1</v>
      </c>
      <c r="E9" s="581">
        <v>1</v>
      </c>
      <c r="F9" s="581">
        <v>15</v>
      </c>
      <c r="G9" s="581">
        <v>48</v>
      </c>
      <c r="H9" s="582">
        <v>6</v>
      </c>
      <c r="I9" s="581">
        <v>0</v>
      </c>
      <c r="J9" s="581">
        <v>0</v>
      </c>
      <c r="K9" s="581">
        <v>2</v>
      </c>
      <c r="L9" s="583">
        <v>4</v>
      </c>
      <c r="M9" s="581">
        <v>138</v>
      </c>
      <c r="N9" s="581">
        <v>73</v>
      </c>
      <c r="O9" s="581">
        <v>0</v>
      </c>
      <c r="R9" s="199"/>
      <c r="S9" s="199"/>
    </row>
    <row r="10" spans="1:19" s="20" customFormat="1" ht="9" customHeight="1">
      <c r="A10" s="161"/>
      <c r="B10" s="161"/>
      <c r="C10" s="416"/>
      <c r="D10" s="292"/>
      <c r="E10" s="292"/>
      <c r="F10" s="292"/>
      <c r="G10" s="292"/>
      <c r="H10" s="406"/>
      <c r="I10" s="292"/>
      <c r="J10" s="292"/>
      <c r="K10" s="292"/>
      <c r="L10" s="584"/>
      <c r="M10" s="292"/>
      <c r="N10" s="292"/>
      <c r="O10" s="292"/>
      <c r="R10" s="199"/>
      <c r="S10" s="199"/>
    </row>
    <row r="11" spans="1:19" s="20" customFormat="1" ht="1.5" customHeight="1">
      <c r="A11" s="580"/>
      <c r="B11" s="207"/>
      <c r="C11" s="416"/>
      <c r="D11" s="292"/>
      <c r="E11" s="292"/>
      <c r="F11" s="292"/>
      <c r="G11" s="292"/>
      <c r="H11" s="406"/>
      <c r="I11" s="292"/>
      <c r="J11" s="292"/>
      <c r="K11" s="292"/>
      <c r="L11" s="584"/>
      <c r="M11" s="585"/>
      <c r="N11" s="292"/>
      <c r="O11" s="292"/>
      <c r="R11" s="199"/>
      <c r="S11" s="199"/>
    </row>
    <row r="12" spans="1:19" s="20" customFormat="1" ht="13" customHeight="1">
      <c r="A12" s="580"/>
      <c r="B12" s="207" t="s">
        <v>107</v>
      </c>
      <c r="C12" s="416">
        <v>56</v>
      </c>
      <c r="D12" s="292">
        <v>1</v>
      </c>
      <c r="E12" s="292">
        <v>1</v>
      </c>
      <c r="F12" s="292">
        <v>14</v>
      </c>
      <c r="G12" s="292">
        <v>39</v>
      </c>
      <c r="H12" s="406">
        <v>5</v>
      </c>
      <c r="I12" s="292">
        <v>0</v>
      </c>
      <c r="J12" s="292">
        <v>0</v>
      </c>
      <c r="K12" s="292">
        <v>1</v>
      </c>
      <c r="L12" s="584">
        <v>4</v>
      </c>
      <c r="M12" s="292">
        <v>138</v>
      </c>
      <c r="N12" s="292">
        <v>73</v>
      </c>
      <c r="O12" s="292">
        <v>0</v>
      </c>
      <c r="R12" s="199"/>
      <c r="S12" s="199"/>
    </row>
    <row r="13" spans="1:19" s="20" customFormat="1" ht="13" customHeight="1">
      <c r="A13" s="235"/>
      <c r="B13" s="207" t="s">
        <v>108</v>
      </c>
      <c r="C13" s="416">
        <v>43</v>
      </c>
      <c r="D13" s="292">
        <v>1</v>
      </c>
      <c r="E13" s="292">
        <v>1</v>
      </c>
      <c r="F13" s="292">
        <v>12</v>
      </c>
      <c r="G13" s="292">
        <v>28</v>
      </c>
      <c r="H13" s="406">
        <v>5</v>
      </c>
      <c r="I13" s="292">
        <v>0</v>
      </c>
      <c r="J13" s="292">
        <v>0</v>
      </c>
      <c r="K13" s="292">
        <v>1</v>
      </c>
      <c r="L13" s="584">
        <v>4</v>
      </c>
      <c r="M13" s="292">
        <v>40</v>
      </c>
      <c r="N13" s="292">
        <v>41</v>
      </c>
      <c r="O13" s="292">
        <v>0</v>
      </c>
      <c r="R13" s="199"/>
      <c r="S13" s="199"/>
    </row>
    <row r="14" spans="1:19" s="20" customFormat="1" ht="13" customHeight="1">
      <c r="A14" s="235"/>
      <c r="B14" s="207" t="s">
        <v>109</v>
      </c>
      <c r="C14" s="416">
        <v>13</v>
      </c>
      <c r="D14" s="292">
        <v>0</v>
      </c>
      <c r="E14" s="292">
        <v>0</v>
      </c>
      <c r="F14" s="292">
        <v>2</v>
      </c>
      <c r="G14" s="292">
        <v>11</v>
      </c>
      <c r="H14" s="406">
        <v>0</v>
      </c>
      <c r="I14" s="292">
        <v>0</v>
      </c>
      <c r="J14" s="292">
        <v>0</v>
      </c>
      <c r="K14" s="292">
        <v>0</v>
      </c>
      <c r="L14" s="584">
        <v>0</v>
      </c>
      <c r="M14" s="292">
        <v>98</v>
      </c>
      <c r="N14" s="292">
        <v>32</v>
      </c>
      <c r="O14" s="292">
        <v>0</v>
      </c>
      <c r="R14" s="199"/>
      <c r="S14" s="199"/>
    </row>
    <row r="15" spans="1:19" s="20" customFormat="1" ht="13" customHeight="1">
      <c r="A15" s="580"/>
      <c r="B15" s="207" t="s">
        <v>110</v>
      </c>
      <c r="C15" s="416">
        <v>10</v>
      </c>
      <c r="D15" s="292">
        <v>0</v>
      </c>
      <c r="E15" s="292">
        <v>0</v>
      </c>
      <c r="F15" s="292">
        <v>1</v>
      </c>
      <c r="G15" s="292">
        <v>9</v>
      </c>
      <c r="H15" s="406">
        <v>1</v>
      </c>
      <c r="I15" s="292">
        <v>0</v>
      </c>
      <c r="J15" s="292">
        <v>0</v>
      </c>
      <c r="K15" s="292">
        <v>1</v>
      </c>
      <c r="L15" s="584">
        <v>0</v>
      </c>
      <c r="M15" s="292" t="s">
        <v>208</v>
      </c>
      <c r="N15" s="292" t="s">
        <v>208</v>
      </c>
      <c r="O15" s="292" t="s">
        <v>208</v>
      </c>
      <c r="R15" s="199"/>
      <c r="S15" s="199"/>
    </row>
    <row r="16" spans="1:19" s="20" customFormat="1" ht="9" customHeight="1">
      <c r="A16" s="16"/>
      <c r="B16" s="16"/>
      <c r="C16" s="586"/>
      <c r="D16" s="587"/>
      <c r="E16" s="587"/>
      <c r="F16" s="587"/>
      <c r="G16" s="587"/>
      <c r="H16" s="588"/>
      <c r="I16" s="587"/>
      <c r="J16" s="587"/>
      <c r="K16" s="587"/>
      <c r="L16" s="589"/>
      <c r="M16" s="587"/>
      <c r="N16" s="587"/>
      <c r="O16" s="587"/>
      <c r="R16" s="199"/>
      <c r="S16" s="199"/>
    </row>
    <row r="17" spans="1:15" ht="14">
      <c r="A17" s="956" t="s">
        <v>36</v>
      </c>
      <c r="B17" s="962"/>
      <c r="C17" s="590">
        <v>17</v>
      </c>
      <c r="D17" s="590">
        <v>1</v>
      </c>
      <c r="E17" s="590">
        <v>0</v>
      </c>
      <c r="F17" s="590">
        <v>5</v>
      </c>
      <c r="G17" s="590">
        <v>11</v>
      </c>
      <c r="H17" s="591">
        <v>3</v>
      </c>
      <c r="I17" s="590">
        <v>0</v>
      </c>
      <c r="J17" s="590">
        <v>0</v>
      </c>
      <c r="K17" s="590">
        <v>0</v>
      </c>
      <c r="L17" s="592">
        <v>3</v>
      </c>
      <c r="M17" s="590">
        <v>98</v>
      </c>
      <c r="N17" s="590">
        <v>62</v>
      </c>
      <c r="O17" s="590">
        <v>0</v>
      </c>
    </row>
    <row r="18" spans="1:15" ht="14">
      <c r="A18" s="956" t="s">
        <v>37</v>
      </c>
      <c r="B18" s="962"/>
      <c r="C18" s="590">
        <v>8</v>
      </c>
      <c r="D18" s="590">
        <v>0</v>
      </c>
      <c r="E18" s="590">
        <v>0</v>
      </c>
      <c r="F18" s="590">
        <v>0</v>
      </c>
      <c r="G18" s="590">
        <v>8</v>
      </c>
      <c r="H18" s="591">
        <v>0</v>
      </c>
      <c r="I18" s="590">
        <v>0</v>
      </c>
      <c r="J18" s="590">
        <v>0</v>
      </c>
      <c r="K18" s="590">
        <v>0</v>
      </c>
      <c r="L18" s="592">
        <v>0</v>
      </c>
      <c r="M18" s="590">
        <v>14</v>
      </c>
      <c r="N18" s="590">
        <v>0</v>
      </c>
      <c r="O18" s="590">
        <v>0</v>
      </c>
    </row>
    <row r="19" spans="1:15" ht="14">
      <c r="A19" s="956" t="s">
        <v>38</v>
      </c>
      <c r="B19" s="962"/>
      <c r="C19" s="590">
        <v>0</v>
      </c>
      <c r="D19" s="590">
        <v>0</v>
      </c>
      <c r="E19" s="590">
        <v>0</v>
      </c>
      <c r="F19" s="590">
        <v>0</v>
      </c>
      <c r="G19" s="590">
        <v>0</v>
      </c>
      <c r="H19" s="591">
        <v>0</v>
      </c>
      <c r="I19" s="590">
        <v>0</v>
      </c>
      <c r="J19" s="590">
        <v>0</v>
      </c>
      <c r="K19" s="590">
        <v>0</v>
      </c>
      <c r="L19" s="592">
        <v>0</v>
      </c>
      <c r="M19" s="590">
        <v>0</v>
      </c>
      <c r="N19" s="590">
        <v>0</v>
      </c>
      <c r="O19" s="590">
        <v>0</v>
      </c>
    </row>
    <row r="20" spans="1:15" ht="14">
      <c r="A20" s="956" t="s">
        <v>39</v>
      </c>
      <c r="B20" s="962"/>
      <c r="C20" s="590">
        <v>2</v>
      </c>
      <c r="D20" s="590">
        <v>0</v>
      </c>
      <c r="E20" s="590">
        <v>0</v>
      </c>
      <c r="F20" s="590">
        <v>0</v>
      </c>
      <c r="G20" s="590">
        <v>1</v>
      </c>
      <c r="H20" s="591">
        <v>0</v>
      </c>
      <c r="I20" s="590">
        <v>0</v>
      </c>
      <c r="J20" s="590">
        <v>0</v>
      </c>
      <c r="K20" s="590">
        <v>0</v>
      </c>
      <c r="L20" s="592">
        <v>0</v>
      </c>
      <c r="M20" s="590">
        <v>0</v>
      </c>
      <c r="N20" s="590">
        <v>0</v>
      </c>
      <c r="O20" s="590">
        <v>0</v>
      </c>
    </row>
    <row r="21" spans="1:15" ht="14">
      <c r="A21" s="956" t="s">
        <v>40</v>
      </c>
      <c r="B21" s="962"/>
      <c r="C21" s="590">
        <v>6</v>
      </c>
      <c r="D21" s="590">
        <v>0</v>
      </c>
      <c r="E21" s="590">
        <v>0</v>
      </c>
      <c r="F21" s="590">
        <v>1</v>
      </c>
      <c r="G21" s="590">
        <v>5</v>
      </c>
      <c r="H21" s="591">
        <v>1</v>
      </c>
      <c r="I21" s="590">
        <v>0</v>
      </c>
      <c r="J21" s="590">
        <v>0</v>
      </c>
      <c r="K21" s="590">
        <v>1</v>
      </c>
      <c r="L21" s="592">
        <v>0</v>
      </c>
      <c r="M21" s="590">
        <v>8</v>
      </c>
      <c r="N21" s="590">
        <v>3</v>
      </c>
      <c r="O21" s="590">
        <v>0</v>
      </c>
    </row>
    <row r="22" spans="1:15" ht="8.25" customHeight="1">
      <c r="A22" s="124"/>
      <c r="B22" s="593"/>
      <c r="C22" s="590"/>
      <c r="D22" s="590"/>
      <c r="E22" s="590"/>
      <c r="F22" s="590"/>
      <c r="G22" s="590"/>
      <c r="H22" s="591"/>
      <c r="I22" s="590"/>
      <c r="J22" s="590"/>
      <c r="K22" s="590"/>
      <c r="L22" s="592"/>
      <c r="M22" s="590"/>
      <c r="N22" s="590"/>
      <c r="O22" s="590"/>
    </row>
    <row r="23" spans="1:15" ht="14">
      <c r="A23" s="956" t="s">
        <v>41</v>
      </c>
      <c r="B23" s="962"/>
      <c r="C23" s="590">
        <v>5</v>
      </c>
      <c r="D23" s="590">
        <v>0</v>
      </c>
      <c r="E23" s="590">
        <v>0</v>
      </c>
      <c r="F23" s="590">
        <v>2</v>
      </c>
      <c r="G23" s="590">
        <v>3</v>
      </c>
      <c r="H23" s="591">
        <v>0</v>
      </c>
      <c r="I23" s="590">
        <v>0</v>
      </c>
      <c r="J23" s="590">
        <v>0</v>
      </c>
      <c r="K23" s="590">
        <v>0</v>
      </c>
      <c r="L23" s="592">
        <v>0</v>
      </c>
      <c r="M23" s="590">
        <v>3</v>
      </c>
      <c r="N23" s="590">
        <v>2</v>
      </c>
      <c r="O23" s="590">
        <v>0</v>
      </c>
    </row>
    <row r="24" spans="1:15" ht="14">
      <c r="A24" s="956" t="s">
        <v>42</v>
      </c>
      <c r="B24" s="957"/>
      <c r="C24" s="590">
        <v>2</v>
      </c>
      <c r="D24" s="590">
        <v>0</v>
      </c>
      <c r="E24" s="590">
        <v>0</v>
      </c>
      <c r="F24" s="590">
        <v>1</v>
      </c>
      <c r="G24" s="590">
        <v>1</v>
      </c>
      <c r="H24" s="591">
        <v>0</v>
      </c>
      <c r="I24" s="590">
        <v>0</v>
      </c>
      <c r="J24" s="590">
        <v>0</v>
      </c>
      <c r="K24" s="590">
        <v>0</v>
      </c>
      <c r="L24" s="592">
        <v>0</v>
      </c>
      <c r="M24" s="590">
        <v>0</v>
      </c>
      <c r="N24" s="590">
        <v>0</v>
      </c>
      <c r="O24" s="590">
        <v>0</v>
      </c>
    </row>
    <row r="25" spans="1:15" ht="14">
      <c r="A25" s="956" t="s">
        <v>43</v>
      </c>
      <c r="B25" s="957"/>
      <c r="C25" s="590">
        <v>1</v>
      </c>
      <c r="D25" s="590">
        <v>0</v>
      </c>
      <c r="E25" s="590">
        <v>0</v>
      </c>
      <c r="F25" s="590">
        <v>0</v>
      </c>
      <c r="G25" s="590">
        <v>1</v>
      </c>
      <c r="H25" s="591">
        <v>0</v>
      </c>
      <c r="I25" s="590">
        <v>0</v>
      </c>
      <c r="J25" s="590">
        <v>0</v>
      </c>
      <c r="K25" s="590">
        <v>0</v>
      </c>
      <c r="L25" s="592">
        <v>0</v>
      </c>
      <c r="M25" s="590">
        <v>0</v>
      </c>
      <c r="N25" s="590">
        <v>0</v>
      </c>
      <c r="O25" s="590">
        <v>0</v>
      </c>
    </row>
    <row r="26" spans="1:15" ht="14.25" customHeight="1">
      <c r="A26" s="956" t="s">
        <v>44</v>
      </c>
      <c r="B26" s="957"/>
      <c r="C26" s="590">
        <v>4</v>
      </c>
      <c r="D26" s="590">
        <v>0</v>
      </c>
      <c r="E26" s="590">
        <v>0</v>
      </c>
      <c r="F26" s="590">
        <v>3</v>
      </c>
      <c r="G26" s="590">
        <v>1</v>
      </c>
      <c r="H26" s="591">
        <v>1</v>
      </c>
      <c r="I26" s="590">
        <v>0</v>
      </c>
      <c r="J26" s="590">
        <v>0</v>
      </c>
      <c r="K26" s="590">
        <v>0</v>
      </c>
      <c r="L26" s="592">
        <v>1</v>
      </c>
      <c r="M26" s="590">
        <v>0</v>
      </c>
      <c r="N26" s="590">
        <v>0</v>
      </c>
      <c r="O26" s="590">
        <v>0</v>
      </c>
    </row>
    <row r="27" spans="1:15" ht="14">
      <c r="A27" s="956" t="s">
        <v>45</v>
      </c>
      <c r="B27" s="957"/>
      <c r="C27" s="590">
        <v>0</v>
      </c>
      <c r="D27" s="590">
        <v>0</v>
      </c>
      <c r="E27" s="590">
        <v>0</v>
      </c>
      <c r="F27" s="590">
        <v>0</v>
      </c>
      <c r="G27" s="590">
        <v>0</v>
      </c>
      <c r="H27" s="591">
        <v>1</v>
      </c>
      <c r="I27" s="590">
        <v>0</v>
      </c>
      <c r="J27" s="590">
        <v>0</v>
      </c>
      <c r="K27" s="590">
        <v>1</v>
      </c>
      <c r="L27" s="592">
        <v>0</v>
      </c>
      <c r="M27" s="590">
        <v>0</v>
      </c>
      <c r="N27" s="590">
        <v>0</v>
      </c>
      <c r="O27" s="590">
        <v>0</v>
      </c>
    </row>
    <row r="28" spans="1:15" ht="8.25" customHeight="1">
      <c r="A28" s="124"/>
      <c r="B28" s="594"/>
      <c r="C28" s="590"/>
      <c r="D28" s="590"/>
      <c r="E28" s="590"/>
      <c r="F28" s="590"/>
      <c r="G28" s="590"/>
      <c r="H28" s="591"/>
      <c r="I28" s="590"/>
      <c r="J28" s="590"/>
      <c r="K28" s="590"/>
      <c r="L28" s="592"/>
      <c r="M28" s="590"/>
      <c r="N28" s="590"/>
      <c r="O28" s="590"/>
    </row>
    <row r="29" spans="1:15" ht="14">
      <c r="A29" s="956" t="s">
        <v>46</v>
      </c>
      <c r="B29" s="957"/>
      <c r="C29" s="590">
        <v>1</v>
      </c>
      <c r="D29" s="590">
        <v>0</v>
      </c>
      <c r="E29" s="590">
        <v>0</v>
      </c>
      <c r="F29" s="590">
        <v>0</v>
      </c>
      <c r="G29" s="590">
        <v>1</v>
      </c>
      <c r="H29" s="591">
        <v>0</v>
      </c>
      <c r="I29" s="590">
        <v>0</v>
      </c>
      <c r="J29" s="590">
        <v>0</v>
      </c>
      <c r="K29" s="590">
        <v>0</v>
      </c>
      <c r="L29" s="592">
        <v>0</v>
      </c>
      <c r="M29" s="590">
        <v>0</v>
      </c>
      <c r="N29" s="590">
        <v>0</v>
      </c>
      <c r="O29" s="590">
        <v>0</v>
      </c>
    </row>
    <row r="30" spans="1:15" ht="14">
      <c r="A30" s="956" t="s">
        <v>47</v>
      </c>
      <c r="B30" s="957"/>
      <c r="C30" s="590">
        <v>10</v>
      </c>
      <c r="D30" s="590">
        <v>0</v>
      </c>
      <c r="E30" s="590">
        <v>0</v>
      </c>
      <c r="F30" s="590">
        <v>2</v>
      </c>
      <c r="G30" s="590">
        <v>8</v>
      </c>
      <c r="H30" s="591">
        <v>0</v>
      </c>
      <c r="I30" s="590">
        <v>0</v>
      </c>
      <c r="J30" s="590">
        <v>0</v>
      </c>
      <c r="K30" s="590">
        <v>0</v>
      </c>
      <c r="L30" s="592">
        <v>0</v>
      </c>
      <c r="M30" s="590">
        <v>15</v>
      </c>
      <c r="N30" s="590">
        <v>6</v>
      </c>
      <c r="O30" s="590">
        <v>0</v>
      </c>
    </row>
    <row r="31" spans="1:15" ht="14.25" customHeight="1">
      <c r="A31" s="972" t="s">
        <v>48</v>
      </c>
      <c r="B31" s="973"/>
      <c r="C31" s="590">
        <v>1</v>
      </c>
      <c r="D31" s="590">
        <v>0</v>
      </c>
      <c r="E31" s="590">
        <v>0</v>
      </c>
      <c r="F31" s="590">
        <v>0</v>
      </c>
      <c r="G31" s="590">
        <v>1</v>
      </c>
      <c r="H31" s="591">
        <v>0</v>
      </c>
      <c r="I31" s="590">
        <v>0</v>
      </c>
      <c r="J31" s="590">
        <v>0</v>
      </c>
      <c r="K31" s="590">
        <v>0</v>
      </c>
      <c r="L31" s="592">
        <v>0</v>
      </c>
      <c r="M31" s="590">
        <v>0</v>
      </c>
      <c r="N31" s="590">
        <v>0</v>
      </c>
      <c r="O31" s="590">
        <v>0</v>
      </c>
    </row>
    <row r="32" spans="1:15" ht="14.25" customHeight="1">
      <c r="A32" s="956" t="s">
        <v>49</v>
      </c>
      <c r="B32" s="957"/>
      <c r="C32" s="590">
        <v>2</v>
      </c>
      <c r="D32" s="590">
        <v>0</v>
      </c>
      <c r="E32" s="590">
        <v>0</v>
      </c>
      <c r="F32" s="590">
        <v>0</v>
      </c>
      <c r="G32" s="590">
        <v>2</v>
      </c>
      <c r="H32" s="591">
        <v>0</v>
      </c>
      <c r="I32" s="590">
        <v>0</v>
      </c>
      <c r="J32" s="590">
        <v>0</v>
      </c>
      <c r="K32" s="590">
        <v>0</v>
      </c>
      <c r="L32" s="592">
        <v>0</v>
      </c>
      <c r="M32" s="590">
        <v>0</v>
      </c>
      <c r="N32" s="590">
        <v>0</v>
      </c>
      <c r="O32" s="590">
        <v>0</v>
      </c>
    </row>
    <row r="33" spans="1:15" ht="14">
      <c r="A33" s="956" t="s">
        <v>50</v>
      </c>
      <c r="B33" s="957"/>
      <c r="C33" s="590">
        <v>2</v>
      </c>
      <c r="D33" s="590">
        <v>0</v>
      </c>
      <c r="E33" s="590">
        <v>0</v>
      </c>
      <c r="F33" s="590">
        <v>0</v>
      </c>
      <c r="G33" s="590">
        <v>2</v>
      </c>
      <c r="H33" s="591">
        <v>0</v>
      </c>
      <c r="I33" s="590">
        <v>0</v>
      </c>
      <c r="J33" s="590">
        <v>0</v>
      </c>
      <c r="K33" s="590">
        <v>0</v>
      </c>
      <c r="L33" s="592">
        <v>0</v>
      </c>
      <c r="M33" s="590">
        <v>0</v>
      </c>
      <c r="N33" s="590">
        <v>0</v>
      </c>
      <c r="O33" s="590">
        <v>0</v>
      </c>
    </row>
    <row r="34" spans="1:15" ht="8.25" customHeight="1">
      <c r="A34" s="124"/>
      <c r="B34" s="594"/>
      <c r="C34" s="590"/>
      <c r="D34" s="590"/>
      <c r="E34" s="590"/>
      <c r="F34" s="590"/>
      <c r="G34" s="590"/>
      <c r="H34" s="591"/>
      <c r="I34" s="590"/>
      <c r="J34" s="590"/>
      <c r="K34" s="590"/>
      <c r="L34" s="592"/>
      <c r="M34" s="590"/>
      <c r="N34" s="590"/>
      <c r="O34" s="590"/>
    </row>
    <row r="35" spans="1:15" ht="14">
      <c r="A35" s="956" t="s">
        <v>51</v>
      </c>
      <c r="B35" s="957"/>
      <c r="C35" s="590">
        <v>0</v>
      </c>
      <c r="D35" s="590">
        <v>0</v>
      </c>
      <c r="E35" s="590">
        <v>0</v>
      </c>
      <c r="F35" s="590">
        <v>0</v>
      </c>
      <c r="G35" s="590">
        <v>0</v>
      </c>
      <c r="H35" s="591">
        <v>0</v>
      </c>
      <c r="I35" s="590">
        <v>0</v>
      </c>
      <c r="J35" s="590">
        <v>0</v>
      </c>
      <c r="K35" s="590">
        <v>0</v>
      </c>
      <c r="L35" s="592">
        <v>0</v>
      </c>
      <c r="M35" s="590">
        <v>0</v>
      </c>
      <c r="N35" s="590">
        <v>0</v>
      </c>
      <c r="O35" s="590">
        <v>0</v>
      </c>
    </row>
    <row r="36" spans="1:15" ht="14">
      <c r="A36" s="956" t="s">
        <v>52</v>
      </c>
      <c r="B36" s="962"/>
      <c r="C36" s="590">
        <v>0</v>
      </c>
      <c r="D36" s="590">
        <v>0</v>
      </c>
      <c r="E36" s="590">
        <v>0</v>
      </c>
      <c r="F36" s="590">
        <v>0</v>
      </c>
      <c r="G36" s="590">
        <v>0</v>
      </c>
      <c r="H36" s="591">
        <v>0</v>
      </c>
      <c r="I36" s="590">
        <v>0</v>
      </c>
      <c r="J36" s="590">
        <v>0</v>
      </c>
      <c r="K36" s="590">
        <v>0</v>
      </c>
      <c r="L36" s="592">
        <v>0</v>
      </c>
      <c r="M36" s="590">
        <v>0</v>
      </c>
      <c r="N36" s="590">
        <v>0</v>
      </c>
      <c r="O36" s="590">
        <v>0</v>
      </c>
    </row>
    <row r="37" spans="1:15" ht="14">
      <c r="A37" s="956" t="s">
        <v>53</v>
      </c>
      <c r="B37" s="962"/>
      <c r="C37" s="590">
        <v>1</v>
      </c>
      <c r="D37" s="590">
        <v>0</v>
      </c>
      <c r="E37" s="590">
        <v>0</v>
      </c>
      <c r="F37" s="590">
        <v>0</v>
      </c>
      <c r="G37" s="590">
        <v>1</v>
      </c>
      <c r="H37" s="591">
        <v>0</v>
      </c>
      <c r="I37" s="590">
        <v>0</v>
      </c>
      <c r="J37" s="590">
        <v>0</v>
      </c>
      <c r="K37" s="590">
        <v>0</v>
      </c>
      <c r="L37" s="592">
        <v>0</v>
      </c>
      <c r="M37" s="590">
        <v>0</v>
      </c>
      <c r="N37" s="590">
        <v>0</v>
      </c>
      <c r="O37" s="590">
        <v>0</v>
      </c>
    </row>
    <row r="38" spans="1:15" ht="14">
      <c r="A38" s="956" t="s">
        <v>54</v>
      </c>
      <c r="B38" s="974"/>
      <c r="C38" s="590">
        <v>2</v>
      </c>
      <c r="D38" s="590">
        <v>0</v>
      </c>
      <c r="E38" s="590">
        <v>0</v>
      </c>
      <c r="F38" s="590">
        <v>1</v>
      </c>
      <c r="G38" s="590">
        <v>1</v>
      </c>
      <c r="H38" s="591">
        <v>0</v>
      </c>
      <c r="I38" s="590">
        <v>0</v>
      </c>
      <c r="J38" s="590">
        <v>0</v>
      </c>
      <c r="K38" s="590">
        <v>0</v>
      </c>
      <c r="L38" s="592">
        <v>0</v>
      </c>
      <c r="M38" s="590">
        <v>0</v>
      </c>
      <c r="N38" s="590">
        <v>0</v>
      </c>
      <c r="O38" s="590">
        <v>0</v>
      </c>
    </row>
    <row r="39" spans="1:15" ht="7.5" customHeight="1">
      <c r="A39" s="956" t="s">
        <v>55</v>
      </c>
      <c r="B39" s="962"/>
      <c r="C39" s="595"/>
      <c r="D39" s="595"/>
      <c r="E39" s="595"/>
      <c r="F39" s="595"/>
      <c r="G39" s="595"/>
      <c r="H39" s="596"/>
      <c r="I39" s="597"/>
      <c r="J39" s="597"/>
      <c r="K39" s="597"/>
      <c r="L39" s="598"/>
      <c r="M39" s="595"/>
      <c r="N39" s="595"/>
      <c r="O39" s="595"/>
    </row>
    <row r="40" spans="1:15" ht="14.25" customHeight="1">
      <c r="A40" s="811" t="s">
        <v>56</v>
      </c>
      <c r="B40" s="975"/>
      <c r="C40" s="599">
        <v>0</v>
      </c>
      <c r="D40" s="599">
        <v>0</v>
      </c>
      <c r="E40" s="599">
        <v>0</v>
      </c>
      <c r="F40" s="599">
        <v>0</v>
      </c>
      <c r="G40" s="599">
        <v>0</v>
      </c>
      <c r="H40" s="600">
        <v>0</v>
      </c>
      <c r="I40" s="601">
        <v>0</v>
      </c>
      <c r="J40" s="601">
        <v>0</v>
      </c>
      <c r="K40" s="601">
        <v>0</v>
      </c>
      <c r="L40" s="602">
        <v>0</v>
      </c>
      <c r="M40" s="599">
        <v>0</v>
      </c>
      <c r="N40" s="599">
        <v>0</v>
      </c>
      <c r="O40" s="599">
        <v>0</v>
      </c>
    </row>
    <row r="41" spans="1:15" ht="14">
      <c r="A41" s="813" t="s">
        <v>57</v>
      </c>
      <c r="B41" s="976"/>
      <c r="C41" s="590">
        <v>0</v>
      </c>
      <c r="D41" s="603">
        <v>0</v>
      </c>
      <c r="E41" s="603">
        <v>0</v>
      </c>
      <c r="F41" s="603">
        <v>0</v>
      </c>
      <c r="G41" s="603">
        <v>0</v>
      </c>
      <c r="H41" s="591">
        <v>0</v>
      </c>
      <c r="I41" s="604">
        <v>0</v>
      </c>
      <c r="J41" s="604">
        <v>0</v>
      </c>
      <c r="K41" s="604">
        <v>0</v>
      </c>
      <c r="L41" s="605">
        <v>0</v>
      </c>
      <c r="M41" s="603">
        <v>0</v>
      </c>
      <c r="N41" s="603">
        <v>0</v>
      </c>
      <c r="O41" s="603">
        <v>0</v>
      </c>
    </row>
    <row r="42" spans="1:15" ht="14">
      <c r="A42" s="813" t="s">
        <v>58</v>
      </c>
      <c r="B42" s="976"/>
      <c r="C42" s="590">
        <v>0</v>
      </c>
      <c r="D42" s="603">
        <v>0</v>
      </c>
      <c r="E42" s="603">
        <v>0</v>
      </c>
      <c r="F42" s="603">
        <v>0</v>
      </c>
      <c r="G42" s="603">
        <v>0</v>
      </c>
      <c r="H42" s="591">
        <v>0</v>
      </c>
      <c r="I42" s="604">
        <v>0</v>
      </c>
      <c r="J42" s="604">
        <v>0</v>
      </c>
      <c r="K42" s="604">
        <v>0</v>
      </c>
      <c r="L42" s="605">
        <v>0</v>
      </c>
      <c r="M42" s="603">
        <v>0</v>
      </c>
      <c r="N42" s="603">
        <v>0</v>
      </c>
      <c r="O42" s="603">
        <v>0</v>
      </c>
    </row>
    <row r="43" spans="1:15" ht="6.75" customHeight="1">
      <c r="A43" s="606"/>
      <c r="B43" s="593"/>
      <c r="C43" s="603"/>
      <c r="D43" s="603"/>
      <c r="E43" s="603"/>
      <c r="F43" s="603"/>
      <c r="G43" s="603"/>
      <c r="H43" s="607"/>
      <c r="I43" s="604"/>
      <c r="J43" s="604"/>
      <c r="K43" s="604"/>
      <c r="L43" s="605"/>
      <c r="M43" s="603"/>
      <c r="N43" s="603"/>
      <c r="O43" s="603"/>
    </row>
    <row r="44" spans="1:15" ht="14.25" customHeight="1">
      <c r="A44" s="811" t="s">
        <v>59</v>
      </c>
      <c r="B44" s="975"/>
      <c r="C44" s="599">
        <v>0</v>
      </c>
      <c r="D44" s="599">
        <v>0</v>
      </c>
      <c r="E44" s="599">
        <v>0</v>
      </c>
      <c r="F44" s="599">
        <v>0</v>
      </c>
      <c r="G44" s="599">
        <v>0</v>
      </c>
      <c r="H44" s="600">
        <v>0</v>
      </c>
      <c r="I44" s="601">
        <v>0</v>
      </c>
      <c r="J44" s="601">
        <v>0</v>
      </c>
      <c r="K44" s="601">
        <v>0</v>
      </c>
      <c r="L44" s="602">
        <v>0</v>
      </c>
      <c r="M44" s="599">
        <v>0</v>
      </c>
      <c r="N44" s="599">
        <v>0</v>
      </c>
      <c r="O44" s="599">
        <v>0</v>
      </c>
    </row>
    <row r="45" spans="1:15" ht="14">
      <c r="A45" s="819" t="s">
        <v>60</v>
      </c>
      <c r="B45" s="977"/>
      <c r="C45" s="590">
        <v>0</v>
      </c>
      <c r="D45" s="603">
        <v>0</v>
      </c>
      <c r="E45" s="603">
        <v>0</v>
      </c>
      <c r="F45" s="603">
        <v>0</v>
      </c>
      <c r="G45" s="603">
        <v>0</v>
      </c>
      <c r="H45" s="591">
        <v>0</v>
      </c>
      <c r="I45" s="604">
        <v>0</v>
      </c>
      <c r="J45" s="604">
        <v>0</v>
      </c>
      <c r="K45" s="604">
        <v>0</v>
      </c>
      <c r="L45" s="605">
        <v>0</v>
      </c>
      <c r="M45" s="603">
        <v>0</v>
      </c>
      <c r="N45" s="603">
        <v>0</v>
      </c>
      <c r="O45" s="603">
        <v>0</v>
      </c>
    </row>
    <row r="46" spans="1:15" ht="9" customHeight="1">
      <c r="A46" s="606"/>
      <c r="B46" s="593"/>
      <c r="C46" s="603"/>
      <c r="D46" s="603"/>
      <c r="E46" s="603"/>
      <c r="F46" s="603"/>
      <c r="G46" s="603"/>
      <c r="H46" s="607"/>
      <c r="I46" s="604"/>
      <c r="J46" s="604"/>
      <c r="K46" s="604"/>
      <c r="L46" s="605"/>
      <c r="M46" s="603"/>
      <c r="N46" s="603"/>
      <c r="O46" s="603"/>
    </row>
    <row r="47" spans="1:15" ht="14.25" customHeight="1">
      <c r="A47" s="811" t="s">
        <v>62</v>
      </c>
      <c r="B47" s="975"/>
      <c r="C47" s="599">
        <v>0</v>
      </c>
      <c r="D47" s="599">
        <v>0</v>
      </c>
      <c r="E47" s="599">
        <v>0</v>
      </c>
      <c r="F47" s="599">
        <v>0</v>
      </c>
      <c r="G47" s="599">
        <v>0</v>
      </c>
      <c r="H47" s="600">
        <v>0</v>
      </c>
      <c r="I47" s="601">
        <v>0</v>
      </c>
      <c r="J47" s="601">
        <v>0</v>
      </c>
      <c r="K47" s="601">
        <v>0</v>
      </c>
      <c r="L47" s="602">
        <v>0</v>
      </c>
      <c r="M47" s="599">
        <v>0</v>
      </c>
      <c r="N47" s="599">
        <v>0</v>
      </c>
      <c r="O47" s="599">
        <v>0</v>
      </c>
    </row>
    <row r="48" spans="1:15" ht="14">
      <c r="A48" s="823" t="s">
        <v>63</v>
      </c>
      <c r="B48" s="978"/>
      <c r="C48" s="590">
        <v>0</v>
      </c>
      <c r="D48" s="603">
        <v>0</v>
      </c>
      <c r="E48" s="603">
        <v>0</v>
      </c>
      <c r="F48" s="603">
        <v>0</v>
      </c>
      <c r="G48" s="603">
        <v>0</v>
      </c>
      <c r="H48" s="591">
        <v>0</v>
      </c>
      <c r="I48" s="604">
        <v>0</v>
      </c>
      <c r="J48" s="604">
        <v>0</v>
      </c>
      <c r="K48" s="604">
        <v>0</v>
      </c>
      <c r="L48" s="605">
        <v>0</v>
      </c>
      <c r="M48" s="603">
        <v>0</v>
      </c>
      <c r="N48" s="603">
        <v>0</v>
      </c>
      <c r="O48" s="603">
        <v>0</v>
      </c>
    </row>
    <row r="49" spans="1:15" ht="9" customHeight="1">
      <c r="A49" s="606"/>
      <c r="B49" s="608"/>
      <c r="C49" s="603"/>
      <c r="D49" s="603"/>
      <c r="E49" s="603"/>
      <c r="F49" s="603"/>
      <c r="G49" s="603"/>
      <c r="H49" s="607"/>
      <c r="I49" s="604"/>
      <c r="J49" s="604"/>
      <c r="K49" s="604"/>
      <c r="L49" s="605"/>
      <c r="M49" s="603"/>
      <c r="N49" s="603"/>
      <c r="O49" s="603"/>
    </row>
    <row r="50" spans="1:15" ht="14.25" customHeight="1">
      <c r="A50" s="811" t="s">
        <v>64</v>
      </c>
      <c r="B50" s="975"/>
      <c r="C50" s="599">
        <v>0</v>
      </c>
      <c r="D50" s="599">
        <v>0</v>
      </c>
      <c r="E50" s="599">
        <v>0</v>
      </c>
      <c r="F50" s="599">
        <v>0</v>
      </c>
      <c r="G50" s="599">
        <v>0</v>
      </c>
      <c r="H50" s="600">
        <v>0</v>
      </c>
      <c r="I50" s="601">
        <v>0</v>
      </c>
      <c r="J50" s="601">
        <v>0</v>
      </c>
      <c r="K50" s="601">
        <v>0</v>
      </c>
      <c r="L50" s="602">
        <v>0</v>
      </c>
      <c r="M50" s="599">
        <v>0</v>
      </c>
      <c r="N50" s="599">
        <v>0</v>
      </c>
      <c r="O50" s="599">
        <v>0</v>
      </c>
    </row>
    <row r="51" spans="1:15" ht="14">
      <c r="A51" s="819" t="s">
        <v>65</v>
      </c>
      <c r="B51" s="977"/>
      <c r="C51" s="590">
        <v>0</v>
      </c>
      <c r="D51" s="603">
        <v>0</v>
      </c>
      <c r="E51" s="603">
        <v>0</v>
      </c>
      <c r="F51" s="603">
        <v>0</v>
      </c>
      <c r="G51" s="603">
        <v>0</v>
      </c>
      <c r="H51" s="591">
        <v>0</v>
      </c>
      <c r="I51" s="604">
        <v>0</v>
      </c>
      <c r="J51" s="604">
        <v>0</v>
      </c>
      <c r="K51" s="604">
        <v>0</v>
      </c>
      <c r="L51" s="605">
        <v>0</v>
      </c>
      <c r="M51" s="603">
        <v>0</v>
      </c>
      <c r="N51" s="603">
        <v>0</v>
      </c>
      <c r="O51" s="603">
        <v>0</v>
      </c>
    </row>
    <row r="52" spans="1:15" ht="9" customHeight="1">
      <c r="A52" s="606"/>
      <c r="B52" s="608"/>
      <c r="C52" s="603"/>
      <c r="D52" s="603"/>
      <c r="E52" s="603"/>
      <c r="F52" s="603"/>
      <c r="G52" s="603"/>
      <c r="H52" s="607"/>
      <c r="I52" s="604"/>
      <c r="J52" s="604"/>
      <c r="K52" s="604"/>
      <c r="L52" s="605"/>
      <c r="M52" s="603"/>
      <c r="N52" s="603"/>
      <c r="O52" s="603"/>
    </row>
    <row r="53" spans="1:15" ht="14.25" customHeight="1">
      <c r="A53" s="811" t="s">
        <v>66</v>
      </c>
      <c r="B53" s="975"/>
      <c r="C53" s="599">
        <v>0</v>
      </c>
      <c r="D53" s="599">
        <v>0</v>
      </c>
      <c r="E53" s="599">
        <v>0</v>
      </c>
      <c r="F53" s="599">
        <v>0</v>
      </c>
      <c r="G53" s="599">
        <v>0</v>
      </c>
      <c r="H53" s="600">
        <v>0</v>
      </c>
      <c r="I53" s="601">
        <v>0</v>
      </c>
      <c r="J53" s="601">
        <v>0</v>
      </c>
      <c r="K53" s="601">
        <v>0</v>
      </c>
      <c r="L53" s="602">
        <v>0</v>
      </c>
      <c r="M53" s="599">
        <v>0</v>
      </c>
      <c r="N53" s="599">
        <v>0</v>
      </c>
      <c r="O53" s="599">
        <v>0</v>
      </c>
    </row>
    <row r="54" spans="1:15" ht="14">
      <c r="A54" s="819" t="s">
        <v>67</v>
      </c>
      <c r="B54" s="977"/>
      <c r="C54" s="590">
        <v>0</v>
      </c>
      <c r="D54" s="603">
        <v>0</v>
      </c>
      <c r="E54" s="603">
        <v>0</v>
      </c>
      <c r="F54" s="603">
        <v>0</v>
      </c>
      <c r="G54" s="603">
        <v>0</v>
      </c>
      <c r="H54" s="591">
        <v>0</v>
      </c>
      <c r="I54" s="604">
        <v>0</v>
      </c>
      <c r="J54" s="604">
        <v>0</v>
      </c>
      <c r="K54" s="604">
        <v>0</v>
      </c>
      <c r="L54" s="605">
        <v>0</v>
      </c>
      <c r="M54" s="603">
        <v>0</v>
      </c>
      <c r="N54" s="603">
        <v>0</v>
      </c>
      <c r="O54" s="603">
        <v>0</v>
      </c>
    </row>
    <row r="55" spans="1:15" ht="9.75" customHeight="1">
      <c r="A55" s="606"/>
      <c r="B55" s="608"/>
      <c r="C55" s="603"/>
      <c r="D55" s="603"/>
      <c r="E55" s="603"/>
      <c r="F55" s="603"/>
      <c r="G55" s="603"/>
      <c r="H55" s="607"/>
      <c r="I55" s="604"/>
      <c r="J55" s="604"/>
      <c r="K55" s="604"/>
      <c r="L55" s="605"/>
      <c r="M55" s="603"/>
      <c r="N55" s="603"/>
      <c r="O55" s="603"/>
    </row>
    <row r="56" spans="1:15" ht="14.25" customHeight="1">
      <c r="A56" s="811" t="s">
        <v>68</v>
      </c>
      <c r="B56" s="975"/>
      <c r="C56" s="599">
        <v>1</v>
      </c>
      <c r="D56" s="599">
        <v>0</v>
      </c>
      <c r="E56" s="599">
        <v>1</v>
      </c>
      <c r="F56" s="599">
        <v>0</v>
      </c>
      <c r="G56" s="599">
        <v>0</v>
      </c>
      <c r="H56" s="600">
        <v>0</v>
      </c>
      <c r="I56" s="601">
        <v>0</v>
      </c>
      <c r="J56" s="601">
        <v>0</v>
      </c>
      <c r="K56" s="601">
        <v>0</v>
      </c>
      <c r="L56" s="602">
        <v>0</v>
      </c>
      <c r="M56" s="599">
        <v>0</v>
      </c>
      <c r="N56" s="599">
        <v>0</v>
      </c>
      <c r="O56" s="599">
        <v>0</v>
      </c>
    </row>
    <row r="57" spans="1:15" ht="14">
      <c r="A57" s="813" t="s">
        <v>69</v>
      </c>
      <c r="B57" s="976"/>
      <c r="C57" s="590">
        <v>0</v>
      </c>
      <c r="D57" s="603">
        <v>0</v>
      </c>
      <c r="E57" s="603">
        <v>0</v>
      </c>
      <c r="F57" s="603">
        <v>0</v>
      </c>
      <c r="G57" s="603">
        <v>0</v>
      </c>
      <c r="H57" s="591">
        <v>0</v>
      </c>
      <c r="I57" s="604">
        <v>0</v>
      </c>
      <c r="J57" s="604">
        <v>0</v>
      </c>
      <c r="K57" s="604">
        <v>0</v>
      </c>
      <c r="L57" s="605">
        <v>0</v>
      </c>
      <c r="M57" s="603">
        <v>0</v>
      </c>
      <c r="N57" s="603">
        <v>0</v>
      </c>
      <c r="O57" s="603">
        <v>0</v>
      </c>
    </row>
    <row r="58" spans="1:15" ht="14">
      <c r="A58" s="813" t="s">
        <v>70</v>
      </c>
      <c r="B58" s="976"/>
      <c r="C58" s="590">
        <v>0</v>
      </c>
      <c r="D58" s="603">
        <v>0</v>
      </c>
      <c r="E58" s="603">
        <v>0</v>
      </c>
      <c r="F58" s="603">
        <v>0</v>
      </c>
      <c r="G58" s="603">
        <v>0</v>
      </c>
      <c r="H58" s="591">
        <v>0</v>
      </c>
      <c r="I58" s="604">
        <v>0</v>
      </c>
      <c r="J58" s="604">
        <v>0</v>
      </c>
      <c r="K58" s="604">
        <v>0</v>
      </c>
      <c r="L58" s="605">
        <v>0</v>
      </c>
      <c r="M58" s="603">
        <v>0</v>
      </c>
      <c r="N58" s="603">
        <v>0</v>
      </c>
      <c r="O58" s="603">
        <v>0</v>
      </c>
    </row>
    <row r="59" spans="1:15" ht="14">
      <c r="A59" s="813" t="s">
        <v>71</v>
      </c>
      <c r="B59" s="976"/>
      <c r="C59" s="590">
        <v>0</v>
      </c>
      <c r="D59" s="603">
        <v>0</v>
      </c>
      <c r="E59" s="603">
        <v>0</v>
      </c>
      <c r="F59" s="603">
        <v>0</v>
      </c>
      <c r="G59" s="603">
        <v>0</v>
      </c>
      <c r="H59" s="591">
        <v>0</v>
      </c>
      <c r="I59" s="604">
        <v>0</v>
      </c>
      <c r="J59" s="604">
        <v>0</v>
      </c>
      <c r="K59" s="604">
        <v>0</v>
      </c>
      <c r="L59" s="605">
        <v>0</v>
      </c>
      <c r="M59" s="603">
        <v>0</v>
      </c>
      <c r="N59" s="603">
        <v>0</v>
      </c>
      <c r="O59" s="603">
        <v>0</v>
      </c>
    </row>
    <row r="60" spans="1:15" ht="14">
      <c r="A60" s="813" t="s">
        <v>72</v>
      </c>
      <c r="B60" s="976"/>
      <c r="C60" s="590">
        <v>1</v>
      </c>
      <c r="D60" s="603">
        <v>0</v>
      </c>
      <c r="E60" s="603">
        <v>1</v>
      </c>
      <c r="F60" s="603">
        <v>0</v>
      </c>
      <c r="G60" s="603">
        <v>0</v>
      </c>
      <c r="H60" s="591">
        <v>0</v>
      </c>
      <c r="I60" s="604">
        <v>0</v>
      </c>
      <c r="J60" s="604">
        <v>0</v>
      </c>
      <c r="K60" s="604">
        <v>0</v>
      </c>
      <c r="L60" s="605">
        <v>0</v>
      </c>
      <c r="M60" s="603">
        <v>0</v>
      </c>
      <c r="N60" s="603">
        <v>0</v>
      </c>
      <c r="O60" s="603">
        <v>0</v>
      </c>
    </row>
    <row r="61" spans="1:15" ht="9" customHeight="1">
      <c r="A61" s="606"/>
      <c r="B61" s="608"/>
      <c r="C61" s="603"/>
      <c r="D61" s="603"/>
      <c r="E61" s="603"/>
      <c r="F61" s="603"/>
      <c r="G61" s="603"/>
      <c r="H61" s="607"/>
      <c r="I61" s="604"/>
      <c r="J61" s="604"/>
      <c r="K61" s="604"/>
      <c r="L61" s="605"/>
      <c r="M61" s="603"/>
      <c r="N61" s="603"/>
      <c r="O61" s="603"/>
    </row>
    <row r="62" spans="1:15" ht="14.25" customHeight="1">
      <c r="A62" s="811" t="s">
        <v>73</v>
      </c>
      <c r="B62" s="975"/>
      <c r="C62" s="599">
        <v>0</v>
      </c>
      <c r="D62" s="599">
        <v>0</v>
      </c>
      <c r="E62" s="599">
        <v>0</v>
      </c>
      <c r="F62" s="599">
        <v>0</v>
      </c>
      <c r="G62" s="599">
        <v>0</v>
      </c>
      <c r="H62" s="600">
        <v>0</v>
      </c>
      <c r="I62" s="601">
        <v>0</v>
      </c>
      <c r="J62" s="601">
        <v>0</v>
      </c>
      <c r="K62" s="601">
        <v>0</v>
      </c>
      <c r="L62" s="602">
        <v>0</v>
      </c>
      <c r="M62" s="599">
        <v>0</v>
      </c>
      <c r="N62" s="599">
        <v>0</v>
      </c>
      <c r="O62" s="599">
        <v>0</v>
      </c>
    </row>
    <row r="63" spans="1:15" ht="14">
      <c r="A63" s="813" t="s">
        <v>74</v>
      </c>
      <c r="B63" s="976"/>
      <c r="C63" s="590">
        <v>0</v>
      </c>
      <c r="D63" s="603">
        <v>0</v>
      </c>
      <c r="E63" s="603">
        <v>0</v>
      </c>
      <c r="F63" s="603">
        <v>0</v>
      </c>
      <c r="G63" s="603">
        <v>0</v>
      </c>
      <c r="H63" s="591">
        <v>0</v>
      </c>
      <c r="I63" s="604">
        <v>0</v>
      </c>
      <c r="J63" s="604">
        <v>0</v>
      </c>
      <c r="K63" s="604">
        <v>0</v>
      </c>
      <c r="L63" s="605">
        <v>0</v>
      </c>
      <c r="M63" s="603">
        <v>0</v>
      </c>
      <c r="N63" s="603">
        <v>0</v>
      </c>
      <c r="O63" s="603">
        <v>0</v>
      </c>
    </row>
    <row r="64" spans="1:15" ht="14">
      <c r="A64" s="813" t="s">
        <v>75</v>
      </c>
      <c r="B64" s="976"/>
      <c r="C64" s="590">
        <v>0</v>
      </c>
      <c r="D64" s="603">
        <v>0</v>
      </c>
      <c r="E64" s="603">
        <v>0</v>
      </c>
      <c r="F64" s="603">
        <v>0</v>
      </c>
      <c r="G64" s="603">
        <v>0</v>
      </c>
      <c r="H64" s="591">
        <v>0</v>
      </c>
      <c r="I64" s="604">
        <v>0</v>
      </c>
      <c r="J64" s="604">
        <v>0</v>
      </c>
      <c r="K64" s="604">
        <v>0</v>
      </c>
      <c r="L64" s="605">
        <v>0</v>
      </c>
      <c r="M64" s="603">
        <v>0</v>
      </c>
      <c r="N64" s="603">
        <v>0</v>
      </c>
      <c r="O64" s="603">
        <v>0</v>
      </c>
    </row>
    <row r="65" spans="1:15" ht="14">
      <c r="A65" s="813" t="s">
        <v>76</v>
      </c>
      <c r="B65" s="976"/>
      <c r="C65" s="590">
        <v>0</v>
      </c>
      <c r="D65" s="603">
        <v>0</v>
      </c>
      <c r="E65" s="603">
        <v>0</v>
      </c>
      <c r="F65" s="603">
        <v>0</v>
      </c>
      <c r="G65" s="603">
        <v>0</v>
      </c>
      <c r="H65" s="591">
        <v>0</v>
      </c>
      <c r="I65" s="604">
        <v>0</v>
      </c>
      <c r="J65" s="604">
        <v>0</v>
      </c>
      <c r="K65" s="604">
        <v>0</v>
      </c>
      <c r="L65" s="605">
        <v>0</v>
      </c>
      <c r="M65" s="603">
        <v>0</v>
      </c>
      <c r="N65" s="603">
        <v>0</v>
      </c>
      <c r="O65" s="603">
        <v>0</v>
      </c>
    </row>
    <row r="66" spans="1:15" ht="9" customHeight="1">
      <c r="A66" s="606"/>
      <c r="B66" s="608"/>
      <c r="C66" s="603"/>
      <c r="D66" s="603"/>
      <c r="E66" s="603"/>
      <c r="F66" s="603"/>
      <c r="G66" s="603"/>
      <c r="H66" s="607"/>
      <c r="I66" s="604"/>
      <c r="J66" s="604"/>
      <c r="K66" s="604"/>
      <c r="L66" s="605"/>
      <c r="M66" s="603"/>
      <c r="N66" s="603"/>
      <c r="O66" s="603"/>
    </row>
    <row r="67" spans="1:15" ht="14.25" customHeight="1">
      <c r="A67" s="811" t="s">
        <v>77</v>
      </c>
      <c r="B67" s="975"/>
      <c r="C67" s="599">
        <v>1</v>
      </c>
      <c r="D67" s="599">
        <v>0</v>
      </c>
      <c r="E67" s="599">
        <v>0</v>
      </c>
      <c r="F67" s="599">
        <v>0</v>
      </c>
      <c r="G67" s="599">
        <v>1</v>
      </c>
      <c r="H67" s="600">
        <v>0</v>
      </c>
      <c r="I67" s="601">
        <v>0</v>
      </c>
      <c r="J67" s="601">
        <v>0</v>
      </c>
      <c r="K67" s="601">
        <v>0</v>
      </c>
      <c r="L67" s="602">
        <v>0</v>
      </c>
      <c r="M67" s="599">
        <v>0</v>
      </c>
      <c r="N67" s="599">
        <v>0</v>
      </c>
      <c r="O67" s="599">
        <v>0</v>
      </c>
    </row>
    <row r="68" spans="1:15" ht="14">
      <c r="A68" s="813" t="s">
        <v>78</v>
      </c>
      <c r="B68" s="976"/>
      <c r="C68" s="590">
        <v>0</v>
      </c>
      <c r="D68" s="603">
        <v>0</v>
      </c>
      <c r="E68" s="603">
        <v>0</v>
      </c>
      <c r="F68" s="603">
        <v>0</v>
      </c>
      <c r="G68" s="603">
        <v>0</v>
      </c>
      <c r="H68" s="591">
        <v>0</v>
      </c>
      <c r="I68" s="604">
        <v>0</v>
      </c>
      <c r="J68" s="604">
        <v>0</v>
      </c>
      <c r="K68" s="604">
        <v>0</v>
      </c>
      <c r="L68" s="605">
        <v>0</v>
      </c>
      <c r="M68" s="603">
        <v>0</v>
      </c>
      <c r="N68" s="603">
        <v>0</v>
      </c>
      <c r="O68" s="603">
        <v>0</v>
      </c>
    </row>
    <row r="69" spans="1:15" ht="14">
      <c r="A69" s="813" t="s">
        <v>79</v>
      </c>
      <c r="B69" s="976"/>
      <c r="C69" s="590">
        <v>0</v>
      </c>
      <c r="D69" s="603">
        <v>0</v>
      </c>
      <c r="E69" s="603">
        <v>0</v>
      </c>
      <c r="F69" s="603">
        <v>0</v>
      </c>
      <c r="G69" s="603">
        <v>0</v>
      </c>
      <c r="H69" s="591">
        <v>0</v>
      </c>
      <c r="I69" s="604">
        <v>0</v>
      </c>
      <c r="J69" s="604">
        <v>0</v>
      </c>
      <c r="K69" s="604">
        <v>0</v>
      </c>
      <c r="L69" s="605">
        <v>0</v>
      </c>
      <c r="M69" s="603">
        <v>0</v>
      </c>
      <c r="N69" s="603">
        <v>0</v>
      </c>
      <c r="O69" s="603">
        <v>0</v>
      </c>
    </row>
    <row r="70" spans="1:15" ht="14">
      <c r="A70" s="813" t="s">
        <v>80</v>
      </c>
      <c r="B70" s="976"/>
      <c r="C70" s="590">
        <v>0</v>
      </c>
      <c r="D70" s="603">
        <v>0</v>
      </c>
      <c r="E70" s="603">
        <v>0</v>
      </c>
      <c r="F70" s="603">
        <v>0</v>
      </c>
      <c r="G70" s="603">
        <v>0</v>
      </c>
      <c r="H70" s="591">
        <v>0</v>
      </c>
      <c r="I70" s="604">
        <v>0</v>
      </c>
      <c r="J70" s="604">
        <v>0</v>
      </c>
      <c r="K70" s="604">
        <v>0</v>
      </c>
      <c r="L70" s="605">
        <v>0</v>
      </c>
      <c r="M70" s="603">
        <v>0</v>
      </c>
      <c r="N70" s="603">
        <v>0</v>
      </c>
      <c r="O70" s="603">
        <v>0</v>
      </c>
    </row>
    <row r="71" spans="1:15" ht="14">
      <c r="A71" s="813" t="s">
        <v>81</v>
      </c>
      <c r="B71" s="976"/>
      <c r="C71" s="590">
        <v>0</v>
      </c>
      <c r="D71" s="603">
        <v>0</v>
      </c>
      <c r="E71" s="603">
        <v>0</v>
      </c>
      <c r="F71" s="603">
        <v>0</v>
      </c>
      <c r="G71" s="603">
        <v>0</v>
      </c>
      <c r="H71" s="591">
        <v>0</v>
      </c>
      <c r="I71" s="604">
        <v>0</v>
      </c>
      <c r="J71" s="604">
        <v>0</v>
      </c>
      <c r="K71" s="604">
        <v>0</v>
      </c>
      <c r="L71" s="605">
        <v>0</v>
      </c>
      <c r="M71" s="603">
        <v>0</v>
      </c>
      <c r="N71" s="603">
        <v>0</v>
      </c>
      <c r="O71" s="603">
        <v>0</v>
      </c>
    </row>
    <row r="72" spans="1:15" ht="14">
      <c r="A72" s="813" t="s">
        <v>82</v>
      </c>
      <c r="B72" s="976"/>
      <c r="C72" s="590">
        <v>0</v>
      </c>
      <c r="D72" s="603">
        <v>0</v>
      </c>
      <c r="E72" s="603">
        <v>0</v>
      </c>
      <c r="F72" s="603">
        <v>0</v>
      </c>
      <c r="G72" s="603">
        <v>0</v>
      </c>
      <c r="H72" s="591">
        <v>0</v>
      </c>
      <c r="I72" s="604">
        <v>0</v>
      </c>
      <c r="J72" s="604">
        <v>0</v>
      </c>
      <c r="K72" s="604">
        <v>0</v>
      </c>
      <c r="L72" s="605">
        <v>0</v>
      </c>
      <c r="M72" s="603">
        <v>0</v>
      </c>
      <c r="N72" s="603">
        <v>0</v>
      </c>
      <c r="O72" s="603">
        <v>0</v>
      </c>
    </row>
    <row r="73" spans="1:15" ht="9" customHeight="1">
      <c r="A73" s="606"/>
      <c r="B73" s="608"/>
      <c r="C73" s="590"/>
      <c r="D73" s="603"/>
      <c r="E73" s="603"/>
      <c r="F73" s="603"/>
      <c r="G73" s="603"/>
      <c r="H73" s="591"/>
      <c r="I73" s="604"/>
      <c r="J73" s="604"/>
      <c r="K73" s="604"/>
      <c r="L73" s="605"/>
      <c r="M73" s="603"/>
      <c r="N73" s="603"/>
      <c r="O73" s="603"/>
    </row>
    <row r="74" spans="1:15" ht="14">
      <c r="A74" s="813" t="s">
        <v>83</v>
      </c>
      <c r="B74" s="976"/>
      <c r="C74" s="590">
        <v>0</v>
      </c>
      <c r="D74" s="603">
        <v>0</v>
      </c>
      <c r="E74" s="603">
        <v>0</v>
      </c>
      <c r="F74" s="603">
        <v>0</v>
      </c>
      <c r="G74" s="603">
        <v>0</v>
      </c>
      <c r="H74" s="591">
        <v>0</v>
      </c>
      <c r="I74" s="604">
        <v>0</v>
      </c>
      <c r="J74" s="604">
        <v>0</v>
      </c>
      <c r="K74" s="604">
        <v>0</v>
      </c>
      <c r="L74" s="605">
        <v>0</v>
      </c>
      <c r="M74" s="603">
        <v>0</v>
      </c>
      <c r="N74" s="603">
        <v>0</v>
      </c>
      <c r="O74" s="603">
        <v>0</v>
      </c>
    </row>
    <row r="75" spans="1:15" ht="14">
      <c r="A75" s="813" t="s">
        <v>84</v>
      </c>
      <c r="B75" s="976"/>
      <c r="C75" s="590">
        <v>1</v>
      </c>
      <c r="D75" s="603">
        <v>0</v>
      </c>
      <c r="E75" s="603">
        <v>0</v>
      </c>
      <c r="F75" s="603">
        <v>0</v>
      </c>
      <c r="G75" s="603">
        <v>1</v>
      </c>
      <c r="H75" s="591">
        <v>0</v>
      </c>
      <c r="I75" s="604">
        <v>0</v>
      </c>
      <c r="J75" s="604">
        <v>0</v>
      </c>
      <c r="K75" s="604">
        <v>0</v>
      </c>
      <c r="L75" s="605">
        <v>0</v>
      </c>
      <c r="M75" s="603">
        <v>0</v>
      </c>
      <c r="N75" s="603">
        <v>0</v>
      </c>
      <c r="O75" s="603">
        <v>0</v>
      </c>
    </row>
    <row r="76" spans="1:15" ht="14">
      <c r="A76" s="813" t="s">
        <v>85</v>
      </c>
      <c r="B76" s="976"/>
      <c r="C76" s="590">
        <v>0</v>
      </c>
      <c r="D76" s="603">
        <v>0</v>
      </c>
      <c r="E76" s="603">
        <v>0</v>
      </c>
      <c r="F76" s="603">
        <v>0</v>
      </c>
      <c r="G76" s="603">
        <v>0</v>
      </c>
      <c r="H76" s="591">
        <v>0</v>
      </c>
      <c r="I76" s="604">
        <v>0</v>
      </c>
      <c r="J76" s="604">
        <v>0</v>
      </c>
      <c r="K76" s="604">
        <v>0</v>
      </c>
      <c r="L76" s="605">
        <v>0</v>
      </c>
      <c r="M76" s="603">
        <v>0</v>
      </c>
      <c r="N76" s="603">
        <v>0</v>
      </c>
      <c r="O76" s="603">
        <v>0</v>
      </c>
    </row>
    <row r="77" spans="1:15" ht="14">
      <c r="A77" s="813" t="s">
        <v>86</v>
      </c>
      <c r="B77" s="976"/>
      <c r="C77" s="590">
        <v>0</v>
      </c>
      <c r="D77" s="603">
        <v>0</v>
      </c>
      <c r="E77" s="603">
        <v>0</v>
      </c>
      <c r="F77" s="603">
        <v>0</v>
      </c>
      <c r="G77" s="603">
        <v>0</v>
      </c>
      <c r="H77" s="591">
        <v>0</v>
      </c>
      <c r="I77" s="604">
        <v>0</v>
      </c>
      <c r="J77" s="604">
        <v>0</v>
      </c>
      <c r="K77" s="604">
        <v>0</v>
      </c>
      <c r="L77" s="605">
        <v>0</v>
      </c>
      <c r="M77" s="603">
        <v>0</v>
      </c>
      <c r="N77" s="603">
        <v>0</v>
      </c>
      <c r="O77" s="603">
        <v>0</v>
      </c>
    </row>
    <row r="78" spans="1:15" ht="14">
      <c r="A78" s="813" t="s">
        <v>87</v>
      </c>
      <c r="B78" s="976"/>
      <c r="C78" s="590">
        <v>0</v>
      </c>
      <c r="D78" s="603">
        <v>0</v>
      </c>
      <c r="E78" s="603">
        <v>0</v>
      </c>
      <c r="F78" s="603">
        <v>0</v>
      </c>
      <c r="G78" s="603">
        <v>0</v>
      </c>
      <c r="H78" s="591">
        <v>0</v>
      </c>
      <c r="I78" s="604">
        <v>0</v>
      </c>
      <c r="J78" s="604">
        <v>0</v>
      </c>
      <c r="K78" s="604">
        <v>0</v>
      </c>
      <c r="L78" s="605">
        <v>0</v>
      </c>
      <c r="M78" s="603">
        <v>0</v>
      </c>
      <c r="N78" s="603">
        <v>0</v>
      </c>
      <c r="O78" s="603">
        <v>0</v>
      </c>
    </row>
    <row r="79" spans="1:15" ht="14">
      <c r="A79" s="825" t="s">
        <v>88</v>
      </c>
      <c r="B79" s="979"/>
      <c r="C79" s="609">
        <v>0</v>
      </c>
      <c r="D79" s="610">
        <v>0</v>
      </c>
      <c r="E79" s="610">
        <v>0</v>
      </c>
      <c r="F79" s="610">
        <v>0</v>
      </c>
      <c r="G79" s="610">
        <v>0</v>
      </c>
      <c r="H79" s="611">
        <v>0</v>
      </c>
      <c r="I79" s="610">
        <v>0</v>
      </c>
      <c r="J79" s="610">
        <v>0</v>
      </c>
      <c r="K79" s="610">
        <v>0</v>
      </c>
      <c r="L79" s="612">
        <v>0</v>
      </c>
      <c r="M79" s="610">
        <v>0</v>
      </c>
      <c r="N79" s="610">
        <v>0</v>
      </c>
      <c r="O79" s="610">
        <v>0</v>
      </c>
    </row>
  </sheetData>
  <mergeCells count="66">
    <mergeCell ref="A78:B78"/>
    <mergeCell ref="A79:B79"/>
    <mergeCell ref="A71:B71"/>
    <mergeCell ref="A72:B72"/>
    <mergeCell ref="A74:B74"/>
    <mergeCell ref="A75:B75"/>
    <mergeCell ref="A76:B76"/>
    <mergeCell ref="A77:B77"/>
    <mergeCell ref="A70:B70"/>
    <mergeCell ref="A57:B57"/>
    <mergeCell ref="A58:B58"/>
    <mergeCell ref="A59:B59"/>
    <mergeCell ref="A60:B60"/>
    <mergeCell ref="A62:B62"/>
    <mergeCell ref="A63:B63"/>
    <mergeCell ref="A64:B64"/>
    <mergeCell ref="A65:B65"/>
    <mergeCell ref="A67:B67"/>
    <mergeCell ref="A68:B68"/>
    <mergeCell ref="A69:B69"/>
    <mergeCell ref="A56:B56"/>
    <mergeCell ref="A40:B40"/>
    <mergeCell ref="A41:B41"/>
    <mergeCell ref="A42:B42"/>
    <mergeCell ref="A44:B44"/>
    <mergeCell ref="A45:B45"/>
    <mergeCell ref="A47:B47"/>
    <mergeCell ref="A48:B48"/>
    <mergeCell ref="A50:B50"/>
    <mergeCell ref="A51:B51"/>
    <mergeCell ref="A53:B53"/>
    <mergeCell ref="A54:B54"/>
    <mergeCell ref="A39:B39"/>
    <mergeCell ref="A26:B26"/>
    <mergeCell ref="A27:B27"/>
    <mergeCell ref="A29:B29"/>
    <mergeCell ref="A30:B30"/>
    <mergeCell ref="A31:B31"/>
    <mergeCell ref="A32:B32"/>
    <mergeCell ref="A33:B33"/>
    <mergeCell ref="A35:B35"/>
    <mergeCell ref="A36:B36"/>
    <mergeCell ref="A37:B37"/>
    <mergeCell ref="A38:B38"/>
    <mergeCell ref="A25:B25"/>
    <mergeCell ref="I4:K4"/>
    <mergeCell ref="L4:L5"/>
    <mergeCell ref="A7:B7"/>
    <mergeCell ref="A9:B9"/>
    <mergeCell ref="A17:B17"/>
    <mergeCell ref="A18:B18"/>
    <mergeCell ref="A3:B5"/>
    <mergeCell ref="C3:G3"/>
    <mergeCell ref="H3:L3"/>
    <mergeCell ref="A19:B19"/>
    <mergeCell ref="A20:B20"/>
    <mergeCell ref="A21:B21"/>
    <mergeCell ref="A23:B23"/>
    <mergeCell ref="A24:B24"/>
    <mergeCell ref="M3:M5"/>
    <mergeCell ref="N3:N5"/>
    <mergeCell ref="O3:O5"/>
    <mergeCell ref="C4:C5"/>
    <mergeCell ref="D4:F4"/>
    <mergeCell ref="G4:G5"/>
    <mergeCell ref="H4:H5"/>
  </mergeCells>
  <phoneticPr fontId="3"/>
  <pageMargins left="0.7" right="0.7" top="0.75" bottom="0.75" header="0.3" footer="0.3"/>
  <pageSetup paperSize="9" scale="74" orientation="portrait" r:id="rId1"/>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6F3E-9F8E-4D94-8979-25020C500777}">
  <dimension ref="A1:AE83"/>
  <sheetViews>
    <sheetView view="pageBreakPreview" zoomScale="60" zoomScaleNormal="100" workbookViewId="0"/>
  </sheetViews>
  <sheetFormatPr defaultColWidth="9.81640625" defaultRowHeight="13"/>
  <cols>
    <col min="1" max="1" width="2.81640625" style="140" customWidth="1"/>
    <col min="2" max="2" width="11.1796875" style="140" customWidth="1"/>
    <col min="3" max="3" width="10.1796875" style="140" customWidth="1"/>
    <col min="4" max="5" width="8.26953125" style="140" customWidth="1"/>
    <col min="6" max="6" width="8.453125" style="140" customWidth="1"/>
    <col min="7" max="8" width="7.7265625" style="140" customWidth="1"/>
    <col min="9" max="9" width="8.26953125" style="140" customWidth="1"/>
    <col min="10" max="10" width="7.7265625" style="140" customWidth="1"/>
    <col min="11" max="12" width="7.36328125" style="140" customWidth="1"/>
    <col min="13" max="13" width="6.90625" style="140" customWidth="1"/>
    <col min="14" max="14" width="7.1796875" style="140" customWidth="1"/>
    <col min="15" max="15" width="6.36328125" style="141" customWidth="1"/>
    <col min="16" max="17" width="6.54296875" style="141" customWidth="1"/>
    <col min="18" max="18" width="6.36328125" style="140" customWidth="1"/>
    <col min="19" max="19" width="6" style="140" customWidth="1"/>
    <col min="20" max="20" width="5.7265625" style="140" customWidth="1"/>
    <col min="21" max="21" width="7.6328125" style="140" customWidth="1"/>
    <col min="22" max="22" width="7.7265625" style="140" customWidth="1"/>
    <col min="23" max="24" width="7.36328125" style="140" customWidth="1"/>
    <col min="25" max="25" width="6.26953125" style="140" customWidth="1"/>
    <col min="26" max="26" width="6" style="140" customWidth="1"/>
    <col min="27" max="29" width="7.36328125" style="140" customWidth="1"/>
    <col min="30" max="30" width="3.08984375" style="140" customWidth="1"/>
    <col min="31" max="31" width="10.1796875" style="140" customWidth="1"/>
    <col min="32" max="32" width="10.6328125" style="140" customWidth="1"/>
    <col min="33" max="33" width="9.90625" style="140" customWidth="1"/>
    <col min="34" max="34" width="10.6328125" style="140" customWidth="1"/>
    <col min="35" max="16384" width="9.81640625" style="140"/>
  </cols>
  <sheetData>
    <row r="1" spans="1:31" ht="19.5" customHeight="1">
      <c r="A1" s="134"/>
      <c r="B1" s="135"/>
      <c r="C1" s="136"/>
      <c r="D1" s="136"/>
      <c r="E1" s="137" t="s">
        <v>209</v>
      </c>
      <c r="F1" s="136"/>
      <c r="G1" s="136"/>
      <c r="H1" s="1000" t="s">
        <v>94</v>
      </c>
      <c r="I1" s="1001"/>
      <c r="J1" s="1001"/>
      <c r="K1" s="1001"/>
      <c r="L1" s="1001"/>
      <c r="M1" s="1001"/>
      <c r="N1" s="1001"/>
      <c r="O1" s="1001"/>
      <c r="P1" s="1001"/>
      <c r="Q1" s="138" t="s">
        <v>95</v>
      </c>
      <c r="R1" s="139"/>
      <c r="S1" s="139"/>
      <c r="T1" s="138"/>
      <c r="U1" s="138"/>
      <c r="V1" s="136"/>
      <c r="W1" s="136"/>
      <c r="X1" s="136"/>
      <c r="Y1" s="136"/>
      <c r="Z1" s="136"/>
      <c r="AA1" s="136"/>
      <c r="AB1" s="136"/>
      <c r="AC1" s="136"/>
      <c r="AD1" s="134"/>
      <c r="AE1" s="135"/>
    </row>
    <row r="2" spans="1:31" ht="10.5" customHeight="1">
      <c r="A2" s="134"/>
      <c r="B2" s="134"/>
      <c r="C2" s="141"/>
      <c r="D2" s="141"/>
      <c r="E2" s="141"/>
      <c r="F2" s="141"/>
      <c r="G2" s="141"/>
      <c r="H2" s="141"/>
      <c r="I2" s="141"/>
      <c r="J2" s="141"/>
      <c r="K2" s="141"/>
      <c r="L2" s="141"/>
      <c r="M2" s="141"/>
      <c r="N2" s="141"/>
      <c r="R2" s="141"/>
      <c r="S2" s="141"/>
      <c r="T2" s="141"/>
      <c r="U2" s="141"/>
      <c r="V2" s="141"/>
      <c r="W2" s="141"/>
      <c r="X2" s="141"/>
      <c r="Y2" s="141"/>
      <c r="Z2" s="141"/>
      <c r="AA2" s="141"/>
      <c r="AB2" s="141"/>
      <c r="AC2" s="141"/>
      <c r="AD2" s="134"/>
      <c r="AE2" s="134"/>
    </row>
    <row r="3" spans="1:31" ht="13" customHeight="1">
      <c r="A3" s="142"/>
      <c r="B3" s="143"/>
      <c r="C3" s="1002" t="s">
        <v>96</v>
      </c>
      <c r="D3" s="1002"/>
      <c r="E3" s="1003"/>
      <c r="F3" s="1004" t="s">
        <v>97</v>
      </c>
      <c r="G3" s="1005"/>
      <c r="H3" s="1005"/>
      <c r="I3" s="1005"/>
      <c r="J3" s="1005"/>
      <c r="K3" s="1005"/>
      <c r="L3" s="1005"/>
      <c r="M3" s="1005"/>
      <c r="N3" s="1006"/>
      <c r="O3" s="1007" t="s">
        <v>98</v>
      </c>
      <c r="P3" s="1008"/>
      <c r="Q3" s="1009"/>
      <c r="R3" s="925" t="s">
        <v>99</v>
      </c>
      <c r="S3" s="893"/>
      <c r="T3" s="1013"/>
      <c r="U3" s="831" t="s">
        <v>100</v>
      </c>
      <c r="V3" s="831"/>
      <c r="W3" s="832"/>
      <c r="X3" s="854" t="s">
        <v>101</v>
      </c>
      <c r="Y3" s="831"/>
      <c r="Z3" s="831"/>
      <c r="AA3" s="980" t="s">
        <v>102</v>
      </c>
      <c r="AB3" s="981"/>
      <c r="AC3" s="982"/>
      <c r="AD3" s="144"/>
      <c r="AE3" s="142"/>
    </row>
    <row r="4" spans="1:31" ht="13" customHeight="1">
      <c r="A4" s="145" t="s">
        <v>16</v>
      </c>
      <c r="B4" s="145"/>
      <c r="C4" s="986" t="s">
        <v>17</v>
      </c>
      <c r="D4" s="988" t="s">
        <v>103</v>
      </c>
      <c r="E4" s="990" t="s">
        <v>104</v>
      </c>
      <c r="F4" s="992" t="s">
        <v>17</v>
      </c>
      <c r="G4" s="993"/>
      <c r="H4" s="994"/>
      <c r="I4" s="995" t="s">
        <v>105</v>
      </c>
      <c r="J4" s="996"/>
      <c r="K4" s="997"/>
      <c r="L4" s="998" t="s">
        <v>106</v>
      </c>
      <c r="M4" s="998"/>
      <c r="N4" s="999"/>
      <c r="O4" s="1010"/>
      <c r="P4" s="1011"/>
      <c r="Q4" s="1012"/>
      <c r="R4" s="1014"/>
      <c r="S4" s="895"/>
      <c r="T4" s="1015"/>
      <c r="U4" s="833"/>
      <c r="V4" s="833"/>
      <c r="W4" s="834"/>
      <c r="X4" s="891"/>
      <c r="Y4" s="833"/>
      <c r="Z4" s="833"/>
      <c r="AA4" s="983"/>
      <c r="AB4" s="984"/>
      <c r="AC4" s="985"/>
      <c r="AD4" s="145" t="s">
        <v>16</v>
      </c>
      <c r="AE4" s="145"/>
    </row>
    <row r="5" spans="1:31" ht="13" customHeight="1">
      <c r="A5" s="146"/>
      <c r="B5" s="146"/>
      <c r="C5" s="987"/>
      <c r="D5" s="989"/>
      <c r="E5" s="991"/>
      <c r="F5" s="147" t="s">
        <v>17</v>
      </c>
      <c r="G5" s="147" t="s">
        <v>103</v>
      </c>
      <c r="H5" s="147" t="s">
        <v>104</v>
      </c>
      <c r="I5" s="147" t="s">
        <v>17</v>
      </c>
      <c r="J5" s="147" t="s">
        <v>103</v>
      </c>
      <c r="K5" s="148" t="s">
        <v>104</v>
      </c>
      <c r="L5" s="149" t="s">
        <v>96</v>
      </c>
      <c r="M5" s="150" t="s">
        <v>103</v>
      </c>
      <c r="N5" s="151" t="s">
        <v>104</v>
      </c>
      <c r="O5" s="152" t="s">
        <v>17</v>
      </c>
      <c r="P5" s="153" t="s">
        <v>103</v>
      </c>
      <c r="Q5" s="149" t="s">
        <v>104</v>
      </c>
      <c r="R5" s="154" t="s">
        <v>17</v>
      </c>
      <c r="S5" s="155" t="s">
        <v>103</v>
      </c>
      <c r="T5" s="155" t="s">
        <v>104</v>
      </c>
      <c r="U5" s="156" t="s">
        <v>17</v>
      </c>
      <c r="V5" s="156" t="s">
        <v>103</v>
      </c>
      <c r="W5" s="156" t="s">
        <v>104</v>
      </c>
      <c r="X5" s="149" t="s">
        <v>17</v>
      </c>
      <c r="Y5" s="155" t="s">
        <v>103</v>
      </c>
      <c r="Z5" s="153" t="s">
        <v>104</v>
      </c>
      <c r="AA5" s="157" t="s">
        <v>17</v>
      </c>
      <c r="AB5" s="158" t="s">
        <v>103</v>
      </c>
      <c r="AC5" s="159" t="s">
        <v>104</v>
      </c>
      <c r="AD5" s="160"/>
      <c r="AE5" s="146"/>
    </row>
    <row r="6" spans="1:31" ht="5.15" customHeight="1">
      <c r="A6" s="161"/>
      <c r="B6" s="161"/>
      <c r="C6" s="162"/>
      <c r="D6" s="141"/>
      <c r="E6" s="141"/>
      <c r="F6" s="163"/>
      <c r="G6" s="164"/>
      <c r="H6" s="165"/>
      <c r="I6" s="164"/>
      <c r="J6" s="164"/>
      <c r="K6" s="165"/>
      <c r="L6" s="166"/>
      <c r="M6" s="166"/>
      <c r="N6" s="167"/>
      <c r="O6" s="168"/>
      <c r="P6" s="169"/>
      <c r="Q6" s="170"/>
      <c r="R6" s="171"/>
      <c r="S6" s="166"/>
      <c r="T6" s="166"/>
      <c r="U6" s="172"/>
      <c r="V6" s="164"/>
      <c r="W6" s="165"/>
      <c r="X6" s="166"/>
      <c r="Y6" s="166"/>
      <c r="Z6" s="173"/>
      <c r="AA6" s="166"/>
      <c r="AB6" s="166"/>
      <c r="AC6" s="166"/>
      <c r="AD6" s="174"/>
      <c r="AE6" s="175"/>
    </row>
    <row r="7" spans="1:31" s="183" customFormat="1" ht="13" customHeight="1">
      <c r="A7" s="796" t="s">
        <v>34</v>
      </c>
      <c r="B7" s="796"/>
      <c r="C7" s="176">
        <v>1232</v>
      </c>
      <c r="D7" s="177">
        <v>688</v>
      </c>
      <c r="E7" s="177">
        <v>544</v>
      </c>
      <c r="F7" s="178">
        <v>478</v>
      </c>
      <c r="G7" s="177">
        <v>222</v>
      </c>
      <c r="H7" s="179">
        <v>256</v>
      </c>
      <c r="I7" s="177">
        <v>313</v>
      </c>
      <c r="J7" s="177">
        <v>161</v>
      </c>
      <c r="K7" s="179">
        <v>152</v>
      </c>
      <c r="L7" s="177">
        <v>165</v>
      </c>
      <c r="M7" s="177">
        <v>61</v>
      </c>
      <c r="N7" s="180">
        <v>104</v>
      </c>
      <c r="O7" s="181">
        <v>52</v>
      </c>
      <c r="P7" s="177">
        <v>1</v>
      </c>
      <c r="Q7" s="179">
        <v>51</v>
      </c>
      <c r="R7" s="178">
        <v>39</v>
      </c>
      <c r="S7" s="177">
        <v>35</v>
      </c>
      <c r="T7" s="177">
        <v>4</v>
      </c>
      <c r="U7" s="178">
        <v>303</v>
      </c>
      <c r="V7" s="177">
        <v>218</v>
      </c>
      <c r="W7" s="177">
        <v>85</v>
      </c>
      <c r="X7" s="181">
        <v>45</v>
      </c>
      <c r="Y7" s="177">
        <v>28</v>
      </c>
      <c r="Z7" s="179">
        <v>17</v>
      </c>
      <c r="AA7" s="177">
        <v>315</v>
      </c>
      <c r="AB7" s="182">
        <v>184</v>
      </c>
      <c r="AC7" s="182">
        <v>131</v>
      </c>
      <c r="AD7" s="857" t="str">
        <f>A7</f>
        <v>令和５年度</v>
      </c>
      <c r="AE7" s="796"/>
    </row>
    <row r="8" spans="1:31" ht="5.15" customHeight="1">
      <c r="A8" s="184"/>
      <c r="B8" s="184"/>
      <c r="C8" s="185"/>
      <c r="D8" s="186"/>
      <c r="E8" s="186"/>
      <c r="F8" s="187"/>
      <c r="G8" s="186"/>
      <c r="H8" s="188"/>
      <c r="I8" s="186"/>
      <c r="J8" s="186"/>
      <c r="K8" s="188"/>
      <c r="L8" s="186"/>
      <c r="M8" s="186"/>
      <c r="N8" s="189"/>
      <c r="O8" s="190"/>
      <c r="P8" s="186"/>
      <c r="Q8" s="188"/>
      <c r="R8" s="187"/>
      <c r="S8" s="186"/>
      <c r="T8" s="186"/>
      <c r="U8" s="187"/>
      <c r="V8" s="186"/>
      <c r="W8" s="186"/>
      <c r="X8" s="190"/>
      <c r="Y8" s="186"/>
      <c r="Z8" s="188"/>
      <c r="AA8" s="186"/>
      <c r="AB8" s="186"/>
      <c r="AC8" s="186"/>
      <c r="AD8" s="191"/>
      <c r="AE8" s="184"/>
    </row>
    <row r="9" spans="1:31" ht="14.25" customHeight="1">
      <c r="A9" s="1016" t="s">
        <v>35</v>
      </c>
      <c r="B9" s="1016"/>
      <c r="C9" s="192">
        <v>1273</v>
      </c>
      <c r="D9" s="193">
        <v>707</v>
      </c>
      <c r="E9" s="193">
        <v>566</v>
      </c>
      <c r="F9" s="194">
        <v>487</v>
      </c>
      <c r="G9" s="193">
        <v>215</v>
      </c>
      <c r="H9" s="195">
        <v>272</v>
      </c>
      <c r="I9" s="193">
        <v>310</v>
      </c>
      <c r="J9" s="193">
        <v>153</v>
      </c>
      <c r="K9" s="195">
        <v>157</v>
      </c>
      <c r="L9" s="193">
        <v>177</v>
      </c>
      <c r="M9" s="193">
        <v>62</v>
      </c>
      <c r="N9" s="196">
        <v>115</v>
      </c>
      <c r="O9" s="197">
        <v>55</v>
      </c>
      <c r="P9" s="193">
        <v>2</v>
      </c>
      <c r="Q9" s="195">
        <v>53</v>
      </c>
      <c r="R9" s="194">
        <v>37</v>
      </c>
      <c r="S9" s="193">
        <v>35</v>
      </c>
      <c r="T9" s="195">
        <v>2</v>
      </c>
      <c r="U9" s="194">
        <v>336</v>
      </c>
      <c r="V9" s="193">
        <v>231</v>
      </c>
      <c r="W9" s="193">
        <v>105</v>
      </c>
      <c r="X9" s="197">
        <v>37</v>
      </c>
      <c r="Y9" s="193">
        <v>25</v>
      </c>
      <c r="Z9" s="195">
        <v>12</v>
      </c>
      <c r="AA9" s="193">
        <v>321</v>
      </c>
      <c r="AB9" s="193">
        <v>199</v>
      </c>
      <c r="AC9" s="193">
        <v>122</v>
      </c>
      <c r="AD9" s="1017" t="str">
        <f>A9</f>
        <v>令和６年度</v>
      </c>
      <c r="AE9" s="1016"/>
    </row>
    <row r="10" spans="1:31" ht="5.15" customHeight="1">
      <c r="A10" s="184"/>
      <c r="B10" s="184"/>
      <c r="C10" s="198"/>
      <c r="D10" s="199"/>
      <c r="E10" s="199"/>
      <c r="F10" s="200"/>
      <c r="G10" s="199"/>
      <c r="H10" s="201"/>
      <c r="I10" s="199"/>
      <c r="J10" s="199"/>
      <c r="K10" s="201"/>
      <c r="L10" s="199"/>
      <c r="M10" s="199"/>
      <c r="N10" s="202"/>
      <c r="O10" s="203"/>
      <c r="P10" s="199"/>
      <c r="Q10" s="201"/>
      <c r="R10" s="200"/>
      <c r="S10" s="199"/>
      <c r="T10" s="201"/>
      <c r="U10" s="200"/>
      <c r="V10" s="199"/>
      <c r="W10" s="199"/>
      <c r="X10" s="203"/>
      <c r="Y10" s="199"/>
      <c r="Z10" s="201"/>
      <c r="AA10" s="199"/>
      <c r="AB10" s="199"/>
      <c r="AC10" s="199"/>
      <c r="AD10" s="191"/>
      <c r="AE10" s="184"/>
    </row>
    <row r="11" spans="1:31" s="134" customFormat="1" ht="3.75" customHeight="1">
      <c r="B11" s="204"/>
      <c r="C11" s="198"/>
      <c r="D11" s="199"/>
      <c r="E11" s="199"/>
      <c r="F11" s="200"/>
      <c r="G11" s="199"/>
      <c r="H11" s="201"/>
      <c r="I11" s="199"/>
      <c r="J11" s="199"/>
      <c r="K11" s="201"/>
      <c r="L11" s="199"/>
      <c r="M11" s="199"/>
      <c r="N11" s="202"/>
      <c r="O11" s="203"/>
      <c r="P11" s="199"/>
      <c r="Q11" s="201"/>
      <c r="R11" s="200"/>
      <c r="S11" s="199"/>
      <c r="T11" s="201"/>
      <c r="U11" s="200"/>
      <c r="V11" s="199"/>
      <c r="W11" s="199"/>
      <c r="X11" s="203"/>
      <c r="Y11" s="199"/>
      <c r="Z11" s="202"/>
      <c r="AA11" s="199"/>
      <c r="AB11" s="199"/>
      <c r="AC11" s="199"/>
      <c r="AD11" s="205"/>
      <c r="AE11" s="204"/>
    </row>
    <row r="12" spans="1:31" s="134" customFormat="1" ht="13" customHeight="1">
      <c r="B12" s="204" t="s">
        <v>107</v>
      </c>
      <c r="C12" s="198">
        <v>938</v>
      </c>
      <c r="D12" s="199">
        <v>516</v>
      </c>
      <c r="E12" s="199">
        <v>422</v>
      </c>
      <c r="F12" s="200">
        <v>340</v>
      </c>
      <c r="G12" s="199">
        <v>154</v>
      </c>
      <c r="H12" s="201">
        <v>186</v>
      </c>
      <c r="I12" s="199">
        <v>310</v>
      </c>
      <c r="J12" s="199">
        <v>153</v>
      </c>
      <c r="K12" s="201">
        <v>157</v>
      </c>
      <c r="L12" s="199">
        <v>30</v>
      </c>
      <c r="M12" s="199">
        <v>1</v>
      </c>
      <c r="N12" s="202">
        <v>29</v>
      </c>
      <c r="O12" s="203">
        <v>44</v>
      </c>
      <c r="P12" s="199">
        <v>1</v>
      </c>
      <c r="Q12" s="201">
        <v>43</v>
      </c>
      <c r="R12" s="200">
        <v>29</v>
      </c>
      <c r="S12" s="199">
        <v>29</v>
      </c>
      <c r="T12" s="201">
        <v>0</v>
      </c>
      <c r="U12" s="200">
        <v>309</v>
      </c>
      <c r="V12" s="199">
        <v>209</v>
      </c>
      <c r="W12" s="199">
        <v>100</v>
      </c>
      <c r="X12" s="203">
        <v>33</v>
      </c>
      <c r="Y12" s="199">
        <v>21</v>
      </c>
      <c r="Z12" s="202">
        <v>12</v>
      </c>
      <c r="AA12" s="199">
        <v>183</v>
      </c>
      <c r="AB12" s="199">
        <v>102</v>
      </c>
      <c r="AC12" s="199">
        <v>81</v>
      </c>
      <c r="AD12" s="205"/>
      <c r="AE12" s="204" t="s">
        <v>107</v>
      </c>
    </row>
    <row r="13" spans="1:31" s="134" customFormat="1" ht="13" customHeight="1">
      <c r="A13" s="206"/>
      <c r="B13" s="207" t="s">
        <v>108</v>
      </c>
      <c r="C13" s="198">
        <v>862</v>
      </c>
      <c r="D13" s="199">
        <v>488</v>
      </c>
      <c r="E13" s="199">
        <v>374</v>
      </c>
      <c r="F13" s="200">
        <v>305</v>
      </c>
      <c r="G13" s="199">
        <v>140</v>
      </c>
      <c r="H13" s="201">
        <v>165</v>
      </c>
      <c r="I13" s="199">
        <v>282</v>
      </c>
      <c r="J13" s="199">
        <v>139</v>
      </c>
      <c r="K13" s="201">
        <v>143</v>
      </c>
      <c r="L13" s="199">
        <v>23</v>
      </c>
      <c r="M13" s="199">
        <v>1</v>
      </c>
      <c r="N13" s="202">
        <v>22</v>
      </c>
      <c r="O13" s="203">
        <v>35</v>
      </c>
      <c r="P13" s="199">
        <v>1</v>
      </c>
      <c r="Q13" s="201">
        <v>34</v>
      </c>
      <c r="R13" s="200">
        <v>25</v>
      </c>
      <c r="S13" s="199">
        <v>25</v>
      </c>
      <c r="T13" s="201">
        <v>0</v>
      </c>
      <c r="U13" s="200">
        <v>294</v>
      </c>
      <c r="V13" s="199">
        <v>205</v>
      </c>
      <c r="W13" s="199">
        <v>89</v>
      </c>
      <c r="X13" s="203">
        <v>29</v>
      </c>
      <c r="Y13" s="199">
        <v>17</v>
      </c>
      <c r="Z13" s="202">
        <v>12</v>
      </c>
      <c r="AA13" s="199">
        <v>174</v>
      </c>
      <c r="AB13" s="199">
        <v>100</v>
      </c>
      <c r="AC13" s="199">
        <v>74</v>
      </c>
      <c r="AD13" s="205"/>
      <c r="AE13" s="208" t="s">
        <v>108</v>
      </c>
    </row>
    <row r="14" spans="1:31" s="134" customFormat="1" ht="13" customHeight="1">
      <c r="A14" s="206"/>
      <c r="B14" s="207" t="s">
        <v>109</v>
      </c>
      <c r="C14" s="198">
        <v>76</v>
      </c>
      <c r="D14" s="199">
        <v>28</v>
      </c>
      <c r="E14" s="199">
        <v>48</v>
      </c>
      <c r="F14" s="200">
        <v>35</v>
      </c>
      <c r="G14" s="199">
        <v>14</v>
      </c>
      <c r="H14" s="201">
        <v>21</v>
      </c>
      <c r="I14" s="199">
        <v>28</v>
      </c>
      <c r="J14" s="199">
        <v>14</v>
      </c>
      <c r="K14" s="201">
        <v>14</v>
      </c>
      <c r="L14" s="199">
        <v>7</v>
      </c>
      <c r="M14" s="199">
        <v>0</v>
      </c>
      <c r="N14" s="202">
        <v>7</v>
      </c>
      <c r="O14" s="203">
        <v>9</v>
      </c>
      <c r="P14" s="199">
        <v>0</v>
      </c>
      <c r="Q14" s="201">
        <v>9</v>
      </c>
      <c r="R14" s="200">
        <v>4</v>
      </c>
      <c r="S14" s="199">
        <v>4</v>
      </c>
      <c r="T14" s="201">
        <v>0</v>
      </c>
      <c r="U14" s="200">
        <v>15</v>
      </c>
      <c r="V14" s="199">
        <v>4</v>
      </c>
      <c r="W14" s="199">
        <v>11</v>
      </c>
      <c r="X14" s="203">
        <v>4</v>
      </c>
      <c r="Y14" s="199">
        <v>4</v>
      </c>
      <c r="Z14" s="202">
        <v>0</v>
      </c>
      <c r="AA14" s="199">
        <v>9</v>
      </c>
      <c r="AB14" s="199">
        <v>2</v>
      </c>
      <c r="AC14" s="199">
        <v>7</v>
      </c>
      <c r="AD14" s="205"/>
      <c r="AE14" s="208" t="s">
        <v>109</v>
      </c>
    </row>
    <row r="15" spans="1:31" s="134" customFormat="1" ht="13" customHeight="1">
      <c r="B15" s="204" t="s">
        <v>110</v>
      </c>
      <c r="C15" s="198">
        <v>335</v>
      </c>
      <c r="D15" s="199">
        <v>191</v>
      </c>
      <c r="E15" s="199">
        <v>144</v>
      </c>
      <c r="F15" s="200">
        <v>147</v>
      </c>
      <c r="G15" s="199">
        <v>61</v>
      </c>
      <c r="H15" s="209">
        <v>86</v>
      </c>
      <c r="I15" s="199">
        <v>0</v>
      </c>
      <c r="J15" s="199">
        <v>0</v>
      </c>
      <c r="K15" s="201">
        <v>0</v>
      </c>
      <c r="L15" s="199">
        <v>147</v>
      </c>
      <c r="M15" s="199">
        <v>61</v>
      </c>
      <c r="N15" s="202">
        <v>86</v>
      </c>
      <c r="O15" s="203">
        <v>11</v>
      </c>
      <c r="P15" s="199">
        <v>1</v>
      </c>
      <c r="Q15" s="201">
        <v>10</v>
      </c>
      <c r="R15" s="200">
        <v>8</v>
      </c>
      <c r="S15" s="199">
        <v>6</v>
      </c>
      <c r="T15" s="201">
        <v>2</v>
      </c>
      <c r="U15" s="200">
        <v>27</v>
      </c>
      <c r="V15" s="199">
        <v>22</v>
      </c>
      <c r="W15" s="199">
        <v>5</v>
      </c>
      <c r="X15" s="203">
        <v>4</v>
      </c>
      <c r="Y15" s="199">
        <v>4</v>
      </c>
      <c r="Z15" s="202">
        <v>0</v>
      </c>
      <c r="AA15" s="199">
        <v>138</v>
      </c>
      <c r="AB15" s="199">
        <v>97</v>
      </c>
      <c r="AC15" s="199">
        <v>41</v>
      </c>
      <c r="AD15" s="205"/>
      <c r="AE15" s="204" t="s">
        <v>110</v>
      </c>
    </row>
    <row r="16" spans="1:31" s="134" customFormat="1" ht="9.75" customHeight="1">
      <c r="A16" s="184"/>
      <c r="B16" s="184"/>
      <c r="C16" s="210" t="s">
        <v>4</v>
      </c>
      <c r="D16" s="199"/>
      <c r="E16" s="199"/>
      <c r="F16" s="200"/>
      <c r="G16" s="199"/>
      <c r="H16" s="201"/>
      <c r="I16" s="199"/>
      <c r="J16" s="199"/>
      <c r="K16" s="201"/>
      <c r="L16" s="199"/>
      <c r="M16" s="199"/>
      <c r="N16" s="202"/>
      <c r="O16" s="203"/>
      <c r="P16" s="199"/>
      <c r="Q16" s="201"/>
      <c r="R16" s="200"/>
      <c r="S16" s="199"/>
      <c r="T16" s="201"/>
      <c r="U16" s="200"/>
      <c r="V16" s="199"/>
      <c r="W16" s="199"/>
      <c r="X16" s="203"/>
      <c r="Y16" s="199"/>
      <c r="Z16" s="202"/>
      <c r="AA16" s="199"/>
      <c r="AB16" s="199"/>
      <c r="AC16" s="199"/>
      <c r="AD16" s="191"/>
      <c r="AE16" s="184"/>
    </row>
    <row r="17" spans="1:31">
      <c r="A17" s="767" t="s">
        <v>36</v>
      </c>
      <c r="B17" s="767"/>
      <c r="C17" s="211">
        <v>324</v>
      </c>
      <c r="D17" s="182">
        <v>155</v>
      </c>
      <c r="E17" s="182">
        <v>169</v>
      </c>
      <c r="F17" s="212">
        <v>163</v>
      </c>
      <c r="G17" s="213">
        <v>70</v>
      </c>
      <c r="H17" s="209">
        <v>93</v>
      </c>
      <c r="I17" s="213">
        <v>82</v>
      </c>
      <c r="J17" s="213">
        <v>37</v>
      </c>
      <c r="K17" s="209">
        <v>45</v>
      </c>
      <c r="L17" s="182">
        <v>81</v>
      </c>
      <c r="M17" s="182">
        <v>33</v>
      </c>
      <c r="N17" s="214">
        <v>48</v>
      </c>
      <c r="O17" s="215">
        <v>13</v>
      </c>
      <c r="P17" s="213">
        <v>1</v>
      </c>
      <c r="Q17" s="209">
        <v>12</v>
      </c>
      <c r="R17" s="212">
        <v>5</v>
      </c>
      <c r="S17" s="213">
        <v>4</v>
      </c>
      <c r="T17" s="209">
        <v>1</v>
      </c>
      <c r="U17" s="212">
        <v>65</v>
      </c>
      <c r="V17" s="213">
        <v>38</v>
      </c>
      <c r="W17" s="213">
        <v>27</v>
      </c>
      <c r="X17" s="215">
        <v>10</v>
      </c>
      <c r="Y17" s="213">
        <v>8</v>
      </c>
      <c r="Z17" s="214">
        <v>2</v>
      </c>
      <c r="AA17" s="182">
        <v>68</v>
      </c>
      <c r="AB17" s="182">
        <v>34</v>
      </c>
      <c r="AC17" s="182">
        <v>34</v>
      </c>
      <c r="AD17" s="845" t="s">
        <v>36</v>
      </c>
      <c r="AE17" s="767"/>
    </row>
    <row r="18" spans="1:31">
      <c r="A18" s="767" t="s">
        <v>37</v>
      </c>
      <c r="B18" s="767"/>
      <c r="C18" s="211">
        <v>93</v>
      </c>
      <c r="D18" s="182">
        <v>60</v>
      </c>
      <c r="E18" s="182">
        <v>33</v>
      </c>
      <c r="F18" s="212">
        <v>32</v>
      </c>
      <c r="G18" s="213">
        <v>11</v>
      </c>
      <c r="H18" s="209">
        <v>21</v>
      </c>
      <c r="I18" s="213">
        <v>25</v>
      </c>
      <c r="J18" s="213">
        <v>10</v>
      </c>
      <c r="K18" s="209">
        <v>15</v>
      </c>
      <c r="L18" s="182">
        <v>7</v>
      </c>
      <c r="M18" s="182">
        <v>1</v>
      </c>
      <c r="N18" s="214">
        <v>6</v>
      </c>
      <c r="O18" s="215">
        <v>1</v>
      </c>
      <c r="P18" s="213">
        <v>0</v>
      </c>
      <c r="Q18" s="209">
        <v>1</v>
      </c>
      <c r="R18" s="212">
        <v>0</v>
      </c>
      <c r="S18" s="213">
        <v>0</v>
      </c>
      <c r="T18" s="209">
        <v>0</v>
      </c>
      <c r="U18" s="212">
        <v>44</v>
      </c>
      <c r="V18" s="213">
        <v>37</v>
      </c>
      <c r="W18" s="213">
        <v>7</v>
      </c>
      <c r="X18" s="215">
        <v>4</v>
      </c>
      <c r="Y18" s="213">
        <v>2</v>
      </c>
      <c r="Z18" s="216">
        <v>2</v>
      </c>
      <c r="AA18" s="182">
        <v>12</v>
      </c>
      <c r="AB18" s="182">
        <v>10</v>
      </c>
      <c r="AC18" s="182">
        <v>2</v>
      </c>
      <c r="AD18" s="845" t="s">
        <v>37</v>
      </c>
      <c r="AE18" s="767"/>
    </row>
    <row r="19" spans="1:31">
      <c r="A19" s="767" t="s">
        <v>38</v>
      </c>
      <c r="B19" s="767"/>
      <c r="C19" s="211">
        <v>54</v>
      </c>
      <c r="D19" s="182">
        <v>43</v>
      </c>
      <c r="E19" s="182">
        <v>11</v>
      </c>
      <c r="F19" s="212">
        <v>9</v>
      </c>
      <c r="G19" s="213">
        <v>5</v>
      </c>
      <c r="H19" s="209">
        <v>4</v>
      </c>
      <c r="I19" s="213">
        <v>9</v>
      </c>
      <c r="J19" s="213">
        <v>5</v>
      </c>
      <c r="K19" s="209">
        <v>4</v>
      </c>
      <c r="L19" s="182">
        <v>0</v>
      </c>
      <c r="M19" s="182">
        <v>0</v>
      </c>
      <c r="N19" s="214">
        <v>0</v>
      </c>
      <c r="O19" s="215">
        <v>2</v>
      </c>
      <c r="P19" s="213">
        <v>0</v>
      </c>
      <c r="Q19" s="209">
        <v>2</v>
      </c>
      <c r="R19" s="212">
        <v>24</v>
      </c>
      <c r="S19" s="213">
        <v>24</v>
      </c>
      <c r="T19" s="209">
        <v>0</v>
      </c>
      <c r="U19" s="212">
        <v>13</v>
      </c>
      <c r="V19" s="213">
        <v>11</v>
      </c>
      <c r="W19" s="213">
        <v>2</v>
      </c>
      <c r="X19" s="215">
        <v>0</v>
      </c>
      <c r="Y19" s="213">
        <v>0</v>
      </c>
      <c r="Z19" s="214">
        <v>0</v>
      </c>
      <c r="AA19" s="182">
        <v>6</v>
      </c>
      <c r="AB19" s="182">
        <v>3</v>
      </c>
      <c r="AC19" s="182">
        <v>3</v>
      </c>
      <c r="AD19" s="845" t="s">
        <v>38</v>
      </c>
      <c r="AE19" s="767"/>
    </row>
    <row r="20" spans="1:31">
      <c r="A20" s="767" t="s">
        <v>39</v>
      </c>
      <c r="B20" s="769"/>
      <c r="C20" s="211">
        <v>17</v>
      </c>
      <c r="D20" s="182">
        <v>12</v>
      </c>
      <c r="E20" s="182">
        <v>5</v>
      </c>
      <c r="F20" s="212">
        <v>6</v>
      </c>
      <c r="G20" s="213">
        <v>3</v>
      </c>
      <c r="H20" s="209">
        <v>3</v>
      </c>
      <c r="I20" s="213">
        <v>6</v>
      </c>
      <c r="J20" s="213">
        <v>3</v>
      </c>
      <c r="K20" s="209">
        <v>3</v>
      </c>
      <c r="L20" s="182">
        <v>0</v>
      </c>
      <c r="M20" s="182">
        <v>0</v>
      </c>
      <c r="N20" s="214">
        <v>0</v>
      </c>
      <c r="O20" s="215">
        <v>0</v>
      </c>
      <c r="P20" s="213">
        <v>0</v>
      </c>
      <c r="Q20" s="209">
        <v>0</v>
      </c>
      <c r="R20" s="212">
        <v>0</v>
      </c>
      <c r="S20" s="213">
        <v>0</v>
      </c>
      <c r="T20" s="209">
        <v>0</v>
      </c>
      <c r="U20" s="212">
        <v>9</v>
      </c>
      <c r="V20" s="213">
        <v>8</v>
      </c>
      <c r="W20" s="213">
        <v>1</v>
      </c>
      <c r="X20" s="217">
        <v>0</v>
      </c>
      <c r="Y20" s="213">
        <v>0</v>
      </c>
      <c r="Z20" s="214">
        <v>0</v>
      </c>
      <c r="AA20" s="182">
        <v>2</v>
      </c>
      <c r="AB20" s="182">
        <v>1</v>
      </c>
      <c r="AC20" s="182">
        <v>1</v>
      </c>
      <c r="AD20" s="845" t="s">
        <v>39</v>
      </c>
      <c r="AE20" s="767"/>
    </row>
    <row r="21" spans="1:31">
      <c r="A21" s="767" t="s">
        <v>40</v>
      </c>
      <c r="B21" s="769"/>
      <c r="C21" s="211">
        <v>72</v>
      </c>
      <c r="D21" s="182">
        <v>37</v>
      </c>
      <c r="E21" s="182">
        <v>35</v>
      </c>
      <c r="F21" s="212">
        <v>26</v>
      </c>
      <c r="G21" s="213">
        <v>12</v>
      </c>
      <c r="H21" s="209">
        <v>14</v>
      </c>
      <c r="I21" s="213">
        <v>15</v>
      </c>
      <c r="J21" s="213">
        <v>9</v>
      </c>
      <c r="K21" s="209">
        <v>6</v>
      </c>
      <c r="L21" s="182">
        <v>11</v>
      </c>
      <c r="M21" s="182">
        <v>3</v>
      </c>
      <c r="N21" s="214">
        <v>8</v>
      </c>
      <c r="O21" s="215">
        <v>4</v>
      </c>
      <c r="P21" s="213">
        <v>0</v>
      </c>
      <c r="Q21" s="209">
        <v>4</v>
      </c>
      <c r="R21" s="212">
        <v>4</v>
      </c>
      <c r="S21" s="213">
        <v>4</v>
      </c>
      <c r="T21" s="209">
        <v>0</v>
      </c>
      <c r="U21" s="212">
        <v>14</v>
      </c>
      <c r="V21" s="213">
        <v>7</v>
      </c>
      <c r="W21" s="213">
        <v>7</v>
      </c>
      <c r="X21" s="215">
        <v>3</v>
      </c>
      <c r="Y21" s="213">
        <v>3</v>
      </c>
      <c r="Z21" s="214">
        <v>0</v>
      </c>
      <c r="AA21" s="182">
        <v>21</v>
      </c>
      <c r="AB21" s="182">
        <v>11</v>
      </c>
      <c r="AC21" s="182">
        <v>10</v>
      </c>
      <c r="AD21" s="845" t="s">
        <v>40</v>
      </c>
      <c r="AE21" s="767"/>
    </row>
    <row r="22" spans="1:31" ht="9" customHeight="1">
      <c r="A22" s="104"/>
      <c r="B22" s="105"/>
      <c r="C22" s="182"/>
      <c r="D22" s="182"/>
      <c r="E22" s="182"/>
      <c r="F22" s="212"/>
      <c r="G22" s="213"/>
      <c r="H22" s="209"/>
      <c r="I22" s="213"/>
      <c r="J22" s="213"/>
      <c r="K22" s="209"/>
      <c r="L22" s="182"/>
      <c r="M22" s="182"/>
      <c r="N22" s="214"/>
      <c r="O22" s="215"/>
      <c r="P22" s="213"/>
      <c r="Q22" s="209"/>
      <c r="R22" s="212"/>
      <c r="S22" s="213"/>
      <c r="T22" s="209"/>
      <c r="U22" s="212"/>
      <c r="V22" s="213"/>
      <c r="W22" s="213"/>
      <c r="X22" s="215"/>
      <c r="Y22" s="213"/>
      <c r="Z22" s="214"/>
      <c r="AA22" s="182"/>
      <c r="AB22" s="182"/>
      <c r="AC22" s="182"/>
      <c r="AD22" s="218"/>
      <c r="AE22" s="104"/>
    </row>
    <row r="23" spans="1:31">
      <c r="A23" s="767" t="s">
        <v>41</v>
      </c>
      <c r="B23" s="769"/>
      <c r="C23" s="211">
        <v>27</v>
      </c>
      <c r="D23" s="182">
        <v>10</v>
      </c>
      <c r="E23" s="182">
        <v>17</v>
      </c>
      <c r="F23" s="212">
        <v>13</v>
      </c>
      <c r="G23" s="213">
        <v>6</v>
      </c>
      <c r="H23" s="209">
        <v>7</v>
      </c>
      <c r="I23" s="213">
        <v>11</v>
      </c>
      <c r="J23" s="213">
        <v>6</v>
      </c>
      <c r="K23" s="209">
        <v>5</v>
      </c>
      <c r="L23" s="182">
        <v>2</v>
      </c>
      <c r="M23" s="182">
        <v>0</v>
      </c>
      <c r="N23" s="214">
        <v>2</v>
      </c>
      <c r="O23" s="215">
        <v>3</v>
      </c>
      <c r="P23" s="213">
        <v>0</v>
      </c>
      <c r="Q23" s="209">
        <v>3</v>
      </c>
      <c r="R23" s="212">
        <v>0</v>
      </c>
      <c r="S23" s="213">
        <v>0</v>
      </c>
      <c r="T23" s="209">
        <v>0</v>
      </c>
      <c r="U23" s="212">
        <v>6</v>
      </c>
      <c r="V23" s="213">
        <v>2</v>
      </c>
      <c r="W23" s="213">
        <v>4</v>
      </c>
      <c r="X23" s="215">
        <v>0</v>
      </c>
      <c r="Y23" s="213">
        <v>0</v>
      </c>
      <c r="Z23" s="214">
        <v>0</v>
      </c>
      <c r="AA23" s="182">
        <v>5</v>
      </c>
      <c r="AB23" s="182">
        <v>2</v>
      </c>
      <c r="AC23" s="182">
        <v>3</v>
      </c>
      <c r="AD23" s="845" t="s">
        <v>41</v>
      </c>
      <c r="AE23" s="767"/>
    </row>
    <row r="24" spans="1:31">
      <c r="A24" s="767" t="s">
        <v>42</v>
      </c>
      <c r="B24" s="772"/>
      <c r="C24" s="211">
        <v>17</v>
      </c>
      <c r="D24" s="182">
        <v>11</v>
      </c>
      <c r="E24" s="182">
        <v>6</v>
      </c>
      <c r="F24" s="212">
        <v>5</v>
      </c>
      <c r="G24" s="213">
        <v>4</v>
      </c>
      <c r="H24" s="209">
        <v>1</v>
      </c>
      <c r="I24" s="213">
        <v>5</v>
      </c>
      <c r="J24" s="213">
        <v>4</v>
      </c>
      <c r="K24" s="209">
        <v>1</v>
      </c>
      <c r="L24" s="182">
        <v>0</v>
      </c>
      <c r="M24" s="182">
        <v>0</v>
      </c>
      <c r="N24" s="214">
        <v>0</v>
      </c>
      <c r="O24" s="215">
        <v>0</v>
      </c>
      <c r="P24" s="213">
        <v>0</v>
      </c>
      <c r="Q24" s="209">
        <v>0</v>
      </c>
      <c r="R24" s="212">
        <v>0</v>
      </c>
      <c r="S24" s="213">
        <v>0</v>
      </c>
      <c r="T24" s="209">
        <v>0</v>
      </c>
      <c r="U24" s="212">
        <v>10</v>
      </c>
      <c r="V24" s="213">
        <v>6</v>
      </c>
      <c r="W24" s="213">
        <v>4</v>
      </c>
      <c r="X24" s="215">
        <v>2</v>
      </c>
      <c r="Y24" s="213">
        <v>1</v>
      </c>
      <c r="Z24" s="214">
        <v>1</v>
      </c>
      <c r="AA24" s="182">
        <v>0</v>
      </c>
      <c r="AB24" s="182">
        <v>0</v>
      </c>
      <c r="AC24" s="182">
        <v>0</v>
      </c>
      <c r="AD24" s="845" t="s">
        <v>42</v>
      </c>
      <c r="AE24" s="858"/>
    </row>
    <row r="25" spans="1:31">
      <c r="A25" s="767" t="s">
        <v>43</v>
      </c>
      <c r="B25" s="772"/>
      <c r="C25" s="211">
        <v>7</v>
      </c>
      <c r="D25" s="182">
        <v>2</v>
      </c>
      <c r="E25" s="182">
        <v>5</v>
      </c>
      <c r="F25" s="212">
        <v>3</v>
      </c>
      <c r="G25" s="213">
        <v>1</v>
      </c>
      <c r="H25" s="209">
        <v>2</v>
      </c>
      <c r="I25" s="213">
        <v>3</v>
      </c>
      <c r="J25" s="213">
        <v>1</v>
      </c>
      <c r="K25" s="209">
        <v>2</v>
      </c>
      <c r="L25" s="182">
        <v>0</v>
      </c>
      <c r="M25" s="182">
        <v>0</v>
      </c>
      <c r="N25" s="214">
        <v>0</v>
      </c>
      <c r="O25" s="215">
        <v>1</v>
      </c>
      <c r="P25" s="213">
        <v>0</v>
      </c>
      <c r="Q25" s="209">
        <v>1</v>
      </c>
      <c r="R25" s="212">
        <v>0</v>
      </c>
      <c r="S25" s="213">
        <v>0</v>
      </c>
      <c r="T25" s="209">
        <v>0</v>
      </c>
      <c r="U25" s="212">
        <v>1</v>
      </c>
      <c r="V25" s="213">
        <v>0</v>
      </c>
      <c r="W25" s="213">
        <v>1</v>
      </c>
      <c r="X25" s="215">
        <v>0</v>
      </c>
      <c r="Y25" s="213">
        <v>0</v>
      </c>
      <c r="Z25" s="214">
        <v>0</v>
      </c>
      <c r="AA25" s="182">
        <v>2</v>
      </c>
      <c r="AB25" s="182">
        <v>1</v>
      </c>
      <c r="AC25" s="182">
        <v>1</v>
      </c>
      <c r="AD25" s="845" t="s">
        <v>43</v>
      </c>
      <c r="AE25" s="858"/>
    </row>
    <row r="26" spans="1:31" ht="13.5" customHeight="1">
      <c r="A26" s="767" t="s">
        <v>44</v>
      </c>
      <c r="B26" s="772"/>
      <c r="C26" s="211">
        <v>62</v>
      </c>
      <c r="D26" s="182">
        <v>33</v>
      </c>
      <c r="E26" s="182">
        <v>29</v>
      </c>
      <c r="F26" s="212">
        <v>24</v>
      </c>
      <c r="G26" s="213">
        <v>10</v>
      </c>
      <c r="H26" s="209">
        <v>14</v>
      </c>
      <c r="I26" s="213">
        <v>17</v>
      </c>
      <c r="J26" s="213">
        <v>9</v>
      </c>
      <c r="K26" s="209">
        <v>8</v>
      </c>
      <c r="L26" s="182">
        <v>7</v>
      </c>
      <c r="M26" s="182">
        <v>1</v>
      </c>
      <c r="N26" s="214">
        <v>6</v>
      </c>
      <c r="O26" s="215">
        <v>2</v>
      </c>
      <c r="P26" s="213">
        <v>0</v>
      </c>
      <c r="Q26" s="209">
        <v>2</v>
      </c>
      <c r="R26" s="212">
        <v>0</v>
      </c>
      <c r="S26" s="213">
        <v>0</v>
      </c>
      <c r="T26" s="209">
        <v>0</v>
      </c>
      <c r="U26" s="212">
        <v>16</v>
      </c>
      <c r="V26" s="213">
        <v>11</v>
      </c>
      <c r="W26" s="213">
        <v>5</v>
      </c>
      <c r="X26" s="215">
        <v>2</v>
      </c>
      <c r="Y26" s="213">
        <v>1</v>
      </c>
      <c r="Z26" s="214">
        <v>1</v>
      </c>
      <c r="AA26" s="182">
        <v>18</v>
      </c>
      <c r="AB26" s="182">
        <v>11</v>
      </c>
      <c r="AC26" s="182">
        <v>7</v>
      </c>
      <c r="AD26" s="845" t="s">
        <v>44</v>
      </c>
      <c r="AE26" s="858"/>
    </row>
    <row r="27" spans="1:31">
      <c r="A27" s="767" t="s">
        <v>45</v>
      </c>
      <c r="B27" s="772"/>
      <c r="C27" s="211">
        <v>42</v>
      </c>
      <c r="D27" s="182">
        <v>16</v>
      </c>
      <c r="E27" s="182">
        <v>26</v>
      </c>
      <c r="F27" s="212">
        <v>21</v>
      </c>
      <c r="G27" s="213">
        <v>7</v>
      </c>
      <c r="H27" s="209">
        <v>14</v>
      </c>
      <c r="I27" s="213">
        <v>9</v>
      </c>
      <c r="J27" s="213">
        <v>3</v>
      </c>
      <c r="K27" s="209">
        <v>6</v>
      </c>
      <c r="L27" s="182">
        <v>12</v>
      </c>
      <c r="M27" s="182">
        <v>4</v>
      </c>
      <c r="N27" s="214">
        <v>8</v>
      </c>
      <c r="O27" s="215">
        <v>2</v>
      </c>
      <c r="P27" s="213">
        <v>0</v>
      </c>
      <c r="Q27" s="209">
        <v>2</v>
      </c>
      <c r="R27" s="212">
        <v>0</v>
      </c>
      <c r="S27" s="213">
        <v>0</v>
      </c>
      <c r="T27" s="209">
        <v>0</v>
      </c>
      <c r="U27" s="212">
        <v>15</v>
      </c>
      <c r="V27" s="213">
        <v>7</v>
      </c>
      <c r="W27" s="213">
        <v>8</v>
      </c>
      <c r="X27" s="215">
        <v>0</v>
      </c>
      <c r="Y27" s="213">
        <v>0</v>
      </c>
      <c r="Z27" s="214">
        <v>0</v>
      </c>
      <c r="AA27" s="182">
        <v>4</v>
      </c>
      <c r="AB27" s="182">
        <v>2</v>
      </c>
      <c r="AC27" s="182">
        <v>2</v>
      </c>
      <c r="AD27" s="845" t="s">
        <v>45</v>
      </c>
      <c r="AE27" s="858"/>
    </row>
    <row r="28" spans="1:31" ht="8.25" customHeight="1">
      <c r="A28" s="104"/>
      <c r="B28" s="108"/>
      <c r="C28" s="182"/>
      <c r="D28" s="182"/>
      <c r="E28" s="182"/>
      <c r="F28" s="212"/>
      <c r="G28" s="213"/>
      <c r="H28" s="209"/>
      <c r="I28" s="213"/>
      <c r="J28" s="213"/>
      <c r="K28" s="209"/>
      <c r="L28" s="182"/>
      <c r="M28" s="182"/>
      <c r="N28" s="214"/>
      <c r="O28" s="215"/>
      <c r="P28" s="213"/>
      <c r="Q28" s="209"/>
      <c r="R28" s="212"/>
      <c r="S28" s="213"/>
      <c r="T28" s="209"/>
      <c r="U28" s="212"/>
      <c r="V28" s="213"/>
      <c r="W28" s="213"/>
      <c r="X28" s="215"/>
      <c r="Y28" s="213"/>
      <c r="Z28" s="214"/>
      <c r="AA28" s="182"/>
      <c r="AB28" s="182"/>
      <c r="AC28" s="182"/>
      <c r="AD28" s="218"/>
      <c r="AE28" s="219"/>
    </row>
    <row r="29" spans="1:31">
      <c r="A29" s="767" t="s">
        <v>46</v>
      </c>
      <c r="B29" s="772"/>
      <c r="C29" s="211">
        <v>17</v>
      </c>
      <c r="D29" s="182">
        <v>9</v>
      </c>
      <c r="E29" s="182">
        <v>8</v>
      </c>
      <c r="F29" s="212">
        <v>6</v>
      </c>
      <c r="G29" s="213">
        <v>2</v>
      </c>
      <c r="H29" s="209">
        <v>4</v>
      </c>
      <c r="I29" s="213">
        <v>6</v>
      </c>
      <c r="J29" s="213">
        <v>2</v>
      </c>
      <c r="K29" s="209">
        <v>4</v>
      </c>
      <c r="L29" s="182">
        <v>0</v>
      </c>
      <c r="M29" s="182">
        <v>0</v>
      </c>
      <c r="N29" s="214">
        <v>0</v>
      </c>
      <c r="O29" s="215">
        <v>0</v>
      </c>
      <c r="P29" s="213">
        <v>0</v>
      </c>
      <c r="Q29" s="209">
        <v>0</v>
      </c>
      <c r="R29" s="212">
        <v>0</v>
      </c>
      <c r="S29" s="213">
        <v>0</v>
      </c>
      <c r="T29" s="209">
        <v>0</v>
      </c>
      <c r="U29" s="212">
        <v>8</v>
      </c>
      <c r="V29" s="213">
        <v>6</v>
      </c>
      <c r="W29" s="213">
        <v>2</v>
      </c>
      <c r="X29" s="215">
        <v>0</v>
      </c>
      <c r="Y29" s="213">
        <v>0</v>
      </c>
      <c r="Z29" s="214">
        <v>0</v>
      </c>
      <c r="AA29" s="182">
        <v>3</v>
      </c>
      <c r="AB29" s="182">
        <v>1</v>
      </c>
      <c r="AC29" s="182">
        <v>2</v>
      </c>
      <c r="AD29" s="845" t="s">
        <v>46</v>
      </c>
      <c r="AE29" s="858"/>
    </row>
    <row r="30" spans="1:31">
      <c r="A30" s="767" t="s">
        <v>47</v>
      </c>
      <c r="B30" s="772"/>
      <c r="C30" s="211">
        <v>69</v>
      </c>
      <c r="D30" s="182">
        <v>39</v>
      </c>
      <c r="E30" s="182">
        <v>30</v>
      </c>
      <c r="F30" s="212">
        <v>27</v>
      </c>
      <c r="G30" s="213">
        <v>12</v>
      </c>
      <c r="H30" s="209">
        <v>15</v>
      </c>
      <c r="I30" s="213">
        <v>20</v>
      </c>
      <c r="J30" s="213">
        <v>10</v>
      </c>
      <c r="K30" s="209">
        <v>10</v>
      </c>
      <c r="L30" s="182">
        <v>7</v>
      </c>
      <c r="M30" s="182">
        <v>2</v>
      </c>
      <c r="N30" s="214">
        <v>5</v>
      </c>
      <c r="O30" s="215">
        <v>3</v>
      </c>
      <c r="P30" s="213">
        <v>0</v>
      </c>
      <c r="Q30" s="220">
        <v>3</v>
      </c>
      <c r="R30" s="212">
        <v>0</v>
      </c>
      <c r="S30" s="213">
        <v>0</v>
      </c>
      <c r="T30" s="209">
        <v>0</v>
      </c>
      <c r="U30" s="212">
        <v>23</v>
      </c>
      <c r="V30" s="213">
        <v>16</v>
      </c>
      <c r="W30" s="213">
        <v>7</v>
      </c>
      <c r="X30" s="215">
        <v>5</v>
      </c>
      <c r="Y30" s="213">
        <v>3</v>
      </c>
      <c r="Z30" s="214">
        <v>2</v>
      </c>
      <c r="AA30" s="182">
        <v>11</v>
      </c>
      <c r="AB30" s="182">
        <v>8</v>
      </c>
      <c r="AC30" s="182">
        <v>3</v>
      </c>
      <c r="AD30" s="845" t="s">
        <v>47</v>
      </c>
      <c r="AE30" s="858"/>
    </row>
    <row r="31" spans="1:31" ht="13.5" customHeight="1">
      <c r="A31" s="773" t="s">
        <v>48</v>
      </c>
      <c r="B31" s="774"/>
      <c r="C31" s="211">
        <v>71</v>
      </c>
      <c r="D31" s="182">
        <v>48</v>
      </c>
      <c r="E31" s="182">
        <v>23</v>
      </c>
      <c r="F31" s="212">
        <v>31</v>
      </c>
      <c r="G31" s="213">
        <v>14</v>
      </c>
      <c r="H31" s="209">
        <v>17</v>
      </c>
      <c r="I31" s="213">
        <v>8</v>
      </c>
      <c r="J31" s="213">
        <v>5</v>
      </c>
      <c r="K31" s="209">
        <v>3</v>
      </c>
      <c r="L31" s="182">
        <v>23</v>
      </c>
      <c r="M31" s="182">
        <v>9</v>
      </c>
      <c r="N31" s="214">
        <v>14</v>
      </c>
      <c r="O31" s="215">
        <v>2</v>
      </c>
      <c r="P31" s="213">
        <v>0</v>
      </c>
      <c r="Q31" s="209">
        <v>2</v>
      </c>
      <c r="R31" s="212">
        <v>0</v>
      </c>
      <c r="S31" s="213">
        <v>0</v>
      </c>
      <c r="T31" s="209">
        <v>0</v>
      </c>
      <c r="U31" s="212">
        <v>15</v>
      </c>
      <c r="V31" s="213">
        <v>14</v>
      </c>
      <c r="W31" s="213">
        <v>1</v>
      </c>
      <c r="X31" s="215">
        <v>2</v>
      </c>
      <c r="Y31" s="213">
        <v>1</v>
      </c>
      <c r="Z31" s="214">
        <v>1</v>
      </c>
      <c r="AA31" s="182">
        <v>21</v>
      </c>
      <c r="AB31" s="182">
        <v>19</v>
      </c>
      <c r="AC31" s="182">
        <v>2</v>
      </c>
      <c r="AD31" s="861" t="s">
        <v>48</v>
      </c>
      <c r="AE31" s="773"/>
    </row>
    <row r="32" spans="1:31" ht="13.5" customHeight="1">
      <c r="A32" s="767" t="s">
        <v>49</v>
      </c>
      <c r="B32" s="772"/>
      <c r="C32" s="211">
        <v>83</v>
      </c>
      <c r="D32" s="182">
        <v>54</v>
      </c>
      <c r="E32" s="182">
        <v>29</v>
      </c>
      <c r="F32" s="212">
        <v>15</v>
      </c>
      <c r="G32" s="213">
        <v>7</v>
      </c>
      <c r="H32" s="209">
        <v>8</v>
      </c>
      <c r="I32" s="213">
        <v>7</v>
      </c>
      <c r="J32" s="213">
        <v>3</v>
      </c>
      <c r="K32" s="209">
        <v>4</v>
      </c>
      <c r="L32" s="182">
        <v>8</v>
      </c>
      <c r="M32" s="182">
        <v>4</v>
      </c>
      <c r="N32" s="214">
        <v>4</v>
      </c>
      <c r="O32" s="215">
        <v>4</v>
      </c>
      <c r="P32" s="213">
        <v>0</v>
      </c>
      <c r="Q32" s="209">
        <v>4</v>
      </c>
      <c r="R32" s="212">
        <v>0</v>
      </c>
      <c r="S32" s="213">
        <v>0</v>
      </c>
      <c r="T32" s="209">
        <v>0</v>
      </c>
      <c r="U32" s="212">
        <v>9</v>
      </c>
      <c r="V32" s="213">
        <v>5</v>
      </c>
      <c r="W32" s="213">
        <v>4</v>
      </c>
      <c r="X32" s="215">
        <v>0</v>
      </c>
      <c r="Y32" s="213">
        <v>0</v>
      </c>
      <c r="Z32" s="214">
        <v>0</v>
      </c>
      <c r="AA32" s="182">
        <v>55</v>
      </c>
      <c r="AB32" s="182">
        <v>42</v>
      </c>
      <c r="AC32" s="182">
        <v>13</v>
      </c>
      <c r="AD32" s="845" t="s">
        <v>49</v>
      </c>
      <c r="AE32" s="858"/>
    </row>
    <row r="33" spans="1:31">
      <c r="A33" s="767" t="s">
        <v>50</v>
      </c>
      <c r="B33" s="772"/>
      <c r="C33" s="211">
        <v>15</v>
      </c>
      <c r="D33" s="182">
        <v>7</v>
      </c>
      <c r="E33" s="182">
        <v>8</v>
      </c>
      <c r="F33" s="212">
        <v>7</v>
      </c>
      <c r="G33" s="213">
        <v>3</v>
      </c>
      <c r="H33" s="209">
        <v>4</v>
      </c>
      <c r="I33" s="213">
        <v>3</v>
      </c>
      <c r="J33" s="213">
        <v>2</v>
      </c>
      <c r="K33" s="209">
        <v>1</v>
      </c>
      <c r="L33" s="182">
        <v>4</v>
      </c>
      <c r="M33" s="182">
        <v>1</v>
      </c>
      <c r="N33" s="214">
        <v>3</v>
      </c>
      <c r="O33" s="215">
        <v>1</v>
      </c>
      <c r="P33" s="213">
        <v>0</v>
      </c>
      <c r="Q33" s="209">
        <v>1</v>
      </c>
      <c r="R33" s="212">
        <v>0</v>
      </c>
      <c r="S33" s="213">
        <v>0</v>
      </c>
      <c r="T33" s="209">
        <v>0</v>
      </c>
      <c r="U33" s="212">
        <v>2</v>
      </c>
      <c r="V33" s="182">
        <v>2</v>
      </c>
      <c r="W33" s="213">
        <v>0</v>
      </c>
      <c r="X33" s="215">
        <v>1</v>
      </c>
      <c r="Y33" s="213">
        <v>1</v>
      </c>
      <c r="Z33" s="214">
        <v>0</v>
      </c>
      <c r="AA33" s="182">
        <v>4</v>
      </c>
      <c r="AB33" s="182">
        <v>1</v>
      </c>
      <c r="AC33" s="182">
        <v>3</v>
      </c>
      <c r="AD33" s="845" t="s">
        <v>50</v>
      </c>
      <c r="AE33" s="858"/>
    </row>
    <row r="34" spans="1:31" ht="8.25" customHeight="1">
      <c r="A34" s="104"/>
      <c r="B34" s="108"/>
      <c r="C34" s="182"/>
      <c r="D34" s="182"/>
      <c r="E34" s="182"/>
      <c r="F34" s="212"/>
      <c r="G34" s="213"/>
      <c r="H34" s="209"/>
      <c r="I34" s="213"/>
      <c r="J34" s="213"/>
      <c r="K34" s="209"/>
      <c r="L34" s="182"/>
      <c r="M34" s="182"/>
      <c r="N34" s="214"/>
      <c r="O34" s="215"/>
      <c r="P34" s="213"/>
      <c r="Q34" s="209"/>
      <c r="R34" s="212"/>
      <c r="S34" s="213"/>
      <c r="T34" s="209"/>
      <c r="U34" s="212"/>
      <c r="V34" s="213"/>
      <c r="W34" s="213"/>
      <c r="X34" s="215"/>
      <c r="Y34" s="213"/>
      <c r="Z34" s="214"/>
      <c r="AA34" s="182"/>
      <c r="AB34" s="182"/>
      <c r="AC34" s="182"/>
      <c r="AD34" s="218"/>
      <c r="AE34" s="219"/>
    </row>
    <row r="35" spans="1:31">
      <c r="A35" s="767" t="s">
        <v>51</v>
      </c>
      <c r="B35" s="772"/>
      <c r="C35" s="211">
        <v>46</v>
      </c>
      <c r="D35" s="182">
        <v>22</v>
      </c>
      <c r="E35" s="182">
        <v>24</v>
      </c>
      <c r="F35" s="212">
        <v>15</v>
      </c>
      <c r="G35" s="213">
        <v>7</v>
      </c>
      <c r="H35" s="209">
        <v>8</v>
      </c>
      <c r="I35" s="213">
        <v>15</v>
      </c>
      <c r="J35" s="213">
        <v>7</v>
      </c>
      <c r="K35" s="209">
        <v>8</v>
      </c>
      <c r="L35" s="182">
        <v>0</v>
      </c>
      <c r="M35" s="182">
        <v>0</v>
      </c>
      <c r="N35" s="214">
        <v>0</v>
      </c>
      <c r="O35" s="215">
        <v>2</v>
      </c>
      <c r="P35" s="213">
        <v>0</v>
      </c>
      <c r="Q35" s="209">
        <v>2</v>
      </c>
      <c r="R35" s="212">
        <v>0</v>
      </c>
      <c r="S35" s="213">
        <v>0</v>
      </c>
      <c r="T35" s="209">
        <v>0</v>
      </c>
      <c r="U35" s="212">
        <v>13</v>
      </c>
      <c r="V35" s="213">
        <v>9</v>
      </c>
      <c r="W35" s="213">
        <v>4</v>
      </c>
      <c r="X35" s="215">
        <v>2</v>
      </c>
      <c r="Y35" s="213">
        <v>1</v>
      </c>
      <c r="Z35" s="214">
        <v>1</v>
      </c>
      <c r="AA35" s="182">
        <v>14</v>
      </c>
      <c r="AB35" s="182">
        <v>5</v>
      </c>
      <c r="AC35" s="182">
        <v>9</v>
      </c>
      <c r="AD35" s="845" t="s">
        <v>51</v>
      </c>
      <c r="AE35" s="858"/>
    </row>
    <row r="36" spans="1:31">
      <c r="A36" s="767" t="s">
        <v>52</v>
      </c>
      <c r="B36" s="769"/>
      <c r="C36" s="211">
        <v>38</v>
      </c>
      <c r="D36" s="182">
        <v>22</v>
      </c>
      <c r="E36" s="182">
        <v>16</v>
      </c>
      <c r="F36" s="212">
        <v>13</v>
      </c>
      <c r="G36" s="213">
        <v>5</v>
      </c>
      <c r="H36" s="209">
        <v>8</v>
      </c>
      <c r="I36" s="213">
        <v>12</v>
      </c>
      <c r="J36" s="213">
        <v>5</v>
      </c>
      <c r="K36" s="209">
        <v>7</v>
      </c>
      <c r="L36" s="182">
        <v>1</v>
      </c>
      <c r="M36" s="182">
        <v>0</v>
      </c>
      <c r="N36" s="214">
        <v>1</v>
      </c>
      <c r="O36" s="215">
        <v>2</v>
      </c>
      <c r="P36" s="213">
        <v>0</v>
      </c>
      <c r="Q36" s="209">
        <v>2</v>
      </c>
      <c r="R36" s="212">
        <v>0</v>
      </c>
      <c r="S36" s="213">
        <v>0</v>
      </c>
      <c r="T36" s="209">
        <v>0</v>
      </c>
      <c r="U36" s="212">
        <v>15</v>
      </c>
      <c r="V36" s="213">
        <v>11</v>
      </c>
      <c r="W36" s="213">
        <v>4</v>
      </c>
      <c r="X36" s="215">
        <v>2</v>
      </c>
      <c r="Y36" s="213">
        <v>2</v>
      </c>
      <c r="Z36" s="214">
        <v>0</v>
      </c>
      <c r="AA36" s="182">
        <v>6</v>
      </c>
      <c r="AB36" s="182">
        <v>4</v>
      </c>
      <c r="AC36" s="182">
        <v>2</v>
      </c>
      <c r="AD36" s="845" t="s">
        <v>52</v>
      </c>
      <c r="AE36" s="767"/>
    </row>
    <row r="37" spans="1:31">
      <c r="A37" s="767" t="s">
        <v>53</v>
      </c>
      <c r="B37" s="769"/>
      <c r="C37" s="211">
        <v>30</v>
      </c>
      <c r="D37" s="182">
        <v>13</v>
      </c>
      <c r="E37" s="182">
        <v>17</v>
      </c>
      <c r="F37" s="212">
        <v>10</v>
      </c>
      <c r="G37" s="213">
        <v>3</v>
      </c>
      <c r="H37" s="209">
        <v>7</v>
      </c>
      <c r="I37" s="213">
        <v>7</v>
      </c>
      <c r="J37" s="213">
        <v>3</v>
      </c>
      <c r="K37" s="209">
        <v>4</v>
      </c>
      <c r="L37" s="182">
        <v>3</v>
      </c>
      <c r="M37" s="182">
        <v>0</v>
      </c>
      <c r="N37" s="214">
        <v>3</v>
      </c>
      <c r="O37" s="215">
        <v>2</v>
      </c>
      <c r="P37" s="213">
        <v>0</v>
      </c>
      <c r="Q37" s="209">
        <v>2</v>
      </c>
      <c r="R37" s="212">
        <v>0</v>
      </c>
      <c r="S37" s="213">
        <v>0</v>
      </c>
      <c r="T37" s="209">
        <v>0</v>
      </c>
      <c r="U37" s="212">
        <v>8</v>
      </c>
      <c r="V37" s="213">
        <v>8</v>
      </c>
      <c r="W37" s="213">
        <v>0</v>
      </c>
      <c r="X37" s="215">
        <v>0</v>
      </c>
      <c r="Y37" s="213">
        <v>0</v>
      </c>
      <c r="Z37" s="214">
        <v>0</v>
      </c>
      <c r="AA37" s="182">
        <v>10</v>
      </c>
      <c r="AB37" s="182">
        <v>2</v>
      </c>
      <c r="AC37" s="182">
        <v>8</v>
      </c>
      <c r="AD37" s="845" t="s">
        <v>53</v>
      </c>
      <c r="AE37" s="767"/>
    </row>
    <row r="38" spans="1:31">
      <c r="A38" s="767" t="s">
        <v>54</v>
      </c>
      <c r="B38" s="768"/>
      <c r="C38" s="211">
        <v>67</v>
      </c>
      <c r="D38" s="182">
        <v>41</v>
      </c>
      <c r="E38" s="182">
        <v>26</v>
      </c>
      <c r="F38" s="212">
        <v>22</v>
      </c>
      <c r="G38" s="213">
        <v>9</v>
      </c>
      <c r="H38" s="209">
        <v>13</v>
      </c>
      <c r="I38" s="213">
        <v>16</v>
      </c>
      <c r="J38" s="213">
        <v>7</v>
      </c>
      <c r="K38" s="209">
        <v>9</v>
      </c>
      <c r="L38" s="182">
        <v>6</v>
      </c>
      <c r="M38" s="182">
        <v>2</v>
      </c>
      <c r="N38" s="214">
        <v>4</v>
      </c>
      <c r="O38" s="215">
        <v>2</v>
      </c>
      <c r="P38" s="213">
        <v>0</v>
      </c>
      <c r="Q38" s="209">
        <v>2</v>
      </c>
      <c r="R38" s="212">
        <v>1</v>
      </c>
      <c r="S38" s="213">
        <v>0</v>
      </c>
      <c r="T38" s="209">
        <v>1</v>
      </c>
      <c r="U38" s="212">
        <v>20</v>
      </c>
      <c r="V38" s="213">
        <v>15</v>
      </c>
      <c r="W38" s="213">
        <v>5</v>
      </c>
      <c r="X38" s="215">
        <v>0</v>
      </c>
      <c r="Y38" s="213">
        <v>0</v>
      </c>
      <c r="Z38" s="214">
        <v>0</v>
      </c>
      <c r="AA38" s="182">
        <v>22</v>
      </c>
      <c r="AB38" s="182">
        <v>17</v>
      </c>
      <c r="AC38" s="182">
        <v>5</v>
      </c>
      <c r="AD38" s="845" t="s">
        <v>54</v>
      </c>
      <c r="AE38" s="863"/>
    </row>
    <row r="39" spans="1:31" ht="9" customHeight="1">
      <c r="A39" s="767" t="s">
        <v>55</v>
      </c>
      <c r="B39" s="769"/>
      <c r="C39" s="182"/>
      <c r="D39" s="221"/>
      <c r="E39" s="221"/>
      <c r="F39" s="222"/>
      <c r="G39" s="223"/>
      <c r="H39" s="224"/>
      <c r="I39" s="223"/>
      <c r="J39" s="223"/>
      <c r="K39" s="224"/>
      <c r="L39" s="221"/>
      <c r="M39" s="221"/>
      <c r="N39" s="225"/>
      <c r="O39" s="226"/>
      <c r="P39" s="223"/>
      <c r="Q39" s="224"/>
      <c r="R39" s="222"/>
      <c r="S39" s="223"/>
      <c r="T39" s="224"/>
      <c r="U39" s="222"/>
      <c r="V39" s="223"/>
      <c r="W39" s="223"/>
      <c r="X39" s="226"/>
      <c r="Y39" s="223"/>
      <c r="Z39" s="225"/>
      <c r="AA39" s="221"/>
      <c r="AB39" s="221"/>
      <c r="AC39" s="221"/>
      <c r="AD39" s="845" t="s">
        <v>55</v>
      </c>
      <c r="AE39" s="767"/>
    </row>
    <row r="40" spans="1:31" ht="14.25" customHeight="1">
      <c r="A40" s="770" t="s">
        <v>56</v>
      </c>
      <c r="B40" s="771"/>
      <c r="C40" s="227">
        <v>0</v>
      </c>
      <c r="D40" s="227">
        <v>0</v>
      </c>
      <c r="E40" s="227">
        <v>0</v>
      </c>
      <c r="F40" s="228">
        <v>0</v>
      </c>
      <c r="G40" s="229">
        <v>0</v>
      </c>
      <c r="H40" s="230">
        <v>0</v>
      </c>
      <c r="I40" s="229">
        <v>0</v>
      </c>
      <c r="J40" s="229">
        <v>0</v>
      </c>
      <c r="K40" s="230">
        <v>0</v>
      </c>
      <c r="L40" s="227">
        <v>0</v>
      </c>
      <c r="M40" s="227">
        <v>0</v>
      </c>
      <c r="N40" s="231">
        <v>0</v>
      </c>
      <c r="O40" s="232">
        <v>0</v>
      </c>
      <c r="P40" s="229">
        <v>0</v>
      </c>
      <c r="Q40" s="230">
        <v>0</v>
      </c>
      <c r="R40" s="228">
        <v>0</v>
      </c>
      <c r="S40" s="229">
        <v>0</v>
      </c>
      <c r="T40" s="230">
        <v>0</v>
      </c>
      <c r="U40" s="228">
        <v>0</v>
      </c>
      <c r="V40" s="229">
        <v>0</v>
      </c>
      <c r="W40" s="229">
        <v>0</v>
      </c>
      <c r="X40" s="232">
        <v>0</v>
      </c>
      <c r="Y40" s="229">
        <v>0</v>
      </c>
      <c r="Z40" s="231">
        <v>0</v>
      </c>
      <c r="AA40" s="227">
        <v>0</v>
      </c>
      <c r="AB40" s="227">
        <v>0</v>
      </c>
      <c r="AC40" s="227">
        <v>0</v>
      </c>
      <c r="AD40" s="862" t="s">
        <v>56</v>
      </c>
      <c r="AE40" s="770"/>
    </row>
    <row r="41" spans="1:31">
      <c r="A41" s="765" t="s">
        <v>57</v>
      </c>
      <c r="B41" s="766"/>
      <c r="C41" s="211">
        <v>0</v>
      </c>
      <c r="D41" s="182">
        <v>0</v>
      </c>
      <c r="E41" s="182">
        <v>0</v>
      </c>
      <c r="F41" s="212">
        <v>0</v>
      </c>
      <c r="G41" s="213">
        <v>0</v>
      </c>
      <c r="H41" s="209">
        <v>0</v>
      </c>
      <c r="I41" s="213">
        <v>0</v>
      </c>
      <c r="J41" s="213">
        <v>0</v>
      </c>
      <c r="K41" s="209">
        <v>0</v>
      </c>
      <c r="L41" s="182">
        <v>0</v>
      </c>
      <c r="M41" s="182">
        <v>0</v>
      </c>
      <c r="N41" s="214">
        <v>0</v>
      </c>
      <c r="O41" s="215">
        <v>0</v>
      </c>
      <c r="P41" s="213">
        <v>0</v>
      </c>
      <c r="Q41" s="209">
        <v>0</v>
      </c>
      <c r="R41" s="212">
        <v>0</v>
      </c>
      <c r="S41" s="213">
        <v>0</v>
      </c>
      <c r="T41" s="209">
        <v>0</v>
      </c>
      <c r="U41" s="212">
        <v>0</v>
      </c>
      <c r="V41" s="213">
        <v>0</v>
      </c>
      <c r="W41" s="213">
        <v>0</v>
      </c>
      <c r="X41" s="215">
        <v>0</v>
      </c>
      <c r="Y41" s="213">
        <v>0</v>
      </c>
      <c r="Z41" s="214">
        <v>0</v>
      </c>
      <c r="AA41" s="182">
        <v>0</v>
      </c>
      <c r="AB41" s="182">
        <v>0</v>
      </c>
      <c r="AC41" s="182">
        <v>0</v>
      </c>
      <c r="AD41" s="865" t="s">
        <v>57</v>
      </c>
      <c r="AE41" s="765"/>
    </row>
    <row r="42" spans="1:31">
      <c r="A42" s="765" t="s">
        <v>58</v>
      </c>
      <c r="B42" s="766"/>
      <c r="C42" s="211">
        <v>0</v>
      </c>
      <c r="D42" s="182">
        <v>0</v>
      </c>
      <c r="E42" s="182">
        <v>0</v>
      </c>
      <c r="F42" s="212">
        <v>0</v>
      </c>
      <c r="G42" s="213">
        <v>0</v>
      </c>
      <c r="H42" s="209">
        <v>0</v>
      </c>
      <c r="I42" s="213">
        <v>0</v>
      </c>
      <c r="J42" s="213">
        <v>0</v>
      </c>
      <c r="K42" s="209">
        <v>0</v>
      </c>
      <c r="L42" s="182">
        <v>0</v>
      </c>
      <c r="M42" s="182">
        <v>0</v>
      </c>
      <c r="N42" s="214">
        <v>0</v>
      </c>
      <c r="O42" s="215">
        <v>0</v>
      </c>
      <c r="P42" s="213">
        <v>0</v>
      </c>
      <c r="Q42" s="209">
        <v>0</v>
      </c>
      <c r="R42" s="212">
        <v>0</v>
      </c>
      <c r="S42" s="213">
        <v>0</v>
      </c>
      <c r="T42" s="209">
        <v>0</v>
      </c>
      <c r="U42" s="212">
        <v>0</v>
      </c>
      <c r="V42" s="213">
        <v>0</v>
      </c>
      <c r="W42" s="213">
        <v>0</v>
      </c>
      <c r="X42" s="215">
        <v>0</v>
      </c>
      <c r="Y42" s="213">
        <v>0</v>
      </c>
      <c r="Z42" s="214">
        <v>0</v>
      </c>
      <c r="AA42" s="182">
        <v>0</v>
      </c>
      <c r="AB42" s="182">
        <v>0</v>
      </c>
      <c r="AC42" s="182">
        <v>0</v>
      </c>
      <c r="AD42" s="865" t="s">
        <v>58</v>
      </c>
      <c r="AE42" s="765"/>
    </row>
    <row r="43" spans="1:31" ht="10.5" customHeight="1">
      <c r="A43" s="121"/>
      <c r="B43" s="122"/>
      <c r="C43" s="182"/>
      <c r="D43" s="182"/>
      <c r="E43" s="182"/>
      <c r="F43" s="212"/>
      <c r="G43" s="213"/>
      <c r="H43" s="209"/>
      <c r="I43" s="213"/>
      <c r="J43" s="213"/>
      <c r="K43" s="209"/>
      <c r="L43" s="182"/>
      <c r="M43" s="182"/>
      <c r="N43" s="214"/>
      <c r="O43" s="215"/>
      <c r="P43" s="213"/>
      <c r="Q43" s="209"/>
      <c r="R43" s="212"/>
      <c r="S43" s="213"/>
      <c r="T43" s="209"/>
      <c r="U43" s="212"/>
      <c r="V43" s="213"/>
      <c r="W43" s="213"/>
      <c r="X43" s="215"/>
      <c r="Y43" s="213"/>
      <c r="Z43" s="214"/>
      <c r="AA43" s="182"/>
      <c r="AB43" s="182"/>
      <c r="AC43" s="182"/>
      <c r="AD43" s="233"/>
      <c r="AE43" s="234"/>
    </row>
    <row r="44" spans="1:31" ht="14.25" customHeight="1">
      <c r="A44" s="770" t="s">
        <v>59</v>
      </c>
      <c r="B44" s="771"/>
      <c r="C44" s="227">
        <v>18</v>
      </c>
      <c r="D44" s="227">
        <v>13</v>
      </c>
      <c r="E44" s="227">
        <v>5</v>
      </c>
      <c r="F44" s="228">
        <v>5</v>
      </c>
      <c r="G44" s="229">
        <v>3</v>
      </c>
      <c r="H44" s="230">
        <v>2</v>
      </c>
      <c r="I44" s="229">
        <v>5</v>
      </c>
      <c r="J44" s="229">
        <v>3</v>
      </c>
      <c r="K44" s="230">
        <v>2</v>
      </c>
      <c r="L44" s="227">
        <v>0</v>
      </c>
      <c r="M44" s="227">
        <v>0</v>
      </c>
      <c r="N44" s="231">
        <v>0</v>
      </c>
      <c r="O44" s="232">
        <v>0</v>
      </c>
      <c r="P44" s="229">
        <v>0</v>
      </c>
      <c r="Q44" s="230">
        <v>0</v>
      </c>
      <c r="R44" s="228">
        <v>0</v>
      </c>
      <c r="S44" s="229">
        <v>0</v>
      </c>
      <c r="T44" s="230">
        <v>0</v>
      </c>
      <c r="U44" s="228">
        <v>7</v>
      </c>
      <c r="V44" s="229">
        <v>6</v>
      </c>
      <c r="W44" s="229">
        <v>1</v>
      </c>
      <c r="X44" s="232">
        <v>0</v>
      </c>
      <c r="Y44" s="229">
        <v>0</v>
      </c>
      <c r="Z44" s="231">
        <v>0</v>
      </c>
      <c r="AA44" s="227">
        <v>6</v>
      </c>
      <c r="AB44" s="227">
        <v>4</v>
      </c>
      <c r="AC44" s="227">
        <v>2</v>
      </c>
      <c r="AD44" s="862" t="s">
        <v>59</v>
      </c>
      <c r="AE44" s="770"/>
    </row>
    <row r="45" spans="1:31">
      <c r="A45" s="816" t="s">
        <v>60</v>
      </c>
      <c r="B45" s="817"/>
      <c r="C45" s="211">
        <v>18</v>
      </c>
      <c r="D45" s="182">
        <v>13</v>
      </c>
      <c r="E45" s="182">
        <v>5</v>
      </c>
      <c r="F45" s="212">
        <v>5</v>
      </c>
      <c r="G45" s="213">
        <v>3</v>
      </c>
      <c r="H45" s="209">
        <v>2</v>
      </c>
      <c r="I45" s="213">
        <v>5</v>
      </c>
      <c r="J45" s="213">
        <v>3</v>
      </c>
      <c r="K45" s="209">
        <v>2</v>
      </c>
      <c r="L45" s="182">
        <v>0</v>
      </c>
      <c r="M45" s="182">
        <v>0</v>
      </c>
      <c r="N45" s="214">
        <v>0</v>
      </c>
      <c r="O45" s="215">
        <v>0</v>
      </c>
      <c r="P45" s="213">
        <v>0</v>
      </c>
      <c r="Q45" s="209">
        <v>0</v>
      </c>
      <c r="R45" s="212">
        <v>0</v>
      </c>
      <c r="S45" s="213">
        <v>0</v>
      </c>
      <c r="T45" s="209">
        <v>0</v>
      </c>
      <c r="U45" s="212">
        <v>7</v>
      </c>
      <c r="V45" s="213">
        <v>6</v>
      </c>
      <c r="W45" s="213">
        <v>1</v>
      </c>
      <c r="X45" s="215">
        <v>0</v>
      </c>
      <c r="Y45" s="213">
        <v>0</v>
      </c>
      <c r="Z45" s="214">
        <v>0</v>
      </c>
      <c r="AA45" s="182">
        <v>6</v>
      </c>
      <c r="AB45" s="182">
        <v>4</v>
      </c>
      <c r="AC45" s="182">
        <v>2</v>
      </c>
      <c r="AD45" s="864" t="s">
        <v>60</v>
      </c>
      <c r="AE45" s="816"/>
    </row>
    <row r="46" spans="1:31" ht="9.75" customHeight="1">
      <c r="A46" s="121"/>
      <c r="B46" s="122"/>
      <c r="C46" s="182"/>
      <c r="D46" s="182"/>
      <c r="E46" s="182"/>
      <c r="F46" s="212"/>
      <c r="G46" s="213"/>
      <c r="H46" s="209"/>
      <c r="I46" s="213"/>
      <c r="J46" s="213"/>
      <c r="K46" s="209"/>
      <c r="L46" s="182"/>
      <c r="M46" s="182"/>
      <c r="N46" s="214"/>
      <c r="O46" s="215"/>
      <c r="P46" s="213"/>
      <c r="Q46" s="209"/>
      <c r="R46" s="212"/>
      <c r="S46" s="213"/>
      <c r="T46" s="209"/>
      <c r="U46" s="212"/>
      <c r="V46" s="213"/>
      <c r="W46" s="213"/>
      <c r="X46" s="215"/>
      <c r="Y46" s="213"/>
      <c r="Z46" s="214"/>
      <c r="AA46" s="182"/>
      <c r="AB46" s="182"/>
      <c r="AC46" s="182"/>
      <c r="AD46" s="233"/>
      <c r="AE46" s="234"/>
    </row>
    <row r="47" spans="1:31" ht="14.25" customHeight="1">
      <c r="A47" s="770" t="s">
        <v>62</v>
      </c>
      <c r="B47" s="771"/>
      <c r="C47" s="227">
        <v>0</v>
      </c>
      <c r="D47" s="227">
        <v>0</v>
      </c>
      <c r="E47" s="227">
        <v>0</v>
      </c>
      <c r="F47" s="228">
        <v>0</v>
      </c>
      <c r="G47" s="229">
        <v>0</v>
      </c>
      <c r="H47" s="230">
        <v>0</v>
      </c>
      <c r="I47" s="229">
        <v>0</v>
      </c>
      <c r="J47" s="229">
        <v>0</v>
      </c>
      <c r="K47" s="230">
        <v>0</v>
      </c>
      <c r="L47" s="227">
        <v>0</v>
      </c>
      <c r="M47" s="227">
        <v>0</v>
      </c>
      <c r="N47" s="231">
        <v>0</v>
      </c>
      <c r="O47" s="232">
        <v>0</v>
      </c>
      <c r="P47" s="229">
        <v>0</v>
      </c>
      <c r="Q47" s="230">
        <v>0</v>
      </c>
      <c r="R47" s="228">
        <v>0</v>
      </c>
      <c r="S47" s="229">
        <v>0</v>
      </c>
      <c r="T47" s="230">
        <v>0</v>
      </c>
      <c r="U47" s="228">
        <v>0</v>
      </c>
      <c r="V47" s="229">
        <v>0</v>
      </c>
      <c r="W47" s="229">
        <v>0</v>
      </c>
      <c r="X47" s="232">
        <v>0</v>
      </c>
      <c r="Y47" s="229">
        <v>0</v>
      </c>
      <c r="Z47" s="231">
        <v>0</v>
      </c>
      <c r="AA47" s="227">
        <v>0</v>
      </c>
      <c r="AB47" s="227">
        <v>0</v>
      </c>
      <c r="AC47" s="227">
        <v>0</v>
      </c>
      <c r="AD47" s="862" t="s">
        <v>62</v>
      </c>
      <c r="AE47" s="770"/>
    </row>
    <row r="48" spans="1:31">
      <c r="A48" s="820" t="s">
        <v>63</v>
      </c>
      <c r="B48" s="821"/>
      <c r="C48" s="211">
        <v>0</v>
      </c>
      <c r="D48" s="182">
        <v>0</v>
      </c>
      <c r="E48" s="182">
        <v>0</v>
      </c>
      <c r="F48" s="212">
        <v>0</v>
      </c>
      <c r="G48" s="213">
        <v>0</v>
      </c>
      <c r="H48" s="209">
        <v>0</v>
      </c>
      <c r="I48" s="213">
        <v>0</v>
      </c>
      <c r="J48" s="213">
        <v>0</v>
      </c>
      <c r="K48" s="209">
        <v>0</v>
      </c>
      <c r="L48" s="182">
        <v>0</v>
      </c>
      <c r="M48" s="182">
        <v>0</v>
      </c>
      <c r="N48" s="214">
        <v>0</v>
      </c>
      <c r="O48" s="215">
        <v>0</v>
      </c>
      <c r="P48" s="213">
        <v>0</v>
      </c>
      <c r="Q48" s="209">
        <v>0</v>
      </c>
      <c r="R48" s="212">
        <v>0</v>
      </c>
      <c r="S48" s="213">
        <v>0</v>
      </c>
      <c r="T48" s="209">
        <v>0</v>
      </c>
      <c r="U48" s="212">
        <v>0</v>
      </c>
      <c r="V48" s="213">
        <v>0</v>
      </c>
      <c r="W48" s="213">
        <v>0</v>
      </c>
      <c r="X48" s="215">
        <v>0</v>
      </c>
      <c r="Y48" s="213">
        <v>0</v>
      </c>
      <c r="Z48" s="214">
        <v>0</v>
      </c>
      <c r="AA48" s="182">
        <v>0</v>
      </c>
      <c r="AB48" s="182">
        <v>0</v>
      </c>
      <c r="AC48" s="182">
        <v>0</v>
      </c>
      <c r="AD48" s="866" t="s">
        <v>63</v>
      </c>
      <c r="AE48" s="820"/>
    </row>
    <row r="49" spans="1:31" ht="10.5" customHeight="1">
      <c r="A49" s="121"/>
      <c r="B49" s="125"/>
      <c r="C49" s="182"/>
      <c r="D49" s="182"/>
      <c r="E49" s="182"/>
      <c r="F49" s="212"/>
      <c r="G49" s="213"/>
      <c r="H49" s="209"/>
      <c r="I49" s="213"/>
      <c r="J49" s="213"/>
      <c r="K49" s="209"/>
      <c r="L49" s="182"/>
      <c r="M49" s="182"/>
      <c r="N49" s="214"/>
      <c r="O49" s="215"/>
      <c r="P49" s="213"/>
      <c r="Q49" s="209"/>
      <c r="R49" s="212"/>
      <c r="S49" s="213"/>
      <c r="T49" s="209"/>
      <c r="U49" s="212"/>
      <c r="V49" s="213"/>
      <c r="W49" s="213"/>
      <c r="X49" s="215"/>
      <c r="Y49" s="213"/>
      <c r="Z49" s="214"/>
      <c r="AA49" s="182"/>
      <c r="AB49" s="182"/>
      <c r="AC49" s="182"/>
      <c r="AD49" s="233"/>
      <c r="AE49" s="235"/>
    </row>
    <row r="50" spans="1:31" ht="14.25" customHeight="1">
      <c r="A50" s="770" t="s">
        <v>64</v>
      </c>
      <c r="B50" s="771"/>
      <c r="C50" s="227">
        <v>0</v>
      </c>
      <c r="D50" s="227">
        <v>0</v>
      </c>
      <c r="E50" s="227">
        <v>0</v>
      </c>
      <c r="F50" s="228">
        <v>0</v>
      </c>
      <c r="G50" s="229">
        <v>0</v>
      </c>
      <c r="H50" s="230">
        <v>0</v>
      </c>
      <c r="I50" s="229">
        <v>0</v>
      </c>
      <c r="J50" s="229">
        <v>0</v>
      </c>
      <c r="K50" s="230">
        <v>0</v>
      </c>
      <c r="L50" s="227">
        <v>0</v>
      </c>
      <c r="M50" s="227">
        <v>0</v>
      </c>
      <c r="N50" s="231">
        <v>0</v>
      </c>
      <c r="O50" s="232">
        <v>0</v>
      </c>
      <c r="P50" s="229">
        <v>0</v>
      </c>
      <c r="Q50" s="230">
        <v>0</v>
      </c>
      <c r="R50" s="228">
        <v>0</v>
      </c>
      <c r="S50" s="229">
        <v>0</v>
      </c>
      <c r="T50" s="230">
        <v>0</v>
      </c>
      <c r="U50" s="228">
        <v>0</v>
      </c>
      <c r="V50" s="229">
        <v>0</v>
      </c>
      <c r="W50" s="229">
        <v>0</v>
      </c>
      <c r="X50" s="232">
        <v>0</v>
      </c>
      <c r="Y50" s="229">
        <v>0</v>
      </c>
      <c r="Z50" s="231">
        <v>0</v>
      </c>
      <c r="AA50" s="227">
        <v>0</v>
      </c>
      <c r="AB50" s="227">
        <v>0</v>
      </c>
      <c r="AC50" s="227">
        <v>0</v>
      </c>
      <c r="AD50" s="862" t="s">
        <v>64</v>
      </c>
      <c r="AE50" s="770"/>
    </row>
    <row r="51" spans="1:31">
      <c r="A51" s="816" t="s">
        <v>65</v>
      </c>
      <c r="B51" s="817"/>
      <c r="C51" s="211">
        <v>0</v>
      </c>
      <c r="D51" s="182">
        <v>0</v>
      </c>
      <c r="E51" s="182">
        <v>0</v>
      </c>
      <c r="F51" s="212">
        <v>0</v>
      </c>
      <c r="G51" s="213">
        <v>0</v>
      </c>
      <c r="H51" s="209">
        <v>0</v>
      </c>
      <c r="I51" s="213">
        <v>0</v>
      </c>
      <c r="J51" s="213">
        <v>0</v>
      </c>
      <c r="K51" s="209">
        <v>0</v>
      </c>
      <c r="L51" s="182">
        <v>0</v>
      </c>
      <c r="M51" s="182">
        <v>0</v>
      </c>
      <c r="N51" s="214">
        <v>0</v>
      </c>
      <c r="O51" s="215">
        <v>0</v>
      </c>
      <c r="P51" s="213">
        <v>0</v>
      </c>
      <c r="Q51" s="209">
        <v>0</v>
      </c>
      <c r="R51" s="212">
        <v>0</v>
      </c>
      <c r="S51" s="213">
        <v>0</v>
      </c>
      <c r="T51" s="209">
        <v>0</v>
      </c>
      <c r="U51" s="212">
        <v>0</v>
      </c>
      <c r="V51" s="213">
        <v>0</v>
      </c>
      <c r="W51" s="213">
        <v>0</v>
      </c>
      <c r="X51" s="215">
        <v>0</v>
      </c>
      <c r="Y51" s="213">
        <v>0</v>
      </c>
      <c r="Z51" s="214">
        <v>0</v>
      </c>
      <c r="AA51" s="182">
        <v>0</v>
      </c>
      <c r="AB51" s="182">
        <v>0</v>
      </c>
      <c r="AC51" s="182">
        <v>0</v>
      </c>
      <c r="AD51" s="864" t="s">
        <v>65</v>
      </c>
      <c r="AE51" s="816"/>
    </row>
    <row r="52" spans="1:31" ht="9" customHeight="1">
      <c r="A52" s="121"/>
      <c r="B52" s="125"/>
      <c r="C52" s="182"/>
      <c r="D52" s="182"/>
      <c r="E52" s="182"/>
      <c r="F52" s="212"/>
      <c r="G52" s="213"/>
      <c r="H52" s="209"/>
      <c r="I52" s="213"/>
      <c r="J52" s="213"/>
      <c r="K52" s="209"/>
      <c r="L52" s="182"/>
      <c r="M52" s="182"/>
      <c r="N52" s="214"/>
      <c r="O52" s="215"/>
      <c r="P52" s="213"/>
      <c r="Q52" s="209"/>
      <c r="R52" s="212"/>
      <c r="S52" s="213"/>
      <c r="T52" s="209"/>
      <c r="U52" s="212"/>
      <c r="V52" s="213"/>
      <c r="W52" s="213"/>
      <c r="X52" s="215"/>
      <c r="Y52" s="213"/>
      <c r="Z52" s="214"/>
      <c r="AA52" s="182"/>
      <c r="AB52" s="182"/>
      <c r="AC52" s="182"/>
      <c r="AD52" s="233"/>
      <c r="AE52" s="235"/>
    </row>
    <row r="53" spans="1:31" ht="14.25" customHeight="1">
      <c r="A53" s="770" t="s">
        <v>66</v>
      </c>
      <c r="B53" s="771"/>
      <c r="C53" s="227">
        <v>0</v>
      </c>
      <c r="D53" s="227">
        <v>0</v>
      </c>
      <c r="E53" s="227">
        <v>0</v>
      </c>
      <c r="F53" s="228">
        <v>0</v>
      </c>
      <c r="G53" s="229">
        <v>0</v>
      </c>
      <c r="H53" s="230">
        <v>0</v>
      </c>
      <c r="I53" s="229">
        <v>0</v>
      </c>
      <c r="J53" s="229">
        <v>0</v>
      </c>
      <c r="K53" s="230">
        <v>0</v>
      </c>
      <c r="L53" s="227">
        <v>0</v>
      </c>
      <c r="M53" s="227">
        <v>0</v>
      </c>
      <c r="N53" s="231">
        <v>0</v>
      </c>
      <c r="O53" s="232">
        <v>0</v>
      </c>
      <c r="P53" s="229">
        <v>0</v>
      </c>
      <c r="Q53" s="230">
        <v>0</v>
      </c>
      <c r="R53" s="228">
        <v>0</v>
      </c>
      <c r="S53" s="229">
        <v>0</v>
      </c>
      <c r="T53" s="230">
        <v>0</v>
      </c>
      <c r="U53" s="228">
        <v>0</v>
      </c>
      <c r="V53" s="229">
        <v>0</v>
      </c>
      <c r="W53" s="229">
        <v>0</v>
      </c>
      <c r="X53" s="232">
        <v>0</v>
      </c>
      <c r="Y53" s="229">
        <v>0</v>
      </c>
      <c r="Z53" s="231">
        <v>0</v>
      </c>
      <c r="AA53" s="227">
        <v>0</v>
      </c>
      <c r="AB53" s="227">
        <v>0</v>
      </c>
      <c r="AC53" s="227">
        <v>0</v>
      </c>
      <c r="AD53" s="862" t="s">
        <v>66</v>
      </c>
      <c r="AE53" s="770"/>
    </row>
    <row r="54" spans="1:31">
      <c r="A54" s="816" t="s">
        <v>67</v>
      </c>
      <c r="B54" s="817"/>
      <c r="C54" s="211">
        <v>0</v>
      </c>
      <c r="D54" s="182">
        <v>0</v>
      </c>
      <c r="E54" s="182">
        <v>0</v>
      </c>
      <c r="F54" s="212">
        <v>0</v>
      </c>
      <c r="G54" s="213">
        <v>0</v>
      </c>
      <c r="H54" s="209">
        <v>0</v>
      </c>
      <c r="I54" s="213">
        <v>0</v>
      </c>
      <c r="J54" s="213">
        <v>0</v>
      </c>
      <c r="K54" s="209">
        <v>0</v>
      </c>
      <c r="L54" s="182">
        <v>0</v>
      </c>
      <c r="M54" s="182">
        <v>0</v>
      </c>
      <c r="N54" s="214">
        <v>0</v>
      </c>
      <c r="O54" s="215">
        <v>0</v>
      </c>
      <c r="P54" s="213">
        <v>0</v>
      </c>
      <c r="Q54" s="209">
        <v>0</v>
      </c>
      <c r="R54" s="212">
        <v>0</v>
      </c>
      <c r="S54" s="213">
        <v>0</v>
      </c>
      <c r="T54" s="209">
        <v>0</v>
      </c>
      <c r="U54" s="212">
        <v>0</v>
      </c>
      <c r="V54" s="213">
        <v>0</v>
      </c>
      <c r="W54" s="213">
        <v>0</v>
      </c>
      <c r="X54" s="215">
        <v>0</v>
      </c>
      <c r="Y54" s="213">
        <v>0</v>
      </c>
      <c r="Z54" s="214">
        <v>0</v>
      </c>
      <c r="AA54" s="182">
        <v>0</v>
      </c>
      <c r="AB54" s="182">
        <v>0</v>
      </c>
      <c r="AC54" s="182">
        <v>0</v>
      </c>
      <c r="AD54" s="864" t="s">
        <v>67</v>
      </c>
      <c r="AE54" s="816"/>
    </row>
    <row r="55" spans="1:31" ht="9" customHeight="1">
      <c r="A55" s="121"/>
      <c r="B55" s="125"/>
      <c r="C55" s="182"/>
      <c r="D55" s="182"/>
      <c r="E55" s="182"/>
      <c r="F55" s="212"/>
      <c r="G55" s="213"/>
      <c r="H55" s="209"/>
      <c r="I55" s="213"/>
      <c r="J55" s="213"/>
      <c r="K55" s="209"/>
      <c r="L55" s="182"/>
      <c r="M55" s="182"/>
      <c r="N55" s="214"/>
      <c r="O55" s="215"/>
      <c r="P55" s="213"/>
      <c r="Q55" s="209"/>
      <c r="R55" s="212"/>
      <c r="S55" s="213"/>
      <c r="T55" s="209"/>
      <c r="U55" s="212"/>
      <c r="V55" s="213"/>
      <c r="W55" s="213"/>
      <c r="X55" s="215"/>
      <c r="Y55" s="213"/>
      <c r="Z55" s="214"/>
      <c r="AA55" s="182"/>
      <c r="AB55" s="182"/>
      <c r="AC55" s="182"/>
      <c r="AD55" s="233"/>
      <c r="AE55" s="235"/>
    </row>
    <row r="56" spans="1:31" ht="14.25" customHeight="1">
      <c r="A56" s="770" t="s">
        <v>68</v>
      </c>
      <c r="B56" s="771"/>
      <c r="C56" s="227">
        <v>32</v>
      </c>
      <c r="D56" s="227">
        <v>24</v>
      </c>
      <c r="E56" s="227">
        <v>8</v>
      </c>
      <c r="F56" s="228">
        <v>7</v>
      </c>
      <c r="G56" s="229">
        <v>5</v>
      </c>
      <c r="H56" s="230">
        <v>2</v>
      </c>
      <c r="I56" s="229">
        <v>7</v>
      </c>
      <c r="J56" s="229">
        <v>5</v>
      </c>
      <c r="K56" s="230">
        <v>2</v>
      </c>
      <c r="L56" s="227">
        <v>0</v>
      </c>
      <c r="M56" s="227">
        <v>0</v>
      </c>
      <c r="N56" s="231">
        <v>0</v>
      </c>
      <c r="O56" s="232">
        <v>2</v>
      </c>
      <c r="P56" s="229">
        <v>0</v>
      </c>
      <c r="Q56" s="230">
        <v>2</v>
      </c>
      <c r="R56" s="228">
        <v>0</v>
      </c>
      <c r="S56" s="229">
        <v>0</v>
      </c>
      <c r="T56" s="230">
        <v>0</v>
      </c>
      <c r="U56" s="228">
        <v>5</v>
      </c>
      <c r="V56" s="229">
        <v>3</v>
      </c>
      <c r="W56" s="229">
        <v>2</v>
      </c>
      <c r="X56" s="232">
        <v>2</v>
      </c>
      <c r="Y56" s="229">
        <v>1</v>
      </c>
      <c r="Z56" s="231">
        <v>1</v>
      </c>
      <c r="AA56" s="227">
        <v>16</v>
      </c>
      <c r="AB56" s="227">
        <v>15</v>
      </c>
      <c r="AC56" s="227">
        <v>1</v>
      </c>
      <c r="AD56" s="862" t="s">
        <v>68</v>
      </c>
      <c r="AE56" s="770"/>
    </row>
    <row r="57" spans="1:31">
      <c r="A57" s="765" t="s">
        <v>69</v>
      </c>
      <c r="B57" s="766"/>
      <c r="C57" s="211">
        <v>0</v>
      </c>
      <c r="D57" s="182">
        <v>0</v>
      </c>
      <c r="E57" s="182">
        <v>0</v>
      </c>
      <c r="F57" s="212">
        <v>0</v>
      </c>
      <c r="G57" s="213">
        <v>0</v>
      </c>
      <c r="H57" s="209">
        <v>0</v>
      </c>
      <c r="I57" s="213">
        <v>0</v>
      </c>
      <c r="J57" s="213">
        <v>0</v>
      </c>
      <c r="K57" s="209">
        <v>0</v>
      </c>
      <c r="L57" s="182">
        <v>0</v>
      </c>
      <c r="M57" s="182">
        <v>0</v>
      </c>
      <c r="N57" s="214">
        <v>0</v>
      </c>
      <c r="O57" s="215">
        <v>0</v>
      </c>
      <c r="P57" s="213">
        <v>0</v>
      </c>
      <c r="Q57" s="209">
        <v>0</v>
      </c>
      <c r="R57" s="212">
        <v>0</v>
      </c>
      <c r="S57" s="213">
        <v>0</v>
      </c>
      <c r="T57" s="209">
        <v>0</v>
      </c>
      <c r="U57" s="212">
        <v>0</v>
      </c>
      <c r="V57" s="213">
        <v>0</v>
      </c>
      <c r="W57" s="213">
        <v>0</v>
      </c>
      <c r="X57" s="215">
        <v>0</v>
      </c>
      <c r="Y57" s="213">
        <v>0</v>
      </c>
      <c r="Z57" s="214">
        <v>0</v>
      </c>
      <c r="AA57" s="182">
        <v>0</v>
      </c>
      <c r="AB57" s="182">
        <v>0</v>
      </c>
      <c r="AC57" s="182">
        <v>0</v>
      </c>
      <c r="AD57" s="865" t="s">
        <v>69</v>
      </c>
      <c r="AE57" s="765"/>
    </row>
    <row r="58" spans="1:31">
      <c r="A58" s="765" t="s">
        <v>70</v>
      </c>
      <c r="B58" s="766"/>
      <c r="C58" s="211">
        <v>0</v>
      </c>
      <c r="D58" s="182">
        <v>0</v>
      </c>
      <c r="E58" s="182">
        <v>0</v>
      </c>
      <c r="F58" s="212">
        <v>0</v>
      </c>
      <c r="G58" s="213">
        <v>0</v>
      </c>
      <c r="H58" s="209">
        <v>0</v>
      </c>
      <c r="I58" s="213">
        <v>0</v>
      </c>
      <c r="J58" s="213">
        <v>0</v>
      </c>
      <c r="K58" s="209">
        <v>0</v>
      </c>
      <c r="L58" s="182">
        <v>0</v>
      </c>
      <c r="M58" s="182">
        <v>0</v>
      </c>
      <c r="N58" s="214">
        <v>0</v>
      </c>
      <c r="O58" s="215">
        <v>0</v>
      </c>
      <c r="P58" s="213">
        <v>0</v>
      </c>
      <c r="Q58" s="209">
        <v>0</v>
      </c>
      <c r="R58" s="212">
        <v>0</v>
      </c>
      <c r="S58" s="213">
        <v>0</v>
      </c>
      <c r="T58" s="209">
        <v>0</v>
      </c>
      <c r="U58" s="212">
        <v>0</v>
      </c>
      <c r="V58" s="213">
        <v>0</v>
      </c>
      <c r="W58" s="213">
        <v>0</v>
      </c>
      <c r="X58" s="215">
        <v>0</v>
      </c>
      <c r="Y58" s="213">
        <v>0</v>
      </c>
      <c r="Z58" s="214">
        <v>0</v>
      </c>
      <c r="AA58" s="182">
        <v>0</v>
      </c>
      <c r="AB58" s="182">
        <v>0</v>
      </c>
      <c r="AC58" s="182">
        <v>0</v>
      </c>
      <c r="AD58" s="865" t="s">
        <v>70</v>
      </c>
      <c r="AE58" s="765"/>
    </row>
    <row r="59" spans="1:31">
      <c r="A59" s="765" t="s">
        <v>71</v>
      </c>
      <c r="B59" s="766"/>
      <c r="C59" s="211">
        <v>9</v>
      </c>
      <c r="D59" s="182">
        <v>4</v>
      </c>
      <c r="E59" s="182">
        <v>5</v>
      </c>
      <c r="F59" s="212">
        <v>3</v>
      </c>
      <c r="G59" s="213">
        <v>2</v>
      </c>
      <c r="H59" s="209">
        <v>1</v>
      </c>
      <c r="I59" s="213">
        <v>3</v>
      </c>
      <c r="J59" s="213">
        <v>2</v>
      </c>
      <c r="K59" s="209">
        <v>1</v>
      </c>
      <c r="L59" s="182">
        <v>0</v>
      </c>
      <c r="M59" s="182">
        <v>0</v>
      </c>
      <c r="N59" s="214">
        <v>0</v>
      </c>
      <c r="O59" s="215">
        <v>1</v>
      </c>
      <c r="P59" s="213">
        <v>0</v>
      </c>
      <c r="Q59" s="209">
        <v>1</v>
      </c>
      <c r="R59" s="212">
        <v>0</v>
      </c>
      <c r="S59" s="213">
        <v>0</v>
      </c>
      <c r="T59" s="209">
        <v>0</v>
      </c>
      <c r="U59" s="212">
        <v>3</v>
      </c>
      <c r="V59" s="213">
        <v>1</v>
      </c>
      <c r="W59" s="213">
        <v>2</v>
      </c>
      <c r="X59" s="215">
        <v>0</v>
      </c>
      <c r="Y59" s="182">
        <v>0</v>
      </c>
      <c r="Z59" s="214">
        <v>0</v>
      </c>
      <c r="AA59" s="182">
        <v>2</v>
      </c>
      <c r="AB59" s="182">
        <v>1</v>
      </c>
      <c r="AC59" s="182">
        <v>1</v>
      </c>
      <c r="AD59" s="865" t="s">
        <v>71</v>
      </c>
      <c r="AE59" s="765"/>
    </row>
    <row r="60" spans="1:31">
      <c r="A60" s="765" t="s">
        <v>72</v>
      </c>
      <c r="B60" s="766"/>
      <c r="C60" s="211">
        <v>23</v>
      </c>
      <c r="D60" s="182">
        <v>20</v>
      </c>
      <c r="E60" s="182">
        <v>3</v>
      </c>
      <c r="F60" s="212">
        <v>4</v>
      </c>
      <c r="G60" s="213">
        <v>3</v>
      </c>
      <c r="H60" s="209">
        <v>1</v>
      </c>
      <c r="I60" s="213">
        <v>4</v>
      </c>
      <c r="J60" s="213">
        <v>3</v>
      </c>
      <c r="K60" s="209">
        <v>1</v>
      </c>
      <c r="L60" s="182">
        <v>0</v>
      </c>
      <c r="M60" s="182">
        <v>0</v>
      </c>
      <c r="N60" s="214">
        <v>0</v>
      </c>
      <c r="O60" s="215">
        <v>1</v>
      </c>
      <c r="P60" s="213">
        <v>0</v>
      </c>
      <c r="Q60" s="209">
        <v>1</v>
      </c>
      <c r="R60" s="212">
        <v>0</v>
      </c>
      <c r="S60" s="213">
        <v>0</v>
      </c>
      <c r="T60" s="209">
        <v>0</v>
      </c>
      <c r="U60" s="212">
        <v>2</v>
      </c>
      <c r="V60" s="213">
        <v>2</v>
      </c>
      <c r="W60" s="213">
        <v>0</v>
      </c>
      <c r="X60" s="215">
        <v>2</v>
      </c>
      <c r="Y60" s="213">
        <v>1</v>
      </c>
      <c r="Z60" s="214">
        <v>1</v>
      </c>
      <c r="AA60" s="182">
        <v>14</v>
      </c>
      <c r="AB60" s="182">
        <v>14</v>
      </c>
      <c r="AC60" s="182">
        <v>0</v>
      </c>
      <c r="AD60" s="865" t="s">
        <v>72</v>
      </c>
      <c r="AE60" s="765"/>
    </row>
    <row r="61" spans="1:31" ht="9" customHeight="1">
      <c r="A61" s="121"/>
      <c r="B61" s="125"/>
      <c r="C61" s="182"/>
      <c r="D61" s="182"/>
      <c r="E61" s="182"/>
      <c r="F61" s="212"/>
      <c r="G61" s="213"/>
      <c r="H61" s="209"/>
      <c r="I61" s="213"/>
      <c r="J61" s="213"/>
      <c r="K61" s="209"/>
      <c r="L61" s="182"/>
      <c r="M61" s="182"/>
      <c r="N61" s="214"/>
      <c r="O61" s="215"/>
      <c r="P61" s="213"/>
      <c r="Q61" s="209"/>
      <c r="R61" s="212"/>
      <c r="S61" s="213"/>
      <c r="T61" s="209"/>
      <c r="U61" s="212"/>
      <c r="V61" s="213"/>
      <c r="W61" s="213"/>
      <c r="X61" s="215"/>
      <c r="Y61" s="213"/>
      <c r="Z61" s="214"/>
      <c r="AA61" s="182"/>
      <c r="AB61" s="182"/>
      <c r="AC61" s="182"/>
      <c r="AD61" s="233"/>
      <c r="AE61" s="235"/>
    </row>
    <row r="62" spans="1:31" ht="14.25" customHeight="1">
      <c r="A62" s="770" t="s">
        <v>73</v>
      </c>
      <c r="B62" s="771"/>
      <c r="C62" s="227">
        <v>18</v>
      </c>
      <c r="D62" s="227">
        <v>9</v>
      </c>
      <c r="E62" s="227">
        <v>9</v>
      </c>
      <c r="F62" s="228">
        <v>6</v>
      </c>
      <c r="G62" s="229">
        <v>5</v>
      </c>
      <c r="H62" s="230">
        <v>1</v>
      </c>
      <c r="I62" s="229">
        <v>6</v>
      </c>
      <c r="J62" s="229">
        <v>5</v>
      </c>
      <c r="K62" s="230">
        <v>1</v>
      </c>
      <c r="L62" s="227">
        <v>0</v>
      </c>
      <c r="M62" s="227">
        <v>0</v>
      </c>
      <c r="N62" s="231">
        <v>0</v>
      </c>
      <c r="O62" s="232">
        <v>2</v>
      </c>
      <c r="P62" s="229">
        <v>0</v>
      </c>
      <c r="Q62" s="230">
        <v>2</v>
      </c>
      <c r="R62" s="228">
        <v>0</v>
      </c>
      <c r="S62" s="229">
        <v>0</v>
      </c>
      <c r="T62" s="230">
        <v>0</v>
      </c>
      <c r="U62" s="228">
        <v>4</v>
      </c>
      <c r="V62" s="229">
        <v>1</v>
      </c>
      <c r="W62" s="229">
        <v>3</v>
      </c>
      <c r="X62" s="232">
        <v>0</v>
      </c>
      <c r="Y62" s="229">
        <v>0</v>
      </c>
      <c r="Z62" s="231">
        <v>0</v>
      </c>
      <c r="AA62" s="227">
        <v>6</v>
      </c>
      <c r="AB62" s="227">
        <v>3</v>
      </c>
      <c r="AC62" s="227">
        <v>3</v>
      </c>
      <c r="AD62" s="862" t="s">
        <v>73</v>
      </c>
      <c r="AE62" s="770"/>
    </row>
    <row r="63" spans="1:31">
      <c r="A63" s="765" t="s">
        <v>74</v>
      </c>
      <c r="B63" s="766"/>
      <c r="C63" s="211">
        <v>11</v>
      </c>
      <c r="D63" s="182">
        <v>5</v>
      </c>
      <c r="E63" s="182">
        <v>6</v>
      </c>
      <c r="F63" s="212">
        <v>3</v>
      </c>
      <c r="G63" s="213">
        <v>2</v>
      </c>
      <c r="H63" s="209">
        <v>1</v>
      </c>
      <c r="I63" s="213">
        <v>3</v>
      </c>
      <c r="J63" s="213">
        <v>2</v>
      </c>
      <c r="K63" s="209">
        <v>1</v>
      </c>
      <c r="L63" s="182">
        <v>0</v>
      </c>
      <c r="M63" s="182">
        <v>0</v>
      </c>
      <c r="N63" s="214">
        <v>0</v>
      </c>
      <c r="O63" s="215">
        <v>1</v>
      </c>
      <c r="P63" s="213">
        <v>0</v>
      </c>
      <c r="Q63" s="209">
        <v>1</v>
      </c>
      <c r="R63" s="212">
        <v>0</v>
      </c>
      <c r="S63" s="213">
        <v>0</v>
      </c>
      <c r="T63" s="209">
        <v>0</v>
      </c>
      <c r="U63" s="212">
        <v>3</v>
      </c>
      <c r="V63" s="213">
        <v>1</v>
      </c>
      <c r="W63" s="213">
        <v>2</v>
      </c>
      <c r="X63" s="215">
        <v>0</v>
      </c>
      <c r="Y63" s="213">
        <v>0</v>
      </c>
      <c r="Z63" s="214">
        <v>0</v>
      </c>
      <c r="AA63" s="182">
        <v>4</v>
      </c>
      <c r="AB63" s="182">
        <v>2</v>
      </c>
      <c r="AC63" s="182">
        <v>2</v>
      </c>
      <c r="AD63" s="865" t="s">
        <v>74</v>
      </c>
      <c r="AE63" s="765"/>
    </row>
    <row r="64" spans="1:31">
      <c r="A64" s="765" t="s">
        <v>75</v>
      </c>
      <c r="B64" s="766"/>
      <c r="C64" s="211">
        <v>0</v>
      </c>
      <c r="D64" s="182">
        <v>0</v>
      </c>
      <c r="E64" s="182">
        <v>0</v>
      </c>
      <c r="F64" s="212">
        <v>0</v>
      </c>
      <c r="G64" s="213">
        <v>0</v>
      </c>
      <c r="H64" s="209">
        <v>0</v>
      </c>
      <c r="I64" s="213">
        <v>0</v>
      </c>
      <c r="J64" s="213">
        <v>0</v>
      </c>
      <c r="K64" s="209">
        <v>0</v>
      </c>
      <c r="L64" s="182">
        <v>0</v>
      </c>
      <c r="M64" s="182">
        <v>0</v>
      </c>
      <c r="N64" s="214">
        <v>0</v>
      </c>
      <c r="O64" s="215">
        <v>0</v>
      </c>
      <c r="P64" s="213">
        <v>0</v>
      </c>
      <c r="Q64" s="209">
        <v>0</v>
      </c>
      <c r="R64" s="212">
        <v>0</v>
      </c>
      <c r="S64" s="213">
        <v>0</v>
      </c>
      <c r="T64" s="209">
        <v>0</v>
      </c>
      <c r="U64" s="212">
        <v>0</v>
      </c>
      <c r="V64" s="213">
        <v>0</v>
      </c>
      <c r="W64" s="213">
        <v>0</v>
      </c>
      <c r="X64" s="215">
        <v>0</v>
      </c>
      <c r="Y64" s="213">
        <v>0</v>
      </c>
      <c r="Z64" s="214">
        <v>0</v>
      </c>
      <c r="AA64" s="182">
        <v>0</v>
      </c>
      <c r="AB64" s="182">
        <v>0</v>
      </c>
      <c r="AC64" s="182">
        <v>0</v>
      </c>
      <c r="AD64" s="865" t="s">
        <v>75</v>
      </c>
      <c r="AE64" s="765"/>
    </row>
    <row r="65" spans="1:31">
      <c r="A65" s="765" t="s">
        <v>76</v>
      </c>
      <c r="B65" s="766"/>
      <c r="C65" s="211">
        <v>7</v>
      </c>
      <c r="D65" s="182">
        <v>4</v>
      </c>
      <c r="E65" s="182">
        <v>3</v>
      </c>
      <c r="F65" s="212">
        <v>3</v>
      </c>
      <c r="G65" s="213">
        <v>3</v>
      </c>
      <c r="H65" s="209">
        <v>0</v>
      </c>
      <c r="I65" s="213">
        <v>3</v>
      </c>
      <c r="J65" s="213">
        <v>3</v>
      </c>
      <c r="K65" s="209">
        <v>0</v>
      </c>
      <c r="L65" s="182">
        <v>0</v>
      </c>
      <c r="M65" s="182">
        <v>0</v>
      </c>
      <c r="N65" s="214">
        <v>0</v>
      </c>
      <c r="O65" s="215">
        <v>1</v>
      </c>
      <c r="P65" s="213">
        <v>0</v>
      </c>
      <c r="Q65" s="209">
        <v>1</v>
      </c>
      <c r="R65" s="212">
        <v>0</v>
      </c>
      <c r="S65" s="213">
        <v>0</v>
      </c>
      <c r="T65" s="209">
        <v>0</v>
      </c>
      <c r="U65" s="212">
        <v>1</v>
      </c>
      <c r="V65" s="182">
        <v>0</v>
      </c>
      <c r="W65" s="213">
        <v>1</v>
      </c>
      <c r="X65" s="215">
        <v>0</v>
      </c>
      <c r="Y65" s="213">
        <v>0</v>
      </c>
      <c r="Z65" s="214">
        <v>0</v>
      </c>
      <c r="AA65" s="182">
        <v>2</v>
      </c>
      <c r="AB65" s="182">
        <v>1</v>
      </c>
      <c r="AC65" s="182">
        <v>1</v>
      </c>
      <c r="AD65" s="865" t="s">
        <v>76</v>
      </c>
      <c r="AE65" s="765"/>
    </row>
    <row r="66" spans="1:31" ht="9" customHeight="1">
      <c r="A66" s="121"/>
      <c r="B66" s="125"/>
      <c r="C66" s="182"/>
      <c r="D66" s="182"/>
      <c r="E66" s="182"/>
      <c r="F66" s="212"/>
      <c r="G66" s="213"/>
      <c r="H66" s="209"/>
      <c r="I66" s="213"/>
      <c r="J66" s="213"/>
      <c r="K66" s="209"/>
      <c r="L66" s="182"/>
      <c r="M66" s="182"/>
      <c r="N66" s="214"/>
      <c r="O66" s="215"/>
      <c r="P66" s="213"/>
      <c r="Q66" s="209"/>
      <c r="R66" s="212"/>
      <c r="S66" s="213"/>
      <c r="T66" s="209"/>
      <c r="U66" s="212"/>
      <c r="V66" s="213"/>
      <c r="W66" s="213"/>
      <c r="X66" s="215"/>
      <c r="Y66" s="213"/>
      <c r="Z66" s="214"/>
      <c r="AA66" s="182"/>
      <c r="AB66" s="182"/>
      <c r="AC66" s="182"/>
      <c r="AD66" s="233"/>
      <c r="AE66" s="235"/>
    </row>
    <row r="67" spans="1:31" ht="14.25" customHeight="1">
      <c r="A67" s="770" t="s">
        <v>77</v>
      </c>
      <c r="B67" s="771"/>
      <c r="C67" s="227">
        <v>54</v>
      </c>
      <c r="D67" s="227">
        <v>27</v>
      </c>
      <c r="E67" s="227">
        <v>27</v>
      </c>
      <c r="F67" s="228">
        <v>21</v>
      </c>
      <c r="G67" s="229">
        <v>11</v>
      </c>
      <c r="H67" s="230">
        <v>10</v>
      </c>
      <c r="I67" s="229">
        <v>16</v>
      </c>
      <c r="J67" s="229">
        <v>9</v>
      </c>
      <c r="K67" s="230">
        <v>7</v>
      </c>
      <c r="L67" s="227">
        <v>5</v>
      </c>
      <c r="M67" s="227">
        <v>2</v>
      </c>
      <c r="N67" s="231">
        <v>3</v>
      </c>
      <c r="O67" s="232">
        <v>5</v>
      </c>
      <c r="P67" s="229">
        <v>1</v>
      </c>
      <c r="Q67" s="230">
        <v>4</v>
      </c>
      <c r="R67" s="228">
        <v>3</v>
      </c>
      <c r="S67" s="229">
        <v>3</v>
      </c>
      <c r="T67" s="230">
        <v>0</v>
      </c>
      <c r="U67" s="228">
        <v>14</v>
      </c>
      <c r="V67" s="229">
        <v>8</v>
      </c>
      <c r="W67" s="229">
        <v>6</v>
      </c>
      <c r="X67" s="232">
        <v>2</v>
      </c>
      <c r="Y67" s="229">
        <v>1</v>
      </c>
      <c r="Z67" s="231">
        <v>1</v>
      </c>
      <c r="AA67" s="227">
        <v>9</v>
      </c>
      <c r="AB67" s="227">
        <v>3</v>
      </c>
      <c r="AC67" s="227">
        <v>6</v>
      </c>
      <c r="AD67" s="862" t="s">
        <v>77</v>
      </c>
      <c r="AE67" s="770"/>
    </row>
    <row r="68" spans="1:31">
      <c r="A68" s="765" t="s">
        <v>78</v>
      </c>
      <c r="B68" s="766"/>
      <c r="C68" s="211">
        <v>0</v>
      </c>
      <c r="D68" s="182">
        <v>0</v>
      </c>
      <c r="E68" s="182">
        <v>0</v>
      </c>
      <c r="F68" s="212">
        <v>0</v>
      </c>
      <c r="G68" s="213">
        <v>0</v>
      </c>
      <c r="H68" s="209">
        <v>0</v>
      </c>
      <c r="I68" s="213">
        <v>0</v>
      </c>
      <c r="J68" s="213">
        <v>0</v>
      </c>
      <c r="K68" s="209">
        <v>0</v>
      </c>
      <c r="L68" s="182">
        <v>0</v>
      </c>
      <c r="M68" s="182">
        <v>0</v>
      </c>
      <c r="N68" s="214">
        <v>0</v>
      </c>
      <c r="O68" s="215">
        <v>0</v>
      </c>
      <c r="P68" s="213">
        <v>0</v>
      </c>
      <c r="Q68" s="209">
        <v>0</v>
      </c>
      <c r="R68" s="212">
        <v>0</v>
      </c>
      <c r="S68" s="213">
        <v>0</v>
      </c>
      <c r="T68" s="209">
        <v>0</v>
      </c>
      <c r="U68" s="212">
        <v>0</v>
      </c>
      <c r="V68" s="213">
        <v>0</v>
      </c>
      <c r="W68" s="213">
        <v>0</v>
      </c>
      <c r="X68" s="215">
        <v>0</v>
      </c>
      <c r="Y68" s="213">
        <v>0</v>
      </c>
      <c r="Z68" s="214">
        <v>0</v>
      </c>
      <c r="AA68" s="182">
        <v>0</v>
      </c>
      <c r="AB68" s="182">
        <v>0</v>
      </c>
      <c r="AC68" s="182">
        <v>0</v>
      </c>
      <c r="AD68" s="865" t="s">
        <v>78</v>
      </c>
      <c r="AE68" s="765"/>
    </row>
    <row r="69" spans="1:31">
      <c r="A69" s="765" t="s">
        <v>79</v>
      </c>
      <c r="B69" s="766"/>
      <c r="C69" s="211">
        <v>0</v>
      </c>
      <c r="D69" s="182">
        <v>0</v>
      </c>
      <c r="E69" s="182">
        <v>0</v>
      </c>
      <c r="F69" s="212">
        <v>0</v>
      </c>
      <c r="G69" s="213">
        <v>0</v>
      </c>
      <c r="H69" s="209">
        <v>0</v>
      </c>
      <c r="I69" s="213">
        <v>0</v>
      </c>
      <c r="J69" s="213">
        <v>0</v>
      </c>
      <c r="K69" s="209">
        <v>0</v>
      </c>
      <c r="L69" s="182">
        <v>0</v>
      </c>
      <c r="M69" s="182">
        <v>0</v>
      </c>
      <c r="N69" s="214">
        <v>0</v>
      </c>
      <c r="O69" s="215">
        <v>0</v>
      </c>
      <c r="P69" s="213">
        <v>0</v>
      </c>
      <c r="Q69" s="209">
        <v>0</v>
      </c>
      <c r="R69" s="212">
        <v>0</v>
      </c>
      <c r="S69" s="213">
        <v>0</v>
      </c>
      <c r="T69" s="209">
        <v>0</v>
      </c>
      <c r="U69" s="212">
        <v>0</v>
      </c>
      <c r="V69" s="213">
        <v>0</v>
      </c>
      <c r="W69" s="213">
        <v>0</v>
      </c>
      <c r="X69" s="215">
        <v>0</v>
      </c>
      <c r="Y69" s="213">
        <v>0</v>
      </c>
      <c r="Z69" s="214">
        <v>0</v>
      </c>
      <c r="AA69" s="182">
        <v>0</v>
      </c>
      <c r="AB69" s="182">
        <v>0</v>
      </c>
      <c r="AC69" s="182">
        <v>0</v>
      </c>
      <c r="AD69" s="865" t="s">
        <v>79</v>
      </c>
      <c r="AE69" s="765"/>
    </row>
    <row r="70" spans="1:31">
      <c r="A70" s="765" t="s">
        <v>80</v>
      </c>
      <c r="B70" s="766"/>
      <c r="C70" s="211">
        <v>8</v>
      </c>
      <c r="D70" s="182">
        <v>5</v>
      </c>
      <c r="E70" s="182">
        <v>3</v>
      </c>
      <c r="F70" s="212">
        <v>3</v>
      </c>
      <c r="G70" s="213">
        <v>2</v>
      </c>
      <c r="H70" s="209">
        <v>1</v>
      </c>
      <c r="I70" s="213">
        <v>3</v>
      </c>
      <c r="J70" s="213">
        <v>2</v>
      </c>
      <c r="K70" s="209">
        <v>1</v>
      </c>
      <c r="L70" s="182">
        <v>0</v>
      </c>
      <c r="M70" s="182">
        <v>0</v>
      </c>
      <c r="N70" s="214">
        <v>0</v>
      </c>
      <c r="O70" s="215">
        <v>1</v>
      </c>
      <c r="P70" s="213">
        <v>0</v>
      </c>
      <c r="Q70" s="209">
        <v>1</v>
      </c>
      <c r="R70" s="212">
        <v>0</v>
      </c>
      <c r="S70" s="213">
        <v>0</v>
      </c>
      <c r="T70" s="209">
        <v>0</v>
      </c>
      <c r="U70" s="212">
        <v>2</v>
      </c>
      <c r="V70" s="213">
        <v>2</v>
      </c>
      <c r="W70" s="213">
        <v>0</v>
      </c>
      <c r="X70" s="215">
        <v>0</v>
      </c>
      <c r="Y70" s="213">
        <v>0</v>
      </c>
      <c r="Z70" s="214">
        <v>0</v>
      </c>
      <c r="AA70" s="182">
        <v>2</v>
      </c>
      <c r="AB70" s="182">
        <v>1</v>
      </c>
      <c r="AC70" s="182">
        <v>1</v>
      </c>
      <c r="AD70" s="865" t="s">
        <v>80</v>
      </c>
      <c r="AE70" s="765"/>
    </row>
    <row r="71" spans="1:31">
      <c r="A71" s="765" t="s">
        <v>81</v>
      </c>
      <c r="B71" s="766"/>
      <c r="C71" s="211">
        <v>0</v>
      </c>
      <c r="D71" s="182">
        <v>0</v>
      </c>
      <c r="E71" s="182">
        <v>0</v>
      </c>
      <c r="F71" s="212">
        <v>0</v>
      </c>
      <c r="G71" s="213">
        <v>0</v>
      </c>
      <c r="H71" s="209">
        <v>0</v>
      </c>
      <c r="I71" s="213">
        <v>0</v>
      </c>
      <c r="J71" s="213">
        <v>0</v>
      </c>
      <c r="K71" s="209">
        <v>0</v>
      </c>
      <c r="L71" s="182">
        <v>0</v>
      </c>
      <c r="M71" s="182">
        <v>0</v>
      </c>
      <c r="N71" s="214">
        <v>0</v>
      </c>
      <c r="O71" s="215">
        <v>0</v>
      </c>
      <c r="P71" s="213">
        <v>0</v>
      </c>
      <c r="Q71" s="209">
        <v>0</v>
      </c>
      <c r="R71" s="212">
        <v>0</v>
      </c>
      <c r="S71" s="213">
        <v>0</v>
      </c>
      <c r="T71" s="209">
        <v>0</v>
      </c>
      <c r="U71" s="212">
        <v>0</v>
      </c>
      <c r="V71" s="213">
        <v>0</v>
      </c>
      <c r="W71" s="213">
        <v>0</v>
      </c>
      <c r="X71" s="215">
        <v>0</v>
      </c>
      <c r="Y71" s="213">
        <v>0</v>
      </c>
      <c r="Z71" s="214">
        <v>0</v>
      </c>
      <c r="AA71" s="182">
        <v>0</v>
      </c>
      <c r="AB71" s="182">
        <v>0</v>
      </c>
      <c r="AC71" s="182">
        <v>0</v>
      </c>
      <c r="AD71" s="865" t="s">
        <v>81</v>
      </c>
      <c r="AE71" s="765"/>
    </row>
    <row r="72" spans="1:31">
      <c r="A72" s="765" t="s">
        <v>82</v>
      </c>
      <c r="B72" s="766"/>
      <c r="C72" s="211">
        <v>7</v>
      </c>
      <c r="D72" s="182">
        <v>3</v>
      </c>
      <c r="E72" s="182">
        <v>4</v>
      </c>
      <c r="F72" s="212">
        <v>3</v>
      </c>
      <c r="G72" s="213">
        <v>3</v>
      </c>
      <c r="H72" s="214">
        <v>0</v>
      </c>
      <c r="I72" s="213">
        <v>3</v>
      </c>
      <c r="J72" s="213">
        <v>3</v>
      </c>
      <c r="K72" s="182">
        <v>0</v>
      </c>
      <c r="L72" s="215">
        <v>0</v>
      </c>
      <c r="M72" s="182">
        <v>0</v>
      </c>
      <c r="N72" s="214">
        <v>0</v>
      </c>
      <c r="O72" s="215">
        <v>1</v>
      </c>
      <c r="P72" s="213">
        <v>0</v>
      </c>
      <c r="Q72" s="209">
        <v>1</v>
      </c>
      <c r="R72" s="212">
        <v>0</v>
      </c>
      <c r="S72" s="213">
        <v>0</v>
      </c>
      <c r="T72" s="209">
        <v>0</v>
      </c>
      <c r="U72" s="212">
        <v>1</v>
      </c>
      <c r="V72" s="213">
        <v>0</v>
      </c>
      <c r="W72" s="213">
        <v>1</v>
      </c>
      <c r="X72" s="215">
        <v>0</v>
      </c>
      <c r="Y72" s="213">
        <v>0</v>
      </c>
      <c r="Z72" s="214">
        <v>0</v>
      </c>
      <c r="AA72" s="182">
        <v>2</v>
      </c>
      <c r="AB72" s="182">
        <v>0</v>
      </c>
      <c r="AC72" s="182">
        <v>2</v>
      </c>
      <c r="AD72" s="865" t="s">
        <v>82</v>
      </c>
      <c r="AE72" s="765"/>
    </row>
    <row r="73" spans="1:31" ht="8.25" customHeight="1">
      <c r="A73" s="121"/>
      <c r="B73" s="125"/>
      <c r="C73" s="182"/>
      <c r="D73" s="182"/>
      <c r="E73" s="182"/>
      <c r="F73" s="212"/>
      <c r="G73" s="213"/>
      <c r="H73" s="209"/>
      <c r="I73" s="213"/>
      <c r="J73" s="213"/>
      <c r="K73" s="209"/>
      <c r="L73" s="182"/>
      <c r="M73" s="182"/>
      <c r="N73" s="214"/>
      <c r="O73" s="215"/>
      <c r="P73" s="213"/>
      <c r="Q73" s="209"/>
      <c r="R73" s="212"/>
      <c r="S73" s="213"/>
      <c r="T73" s="209"/>
      <c r="U73" s="212"/>
      <c r="V73" s="213"/>
      <c r="W73" s="213"/>
      <c r="X73" s="215"/>
      <c r="Y73" s="213"/>
      <c r="Z73" s="214"/>
      <c r="AA73" s="182"/>
      <c r="AB73" s="182"/>
      <c r="AC73" s="182"/>
      <c r="AD73" s="233"/>
      <c r="AE73" s="235"/>
    </row>
    <row r="74" spans="1:31">
      <c r="A74" s="765" t="s">
        <v>83</v>
      </c>
      <c r="B74" s="766"/>
      <c r="C74" s="211">
        <v>13</v>
      </c>
      <c r="D74" s="182">
        <v>6</v>
      </c>
      <c r="E74" s="182">
        <v>7</v>
      </c>
      <c r="F74" s="212">
        <v>4</v>
      </c>
      <c r="G74" s="213">
        <v>2</v>
      </c>
      <c r="H74" s="209">
        <v>2</v>
      </c>
      <c r="I74" s="213">
        <v>4</v>
      </c>
      <c r="J74" s="213">
        <v>2</v>
      </c>
      <c r="K74" s="209">
        <v>2</v>
      </c>
      <c r="L74" s="182">
        <v>0</v>
      </c>
      <c r="M74" s="182">
        <v>0</v>
      </c>
      <c r="N74" s="214">
        <v>0</v>
      </c>
      <c r="O74" s="215">
        <v>1</v>
      </c>
      <c r="P74" s="213">
        <v>0</v>
      </c>
      <c r="Q74" s="209">
        <v>1</v>
      </c>
      <c r="R74" s="212">
        <v>0</v>
      </c>
      <c r="S74" s="213">
        <v>0</v>
      </c>
      <c r="T74" s="209">
        <v>0</v>
      </c>
      <c r="U74" s="212">
        <v>5</v>
      </c>
      <c r="V74" s="213">
        <v>3</v>
      </c>
      <c r="W74" s="213">
        <v>2</v>
      </c>
      <c r="X74" s="215">
        <v>0</v>
      </c>
      <c r="Y74" s="213">
        <v>0</v>
      </c>
      <c r="Z74" s="214">
        <v>0</v>
      </c>
      <c r="AA74" s="182">
        <v>3</v>
      </c>
      <c r="AB74" s="182">
        <v>1</v>
      </c>
      <c r="AC74" s="182">
        <v>2</v>
      </c>
      <c r="AD74" s="865" t="s">
        <v>83</v>
      </c>
      <c r="AE74" s="765"/>
    </row>
    <row r="75" spans="1:31">
      <c r="A75" s="765" t="s">
        <v>84</v>
      </c>
      <c r="B75" s="766"/>
      <c r="C75" s="182">
        <v>12</v>
      </c>
      <c r="D75" s="182">
        <v>8</v>
      </c>
      <c r="E75" s="182">
        <v>4</v>
      </c>
      <c r="F75" s="212">
        <v>5</v>
      </c>
      <c r="G75" s="213">
        <v>2</v>
      </c>
      <c r="H75" s="209">
        <v>3</v>
      </c>
      <c r="I75" s="213">
        <v>0</v>
      </c>
      <c r="J75" s="213">
        <v>0</v>
      </c>
      <c r="K75" s="209">
        <v>0</v>
      </c>
      <c r="L75" s="182">
        <v>5</v>
      </c>
      <c r="M75" s="182">
        <v>2</v>
      </c>
      <c r="N75" s="214">
        <v>3</v>
      </c>
      <c r="O75" s="215">
        <v>0</v>
      </c>
      <c r="P75" s="213">
        <v>0</v>
      </c>
      <c r="Q75" s="209">
        <v>0</v>
      </c>
      <c r="R75" s="212">
        <v>3</v>
      </c>
      <c r="S75" s="213">
        <v>3</v>
      </c>
      <c r="T75" s="209">
        <v>0</v>
      </c>
      <c r="U75" s="212">
        <v>4</v>
      </c>
      <c r="V75" s="213">
        <v>3</v>
      </c>
      <c r="W75" s="213">
        <v>1</v>
      </c>
      <c r="X75" s="215">
        <v>0</v>
      </c>
      <c r="Y75" s="213">
        <v>0</v>
      </c>
      <c r="Z75" s="214">
        <v>0</v>
      </c>
      <c r="AA75" s="182">
        <v>0</v>
      </c>
      <c r="AB75" s="182">
        <v>0</v>
      </c>
      <c r="AC75" s="182">
        <v>0</v>
      </c>
      <c r="AD75" s="865" t="s">
        <v>84</v>
      </c>
      <c r="AE75" s="765"/>
    </row>
    <row r="76" spans="1:31">
      <c r="A76" s="765" t="s">
        <v>85</v>
      </c>
      <c r="B76" s="766"/>
      <c r="C76" s="182">
        <v>0</v>
      </c>
      <c r="D76" s="182">
        <v>0</v>
      </c>
      <c r="E76" s="182">
        <v>0</v>
      </c>
      <c r="F76" s="212">
        <v>0</v>
      </c>
      <c r="G76" s="213">
        <v>0</v>
      </c>
      <c r="H76" s="209">
        <v>0</v>
      </c>
      <c r="I76" s="213">
        <v>0</v>
      </c>
      <c r="J76" s="213">
        <v>0</v>
      </c>
      <c r="K76" s="209">
        <v>0</v>
      </c>
      <c r="L76" s="182">
        <v>0</v>
      </c>
      <c r="M76" s="182">
        <v>0</v>
      </c>
      <c r="N76" s="214">
        <v>0</v>
      </c>
      <c r="O76" s="215">
        <v>0</v>
      </c>
      <c r="P76" s="213">
        <v>0</v>
      </c>
      <c r="Q76" s="214">
        <v>0</v>
      </c>
      <c r="R76" s="213">
        <v>0</v>
      </c>
      <c r="S76" s="213">
        <v>0</v>
      </c>
      <c r="T76" s="209">
        <v>0</v>
      </c>
      <c r="U76" s="212">
        <v>0</v>
      </c>
      <c r="V76" s="213">
        <v>0</v>
      </c>
      <c r="W76" s="213">
        <v>0</v>
      </c>
      <c r="X76" s="215">
        <v>0</v>
      </c>
      <c r="Y76" s="213">
        <v>0</v>
      </c>
      <c r="Z76" s="214">
        <v>0</v>
      </c>
      <c r="AA76" s="182">
        <v>0</v>
      </c>
      <c r="AB76" s="182">
        <v>0</v>
      </c>
      <c r="AC76" s="182">
        <v>0</v>
      </c>
      <c r="AD76" s="865" t="s">
        <v>85</v>
      </c>
      <c r="AE76" s="765"/>
    </row>
    <row r="77" spans="1:31">
      <c r="A77" s="765" t="s">
        <v>86</v>
      </c>
      <c r="B77" s="766"/>
      <c r="C77" s="182">
        <v>0</v>
      </c>
      <c r="D77" s="182">
        <v>0</v>
      </c>
      <c r="E77" s="182">
        <v>0</v>
      </c>
      <c r="F77" s="212">
        <v>0</v>
      </c>
      <c r="G77" s="213">
        <v>0</v>
      </c>
      <c r="H77" s="209">
        <v>0</v>
      </c>
      <c r="I77" s="213">
        <v>0</v>
      </c>
      <c r="J77" s="213">
        <v>0</v>
      </c>
      <c r="K77" s="209">
        <v>0</v>
      </c>
      <c r="L77" s="182">
        <v>0</v>
      </c>
      <c r="M77" s="182">
        <v>0</v>
      </c>
      <c r="N77" s="214">
        <v>0</v>
      </c>
      <c r="O77" s="215">
        <v>0</v>
      </c>
      <c r="P77" s="213">
        <v>0</v>
      </c>
      <c r="Q77" s="214">
        <v>0</v>
      </c>
      <c r="R77" s="213">
        <v>0</v>
      </c>
      <c r="S77" s="213">
        <v>0</v>
      </c>
      <c r="T77" s="209">
        <v>0</v>
      </c>
      <c r="U77" s="212">
        <v>0</v>
      </c>
      <c r="V77" s="213">
        <v>0</v>
      </c>
      <c r="W77" s="213">
        <v>0</v>
      </c>
      <c r="X77" s="215">
        <v>0</v>
      </c>
      <c r="Y77" s="213">
        <v>0</v>
      </c>
      <c r="Z77" s="214">
        <v>0</v>
      </c>
      <c r="AA77" s="182">
        <v>0</v>
      </c>
      <c r="AB77" s="182">
        <v>0</v>
      </c>
      <c r="AC77" s="182">
        <v>0</v>
      </c>
      <c r="AD77" s="865" t="s">
        <v>86</v>
      </c>
      <c r="AE77" s="765"/>
    </row>
    <row r="78" spans="1:31">
      <c r="A78" s="765" t="s">
        <v>87</v>
      </c>
      <c r="B78" s="766"/>
      <c r="C78" s="182">
        <v>7</v>
      </c>
      <c r="D78" s="182">
        <v>2</v>
      </c>
      <c r="E78" s="182">
        <v>5</v>
      </c>
      <c r="F78" s="212">
        <v>3</v>
      </c>
      <c r="G78" s="213">
        <v>1</v>
      </c>
      <c r="H78" s="209">
        <v>2</v>
      </c>
      <c r="I78" s="213">
        <v>3</v>
      </c>
      <c r="J78" s="213">
        <v>1</v>
      </c>
      <c r="K78" s="209">
        <v>2</v>
      </c>
      <c r="L78" s="182">
        <v>0</v>
      </c>
      <c r="M78" s="182">
        <v>0</v>
      </c>
      <c r="N78" s="214">
        <v>0</v>
      </c>
      <c r="O78" s="215">
        <v>1</v>
      </c>
      <c r="P78" s="213">
        <v>0</v>
      </c>
      <c r="Q78" s="214">
        <v>1</v>
      </c>
      <c r="R78" s="213">
        <v>0</v>
      </c>
      <c r="S78" s="213">
        <v>0</v>
      </c>
      <c r="T78" s="209">
        <v>0</v>
      </c>
      <c r="U78" s="212">
        <v>1</v>
      </c>
      <c r="V78" s="213">
        <v>0</v>
      </c>
      <c r="W78" s="213">
        <v>1</v>
      </c>
      <c r="X78" s="215">
        <v>2</v>
      </c>
      <c r="Y78" s="213">
        <v>1</v>
      </c>
      <c r="Z78" s="214">
        <v>1</v>
      </c>
      <c r="AA78" s="182">
        <v>0</v>
      </c>
      <c r="AB78" s="182">
        <v>0</v>
      </c>
      <c r="AC78" s="182">
        <v>0</v>
      </c>
      <c r="AD78" s="865" t="s">
        <v>87</v>
      </c>
      <c r="AE78" s="765"/>
    </row>
    <row r="79" spans="1:31">
      <c r="A79" s="826" t="s">
        <v>88</v>
      </c>
      <c r="B79" s="827"/>
      <c r="C79" s="236">
        <v>7</v>
      </c>
      <c r="D79" s="236">
        <v>3</v>
      </c>
      <c r="E79" s="236">
        <v>4</v>
      </c>
      <c r="F79" s="237">
        <v>3</v>
      </c>
      <c r="G79" s="236">
        <v>1</v>
      </c>
      <c r="H79" s="238">
        <v>2</v>
      </c>
      <c r="I79" s="236">
        <v>3</v>
      </c>
      <c r="J79" s="236">
        <v>1</v>
      </c>
      <c r="K79" s="238">
        <v>2</v>
      </c>
      <c r="L79" s="236">
        <v>0</v>
      </c>
      <c r="M79" s="236">
        <v>0</v>
      </c>
      <c r="N79" s="239">
        <v>0</v>
      </c>
      <c r="O79" s="240">
        <v>1</v>
      </c>
      <c r="P79" s="236">
        <v>1</v>
      </c>
      <c r="Q79" s="239">
        <v>0</v>
      </c>
      <c r="R79" s="236">
        <v>0</v>
      </c>
      <c r="S79" s="236">
        <v>0</v>
      </c>
      <c r="T79" s="238">
        <v>0</v>
      </c>
      <c r="U79" s="237">
        <v>1</v>
      </c>
      <c r="V79" s="236">
        <v>0</v>
      </c>
      <c r="W79" s="236">
        <v>1</v>
      </c>
      <c r="X79" s="240">
        <v>0</v>
      </c>
      <c r="Y79" s="236">
        <v>0</v>
      </c>
      <c r="Z79" s="239">
        <v>0</v>
      </c>
      <c r="AA79" s="236">
        <v>2</v>
      </c>
      <c r="AB79" s="236">
        <v>1</v>
      </c>
      <c r="AC79" s="236">
        <v>1</v>
      </c>
      <c r="AD79" s="867" t="s">
        <v>88</v>
      </c>
      <c r="AE79" s="826"/>
    </row>
    <row r="80" spans="1:31" ht="9" customHeight="1"/>
    <row r="82" spans="3:29">
      <c r="C82" s="140" t="str">
        <f>IF(C12+C15=C9," ","error")</f>
        <v xml:space="preserve"> </v>
      </c>
      <c r="D82" s="140" t="str">
        <f t="shared" ref="D82:AC82" si="0">IF(D12+D15=D9," ","error")</f>
        <v xml:space="preserve"> </v>
      </c>
      <c r="E82" s="140" t="str">
        <f t="shared" si="0"/>
        <v xml:space="preserve"> </v>
      </c>
      <c r="F82" s="140" t="str">
        <f t="shared" si="0"/>
        <v xml:space="preserve"> </v>
      </c>
      <c r="G82" s="140" t="str">
        <f t="shared" si="0"/>
        <v xml:space="preserve"> </v>
      </c>
      <c r="H82" s="140" t="str">
        <f t="shared" si="0"/>
        <v xml:space="preserve"> </v>
      </c>
      <c r="I82" s="140" t="str">
        <f t="shared" si="0"/>
        <v xml:space="preserve"> </v>
      </c>
      <c r="J82" s="140" t="str">
        <f t="shared" si="0"/>
        <v xml:space="preserve"> </v>
      </c>
      <c r="K82" s="140" t="str">
        <f t="shared" si="0"/>
        <v xml:space="preserve"> </v>
      </c>
      <c r="L82" s="140" t="str">
        <f t="shared" si="0"/>
        <v xml:space="preserve"> </v>
      </c>
      <c r="M82" s="140" t="str">
        <f t="shared" si="0"/>
        <v xml:space="preserve"> </v>
      </c>
      <c r="N82" s="140" t="str">
        <f t="shared" si="0"/>
        <v xml:space="preserve"> </v>
      </c>
      <c r="O82" s="140" t="str">
        <f t="shared" si="0"/>
        <v xml:space="preserve"> </v>
      </c>
      <c r="P82" s="140" t="str">
        <f t="shared" si="0"/>
        <v xml:space="preserve"> </v>
      </c>
      <c r="Q82" s="140" t="str">
        <f t="shared" si="0"/>
        <v xml:space="preserve"> </v>
      </c>
      <c r="R82" s="140" t="str">
        <f t="shared" si="0"/>
        <v xml:space="preserve"> </v>
      </c>
      <c r="S82" s="140" t="str">
        <f t="shared" si="0"/>
        <v xml:space="preserve"> </v>
      </c>
      <c r="T82" s="140" t="str">
        <f t="shared" si="0"/>
        <v xml:space="preserve"> </v>
      </c>
      <c r="U82" s="140" t="str">
        <f t="shared" si="0"/>
        <v xml:space="preserve"> </v>
      </c>
      <c r="V82" s="140" t="str">
        <f t="shared" si="0"/>
        <v xml:space="preserve"> </v>
      </c>
      <c r="W82" s="140" t="str">
        <f t="shared" si="0"/>
        <v xml:space="preserve"> </v>
      </c>
      <c r="X82" s="140" t="str">
        <f t="shared" si="0"/>
        <v xml:space="preserve"> </v>
      </c>
      <c r="Y82" s="140" t="str">
        <f t="shared" si="0"/>
        <v xml:space="preserve"> </v>
      </c>
      <c r="Z82" s="140" t="str">
        <f t="shared" si="0"/>
        <v xml:space="preserve"> </v>
      </c>
      <c r="AA82" s="140" t="str">
        <f t="shared" si="0"/>
        <v xml:space="preserve"> </v>
      </c>
      <c r="AB82" s="140" t="str">
        <f t="shared" si="0"/>
        <v xml:space="preserve"> </v>
      </c>
      <c r="AC82" s="140" t="str">
        <f t="shared" si="0"/>
        <v xml:space="preserve"> </v>
      </c>
    </row>
    <row r="83" spans="3:29">
      <c r="C83" s="140" t="str">
        <f>IF(C13+C14=C12," ","error")</f>
        <v xml:space="preserve"> </v>
      </c>
      <c r="D83" s="140" t="str">
        <f t="shared" ref="D83:AC83" si="1">IF(D13+D14=D12," ","error")</f>
        <v xml:space="preserve"> </v>
      </c>
      <c r="E83" s="140" t="str">
        <f t="shared" si="1"/>
        <v xml:space="preserve"> </v>
      </c>
      <c r="F83" s="140" t="str">
        <f t="shared" si="1"/>
        <v xml:space="preserve"> </v>
      </c>
      <c r="G83" s="140" t="str">
        <f t="shared" si="1"/>
        <v xml:space="preserve"> </v>
      </c>
      <c r="H83" s="140" t="str">
        <f t="shared" si="1"/>
        <v xml:space="preserve"> </v>
      </c>
      <c r="I83" s="140" t="str">
        <f t="shared" si="1"/>
        <v xml:space="preserve"> </v>
      </c>
      <c r="J83" s="140" t="str">
        <f t="shared" si="1"/>
        <v xml:space="preserve"> </v>
      </c>
      <c r="K83" s="140" t="str">
        <f t="shared" si="1"/>
        <v xml:space="preserve"> </v>
      </c>
      <c r="L83" s="140" t="str">
        <f t="shared" si="1"/>
        <v xml:space="preserve"> </v>
      </c>
      <c r="M83" s="140" t="str">
        <f t="shared" si="1"/>
        <v xml:space="preserve"> </v>
      </c>
      <c r="N83" s="140" t="str">
        <f t="shared" si="1"/>
        <v xml:space="preserve"> </v>
      </c>
      <c r="O83" s="140" t="str">
        <f t="shared" si="1"/>
        <v xml:space="preserve"> </v>
      </c>
      <c r="P83" s="140" t="str">
        <f t="shared" si="1"/>
        <v xml:space="preserve"> </v>
      </c>
      <c r="Q83" s="140" t="str">
        <f t="shared" si="1"/>
        <v xml:space="preserve"> </v>
      </c>
      <c r="R83" s="140" t="str">
        <f t="shared" si="1"/>
        <v xml:space="preserve"> </v>
      </c>
      <c r="S83" s="140" t="str">
        <f t="shared" si="1"/>
        <v xml:space="preserve"> </v>
      </c>
      <c r="T83" s="140" t="str">
        <f t="shared" si="1"/>
        <v xml:space="preserve"> </v>
      </c>
      <c r="U83" s="140" t="str">
        <f t="shared" si="1"/>
        <v xml:space="preserve"> </v>
      </c>
      <c r="V83" s="140" t="str">
        <f t="shared" si="1"/>
        <v xml:space="preserve"> </v>
      </c>
      <c r="W83" s="140" t="str">
        <f t="shared" si="1"/>
        <v xml:space="preserve"> </v>
      </c>
      <c r="X83" s="140" t="str">
        <f t="shared" si="1"/>
        <v xml:space="preserve"> </v>
      </c>
      <c r="Y83" s="140" t="str">
        <f t="shared" si="1"/>
        <v xml:space="preserve"> </v>
      </c>
      <c r="Z83" s="140" t="str">
        <f t="shared" si="1"/>
        <v xml:space="preserve"> </v>
      </c>
      <c r="AA83" s="140" t="str">
        <f t="shared" si="1"/>
        <v xml:space="preserve"> </v>
      </c>
      <c r="AB83" s="140" t="str">
        <f t="shared" si="1"/>
        <v xml:space="preserve"> </v>
      </c>
      <c r="AC83" s="140" t="str">
        <f t="shared" si="1"/>
        <v xml:space="preserve"> </v>
      </c>
    </row>
  </sheetData>
  <mergeCells count="122">
    <mergeCell ref="A77:B77"/>
    <mergeCell ref="AD77:AE77"/>
    <mergeCell ref="A78:B78"/>
    <mergeCell ref="AD78:AE78"/>
    <mergeCell ref="A79:B79"/>
    <mergeCell ref="AD79:AE79"/>
    <mergeCell ref="A74:B74"/>
    <mergeCell ref="AD74:AE74"/>
    <mergeCell ref="A75:B75"/>
    <mergeCell ref="AD75:AE75"/>
    <mergeCell ref="A76:B76"/>
    <mergeCell ref="AD76:AE76"/>
    <mergeCell ref="A70:B70"/>
    <mergeCell ref="AD70:AE70"/>
    <mergeCell ref="A71:B71"/>
    <mergeCell ref="AD71:AE71"/>
    <mergeCell ref="A72:B72"/>
    <mergeCell ref="AD72:AE72"/>
    <mergeCell ref="A67:B67"/>
    <mergeCell ref="AD67:AE67"/>
    <mergeCell ref="A68:B68"/>
    <mergeCell ref="AD68:AE68"/>
    <mergeCell ref="A69:B69"/>
    <mergeCell ref="AD69:AE69"/>
    <mergeCell ref="A63:B63"/>
    <mergeCell ref="AD63:AE63"/>
    <mergeCell ref="A64:B64"/>
    <mergeCell ref="AD64:AE64"/>
    <mergeCell ref="A65:B65"/>
    <mergeCell ref="AD65:AE65"/>
    <mergeCell ref="A59:B59"/>
    <mergeCell ref="AD59:AE59"/>
    <mergeCell ref="A60:B60"/>
    <mergeCell ref="AD60:AE60"/>
    <mergeCell ref="A62:B62"/>
    <mergeCell ref="AD62:AE62"/>
    <mergeCell ref="A56:B56"/>
    <mergeCell ref="AD56:AE56"/>
    <mergeCell ref="A57:B57"/>
    <mergeCell ref="AD57:AE57"/>
    <mergeCell ref="A58:B58"/>
    <mergeCell ref="AD58:AE58"/>
    <mergeCell ref="A51:B51"/>
    <mergeCell ref="AD51:AE51"/>
    <mergeCell ref="A53:B53"/>
    <mergeCell ref="AD53:AE53"/>
    <mergeCell ref="A54:B54"/>
    <mergeCell ref="AD54:AE54"/>
    <mergeCell ref="A47:B47"/>
    <mergeCell ref="AD47:AE47"/>
    <mergeCell ref="A48:B48"/>
    <mergeCell ref="AD48:AE48"/>
    <mergeCell ref="A50:B50"/>
    <mergeCell ref="AD50:AE50"/>
    <mergeCell ref="A42:B42"/>
    <mergeCell ref="AD42:AE42"/>
    <mergeCell ref="A44:B44"/>
    <mergeCell ref="AD44:AE44"/>
    <mergeCell ref="A45:B45"/>
    <mergeCell ref="AD45:AE45"/>
    <mergeCell ref="A39:B39"/>
    <mergeCell ref="AD39:AE39"/>
    <mergeCell ref="A40:B40"/>
    <mergeCell ref="AD40:AE40"/>
    <mergeCell ref="A41:B41"/>
    <mergeCell ref="AD41:AE41"/>
    <mergeCell ref="A36:B36"/>
    <mergeCell ref="AD36:AE36"/>
    <mergeCell ref="A37:B37"/>
    <mergeCell ref="AD37:AE37"/>
    <mergeCell ref="A38:B38"/>
    <mergeCell ref="AD38:AE38"/>
    <mergeCell ref="A32:B32"/>
    <mergeCell ref="AD32:AE32"/>
    <mergeCell ref="A33:B33"/>
    <mergeCell ref="AD33:AE33"/>
    <mergeCell ref="A35:B35"/>
    <mergeCell ref="AD35:AE35"/>
    <mergeCell ref="A29:B29"/>
    <mergeCell ref="AD29:AE29"/>
    <mergeCell ref="A30:B30"/>
    <mergeCell ref="AD30:AE30"/>
    <mergeCell ref="A31:B31"/>
    <mergeCell ref="AD31:AE31"/>
    <mergeCell ref="A25:B25"/>
    <mergeCell ref="AD25:AE25"/>
    <mergeCell ref="A26:B26"/>
    <mergeCell ref="AD26:AE26"/>
    <mergeCell ref="A27:B27"/>
    <mergeCell ref="AD27:AE27"/>
    <mergeCell ref="A21:B21"/>
    <mergeCell ref="AD21:AE21"/>
    <mergeCell ref="A23:B23"/>
    <mergeCell ref="AD23:AE23"/>
    <mergeCell ref="A24:B24"/>
    <mergeCell ref="AD24:AE24"/>
    <mergeCell ref="A18:B18"/>
    <mergeCell ref="AD18:AE18"/>
    <mergeCell ref="A19:B19"/>
    <mergeCell ref="AD19:AE19"/>
    <mergeCell ref="A20:B20"/>
    <mergeCell ref="AD20:AE20"/>
    <mergeCell ref="A7:B7"/>
    <mergeCell ref="AD7:AE7"/>
    <mergeCell ref="A9:B9"/>
    <mergeCell ref="AD9:AE9"/>
    <mergeCell ref="A17:B17"/>
    <mergeCell ref="AD17:AE17"/>
    <mergeCell ref="X3:Z4"/>
    <mergeCell ref="AA3:AC4"/>
    <mergeCell ref="C4:C5"/>
    <mergeCell ref="D4:D5"/>
    <mergeCell ref="E4:E5"/>
    <mergeCell ref="F4:H4"/>
    <mergeCell ref="I4:K4"/>
    <mergeCell ref="L4:N4"/>
    <mergeCell ref="H1:P1"/>
    <mergeCell ref="C3:E3"/>
    <mergeCell ref="F3:N3"/>
    <mergeCell ref="O3:Q4"/>
    <mergeCell ref="R3:T4"/>
    <mergeCell ref="U3:W4"/>
  </mergeCells>
  <phoneticPr fontId="3"/>
  <pageMargins left="0.7" right="0.7" top="0.75" bottom="0.75" header="0.3" footer="0.3"/>
  <pageSetup paperSize="9" scale="70" orientation="portrait"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449EE-4461-42A0-A283-3BA829C57625}">
  <dimension ref="A1:AB101"/>
  <sheetViews>
    <sheetView view="pageBreakPreview" zoomScale="60" zoomScaleNormal="55" workbookViewId="0"/>
  </sheetViews>
  <sheetFormatPr defaultRowHeight="13"/>
  <cols>
    <col min="1" max="1" width="3.08984375" customWidth="1"/>
    <col min="2" max="2" width="10.08984375" customWidth="1"/>
    <col min="3" max="6" width="12.1796875" customWidth="1"/>
    <col min="7" max="18" width="12.08984375" customWidth="1"/>
    <col min="19" max="25" width="12.1796875" customWidth="1"/>
  </cols>
  <sheetData>
    <row r="1" spans="1:25" ht="21">
      <c r="A1" s="1"/>
      <c r="B1" s="1056" t="s">
        <v>210</v>
      </c>
      <c r="C1" s="1056"/>
      <c r="D1" s="1056"/>
      <c r="E1" s="1056"/>
      <c r="F1" s="1056"/>
      <c r="G1" s="1056"/>
      <c r="H1" s="1056"/>
      <c r="I1" s="1056"/>
      <c r="J1" s="1056"/>
      <c r="K1" s="1056"/>
      <c r="L1" s="1056"/>
      <c r="M1" s="1057" t="s">
        <v>211</v>
      </c>
      <c r="N1" s="1057"/>
      <c r="O1" s="1057"/>
      <c r="P1" s="1057"/>
      <c r="Q1" s="1057"/>
      <c r="R1" s="1057"/>
      <c r="S1" s="1057"/>
      <c r="T1" s="1057"/>
      <c r="U1" s="1057"/>
      <c r="V1" s="1057"/>
      <c r="W1" s="1057"/>
      <c r="X1" s="1057"/>
      <c r="Y1" s="1057"/>
    </row>
    <row r="2" spans="1:25" ht="9" customHeight="1">
      <c r="A2" s="1"/>
      <c r="B2" s="5"/>
      <c r="C2" s="3"/>
      <c r="D2" s="3"/>
      <c r="E2" s="3"/>
      <c r="F2" s="3"/>
      <c r="G2" s="3"/>
      <c r="H2" s="3"/>
      <c r="I2" s="3"/>
      <c r="J2" s="3"/>
      <c r="K2" s="3"/>
      <c r="L2" s="3"/>
      <c r="M2" s="3"/>
      <c r="N2" s="3"/>
      <c r="O2" s="3"/>
      <c r="P2" s="3"/>
      <c r="Q2" s="3"/>
      <c r="R2" s="3"/>
      <c r="S2" s="3"/>
      <c r="T2" s="4"/>
    </row>
    <row r="3" spans="1:25" ht="19.5" customHeight="1">
      <c r="A3" s="6"/>
      <c r="B3" s="613" t="s">
        <v>212</v>
      </c>
      <c r="C3" s="6"/>
      <c r="D3" s="1058" t="s">
        <v>213</v>
      </c>
      <c r="E3" s="1058"/>
      <c r="F3" s="1058"/>
      <c r="G3" s="1058"/>
      <c r="H3" s="1058"/>
      <c r="I3" s="1058"/>
      <c r="J3" s="1058"/>
      <c r="K3" s="1058"/>
      <c r="L3" s="1058"/>
      <c r="M3" s="614" t="s">
        <v>214</v>
      </c>
      <c r="N3" s="614"/>
      <c r="O3" s="614"/>
      <c r="P3" s="614"/>
      <c r="Q3" s="614"/>
      <c r="R3" s="9"/>
      <c r="S3" s="9"/>
      <c r="T3" s="6"/>
    </row>
    <row r="4" spans="1:25" ht="9" customHeight="1">
      <c r="A4" s="10"/>
      <c r="B4" s="10"/>
      <c r="C4" s="10"/>
      <c r="D4" s="10"/>
      <c r="E4" s="10"/>
      <c r="F4" s="10"/>
      <c r="G4" s="10"/>
      <c r="H4" s="10"/>
      <c r="I4" s="10"/>
      <c r="J4" s="10"/>
      <c r="K4" s="10"/>
      <c r="L4" s="10"/>
      <c r="M4" s="10"/>
      <c r="N4" s="10"/>
      <c r="O4" s="10"/>
      <c r="P4" s="10"/>
      <c r="Q4" s="10"/>
      <c r="R4" s="10"/>
      <c r="S4" s="10"/>
      <c r="T4" s="10"/>
      <c r="U4" s="66"/>
      <c r="V4" s="66"/>
      <c r="W4" s="66"/>
    </row>
    <row r="5" spans="1:25" s="20" customFormat="1" ht="13.5" customHeight="1">
      <c r="A5" s="12"/>
      <c r="B5" s="13"/>
      <c r="C5" s="1059" t="s">
        <v>215</v>
      </c>
      <c r="D5" s="1060"/>
      <c r="E5" s="1060"/>
      <c r="F5" s="1061" t="s">
        <v>216</v>
      </c>
      <c r="G5" s="14" t="s">
        <v>5</v>
      </c>
      <c r="H5" s="28"/>
      <c r="I5" s="28"/>
      <c r="J5" s="28"/>
      <c r="K5" s="28"/>
      <c r="L5" s="28"/>
      <c r="M5" s="28"/>
      <c r="N5" s="28"/>
      <c r="O5" s="615"/>
      <c r="P5" s="28"/>
      <c r="Q5" s="616"/>
      <c r="R5" s="22"/>
      <c r="S5" s="16"/>
      <c r="T5" s="22"/>
      <c r="U5" s="19"/>
      <c r="V5" s="19"/>
      <c r="W5" s="19"/>
    </row>
    <row r="6" spans="1:25" s="20" customFormat="1" ht="13.5" customHeight="1">
      <c r="A6" s="16"/>
      <c r="B6" s="21"/>
      <c r="C6" s="617"/>
      <c r="D6" s="1061" t="s">
        <v>217</v>
      </c>
      <c r="E6" s="786" t="s">
        <v>218</v>
      </c>
      <c r="F6" s="1062"/>
      <c r="G6" s="27"/>
      <c r="H6" s="1055" t="s">
        <v>219</v>
      </c>
      <c r="I6" s="1066" t="s">
        <v>220</v>
      </c>
      <c r="J6" s="1067"/>
      <c r="K6" s="1067"/>
      <c r="L6" s="1067"/>
      <c r="M6" s="1067"/>
      <c r="N6" s="1067"/>
      <c r="O6" s="1067"/>
      <c r="P6" s="1067"/>
      <c r="Q6" s="618"/>
      <c r="R6" s="619"/>
      <c r="S6" s="619"/>
      <c r="T6" s="34"/>
      <c r="U6" s="19"/>
      <c r="V6" s="19"/>
      <c r="W6" s="19"/>
    </row>
    <row r="7" spans="1:25" s="20" customFormat="1" ht="13.5" customHeight="1">
      <c r="A7" s="16" t="s">
        <v>16</v>
      </c>
      <c r="B7" s="21"/>
      <c r="C7" s="620" t="s">
        <v>96</v>
      </c>
      <c r="D7" s="1062"/>
      <c r="E7" s="1064"/>
      <c r="F7" s="1062"/>
      <c r="G7" s="33" t="s">
        <v>20</v>
      </c>
      <c r="H7" s="1065"/>
      <c r="I7" s="1068" t="s">
        <v>221</v>
      </c>
      <c r="J7" s="1054" t="s">
        <v>222</v>
      </c>
      <c r="K7" s="1054" t="s">
        <v>223</v>
      </c>
      <c r="L7" s="1054" t="s">
        <v>224</v>
      </c>
      <c r="M7" s="1054" t="s">
        <v>225</v>
      </c>
      <c r="N7" s="1054" t="s">
        <v>226</v>
      </c>
      <c r="O7" s="1054" t="s">
        <v>227</v>
      </c>
      <c r="P7" s="1052" t="s">
        <v>14</v>
      </c>
      <c r="Q7" s="36" t="s">
        <v>228</v>
      </c>
      <c r="R7" s="621"/>
      <c r="S7" s="34"/>
      <c r="T7" s="34"/>
    </row>
    <row r="8" spans="1:25" s="20" customFormat="1" ht="13.5" customHeight="1">
      <c r="A8" s="16"/>
      <c r="B8" s="21"/>
      <c r="C8" s="622"/>
      <c r="D8" s="1062"/>
      <c r="E8" s="1064"/>
      <c r="F8" s="1063"/>
      <c r="G8" s="623"/>
      <c r="H8" s="1065"/>
      <c r="I8" s="1069"/>
      <c r="J8" s="1055"/>
      <c r="K8" s="1055"/>
      <c r="L8" s="1055"/>
      <c r="M8" s="1055"/>
      <c r="N8" s="1055"/>
      <c r="O8" s="1055"/>
      <c r="P8" s="1053"/>
      <c r="Q8" s="624"/>
      <c r="R8" s="625"/>
      <c r="S8" s="19"/>
      <c r="T8" s="19"/>
    </row>
    <row r="9" spans="1:25" ht="9.5" customHeight="1">
      <c r="A9" s="52"/>
      <c r="B9" s="52"/>
      <c r="C9" s="626"/>
      <c r="D9" s="627"/>
      <c r="E9" s="628"/>
      <c r="F9" s="629"/>
      <c r="G9" s="630"/>
      <c r="H9" s="631"/>
      <c r="I9" s="631"/>
      <c r="J9" s="631"/>
      <c r="K9" s="631"/>
      <c r="L9" s="631"/>
      <c r="M9" s="631"/>
      <c r="N9" s="631"/>
      <c r="O9" s="631"/>
      <c r="P9" s="632"/>
      <c r="Q9" s="633"/>
      <c r="R9" s="597"/>
      <c r="S9" s="66"/>
      <c r="T9" s="66"/>
      <c r="U9" s="634"/>
    </row>
    <row r="10" spans="1:25" s="20" customFormat="1" ht="13" customHeight="1">
      <c r="A10" s="796" t="s">
        <v>34</v>
      </c>
      <c r="B10" s="1043"/>
      <c r="C10" s="635">
        <v>4</v>
      </c>
      <c r="D10" s="636">
        <v>1</v>
      </c>
      <c r="E10" s="637">
        <v>3</v>
      </c>
      <c r="F10" s="638">
        <v>14</v>
      </c>
      <c r="G10" s="639">
        <v>5</v>
      </c>
      <c r="H10" s="636">
        <v>4</v>
      </c>
      <c r="I10" s="636">
        <v>0</v>
      </c>
      <c r="J10" s="636">
        <v>0</v>
      </c>
      <c r="K10" s="636">
        <v>0</v>
      </c>
      <c r="L10" s="636">
        <v>0</v>
      </c>
      <c r="M10" s="636">
        <v>1</v>
      </c>
      <c r="N10" s="636">
        <v>0</v>
      </c>
      <c r="O10" s="636">
        <v>0</v>
      </c>
      <c r="P10" s="640">
        <v>0</v>
      </c>
      <c r="Q10" s="73" t="str">
        <f>A10</f>
        <v>令和５年度</v>
      </c>
      <c r="R10" s="621"/>
      <c r="S10" s="74"/>
      <c r="T10" s="74"/>
      <c r="U10" s="641"/>
    </row>
    <row r="11" spans="1:25" ht="12.75" customHeight="1">
      <c r="A11" s="76"/>
      <c r="B11" s="76"/>
      <c r="C11" s="642"/>
      <c r="D11" s="78"/>
      <c r="E11" s="82"/>
      <c r="F11" s="643"/>
      <c r="G11" s="83"/>
      <c r="H11" s="78"/>
      <c r="I11" s="78"/>
      <c r="J11" s="78"/>
      <c r="K11" s="78"/>
      <c r="L11" s="78"/>
      <c r="M11" s="78"/>
      <c r="N11" s="78"/>
      <c r="O11" s="78"/>
      <c r="P11" s="644"/>
      <c r="Q11" s="645"/>
      <c r="R11" s="66"/>
      <c r="S11" s="66"/>
      <c r="T11" s="66"/>
      <c r="U11" s="634"/>
    </row>
    <row r="12" spans="1:25" s="92" customFormat="1" ht="13" customHeight="1">
      <c r="A12" s="806" t="s">
        <v>35</v>
      </c>
      <c r="B12" s="806"/>
      <c r="C12" s="646">
        <v>4</v>
      </c>
      <c r="D12" s="84">
        <v>1</v>
      </c>
      <c r="E12" s="89">
        <v>3</v>
      </c>
      <c r="F12" s="647">
        <v>14</v>
      </c>
      <c r="G12" s="90">
        <v>5</v>
      </c>
      <c r="H12" s="84">
        <v>4</v>
      </c>
      <c r="I12" s="84">
        <v>0</v>
      </c>
      <c r="J12" s="84">
        <v>0</v>
      </c>
      <c r="K12" s="84">
        <v>0</v>
      </c>
      <c r="L12" s="84">
        <v>0</v>
      </c>
      <c r="M12" s="84">
        <v>1</v>
      </c>
      <c r="N12" s="84">
        <v>0</v>
      </c>
      <c r="O12" s="84">
        <v>0</v>
      </c>
      <c r="P12" s="84">
        <v>0</v>
      </c>
      <c r="Q12" s="648" t="str">
        <f>A12</f>
        <v>令和６年度</v>
      </c>
      <c r="R12" s="649"/>
      <c r="S12" s="91"/>
      <c r="T12" s="91"/>
      <c r="U12" s="650"/>
    </row>
    <row r="13" spans="1:25" s="95" customFormat="1" ht="12.75" customHeight="1">
      <c r="A13" s="777"/>
      <c r="B13" s="777"/>
      <c r="C13" s="310"/>
      <c r="D13" s="67"/>
      <c r="E13" s="71"/>
      <c r="F13" s="651"/>
      <c r="G13" s="72"/>
      <c r="H13" s="67"/>
      <c r="I13" s="67"/>
      <c r="J13" s="67"/>
      <c r="K13" s="67"/>
      <c r="L13" s="67"/>
      <c r="M13" s="67"/>
      <c r="N13" s="67"/>
      <c r="O13" s="67"/>
      <c r="P13" s="652"/>
      <c r="Q13" s="653"/>
      <c r="R13" s="654"/>
      <c r="S13" s="94"/>
      <c r="T13" s="94"/>
      <c r="U13" s="655"/>
    </row>
    <row r="14" spans="1:25" s="313" customFormat="1" ht="15.5" customHeight="1">
      <c r="A14" s="161"/>
      <c r="B14" s="207" t="s">
        <v>140</v>
      </c>
      <c r="C14" s="656">
        <v>1</v>
      </c>
      <c r="D14" s="67">
        <v>0</v>
      </c>
      <c r="E14" s="71">
        <v>1</v>
      </c>
      <c r="F14" s="651">
        <v>14</v>
      </c>
      <c r="G14" s="72">
        <v>2</v>
      </c>
      <c r="H14" s="67">
        <v>1</v>
      </c>
      <c r="I14" s="67">
        <v>0</v>
      </c>
      <c r="J14" s="67">
        <v>0</v>
      </c>
      <c r="K14" s="67">
        <v>0</v>
      </c>
      <c r="L14" s="67">
        <v>0</v>
      </c>
      <c r="M14" s="67">
        <v>1</v>
      </c>
      <c r="N14" s="67">
        <v>0</v>
      </c>
      <c r="O14" s="67">
        <v>0</v>
      </c>
      <c r="P14" s="67">
        <v>0</v>
      </c>
      <c r="Q14" s="657" t="s">
        <v>141</v>
      </c>
      <c r="R14" s="321"/>
      <c r="S14" s="317"/>
      <c r="T14" s="317"/>
      <c r="U14" s="658"/>
    </row>
    <row r="15" spans="1:25" s="313" customFormat="1" ht="16.5" customHeight="1">
      <c r="B15" s="207" t="s">
        <v>143</v>
      </c>
      <c r="C15" s="656">
        <v>1</v>
      </c>
      <c r="D15" s="67">
        <v>0</v>
      </c>
      <c r="E15" s="71">
        <v>1</v>
      </c>
      <c r="F15" s="651">
        <v>14</v>
      </c>
      <c r="G15" s="72">
        <v>2</v>
      </c>
      <c r="H15" s="372">
        <v>1</v>
      </c>
      <c r="I15" s="574">
        <v>0</v>
      </c>
      <c r="J15" s="574">
        <v>0</v>
      </c>
      <c r="K15" s="574">
        <v>0</v>
      </c>
      <c r="L15" s="292">
        <v>0</v>
      </c>
      <c r="M15" s="292">
        <v>1</v>
      </c>
      <c r="N15" s="292">
        <v>0</v>
      </c>
      <c r="O15" s="292">
        <v>0</v>
      </c>
      <c r="P15" s="659">
        <v>0</v>
      </c>
      <c r="Q15" s="657" t="s">
        <v>144</v>
      </c>
      <c r="R15" s="321"/>
      <c r="S15" s="317"/>
      <c r="T15" s="317"/>
      <c r="U15" s="658"/>
    </row>
    <row r="16" spans="1:25" s="313" customFormat="1" ht="16.5" customHeight="1">
      <c r="B16" s="207" t="s">
        <v>146</v>
      </c>
      <c r="C16" s="656">
        <v>0</v>
      </c>
      <c r="D16" s="67">
        <v>0</v>
      </c>
      <c r="E16" s="71">
        <v>0</v>
      </c>
      <c r="F16" s="651">
        <v>0</v>
      </c>
      <c r="G16" s="72">
        <v>0</v>
      </c>
      <c r="H16" s="372">
        <v>0</v>
      </c>
      <c r="I16" s="574">
        <v>0</v>
      </c>
      <c r="J16" s="574">
        <v>0</v>
      </c>
      <c r="K16" s="574">
        <v>0</v>
      </c>
      <c r="L16" s="292">
        <v>0</v>
      </c>
      <c r="M16" s="292">
        <v>0</v>
      </c>
      <c r="N16" s="292">
        <v>0</v>
      </c>
      <c r="O16" s="292">
        <v>0</v>
      </c>
      <c r="P16" s="659">
        <v>0</v>
      </c>
      <c r="Q16" s="657" t="s">
        <v>147</v>
      </c>
      <c r="R16" s="321"/>
      <c r="S16" s="317"/>
      <c r="T16" s="317"/>
      <c r="U16" s="658"/>
    </row>
    <row r="17" spans="1:23" s="313" customFormat="1" ht="16.5" customHeight="1">
      <c r="B17" s="207" t="s">
        <v>148</v>
      </c>
      <c r="C17" s="656">
        <v>3</v>
      </c>
      <c r="D17" s="67">
        <v>1</v>
      </c>
      <c r="E17" s="71">
        <v>2</v>
      </c>
      <c r="F17" s="651">
        <v>0</v>
      </c>
      <c r="G17" s="72">
        <v>3</v>
      </c>
      <c r="H17" s="372">
        <v>3</v>
      </c>
      <c r="I17" s="574">
        <v>0</v>
      </c>
      <c r="J17" s="574">
        <v>0</v>
      </c>
      <c r="K17" s="574">
        <v>0</v>
      </c>
      <c r="L17" s="292">
        <v>0</v>
      </c>
      <c r="M17" s="292">
        <v>0</v>
      </c>
      <c r="N17" s="292">
        <v>0</v>
      </c>
      <c r="O17" s="292">
        <v>0</v>
      </c>
      <c r="P17" s="659">
        <v>0</v>
      </c>
      <c r="Q17" s="657" t="s">
        <v>148</v>
      </c>
      <c r="R17" s="321"/>
      <c r="S17" s="317"/>
      <c r="T17" s="317"/>
      <c r="U17" s="658"/>
    </row>
    <row r="18" spans="1:23" s="313" customFormat="1" ht="15.65" customHeight="1">
      <c r="A18" s="161"/>
      <c r="B18" s="161"/>
      <c r="C18" s="310"/>
      <c r="D18" s="311"/>
      <c r="E18" s="660"/>
      <c r="F18" s="661"/>
      <c r="G18" s="377"/>
      <c r="H18" s="67"/>
      <c r="I18" s="292"/>
      <c r="J18" s="292"/>
      <c r="K18" s="292"/>
      <c r="L18" s="293"/>
      <c r="M18" s="293"/>
      <c r="N18" s="293"/>
      <c r="O18" s="293"/>
      <c r="P18" s="662"/>
      <c r="Q18" s="549"/>
      <c r="R18" s="93"/>
      <c r="S18" s="161"/>
      <c r="T18" s="161"/>
    </row>
    <row r="19" spans="1:23" ht="14">
      <c r="A19" s="767" t="s">
        <v>36</v>
      </c>
      <c r="B19" s="767"/>
      <c r="C19" s="663">
        <v>2</v>
      </c>
      <c r="D19" s="96">
        <v>0</v>
      </c>
      <c r="E19" s="102">
        <v>2</v>
      </c>
      <c r="F19" s="664">
        <v>14</v>
      </c>
      <c r="G19" s="103">
        <v>3</v>
      </c>
      <c r="H19" s="99">
        <v>2</v>
      </c>
      <c r="I19" s="99">
        <v>0</v>
      </c>
      <c r="J19" s="99">
        <v>0</v>
      </c>
      <c r="K19" s="99">
        <v>0</v>
      </c>
      <c r="L19" s="99">
        <v>0</v>
      </c>
      <c r="M19" s="99">
        <v>1</v>
      </c>
      <c r="N19" s="99">
        <v>0</v>
      </c>
      <c r="O19" s="99">
        <v>0</v>
      </c>
      <c r="P19" s="665">
        <v>0</v>
      </c>
      <c r="Q19" s="106" t="s">
        <v>36</v>
      </c>
      <c r="R19" s="666"/>
      <c r="S19" s="107"/>
      <c r="T19" s="107"/>
    </row>
    <row r="20" spans="1:23" ht="14">
      <c r="A20" s="773" t="s">
        <v>48</v>
      </c>
      <c r="B20" s="773"/>
      <c r="C20" s="663">
        <v>1</v>
      </c>
      <c r="D20" s="96">
        <v>0</v>
      </c>
      <c r="E20" s="102">
        <v>1</v>
      </c>
      <c r="F20" s="664">
        <v>0</v>
      </c>
      <c r="G20" s="103">
        <v>1</v>
      </c>
      <c r="H20" s="99">
        <v>1</v>
      </c>
      <c r="I20" s="99">
        <v>0</v>
      </c>
      <c r="J20" s="99">
        <v>0</v>
      </c>
      <c r="K20" s="99">
        <v>0</v>
      </c>
      <c r="L20" s="99">
        <v>0</v>
      </c>
      <c r="M20" s="99">
        <v>0</v>
      </c>
      <c r="N20" s="99">
        <v>0</v>
      </c>
      <c r="O20" s="99">
        <v>0</v>
      </c>
      <c r="P20" s="665">
        <v>0</v>
      </c>
      <c r="Q20" s="667" t="s">
        <v>48</v>
      </c>
      <c r="R20" s="668"/>
      <c r="S20" s="110"/>
      <c r="T20" s="110"/>
    </row>
    <row r="21" spans="1:23" ht="14">
      <c r="A21" s="826" t="s">
        <v>76</v>
      </c>
      <c r="B21" s="826"/>
      <c r="C21" s="669">
        <v>1</v>
      </c>
      <c r="D21" s="127">
        <v>1</v>
      </c>
      <c r="E21" s="131">
        <v>0</v>
      </c>
      <c r="F21" s="670">
        <v>0</v>
      </c>
      <c r="G21" s="132">
        <v>1</v>
      </c>
      <c r="H21" s="127">
        <v>1</v>
      </c>
      <c r="I21" s="127">
        <v>0</v>
      </c>
      <c r="J21" s="127">
        <v>0</v>
      </c>
      <c r="K21" s="127">
        <v>0</v>
      </c>
      <c r="L21" s="127">
        <v>0</v>
      </c>
      <c r="M21" s="127">
        <v>0</v>
      </c>
      <c r="N21" s="127">
        <v>0</v>
      </c>
      <c r="O21" s="127">
        <v>0</v>
      </c>
      <c r="P21" s="671">
        <v>0</v>
      </c>
      <c r="Q21" s="133" t="s">
        <v>76</v>
      </c>
      <c r="R21" s="672"/>
      <c r="S21" s="120"/>
      <c r="T21" s="120"/>
    </row>
    <row r="22" spans="1:23" ht="14" hidden="1">
      <c r="A22" s="121"/>
      <c r="B22" s="573"/>
      <c r="C22" s="97"/>
      <c r="D22" s="97"/>
      <c r="E22" s="98"/>
      <c r="F22" s="98"/>
      <c r="G22" s="98"/>
      <c r="H22" s="103"/>
      <c r="I22" s="97"/>
      <c r="J22" s="97"/>
      <c r="K22" s="97"/>
      <c r="L22" s="101"/>
      <c r="M22" s="97"/>
      <c r="N22" s="97"/>
      <c r="O22" s="97"/>
      <c r="P22" s="103"/>
      <c r="Q22" s="99"/>
      <c r="R22" s="99"/>
      <c r="S22" s="100"/>
      <c r="T22" s="123"/>
      <c r="U22" s="126"/>
      <c r="V22" s="126"/>
      <c r="W22" s="126"/>
    </row>
    <row r="23" spans="1:23" ht="14.25" hidden="1" customHeight="1">
      <c r="A23" s="770" t="s">
        <v>77</v>
      </c>
      <c r="B23" s="771"/>
      <c r="C23" s="111">
        <f>SUM(C24:C28)</f>
        <v>0</v>
      </c>
      <c r="D23" s="111">
        <f>SUM(D24:D28)</f>
        <v>0</v>
      </c>
      <c r="E23" s="112">
        <f>SUM(E24:E28)</f>
        <v>0</v>
      </c>
      <c r="F23" s="112"/>
      <c r="G23" s="112">
        <f t="shared" ref="G23:H23" si="0">SUM(G24:G35)</f>
        <v>0</v>
      </c>
      <c r="H23" s="117">
        <f t="shared" si="0"/>
        <v>0</v>
      </c>
      <c r="I23" s="111">
        <f>SUM(I24:I35)</f>
        <v>0</v>
      </c>
      <c r="J23" s="111">
        <f t="shared" ref="J23:S23" si="1">SUM(J24:J35)</f>
        <v>0</v>
      </c>
      <c r="K23" s="111">
        <f t="shared" si="1"/>
        <v>0</v>
      </c>
      <c r="L23" s="115">
        <f t="shared" si="1"/>
        <v>0</v>
      </c>
      <c r="M23" s="111">
        <f t="shared" si="1"/>
        <v>0</v>
      </c>
      <c r="N23" s="111">
        <f t="shared" si="1"/>
        <v>0</v>
      </c>
      <c r="O23" s="111">
        <f t="shared" si="1"/>
        <v>0</v>
      </c>
      <c r="P23" s="117">
        <f t="shared" si="1"/>
        <v>0</v>
      </c>
      <c r="Q23" s="113">
        <f t="shared" si="1"/>
        <v>0</v>
      </c>
      <c r="R23" s="113">
        <f t="shared" si="1"/>
        <v>0</v>
      </c>
      <c r="S23" s="114">
        <f t="shared" si="1"/>
        <v>0</v>
      </c>
      <c r="T23" s="810" t="s">
        <v>77</v>
      </c>
      <c r="U23" s="811"/>
      <c r="V23" s="118"/>
      <c r="W23" s="118"/>
    </row>
    <row r="24" spans="1:23" ht="14" hidden="1">
      <c r="A24" s="765" t="s">
        <v>78</v>
      </c>
      <c r="B24" s="766"/>
      <c r="C24" s="97">
        <f>SUM(D24:E24)</f>
        <v>0</v>
      </c>
      <c r="D24" s="97">
        <f>[1]学校数・学科数SYT20832!C38</f>
        <v>0</v>
      </c>
      <c r="E24" s="98">
        <f>[1]学校数・学科数SYT20832!D38</f>
        <v>0</v>
      </c>
      <c r="F24" s="98"/>
      <c r="G24" s="98">
        <f>SUM(H24:S24)</f>
        <v>0</v>
      </c>
      <c r="H24" s="103">
        <f>[1]学校数・学科数SYT20832!G38</f>
        <v>0</v>
      </c>
      <c r="I24" s="103">
        <f>[1]学校数・学科数SYT20832!H38</f>
        <v>0</v>
      </c>
      <c r="J24" s="103">
        <f>[1]学校数・学科数SYT20832!I38</f>
        <v>0</v>
      </c>
      <c r="K24" s="103">
        <f>[1]学校数・学科数SYT20832!J38</f>
        <v>0</v>
      </c>
      <c r="L24" s="103">
        <f>[1]学校数・学科数SYT20832!K38</f>
        <v>0</v>
      </c>
      <c r="M24" s="103">
        <f>[1]学校数・学科数SYT20832!L38</f>
        <v>0</v>
      </c>
      <c r="N24" s="103">
        <f>[1]学校数・学科数SYT20832!M38</f>
        <v>0</v>
      </c>
      <c r="O24" s="103">
        <f>[1]学校数・学科数SYT20832!N38</f>
        <v>0</v>
      </c>
      <c r="P24" s="103">
        <f>[1]学校数・学科数SYT20832!O38</f>
        <v>0</v>
      </c>
      <c r="Q24" s="103">
        <f>[1]学校数・学科数SYT20832!P38</f>
        <v>0</v>
      </c>
      <c r="R24" s="103">
        <f>[1]学校数・学科数SYT20832!Q38</f>
        <v>0</v>
      </c>
      <c r="S24" s="103">
        <f>[1]学校数・学科数SYT20832!R38</f>
        <v>0</v>
      </c>
      <c r="T24" s="812" t="s">
        <v>78</v>
      </c>
      <c r="U24" s="813"/>
      <c r="V24" s="120"/>
      <c r="W24" s="120"/>
    </row>
    <row r="25" spans="1:23" ht="14" hidden="1">
      <c r="A25" s="765" t="s">
        <v>79</v>
      </c>
      <c r="B25" s="766"/>
      <c r="C25" s="97">
        <f>SUM(D25:E25)</f>
        <v>0</v>
      </c>
      <c r="D25" s="97">
        <f>[1]学校数・学科数SYT20832!C39</f>
        <v>0</v>
      </c>
      <c r="E25" s="98">
        <f>[1]学校数・学科数SYT20832!D39</f>
        <v>0</v>
      </c>
      <c r="F25" s="98"/>
      <c r="G25" s="98">
        <f>SUM(H25:S25)</f>
        <v>0</v>
      </c>
      <c r="H25" s="103">
        <f>[1]学校数・学科数SYT20832!G39</f>
        <v>0</v>
      </c>
      <c r="I25" s="103">
        <f>[1]学校数・学科数SYT20832!H39</f>
        <v>0</v>
      </c>
      <c r="J25" s="103">
        <f>[1]学校数・学科数SYT20832!I39</f>
        <v>0</v>
      </c>
      <c r="K25" s="103">
        <f>[1]学校数・学科数SYT20832!J39</f>
        <v>0</v>
      </c>
      <c r="L25" s="103">
        <f>[1]学校数・学科数SYT20832!K39</f>
        <v>0</v>
      </c>
      <c r="M25" s="103">
        <f>[1]学校数・学科数SYT20832!L39</f>
        <v>0</v>
      </c>
      <c r="N25" s="103">
        <f>[1]学校数・学科数SYT20832!M39</f>
        <v>0</v>
      </c>
      <c r="O25" s="103">
        <f>[1]学校数・学科数SYT20832!N39</f>
        <v>0</v>
      </c>
      <c r="P25" s="103">
        <f>[1]学校数・学科数SYT20832!O39</f>
        <v>0</v>
      </c>
      <c r="Q25" s="103">
        <f>[1]学校数・学科数SYT20832!P39</f>
        <v>0</v>
      </c>
      <c r="R25" s="103">
        <f>[1]学校数・学科数SYT20832!Q39</f>
        <v>0</v>
      </c>
      <c r="S25" s="103">
        <f>[1]学校数・学科数SYT20832!R39</f>
        <v>0</v>
      </c>
      <c r="T25" s="812" t="s">
        <v>79</v>
      </c>
      <c r="U25" s="813"/>
      <c r="V25" s="120"/>
      <c r="W25" s="120"/>
    </row>
    <row r="26" spans="1:23" ht="14" hidden="1">
      <c r="A26" s="765" t="s">
        <v>80</v>
      </c>
      <c r="B26" s="766"/>
      <c r="C26" s="97">
        <f>SUM(D26:E26)</f>
        <v>0</v>
      </c>
      <c r="D26" s="97">
        <f>[1]学校数・学科数SYT20832!C40</f>
        <v>0</v>
      </c>
      <c r="E26" s="98">
        <f>[1]学校数・学科数SYT20832!D40</f>
        <v>0</v>
      </c>
      <c r="F26" s="98"/>
      <c r="G26" s="98">
        <f>SUM(H26:S26)</f>
        <v>0</v>
      </c>
      <c r="H26" s="103">
        <f>[1]学校数・学科数SYT20832!G40</f>
        <v>0</v>
      </c>
      <c r="I26" s="103">
        <f>[1]学校数・学科数SYT20832!H40</f>
        <v>0</v>
      </c>
      <c r="J26" s="103">
        <f>[1]学校数・学科数SYT20832!I40</f>
        <v>0</v>
      </c>
      <c r="K26" s="103">
        <f>[1]学校数・学科数SYT20832!J40</f>
        <v>0</v>
      </c>
      <c r="L26" s="103">
        <f>[1]学校数・学科数SYT20832!K40</f>
        <v>0</v>
      </c>
      <c r="M26" s="103">
        <f>[1]学校数・学科数SYT20832!L40</f>
        <v>0</v>
      </c>
      <c r="N26" s="103">
        <f>[1]学校数・学科数SYT20832!M40</f>
        <v>0</v>
      </c>
      <c r="O26" s="103">
        <f>[1]学校数・学科数SYT20832!N40</f>
        <v>0</v>
      </c>
      <c r="P26" s="103">
        <f>[1]学校数・学科数SYT20832!O40</f>
        <v>0</v>
      </c>
      <c r="Q26" s="103">
        <f>[1]学校数・学科数SYT20832!P40</f>
        <v>0</v>
      </c>
      <c r="R26" s="103">
        <f>[1]学校数・学科数SYT20832!Q40</f>
        <v>0</v>
      </c>
      <c r="S26" s="103">
        <f>[1]学校数・学科数SYT20832!R40</f>
        <v>0</v>
      </c>
      <c r="T26" s="812" t="s">
        <v>80</v>
      </c>
      <c r="U26" s="813"/>
      <c r="V26" s="120"/>
      <c r="W26" s="120"/>
    </row>
    <row r="27" spans="1:23" ht="14" hidden="1">
      <c r="A27" s="765" t="s">
        <v>81</v>
      </c>
      <c r="B27" s="766"/>
      <c r="C27" s="97">
        <f>SUM(D27:E27)</f>
        <v>0</v>
      </c>
      <c r="D27" s="97">
        <f>[1]学校数・学科数SYT20832!C41</f>
        <v>0</v>
      </c>
      <c r="E27" s="98">
        <f>[1]学校数・学科数SYT20832!D41</f>
        <v>0</v>
      </c>
      <c r="F27" s="98"/>
      <c r="G27" s="98">
        <f>SUM(H27:S27)</f>
        <v>0</v>
      </c>
      <c r="H27" s="103">
        <f>[1]学校数・学科数SYT20832!G41</f>
        <v>0</v>
      </c>
      <c r="I27" s="103">
        <f>[1]学校数・学科数SYT20832!H41</f>
        <v>0</v>
      </c>
      <c r="J27" s="103">
        <f>[1]学校数・学科数SYT20832!I41</f>
        <v>0</v>
      </c>
      <c r="K27" s="103">
        <f>[1]学校数・学科数SYT20832!J41</f>
        <v>0</v>
      </c>
      <c r="L27" s="103">
        <f>[1]学校数・学科数SYT20832!K41</f>
        <v>0</v>
      </c>
      <c r="M27" s="103">
        <f>[1]学校数・学科数SYT20832!L41</f>
        <v>0</v>
      </c>
      <c r="N27" s="103">
        <f>[1]学校数・学科数SYT20832!M41</f>
        <v>0</v>
      </c>
      <c r="O27" s="103">
        <f>[1]学校数・学科数SYT20832!N41</f>
        <v>0</v>
      </c>
      <c r="P27" s="103">
        <f>[1]学校数・学科数SYT20832!O41</f>
        <v>0</v>
      </c>
      <c r="Q27" s="103">
        <f>[1]学校数・学科数SYT20832!P41</f>
        <v>0</v>
      </c>
      <c r="R27" s="103">
        <f>[1]学校数・学科数SYT20832!Q41</f>
        <v>0</v>
      </c>
      <c r="S27" s="103">
        <f>[1]学校数・学科数SYT20832!R41</f>
        <v>0</v>
      </c>
      <c r="T27" s="812" t="s">
        <v>81</v>
      </c>
      <c r="U27" s="813"/>
      <c r="V27" s="120"/>
      <c r="W27" s="120"/>
    </row>
    <row r="28" spans="1:23" ht="14" hidden="1">
      <c r="A28" s="765" t="s">
        <v>82</v>
      </c>
      <c r="B28" s="766"/>
      <c r="C28" s="97">
        <f>SUM(D28:E28)</f>
        <v>0</v>
      </c>
      <c r="D28" s="97">
        <f>[1]学校数・学科数SYT20832!C42</f>
        <v>0</v>
      </c>
      <c r="E28" s="98">
        <f>[1]学校数・学科数SYT20832!D42</f>
        <v>0</v>
      </c>
      <c r="F28" s="98"/>
      <c r="G28" s="98">
        <f>SUM(H28:S28)</f>
        <v>0</v>
      </c>
      <c r="H28" s="103">
        <f>[1]学校数・学科数SYT20832!G42</f>
        <v>0</v>
      </c>
      <c r="I28" s="103">
        <f>[1]学校数・学科数SYT20832!H42</f>
        <v>0</v>
      </c>
      <c r="J28" s="103">
        <f>[1]学校数・学科数SYT20832!I42</f>
        <v>0</v>
      </c>
      <c r="K28" s="103">
        <f>[1]学校数・学科数SYT20832!J42</f>
        <v>0</v>
      </c>
      <c r="L28" s="103">
        <f>[1]学校数・学科数SYT20832!K42</f>
        <v>0</v>
      </c>
      <c r="M28" s="103">
        <f>[1]学校数・学科数SYT20832!L42</f>
        <v>0</v>
      </c>
      <c r="N28" s="103">
        <f>[1]学校数・学科数SYT20832!M42</f>
        <v>0</v>
      </c>
      <c r="O28" s="103">
        <f>[1]学校数・学科数SYT20832!N42</f>
        <v>0</v>
      </c>
      <c r="P28" s="103">
        <f>[1]学校数・学科数SYT20832!O42</f>
        <v>0</v>
      </c>
      <c r="Q28" s="103">
        <f>[1]学校数・学科数SYT20832!P42</f>
        <v>0</v>
      </c>
      <c r="R28" s="103">
        <f>[1]学校数・学科数SYT20832!Q42</f>
        <v>0</v>
      </c>
      <c r="S28" s="103">
        <f>[1]学校数・学科数SYT20832!R42</f>
        <v>0</v>
      </c>
      <c r="T28" s="812" t="s">
        <v>82</v>
      </c>
      <c r="U28" s="813"/>
      <c r="V28" s="120"/>
      <c r="W28" s="120"/>
    </row>
    <row r="29" spans="1:23" ht="14" hidden="1">
      <c r="A29" s="121"/>
      <c r="B29" s="573"/>
      <c r="C29" s="97"/>
      <c r="D29" s="97"/>
      <c r="E29" s="98"/>
      <c r="F29" s="98"/>
      <c r="G29" s="98"/>
      <c r="H29" s="103"/>
      <c r="I29" s="97"/>
      <c r="J29" s="97"/>
      <c r="K29" s="97"/>
      <c r="L29" s="101"/>
      <c r="M29" s="97"/>
      <c r="N29" s="97"/>
      <c r="O29" s="97"/>
      <c r="P29" s="103"/>
      <c r="Q29" s="99"/>
      <c r="R29" s="99"/>
      <c r="S29" s="100"/>
      <c r="T29" s="123"/>
      <c r="U29" s="126"/>
      <c r="V29" s="126"/>
      <c r="W29" s="126"/>
    </row>
    <row r="30" spans="1:23" ht="14" hidden="1">
      <c r="A30" s="765" t="s">
        <v>83</v>
      </c>
      <c r="B30" s="766"/>
      <c r="C30" s="97">
        <f t="shared" ref="C30:C35" si="2">SUM(D30:E30)</f>
        <v>0</v>
      </c>
      <c r="D30" s="97">
        <f>[1]学校数・学科数SYT20832!C43</f>
        <v>0</v>
      </c>
      <c r="E30" s="98">
        <f>[1]学校数・学科数SYT20832!D43</f>
        <v>0</v>
      </c>
      <c r="F30" s="98"/>
      <c r="G30" s="98">
        <f t="shared" ref="G30:G35" si="3">SUM(H30:S30)</f>
        <v>0</v>
      </c>
      <c r="H30" s="103">
        <f>[1]学校数・学科数SYT20832!G43</f>
        <v>0</v>
      </c>
      <c r="I30" s="103">
        <f>[1]学校数・学科数SYT20832!H43</f>
        <v>0</v>
      </c>
      <c r="J30" s="103">
        <f>[1]学校数・学科数SYT20832!I43</f>
        <v>0</v>
      </c>
      <c r="K30" s="103">
        <f>[1]学校数・学科数SYT20832!J43</f>
        <v>0</v>
      </c>
      <c r="L30" s="103">
        <f>[1]学校数・学科数SYT20832!K43</f>
        <v>0</v>
      </c>
      <c r="M30" s="103">
        <f>[1]学校数・学科数SYT20832!L43</f>
        <v>0</v>
      </c>
      <c r="N30" s="103">
        <f>[1]学校数・学科数SYT20832!M43</f>
        <v>0</v>
      </c>
      <c r="O30" s="103">
        <f>[1]学校数・学科数SYT20832!N43</f>
        <v>0</v>
      </c>
      <c r="P30" s="103">
        <f>[1]学校数・学科数SYT20832!O43</f>
        <v>0</v>
      </c>
      <c r="Q30" s="103">
        <f>[1]学校数・学科数SYT20832!P43</f>
        <v>0</v>
      </c>
      <c r="R30" s="103">
        <f>[1]学校数・学科数SYT20832!Q43</f>
        <v>0</v>
      </c>
      <c r="S30" s="103">
        <f>[1]学校数・学科数SYT20832!R43</f>
        <v>0</v>
      </c>
      <c r="T30" s="812" t="s">
        <v>83</v>
      </c>
      <c r="U30" s="813"/>
      <c r="V30" s="120"/>
      <c r="W30" s="120"/>
    </row>
    <row r="31" spans="1:23" ht="14" hidden="1">
      <c r="A31" s="765" t="s">
        <v>84</v>
      </c>
      <c r="B31" s="766"/>
      <c r="C31" s="97">
        <f t="shared" si="2"/>
        <v>0</v>
      </c>
      <c r="D31" s="97">
        <f>[1]学校数・学科数SYT20832!C44</f>
        <v>0</v>
      </c>
      <c r="E31" s="98">
        <f>[1]学校数・学科数SYT20832!D44</f>
        <v>0</v>
      </c>
      <c r="F31" s="98"/>
      <c r="G31" s="98">
        <f t="shared" si="3"/>
        <v>0</v>
      </c>
      <c r="H31" s="103">
        <f>[1]学校数・学科数SYT20832!G44</f>
        <v>0</v>
      </c>
      <c r="I31" s="103">
        <f>[1]学校数・学科数SYT20832!H44</f>
        <v>0</v>
      </c>
      <c r="J31" s="103">
        <f>[1]学校数・学科数SYT20832!I44</f>
        <v>0</v>
      </c>
      <c r="K31" s="103">
        <f>[1]学校数・学科数SYT20832!J44</f>
        <v>0</v>
      </c>
      <c r="L31" s="103">
        <f>[1]学校数・学科数SYT20832!K44</f>
        <v>0</v>
      </c>
      <c r="M31" s="103">
        <f>[1]学校数・学科数SYT20832!L44</f>
        <v>0</v>
      </c>
      <c r="N31" s="103">
        <f>[1]学校数・学科数SYT20832!M44</f>
        <v>0</v>
      </c>
      <c r="O31" s="103">
        <f>[1]学校数・学科数SYT20832!N44</f>
        <v>0</v>
      </c>
      <c r="P31" s="103">
        <f>[1]学校数・学科数SYT20832!O44</f>
        <v>0</v>
      </c>
      <c r="Q31" s="103">
        <f>[1]学校数・学科数SYT20832!P44</f>
        <v>0</v>
      </c>
      <c r="R31" s="103">
        <f>[1]学校数・学科数SYT20832!Q44</f>
        <v>0</v>
      </c>
      <c r="S31" s="103">
        <f>[1]学校数・学科数SYT20832!R44</f>
        <v>0</v>
      </c>
      <c r="T31" s="812" t="s">
        <v>84</v>
      </c>
      <c r="U31" s="813"/>
      <c r="V31" s="120"/>
      <c r="W31" s="120"/>
    </row>
    <row r="32" spans="1:23" ht="14" hidden="1">
      <c r="A32" s="765" t="s">
        <v>85</v>
      </c>
      <c r="B32" s="766"/>
      <c r="C32" s="97">
        <f t="shared" si="2"/>
        <v>0</v>
      </c>
      <c r="D32" s="97">
        <f>[1]学校数・学科数SYT20832!C45</f>
        <v>0</v>
      </c>
      <c r="E32" s="98">
        <f>[1]学校数・学科数SYT20832!D45</f>
        <v>0</v>
      </c>
      <c r="F32" s="98"/>
      <c r="G32" s="98">
        <f t="shared" si="3"/>
        <v>0</v>
      </c>
      <c r="H32" s="103">
        <f>[1]学校数・学科数SYT20832!G45</f>
        <v>0</v>
      </c>
      <c r="I32" s="103">
        <f>[1]学校数・学科数SYT20832!H45</f>
        <v>0</v>
      </c>
      <c r="J32" s="103">
        <f>[1]学校数・学科数SYT20832!I45</f>
        <v>0</v>
      </c>
      <c r="K32" s="103">
        <f>[1]学校数・学科数SYT20832!J45</f>
        <v>0</v>
      </c>
      <c r="L32" s="103">
        <f>[1]学校数・学科数SYT20832!K45</f>
        <v>0</v>
      </c>
      <c r="M32" s="103">
        <f>[1]学校数・学科数SYT20832!L45</f>
        <v>0</v>
      </c>
      <c r="N32" s="103">
        <f>[1]学校数・学科数SYT20832!M45</f>
        <v>0</v>
      </c>
      <c r="O32" s="103">
        <f>[1]学校数・学科数SYT20832!N45</f>
        <v>0</v>
      </c>
      <c r="P32" s="103">
        <f>[1]学校数・学科数SYT20832!O45</f>
        <v>0</v>
      </c>
      <c r="Q32" s="103">
        <f>[1]学校数・学科数SYT20832!P45</f>
        <v>0</v>
      </c>
      <c r="R32" s="103">
        <f>[1]学校数・学科数SYT20832!Q45</f>
        <v>0</v>
      </c>
      <c r="S32" s="103">
        <f>[1]学校数・学科数SYT20832!R45</f>
        <v>0</v>
      </c>
      <c r="T32" s="812" t="s">
        <v>85</v>
      </c>
      <c r="U32" s="813"/>
      <c r="V32" s="120"/>
      <c r="W32" s="120"/>
    </row>
    <row r="33" spans="1:28" ht="14" hidden="1">
      <c r="A33" s="765" t="s">
        <v>86</v>
      </c>
      <c r="B33" s="766"/>
      <c r="C33" s="97">
        <f t="shared" si="2"/>
        <v>0</v>
      </c>
      <c r="D33" s="97">
        <f>[1]学校数・学科数SYT20832!C46</f>
        <v>0</v>
      </c>
      <c r="E33" s="98">
        <f>[1]学校数・学科数SYT20832!D46</f>
        <v>0</v>
      </c>
      <c r="F33" s="98"/>
      <c r="G33" s="98">
        <f t="shared" si="3"/>
        <v>0</v>
      </c>
      <c r="H33" s="103">
        <f>[1]学校数・学科数SYT20832!G46</f>
        <v>0</v>
      </c>
      <c r="I33" s="103">
        <f>[1]学校数・学科数SYT20832!H46</f>
        <v>0</v>
      </c>
      <c r="J33" s="103">
        <f>[1]学校数・学科数SYT20832!I46</f>
        <v>0</v>
      </c>
      <c r="K33" s="103">
        <f>[1]学校数・学科数SYT20832!J46</f>
        <v>0</v>
      </c>
      <c r="L33" s="103">
        <f>[1]学校数・学科数SYT20832!K46</f>
        <v>0</v>
      </c>
      <c r="M33" s="103">
        <f>[1]学校数・学科数SYT20832!L46</f>
        <v>0</v>
      </c>
      <c r="N33" s="103">
        <f>[1]学校数・学科数SYT20832!M46</f>
        <v>0</v>
      </c>
      <c r="O33" s="103">
        <f>[1]学校数・学科数SYT20832!N46</f>
        <v>0</v>
      </c>
      <c r="P33" s="103">
        <f>[1]学校数・学科数SYT20832!O46</f>
        <v>0</v>
      </c>
      <c r="Q33" s="103">
        <f>[1]学校数・学科数SYT20832!P46</f>
        <v>0</v>
      </c>
      <c r="R33" s="103">
        <f>[1]学校数・学科数SYT20832!Q46</f>
        <v>0</v>
      </c>
      <c r="S33" s="103">
        <f>[1]学校数・学科数SYT20832!R46</f>
        <v>0</v>
      </c>
      <c r="T33" s="812" t="s">
        <v>86</v>
      </c>
      <c r="U33" s="813"/>
      <c r="V33" s="120"/>
      <c r="W33" s="120"/>
    </row>
    <row r="34" spans="1:28" ht="14" hidden="1">
      <c r="A34" s="765" t="s">
        <v>87</v>
      </c>
      <c r="B34" s="766"/>
      <c r="C34" s="97">
        <f t="shared" si="2"/>
        <v>0</v>
      </c>
      <c r="D34" s="97">
        <f>[1]学校数・学科数SYT20832!C47</f>
        <v>0</v>
      </c>
      <c r="E34" s="98">
        <f>[1]学校数・学科数SYT20832!D47</f>
        <v>0</v>
      </c>
      <c r="F34" s="98"/>
      <c r="G34" s="98">
        <f t="shared" si="3"/>
        <v>0</v>
      </c>
      <c r="H34" s="103">
        <f>[1]学校数・学科数SYT20832!G47</f>
        <v>0</v>
      </c>
      <c r="I34" s="103">
        <f>[1]学校数・学科数SYT20832!H47</f>
        <v>0</v>
      </c>
      <c r="J34" s="103">
        <f>[1]学校数・学科数SYT20832!I47</f>
        <v>0</v>
      </c>
      <c r="K34" s="103">
        <f>[1]学校数・学科数SYT20832!J47</f>
        <v>0</v>
      </c>
      <c r="L34" s="103">
        <f>[1]学校数・学科数SYT20832!K47</f>
        <v>0</v>
      </c>
      <c r="M34" s="103">
        <f>[1]学校数・学科数SYT20832!L47</f>
        <v>0</v>
      </c>
      <c r="N34" s="103">
        <f>[1]学校数・学科数SYT20832!M47</f>
        <v>0</v>
      </c>
      <c r="O34" s="103">
        <f>[1]学校数・学科数SYT20832!N47</f>
        <v>0</v>
      </c>
      <c r="P34" s="103">
        <f>[1]学校数・学科数SYT20832!O47</f>
        <v>0</v>
      </c>
      <c r="Q34" s="103">
        <f>[1]学校数・学科数SYT20832!P47</f>
        <v>0</v>
      </c>
      <c r="R34" s="103">
        <f>[1]学校数・学科数SYT20832!Q47</f>
        <v>0</v>
      </c>
      <c r="S34" s="103">
        <f>[1]学校数・学科数SYT20832!R47</f>
        <v>0</v>
      </c>
      <c r="T34" s="812" t="s">
        <v>87</v>
      </c>
      <c r="U34" s="813"/>
      <c r="V34" s="120"/>
      <c r="W34" s="120"/>
    </row>
    <row r="35" spans="1:28" ht="14" hidden="1">
      <c r="A35" s="826" t="s">
        <v>88</v>
      </c>
      <c r="B35" s="827"/>
      <c r="C35" s="127">
        <f t="shared" si="2"/>
        <v>0</v>
      </c>
      <c r="D35" s="127">
        <f>[1]学校数・学科数SYT20832!C48</f>
        <v>0</v>
      </c>
      <c r="E35" s="128">
        <f>[1]学校数・学科数SYT20832!D48</f>
        <v>0</v>
      </c>
      <c r="F35" s="128"/>
      <c r="G35" s="128">
        <f t="shared" si="3"/>
        <v>0</v>
      </c>
      <c r="H35" s="132">
        <f>[1]学校数・学科数SYT20832!G48</f>
        <v>0</v>
      </c>
      <c r="I35" s="132">
        <f>[1]学校数・学科数SYT20832!H48</f>
        <v>0</v>
      </c>
      <c r="J35" s="132">
        <f>[1]学校数・学科数SYT20832!I48</f>
        <v>0</v>
      </c>
      <c r="K35" s="132">
        <f>[1]学校数・学科数SYT20832!J48</f>
        <v>0</v>
      </c>
      <c r="L35" s="132">
        <f>[1]学校数・学科数SYT20832!K48</f>
        <v>0</v>
      </c>
      <c r="M35" s="132">
        <f>[1]学校数・学科数SYT20832!L48</f>
        <v>0</v>
      </c>
      <c r="N35" s="132">
        <f>[1]学校数・学科数SYT20832!M48</f>
        <v>0</v>
      </c>
      <c r="O35" s="132">
        <f>[1]学校数・学科数SYT20832!N48</f>
        <v>0</v>
      </c>
      <c r="P35" s="132">
        <f>[1]学校数・学科数SYT20832!O48</f>
        <v>0</v>
      </c>
      <c r="Q35" s="132">
        <f>[1]学校数・学科数SYT20832!P48</f>
        <v>0</v>
      </c>
      <c r="R35" s="132">
        <f>[1]学校数・学科数SYT20832!Q48</f>
        <v>0</v>
      </c>
      <c r="S35" s="132">
        <f>[1]学校数・学科数SYT20832!R48</f>
        <v>0</v>
      </c>
      <c r="T35" s="824" t="s">
        <v>88</v>
      </c>
      <c r="U35" s="825"/>
      <c r="V35" s="120"/>
      <c r="W35" s="120"/>
    </row>
    <row r="36" spans="1:28" ht="9" customHeight="1"/>
    <row r="37" spans="1:28">
      <c r="B37" s="22" t="s">
        <v>229</v>
      </c>
    </row>
    <row r="38" spans="1:28">
      <c r="B38" s="22" t="s">
        <v>230</v>
      </c>
    </row>
    <row r="39" spans="1:28" ht="19.5" customHeight="1">
      <c r="B39" s="22"/>
    </row>
    <row r="40" spans="1:28" ht="19.5" customHeight="1">
      <c r="B40" s="22"/>
    </row>
    <row r="41" spans="1:28" s="140" customFormat="1" ht="19.5" customHeight="1">
      <c r="A41" s="673"/>
      <c r="B41" s="674" t="s">
        <v>231</v>
      </c>
      <c r="D41" s="675" t="s">
        <v>232</v>
      </c>
      <c r="G41" s="675"/>
      <c r="H41" s="675"/>
      <c r="I41" s="675"/>
      <c r="J41" s="675"/>
      <c r="K41" s="675"/>
      <c r="L41" s="675"/>
      <c r="M41" s="674" t="s">
        <v>233</v>
      </c>
      <c r="O41" s="675" t="s">
        <v>234</v>
      </c>
      <c r="R41" s="676"/>
      <c r="S41" s="675"/>
      <c r="W41" s="677"/>
      <c r="X41" s="677"/>
      <c r="Y41" s="677"/>
      <c r="Z41" s="677"/>
      <c r="AA41" s="677"/>
      <c r="AB41" s="677"/>
    </row>
    <row r="42" spans="1:28" s="466" customFormat="1" ht="9" customHeight="1">
      <c r="A42" s="464"/>
      <c r="B42" s="464"/>
      <c r="C42" s="464"/>
      <c r="D42" s="678"/>
      <c r="E42" s="678"/>
      <c r="F42" s="678"/>
      <c r="G42" s="678"/>
      <c r="H42" s="678"/>
      <c r="I42" s="464"/>
      <c r="J42" s="464"/>
      <c r="K42" s="464"/>
      <c r="L42" s="464"/>
      <c r="M42" s="10"/>
      <c r="N42" s="10"/>
      <c r="O42" s="10"/>
      <c r="P42" s="10"/>
      <c r="Q42" s="10"/>
      <c r="R42" s="464"/>
      <c r="S42" s="464"/>
      <c r="T42" s="464"/>
      <c r="U42" s="464"/>
      <c r="V42" s="464"/>
      <c r="W42" s="464"/>
      <c r="Y42" s="464"/>
      <c r="Z42" s="464"/>
      <c r="AA42" s="464"/>
    </row>
    <row r="43" spans="1:28" s="466" customFormat="1" ht="20" customHeight="1">
      <c r="A43" s="1022" t="s">
        <v>235</v>
      </c>
      <c r="B43" s="1023"/>
      <c r="C43" s="1018" t="s">
        <v>236</v>
      </c>
      <c r="D43" s="1018"/>
      <c r="E43" s="1018"/>
      <c r="F43" s="1036" t="s">
        <v>237</v>
      </c>
      <c r="G43" s="1037"/>
      <c r="H43" s="1038"/>
      <c r="I43" s="1018" t="s">
        <v>238</v>
      </c>
      <c r="J43" s="1018"/>
      <c r="K43" s="1028"/>
      <c r="L43" s="679"/>
      <c r="M43" s="1048" t="s">
        <v>239</v>
      </c>
      <c r="N43" s="1039"/>
      <c r="O43" s="1050" t="s">
        <v>96</v>
      </c>
      <c r="P43" s="1039" t="s">
        <v>240</v>
      </c>
      <c r="Q43" s="1041" t="s">
        <v>241</v>
      </c>
      <c r="R43" s="464"/>
      <c r="S43" s="464"/>
      <c r="T43" s="464"/>
      <c r="U43" s="464"/>
    </row>
    <row r="44" spans="1:28" s="466" customFormat="1" ht="20" customHeight="1">
      <c r="A44" s="1024"/>
      <c r="B44" s="1025"/>
      <c r="C44" s="680" t="s">
        <v>96</v>
      </c>
      <c r="D44" s="681" t="s">
        <v>240</v>
      </c>
      <c r="E44" s="682" t="s">
        <v>241</v>
      </c>
      <c r="F44" s="680" t="s">
        <v>96</v>
      </c>
      <c r="G44" s="681" t="s">
        <v>240</v>
      </c>
      <c r="H44" s="682" t="s">
        <v>241</v>
      </c>
      <c r="I44" s="680" t="s">
        <v>96</v>
      </c>
      <c r="J44" s="681" t="s">
        <v>240</v>
      </c>
      <c r="K44" s="682" t="s">
        <v>241</v>
      </c>
      <c r="L44" s="679"/>
      <c r="M44" s="1049"/>
      <c r="N44" s="1040"/>
      <c r="O44" s="1051"/>
      <c r="P44" s="1040"/>
      <c r="Q44" s="1042"/>
      <c r="R44" s="464"/>
      <c r="S44" s="464"/>
      <c r="T44" s="464"/>
      <c r="U44" s="464"/>
    </row>
    <row r="45" spans="1:28" s="466" customFormat="1" ht="9.5" customHeight="1">
      <c r="A45" s="683"/>
      <c r="B45" s="683"/>
      <c r="C45" s="684"/>
      <c r="D45" s="685"/>
      <c r="E45" s="686"/>
      <c r="F45" s="687"/>
      <c r="G45" s="688"/>
      <c r="H45" s="689"/>
      <c r="I45" s="685"/>
      <c r="J45" s="685"/>
      <c r="K45" s="685"/>
      <c r="L45" s="690"/>
      <c r="N45" s="691"/>
      <c r="O45" s="692"/>
      <c r="P45" s="692"/>
      <c r="Q45" s="692"/>
      <c r="R45" s="690"/>
      <c r="S45" s="464"/>
      <c r="T45" s="464"/>
      <c r="U45" s="464"/>
    </row>
    <row r="46" spans="1:28" s="20" customFormat="1" ht="13.5" customHeight="1">
      <c r="A46" s="796" t="s">
        <v>34</v>
      </c>
      <c r="B46" s="1043"/>
      <c r="C46" s="635">
        <v>14222</v>
      </c>
      <c r="D46" s="636">
        <v>6525</v>
      </c>
      <c r="E46" s="636">
        <v>7697</v>
      </c>
      <c r="F46" s="639">
        <v>14222</v>
      </c>
      <c r="G46" s="636">
        <v>6525</v>
      </c>
      <c r="H46" s="637">
        <v>7697</v>
      </c>
      <c r="I46" s="636">
        <v>11</v>
      </c>
      <c r="J46" s="636">
        <v>4</v>
      </c>
      <c r="K46" s="636">
        <v>7</v>
      </c>
      <c r="L46" s="693"/>
      <c r="M46" s="1044" t="s">
        <v>242</v>
      </c>
      <c r="N46" s="1045"/>
      <c r="O46" s="604">
        <v>14222</v>
      </c>
      <c r="P46" s="604">
        <v>6525</v>
      </c>
      <c r="Q46" s="604">
        <v>7697</v>
      </c>
      <c r="R46" s="693"/>
      <c r="S46" s="693"/>
      <c r="T46" s="693"/>
      <c r="U46" s="693"/>
      <c r="V46" s="693"/>
      <c r="W46" s="693"/>
      <c r="X46" s="621"/>
      <c r="Y46" s="621"/>
      <c r="Z46" s="74"/>
      <c r="AA46" s="74"/>
      <c r="AB46" s="641"/>
    </row>
    <row r="47" spans="1:28" ht="13.5" customHeight="1">
      <c r="A47" s="76"/>
      <c r="B47" s="76"/>
      <c r="C47" s="642"/>
      <c r="D47" s="78"/>
      <c r="E47" s="78"/>
      <c r="F47" s="83"/>
      <c r="G47" s="78"/>
      <c r="H47" s="82"/>
      <c r="I47" s="78"/>
      <c r="J47" s="78"/>
      <c r="K47" s="78"/>
      <c r="L47" s="78"/>
      <c r="M47" s="66"/>
      <c r="N47" s="694"/>
      <c r="R47" s="78"/>
      <c r="S47" s="78"/>
      <c r="T47" s="78"/>
      <c r="U47" s="78"/>
      <c r="V47" s="78"/>
      <c r="W47" s="78"/>
      <c r="X47" s="10"/>
      <c r="Y47" s="66"/>
      <c r="Z47" s="66"/>
      <c r="AA47" s="66"/>
      <c r="AB47" s="634"/>
    </row>
    <row r="48" spans="1:28" s="92" customFormat="1" ht="13.5" customHeight="1">
      <c r="A48" s="806" t="s">
        <v>35</v>
      </c>
      <c r="B48" s="806"/>
      <c r="C48" s="646">
        <v>15400</v>
      </c>
      <c r="D48" s="84">
        <v>6758</v>
      </c>
      <c r="E48" s="84">
        <v>8642</v>
      </c>
      <c r="F48" s="90">
        <v>15400</v>
      </c>
      <c r="G48" s="84">
        <v>6758</v>
      </c>
      <c r="H48" s="89">
        <v>8642</v>
      </c>
      <c r="I48" s="84">
        <v>5</v>
      </c>
      <c r="J48" s="84">
        <v>2</v>
      </c>
      <c r="K48" s="84">
        <v>3</v>
      </c>
      <c r="L48" s="84"/>
      <c r="M48" s="1046" t="s">
        <v>243</v>
      </c>
      <c r="N48" s="1047"/>
      <c r="O48" s="695">
        <v>15400</v>
      </c>
      <c r="P48" s="695">
        <v>6758</v>
      </c>
      <c r="Q48" s="695">
        <v>8642</v>
      </c>
      <c r="R48" s="84"/>
      <c r="S48" s="84"/>
      <c r="T48" s="84"/>
      <c r="U48" s="84"/>
      <c r="V48" s="84"/>
      <c r="W48" s="84"/>
      <c r="X48" s="649"/>
      <c r="Y48" s="649"/>
      <c r="Z48" s="91"/>
      <c r="AA48" s="91"/>
      <c r="AB48" s="650"/>
    </row>
    <row r="49" spans="1:28" s="95" customFormat="1" ht="13.5" customHeight="1">
      <c r="A49" s="777"/>
      <c r="B49" s="777"/>
      <c r="C49" s="310"/>
      <c r="D49" s="67"/>
      <c r="E49" s="67"/>
      <c r="F49" s="72"/>
      <c r="G49" s="67"/>
      <c r="H49" s="71"/>
      <c r="I49" s="67"/>
      <c r="J49" s="67"/>
      <c r="K49" s="67"/>
      <c r="L49" s="67"/>
      <c r="M49" s="696"/>
      <c r="N49" s="697"/>
      <c r="R49" s="67"/>
      <c r="S49" s="67"/>
      <c r="T49" s="67"/>
      <c r="U49" s="67"/>
      <c r="V49" s="67"/>
      <c r="W49" s="67"/>
      <c r="X49" s="654"/>
      <c r="Y49" s="654"/>
      <c r="Z49" s="94"/>
      <c r="AA49" s="94"/>
      <c r="AB49" s="655"/>
    </row>
    <row r="50" spans="1:28" s="313" customFormat="1" ht="15.5" customHeight="1">
      <c r="A50" s="161"/>
      <c r="B50" s="207" t="s">
        <v>140</v>
      </c>
      <c r="C50" s="656">
        <v>2127</v>
      </c>
      <c r="D50" s="67">
        <v>1000</v>
      </c>
      <c r="E50" s="67">
        <v>1127</v>
      </c>
      <c r="F50" s="72">
        <v>2127</v>
      </c>
      <c r="G50" s="67">
        <v>1000</v>
      </c>
      <c r="H50" s="71">
        <v>1127</v>
      </c>
      <c r="I50" s="67">
        <v>5</v>
      </c>
      <c r="J50" s="67">
        <v>2</v>
      </c>
      <c r="K50" s="67">
        <v>3</v>
      </c>
      <c r="L50" s="286"/>
      <c r="M50" s="698"/>
      <c r="N50" s="699" t="s">
        <v>244</v>
      </c>
      <c r="O50" s="690">
        <v>3592</v>
      </c>
      <c r="P50" s="690">
        <v>1426</v>
      </c>
      <c r="Q50" s="690">
        <v>2166</v>
      </c>
      <c r="R50" s="292"/>
      <c r="S50" s="293"/>
      <c r="T50" s="293"/>
      <c r="U50" s="293"/>
      <c r="V50" s="293"/>
      <c r="W50" s="317"/>
      <c r="X50" s="93"/>
      <c r="Y50" s="317"/>
      <c r="Z50" s="317"/>
      <c r="AA50" s="317"/>
      <c r="AB50" s="658"/>
    </row>
    <row r="51" spans="1:28" s="313" customFormat="1" ht="16.5" customHeight="1">
      <c r="B51" s="207" t="s">
        <v>143</v>
      </c>
      <c r="C51" s="656">
        <v>2127</v>
      </c>
      <c r="D51" s="67">
        <v>1000</v>
      </c>
      <c r="E51" s="67">
        <v>1127</v>
      </c>
      <c r="F51" s="72">
        <v>2127</v>
      </c>
      <c r="G51" s="372">
        <v>1000</v>
      </c>
      <c r="H51" s="700">
        <v>1127</v>
      </c>
      <c r="I51" s="372">
        <v>5</v>
      </c>
      <c r="J51" s="574">
        <v>2</v>
      </c>
      <c r="K51" s="574">
        <v>3</v>
      </c>
      <c r="L51" s="286"/>
      <c r="M51" s="683"/>
      <c r="N51" s="701" t="s">
        <v>245</v>
      </c>
      <c r="O51" s="690">
        <v>4879</v>
      </c>
      <c r="P51" s="690">
        <v>2134</v>
      </c>
      <c r="Q51" s="702">
        <v>2745</v>
      </c>
      <c r="R51" s="286"/>
      <c r="S51" s="293"/>
      <c r="T51" s="293"/>
      <c r="U51" s="293"/>
      <c r="V51" s="293"/>
      <c r="W51" s="317"/>
      <c r="X51" s="321"/>
      <c r="Y51" s="317"/>
      <c r="Z51" s="317"/>
      <c r="AA51" s="317"/>
      <c r="AB51" s="658"/>
    </row>
    <row r="52" spans="1:28" s="313" customFormat="1" ht="16.5" customHeight="1">
      <c r="B52" s="207" t="s">
        <v>146</v>
      </c>
      <c r="C52" s="656">
        <v>0</v>
      </c>
      <c r="D52" s="67">
        <v>0</v>
      </c>
      <c r="E52" s="67">
        <v>0</v>
      </c>
      <c r="F52" s="72">
        <v>0</v>
      </c>
      <c r="G52" s="372">
        <v>0</v>
      </c>
      <c r="H52" s="700">
        <v>0</v>
      </c>
      <c r="I52" s="372">
        <v>0</v>
      </c>
      <c r="J52" s="574">
        <v>0</v>
      </c>
      <c r="K52" s="574">
        <v>0</v>
      </c>
      <c r="L52" s="286"/>
      <c r="M52" s="703"/>
      <c r="N52" s="704" t="s">
        <v>246</v>
      </c>
      <c r="O52" s="690">
        <v>5791</v>
      </c>
      <c r="P52" s="705">
        <v>2591</v>
      </c>
      <c r="Q52" s="706">
        <v>3200</v>
      </c>
      <c r="R52" s="286"/>
      <c r="S52" s="293"/>
      <c r="T52" s="293"/>
      <c r="U52" s="293"/>
      <c r="V52" s="293"/>
      <c r="W52" s="317"/>
      <c r="X52" s="321"/>
      <c r="Y52" s="317"/>
      <c r="Z52" s="317"/>
      <c r="AA52" s="317"/>
      <c r="AB52" s="658"/>
    </row>
    <row r="53" spans="1:28" s="313" customFormat="1" ht="16.5" customHeight="1">
      <c r="B53" s="207" t="s">
        <v>148</v>
      </c>
      <c r="C53" s="656">
        <v>13273</v>
      </c>
      <c r="D53" s="67">
        <v>5758</v>
      </c>
      <c r="E53" s="67">
        <v>7515</v>
      </c>
      <c r="F53" s="72">
        <v>13273</v>
      </c>
      <c r="G53" s="372">
        <v>5758</v>
      </c>
      <c r="H53" s="700">
        <v>7515</v>
      </c>
      <c r="I53" s="372">
        <v>0</v>
      </c>
      <c r="J53" s="574">
        <v>0</v>
      </c>
      <c r="K53" s="574">
        <v>0</v>
      </c>
      <c r="L53" s="286"/>
      <c r="M53" s="683"/>
      <c r="N53" s="701" t="s">
        <v>247</v>
      </c>
      <c r="O53" s="690">
        <v>581</v>
      </c>
      <c r="P53" s="690">
        <v>311</v>
      </c>
      <c r="Q53" s="702">
        <v>270</v>
      </c>
      <c r="R53" s="286"/>
      <c r="S53" s="293"/>
      <c r="T53" s="293"/>
      <c r="U53" s="293"/>
      <c r="V53" s="293"/>
      <c r="W53" s="317"/>
      <c r="X53" s="321"/>
      <c r="Y53" s="317"/>
      <c r="Z53" s="317"/>
      <c r="AA53" s="317"/>
      <c r="AB53" s="658"/>
    </row>
    <row r="54" spans="1:28" s="313" customFormat="1" ht="15.65" customHeight="1">
      <c r="A54" s="161"/>
      <c r="B54" s="161"/>
      <c r="C54" s="310"/>
      <c r="D54" s="311"/>
      <c r="E54" s="311"/>
      <c r="F54" s="377"/>
      <c r="G54" s="67"/>
      <c r="H54" s="71"/>
      <c r="I54" s="67"/>
      <c r="J54" s="292"/>
      <c r="K54" s="292"/>
      <c r="L54" s="292"/>
      <c r="M54" s="707"/>
      <c r="N54" s="708" t="s">
        <v>248</v>
      </c>
      <c r="O54" s="690">
        <v>210</v>
      </c>
      <c r="P54" s="702">
        <v>122</v>
      </c>
      <c r="Q54" s="702">
        <v>88</v>
      </c>
      <c r="R54" s="292"/>
      <c r="S54" s="293"/>
      <c r="T54" s="293"/>
      <c r="U54" s="293"/>
      <c r="V54" s="293"/>
      <c r="W54" s="161"/>
      <c r="X54" s="161"/>
      <c r="Y54" s="161"/>
      <c r="Z54" s="161"/>
      <c r="AA54" s="161"/>
    </row>
    <row r="55" spans="1:28" s="313" customFormat="1" ht="15.5" customHeight="1">
      <c r="A55" s="767" t="s">
        <v>36</v>
      </c>
      <c r="B55" s="767"/>
      <c r="C55" s="310">
        <v>2127</v>
      </c>
      <c r="D55" s="67">
        <v>1000</v>
      </c>
      <c r="E55" s="67">
        <v>1127</v>
      </c>
      <c r="F55" s="72">
        <v>2127</v>
      </c>
      <c r="G55" s="67">
        <v>1000</v>
      </c>
      <c r="H55" s="71">
        <v>1127</v>
      </c>
      <c r="I55" s="67">
        <v>5</v>
      </c>
      <c r="J55" s="292">
        <v>2</v>
      </c>
      <c r="K55" s="292">
        <v>3</v>
      </c>
      <c r="L55" s="292"/>
      <c r="M55" s="683"/>
      <c r="N55" s="701" t="s">
        <v>249</v>
      </c>
      <c r="O55" s="690">
        <v>232</v>
      </c>
      <c r="P55" s="690">
        <v>130</v>
      </c>
      <c r="Q55" s="702">
        <v>102</v>
      </c>
      <c r="R55" s="292"/>
      <c r="S55" s="293"/>
      <c r="T55" s="293"/>
      <c r="U55" s="293"/>
      <c r="V55" s="293"/>
      <c r="W55" s="161"/>
      <c r="X55" s="161"/>
      <c r="Y55" s="161"/>
      <c r="Z55" s="161"/>
      <c r="AA55" s="161"/>
    </row>
    <row r="56" spans="1:28" s="313" customFormat="1" ht="15.65" customHeight="1">
      <c r="A56" s="773" t="s">
        <v>48</v>
      </c>
      <c r="B56" s="773"/>
      <c r="C56" s="310">
        <v>888</v>
      </c>
      <c r="D56" s="67">
        <v>436</v>
      </c>
      <c r="E56" s="67">
        <v>452</v>
      </c>
      <c r="F56" s="72">
        <v>888</v>
      </c>
      <c r="G56" s="67">
        <v>436</v>
      </c>
      <c r="H56" s="71">
        <v>452</v>
      </c>
      <c r="I56" s="67">
        <v>0</v>
      </c>
      <c r="J56" s="292">
        <v>0</v>
      </c>
      <c r="K56" s="292">
        <v>0</v>
      </c>
      <c r="L56" s="292"/>
      <c r="M56" s="678"/>
      <c r="N56" s="709" t="s">
        <v>250</v>
      </c>
      <c r="O56" s="690">
        <v>32</v>
      </c>
      <c r="P56" s="705">
        <v>15</v>
      </c>
      <c r="Q56" s="706">
        <v>17</v>
      </c>
      <c r="R56" s="292"/>
      <c r="S56" s="293"/>
      <c r="T56" s="293"/>
      <c r="U56" s="293"/>
      <c r="V56" s="293"/>
      <c r="W56" s="161"/>
      <c r="X56" s="161"/>
      <c r="Y56" s="161"/>
      <c r="Z56" s="161"/>
      <c r="AA56" s="161"/>
    </row>
    <row r="57" spans="1:28" s="313" customFormat="1" ht="15.65" customHeight="1">
      <c r="A57" s="826" t="s">
        <v>76</v>
      </c>
      <c r="B57" s="826"/>
      <c r="C57" s="710">
        <v>12385</v>
      </c>
      <c r="D57" s="711">
        <v>5322</v>
      </c>
      <c r="E57" s="711">
        <v>7063</v>
      </c>
      <c r="F57" s="712">
        <v>12385</v>
      </c>
      <c r="G57" s="711">
        <v>5322</v>
      </c>
      <c r="H57" s="713">
        <v>7063</v>
      </c>
      <c r="I57" s="711">
        <v>0</v>
      </c>
      <c r="J57" s="714">
        <v>0</v>
      </c>
      <c r="K57" s="714">
        <v>0</v>
      </c>
      <c r="L57" s="292"/>
      <c r="M57" s="683"/>
      <c r="N57" s="701" t="s">
        <v>251</v>
      </c>
      <c r="O57" s="690">
        <v>42</v>
      </c>
      <c r="P57" s="705">
        <v>15</v>
      </c>
      <c r="Q57" s="706">
        <v>27</v>
      </c>
      <c r="R57" s="292"/>
      <c r="S57" s="293"/>
      <c r="T57" s="293"/>
      <c r="U57" s="293"/>
      <c r="V57" s="293"/>
      <c r="W57" s="161"/>
      <c r="X57" s="161"/>
      <c r="Y57" s="161"/>
      <c r="Z57" s="161"/>
      <c r="AA57" s="161"/>
    </row>
    <row r="58" spans="1:28" s="140" customFormat="1" ht="14">
      <c r="A58" s="464"/>
      <c r="B58" s="464"/>
      <c r="C58" s="513"/>
      <c r="D58" s="513"/>
      <c r="E58" s="513"/>
      <c r="F58" s="513"/>
      <c r="G58" s="513"/>
      <c r="H58" s="513"/>
      <c r="I58" s="513"/>
      <c r="J58" s="513"/>
      <c r="K58" s="513"/>
      <c r="L58" s="513"/>
      <c r="M58" s="678"/>
      <c r="N58" s="709" t="s">
        <v>252</v>
      </c>
      <c r="O58" s="690">
        <v>29</v>
      </c>
      <c r="P58" s="705">
        <v>8</v>
      </c>
      <c r="Q58" s="706">
        <v>21</v>
      </c>
      <c r="R58" s="513"/>
      <c r="S58" s="513"/>
      <c r="T58" s="513"/>
      <c r="U58" s="513"/>
    </row>
    <row r="59" spans="1:28" ht="14">
      <c r="B59" s="22" t="s">
        <v>253</v>
      </c>
      <c r="M59" s="683"/>
      <c r="N59" s="701" t="s">
        <v>254</v>
      </c>
      <c r="O59" s="690">
        <v>7</v>
      </c>
      <c r="P59" s="690">
        <v>2</v>
      </c>
      <c r="Q59" s="702">
        <v>5</v>
      </c>
    </row>
    <row r="60" spans="1:28" s="140" customFormat="1" ht="19.5" customHeight="1">
      <c r="G60" s="675"/>
      <c r="H60" s="675"/>
      <c r="I60" s="675"/>
      <c r="J60" s="675"/>
      <c r="K60" s="675"/>
      <c r="L60" s="675"/>
      <c r="M60" s="715"/>
      <c r="N60" s="716" t="s">
        <v>255</v>
      </c>
      <c r="O60" s="717">
        <v>5</v>
      </c>
      <c r="P60" s="718">
        <v>4</v>
      </c>
      <c r="Q60" s="719">
        <v>1</v>
      </c>
      <c r="R60" s="677"/>
      <c r="S60" s="677"/>
      <c r="T60" s="677"/>
      <c r="U60" s="677"/>
      <c r="V60" s="677"/>
      <c r="W60" s="677"/>
    </row>
    <row r="61" spans="1:28" ht="9" customHeight="1">
      <c r="G61" s="10"/>
      <c r="H61" s="10"/>
      <c r="I61" s="10"/>
      <c r="J61" s="10"/>
      <c r="K61" s="10"/>
      <c r="L61" s="10"/>
      <c r="M61" s="10"/>
      <c r="N61" s="10"/>
      <c r="O61" s="10"/>
      <c r="P61" s="10"/>
      <c r="Q61" s="10"/>
      <c r="R61" s="10"/>
      <c r="S61" s="10"/>
      <c r="T61" s="10"/>
      <c r="U61" s="66"/>
      <c r="V61" s="66"/>
      <c r="W61" s="66"/>
    </row>
    <row r="62" spans="1:28" ht="19.5" customHeight="1">
      <c r="G62" s="10"/>
      <c r="H62" s="10"/>
      <c r="I62" s="10"/>
      <c r="J62" s="10"/>
      <c r="K62" s="10"/>
      <c r="L62" s="10"/>
      <c r="M62" s="10"/>
      <c r="N62" s="10"/>
      <c r="O62" s="10"/>
      <c r="P62" s="10"/>
      <c r="Q62" s="10"/>
      <c r="R62" s="10"/>
      <c r="S62" s="10"/>
      <c r="T62" s="10"/>
      <c r="U62" s="66"/>
      <c r="V62" s="66"/>
      <c r="W62" s="66"/>
    </row>
    <row r="63" spans="1:28" ht="19.5" customHeight="1">
      <c r="B63" s="22"/>
    </row>
    <row r="64" spans="1:28" s="140" customFormat="1" ht="19.5" customHeight="1">
      <c r="A64" s="673"/>
      <c r="B64" s="674" t="s">
        <v>256</v>
      </c>
      <c r="D64" s="675" t="s">
        <v>257</v>
      </c>
      <c r="G64" s="675"/>
      <c r="H64" s="675"/>
      <c r="I64" s="675"/>
      <c r="J64" s="675"/>
      <c r="K64" s="675"/>
      <c r="L64" s="675"/>
      <c r="M64" s="675"/>
      <c r="N64" s="674" t="s">
        <v>258</v>
      </c>
      <c r="O64" s="676"/>
      <c r="P64" s="675" t="s">
        <v>259</v>
      </c>
      <c r="S64" s="677"/>
      <c r="T64" s="677"/>
      <c r="U64" s="677"/>
      <c r="V64" s="677"/>
      <c r="W64" s="677"/>
      <c r="X64" s="677"/>
    </row>
    <row r="65" spans="1:23" s="466" customFormat="1" ht="8.5" customHeight="1">
      <c r="A65" s="464"/>
      <c r="B65" s="464"/>
      <c r="C65" s="464"/>
      <c r="D65" s="678"/>
      <c r="E65" s="678"/>
      <c r="F65" s="678"/>
      <c r="G65" s="678"/>
      <c r="H65" s="678"/>
      <c r="I65" s="464"/>
      <c r="J65" s="464"/>
      <c r="K65" s="464"/>
      <c r="L65" s="464"/>
      <c r="M65" s="464"/>
      <c r="N65" s="464"/>
      <c r="O65" s="464"/>
      <c r="P65" s="464"/>
      <c r="Q65" s="464"/>
      <c r="R65" s="464"/>
      <c r="S65" s="464"/>
      <c r="U65" s="464"/>
      <c r="V65" s="464"/>
      <c r="W65" s="464"/>
    </row>
    <row r="66" spans="1:23" s="466" customFormat="1" ht="20" customHeight="1">
      <c r="A66" s="1022" t="s">
        <v>235</v>
      </c>
      <c r="B66" s="1023"/>
      <c r="C66" s="1018" t="s">
        <v>260</v>
      </c>
      <c r="D66" s="1018"/>
      <c r="E66" s="1018"/>
      <c r="F66" s="1036" t="s">
        <v>261</v>
      </c>
      <c r="G66" s="1037"/>
      <c r="H66" s="1038"/>
      <c r="I66" s="1018" t="s">
        <v>262</v>
      </c>
      <c r="J66" s="1018"/>
      <c r="K66" s="1028"/>
      <c r="L66" s="683"/>
      <c r="M66" s="1030" t="s">
        <v>239</v>
      </c>
      <c r="N66" s="1018" t="s">
        <v>96</v>
      </c>
      <c r="O66" s="1018"/>
      <c r="P66" s="1018"/>
      <c r="Q66" s="1018" t="s">
        <v>263</v>
      </c>
      <c r="R66" s="1018"/>
      <c r="S66" s="1018" t="s">
        <v>264</v>
      </c>
      <c r="T66" s="1018"/>
      <c r="U66" s="1018" t="s">
        <v>265</v>
      </c>
      <c r="V66" s="1028"/>
    </row>
    <row r="67" spans="1:23" s="466" customFormat="1" ht="20" customHeight="1">
      <c r="A67" s="1024"/>
      <c r="B67" s="1025"/>
      <c r="C67" s="680" t="s">
        <v>96</v>
      </c>
      <c r="D67" s="681" t="s">
        <v>240</v>
      </c>
      <c r="E67" s="682" t="s">
        <v>241</v>
      </c>
      <c r="F67" s="680" t="s">
        <v>96</v>
      </c>
      <c r="G67" s="681" t="s">
        <v>240</v>
      </c>
      <c r="H67" s="682" t="s">
        <v>241</v>
      </c>
      <c r="I67" s="680" t="s">
        <v>96</v>
      </c>
      <c r="J67" s="681" t="s">
        <v>240</v>
      </c>
      <c r="K67" s="682" t="s">
        <v>241</v>
      </c>
      <c r="L67" s="683"/>
      <c r="M67" s="1030"/>
      <c r="N67" s="680" t="s">
        <v>96</v>
      </c>
      <c r="O67" s="680" t="s">
        <v>240</v>
      </c>
      <c r="P67" s="680" t="s">
        <v>241</v>
      </c>
      <c r="Q67" s="680" t="s">
        <v>240</v>
      </c>
      <c r="R67" s="680" t="s">
        <v>241</v>
      </c>
      <c r="S67" s="680" t="s">
        <v>240</v>
      </c>
      <c r="T67" s="680" t="s">
        <v>241</v>
      </c>
      <c r="U67" s="680" t="s">
        <v>240</v>
      </c>
      <c r="V67" s="682" t="s">
        <v>241</v>
      </c>
    </row>
    <row r="68" spans="1:23" s="466" customFormat="1" ht="9.5" customHeight="1">
      <c r="A68" s="683"/>
      <c r="B68" s="720"/>
      <c r="C68" s="1034"/>
      <c r="D68" s="1035"/>
      <c r="E68" s="686"/>
      <c r="F68" s="687"/>
      <c r="G68" s="688"/>
      <c r="H68" s="689"/>
      <c r="I68" s="685"/>
      <c r="J68" s="685"/>
      <c r="K68" s="685"/>
      <c r="L68" s="683"/>
      <c r="M68" s="721"/>
      <c r="Q68" s="722"/>
      <c r="R68" s="723"/>
      <c r="U68" s="722"/>
    </row>
    <row r="69" spans="1:23" s="20" customFormat="1" ht="13.5" customHeight="1">
      <c r="A69" s="796" t="s">
        <v>34</v>
      </c>
      <c r="B69" s="797"/>
      <c r="C69" s="636">
        <v>4542</v>
      </c>
      <c r="D69" s="636">
        <v>1977</v>
      </c>
      <c r="E69" s="636">
        <v>2565</v>
      </c>
      <c r="F69" s="639">
        <v>6066</v>
      </c>
      <c r="G69" s="636">
        <v>2768</v>
      </c>
      <c r="H69" s="637">
        <v>3298</v>
      </c>
      <c r="I69" s="636">
        <v>642</v>
      </c>
      <c r="J69" s="636">
        <v>312</v>
      </c>
      <c r="K69" s="636">
        <v>330</v>
      </c>
      <c r="L69" s="19"/>
      <c r="M69" s="724" t="s">
        <v>34</v>
      </c>
      <c r="N69" s="1070">
        <v>35</v>
      </c>
      <c r="O69" s="1070">
        <v>14</v>
      </c>
      <c r="P69" s="1070">
        <v>21</v>
      </c>
      <c r="Q69" s="1071">
        <v>13</v>
      </c>
      <c r="R69" s="1072">
        <v>20</v>
      </c>
      <c r="S69" s="1070">
        <v>1</v>
      </c>
      <c r="T69" s="1070">
        <v>1</v>
      </c>
      <c r="U69" s="1071">
        <v>0</v>
      </c>
      <c r="V69" s="1070">
        <v>0</v>
      </c>
    </row>
    <row r="70" spans="1:23" ht="13.5" customHeight="1">
      <c r="A70" s="76"/>
      <c r="B70" s="77"/>
      <c r="C70" s="78"/>
      <c r="D70" s="78"/>
      <c r="E70" s="78"/>
      <c r="F70" s="83"/>
      <c r="G70" s="78"/>
      <c r="H70" s="82"/>
      <c r="I70" s="78"/>
      <c r="J70" s="78"/>
      <c r="K70" s="78"/>
      <c r="L70" s="76"/>
      <c r="M70" s="725"/>
      <c r="N70" s="1073"/>
      <c r="O70" s="1073"/>
      <c r="P70" s="1073"/>
      <c r="Q70" s="1074"/>
      <c r="R70" s="1075"/>
      <c r="S70" s="1073"/>
      <c r="T70" s="1073"/>
      <c r="U70" s="1074"/>
      <c r="V70" s="1076"/>
    </row>
    <row r="71" spans="1:23" s="92" customFormat="1" ht="13.5" customHeight="1">
      <c r="A71" s="806" t="s">
        <v>35</v>
      </c>
      <c r="B71" s="807"/>
      <c r="C71" s="84">
        <v>4604</v>
      </c>
      <c r="D71" s="84">
        <v>1915</v>
      </c>
      <c r="E71" s="84">
        <v>2689</v>
      </c>
      <c r="F71" s="90">
        <v>6133</v>
      </c>
      <c r="G71" s="84">
        <v>2703</v>
      </c>
      <c r="H71" s="89">
        <v>3430</v>
      </c>
      <c r="I71" s="84">
        <v>764</v>
      </c>
      <c r="J71" s="84">
        <v>366</v>
      </c>
      <c r="K71" s="84">
        <v>398</v>
      </c>
      <c r="L71" s="726"/>
      <c r="M71" s="727" t="s">
        <v>35</v>
      </c>
      <c r="N71" s="1077">
        <v>36</v>
      </c>
      <c r="O71" s="1077">
        <v>15</v>
      </c>
      <c r="P71" s="1077">
        <v>21</v>
      </c>
      <c r="Q71" s="1078">
        <v>14</v>
      </c>
      <c r="R71" s="1079">
        <v>20</v>
      </c>
      <c r="S71" s="1077">
        <v>1</v>
      </c>
      <c r="T71" s="1077">
        <v>1</v>
      </c>
      <c r="U71" s="1078">
        <v>0</v>
      </c>
      <c r="V71" s="1077">
        <v>0</v>
      </c>
    </row>
    <row r="72" spans="1:23" s="95" customFormat="1" ht="13.5" customHeight="1">
      <c r="A72" s="777"/>
      <c r="B72" s="778"/>
      <c r="C72" s="67"/>
      <c r="D72" s="67"/>
      <c r="E72" s="67"/>
      <c r="F72" s="72"/>
      <c r="G72" s="67"/>
      <c r="H72" s="71"/>
      <c r="I72" s="67"/>
      <c r="J72" s="67"/>
      <c r="K72" s="67"/>
      <c r="L72" s="207"/>
      <c r="M72" s="728"/>
      <c r="N72" s="603"/>
      <c r="O72" s="603"/>
      <c r="P72" s="603"/>
      <c r="Q72" s="607"/>
      <c r="R72" s="605"/>
      <c r="S72" s="603"/>
      <c r="T72" s="603"/>
      <c r="U72" s="607" t="s">
        <v>288</v>
      </c>
      <c r="V72" s="1080"/>
    </row>
    <row r="73" spans="1:23" s="313" customFormat="1" ht="15.5" customHeight="1">
      <c r="A73" s="161"/>
      <c r="B73" s="207" t="s">
        <v>140</v>
      </c>
      <c r="C73" s="656">
        <v>634</v>
      </c>
      <c r="D73" s="67">
        <v>290</v>
      </c>
      <c r="E73" s="67">
        <v>344</v>
      </c>
      <c r="F73" s="72">
        <v>817</v>
      </c>
      <c r="G73" s="372">
        <v>378</v>
      </c>
      <c r="H73" s="700">
        <v>439</v>
      </c>
      <c r="I73" s="372">
        <v>166</v>
      </c>
      <c r="J73" s="372">
        <v>82</v>
      </c>
      <c r="K73" s="372">
        <v>84</v>
      </c>
      <c r="L73" s="161"/>
      <c r="M73" s="729" t="s">
        <v>266</v>
      </c>
      <c r="N73" s="456">
        <v>7</v>
      </c>
      <c r="O73" s="456">
        <v>3</v>
      </c>
      <c r="P73" s="753">
        <v>4</v>
      </c>
      <c r="Q73" s="1081">
        <v>2</v>
      </c>
      <c r="R73" s="753">
        <v>3</v>
      </c>
      <c r="S73" s="1081">
        <v>1</v>
      </c>
      <c r="T73" s="753">
        <v>1</v>
      </c>
      <c r="U73" s="456">
        <v>0</v>
      </c>
      <c r="V73" s="456">
        <v>0</v>
      </c>
    </row>
    <row r="74" spans="1:23" s="313" customFormat="1" ht="16.5" customHeight="1">
      <c r="B74" s="207" t="s">
        <v>143</v>
      </c>
      <c r="C74" s="656">
        <v>634</v>
      </c>
      <c r="D74" s="67">
        <v>290</v>
      </c>
      <c r="E74" s="67">
        <v>344</v>
      </c>
      <c r="F74" s="72">
        <v>817</v>
      </c>
      <c r="G74" s="372">
        <v>378</v>
      </c>
      <c r="H74" s="700">
        <v>439</v>
      </c>
      <c r="I74" s="372">
        <v>166</v>
      </c>
      <c r="J74" s="574">
        <v>82</v>
      </c>
      <c r="K74" s="574">
        <v>84</v>
      </c>
      <c r="L74" s="321"/>
      <c r="M74" s="729" t="s">
        <v>267</v>
      </c>
      <c r="N74" s="456">
        <v>7</v>
      </c>
      <c r="O74" s="456">
        <v>3</v>
      </c>
      <c r="P74" s="456">
        <v>4</v>
      </c>
      <c r="Q74" s="1081">
        <v>2</v>
      </c>
      <c r="R74" s="753">
        <v>3</v>
      </c>
      <c r="S74" s="456">
        <v>1</v>
      </c>
      <c r="T74" s="456">
        <v>1</v>
      </c>
      <c r="U74" s="1081">
        <v>0</v>
      </c>
      <c r="V74" s="1082">
        <v>0</v>
      </c>
    </row>
    <row r="75" spans="1:23" s="313" customFormat="1" ht="16.5" customHeight="1">
      <c r="B75" s="207" t="s">
        <v>146</v>
      </c>
      <c r="C75" s="656">
        <v>0</v>
      </c>
      <c r="D75" s="67">
        <v>0</v>
      </c>
      <c r="E75" s="67">
        <v>0</v>
      </c>
      <c r="F75" s="72">
        <v>0</v>
      </c>
      <c r="G75" s="372">
        <v>0</v>
      </c>
      <c r="H75" s="700">
        <v>0</v>
      </c>
      <c r="I75" s="372">
        <v>0</v>
      </c>
      <c r="J75" s="574">
        <v>0</v>
      </c>
      <c r="K75" s="574">
        <v>0</v>
      </c>
      <c r="L75" s="321"/>
      <c r="M75" s="729" t="s">
        <v>268</v>
      </c>
      <c r="N75" s="456">
        <v>0</v>
      </c>
      <c r="O75" s="456">
        <v>0</v>
      </c>
      <c r="P75" s="456">
        <v>0</v>
      </c>
      <c r="Q75" s="1081">
        <v>0</v>
      </c>
      <c r="R75" s="753">
        <v>0</v>
      </c>
      <c r="S75" s="456">
        <v>0</v>
      </c>
      <c r="T75" s="456">
        <v>0</v>
      </c>
      <c r="U75" s="1081">
        <v>0</v>
      </c>
      <c r="V75" s="1082">
        <v>0</v>
      </c>
    </row>
    <row r="76" spans="1:23" s="313" customFormat="1" ht="16.5" customHeight="1">
      <c r="B76" s="207" t="s">
        <v>148</v>
      </c>
      <c r="C76" s="656">
        <v>3970</v>
      </c>
      <c r="D76" s="67">
        <v>1625</v>
      </c>
      <c r="E76" s="67">
        <v>2345</v>
      </c>
      <c r="F76" s="72">
        <v>5316</v>
      </c>
      <c r="G76" s="372">
        <v>2325</v>
      </c>
      <c r="H76" s="700">
        <v>2991</v>
      </c>
      <c r="I76" s="372">
        <v>598</v>
      </c>
      <c r="J76" s="574">
        <v>284</v>
      </c>
      <c r="K76" s="574">
        <v>314</v>
      </c>
      <c r="L76" s="321"/>
      <c r="M76" s="729" t="s">
        <v>269</v>
      </c>
      <c r="N76" s="456">
        <v>29</v>
      </c>
      <c r="O76" s="456">
        <v>12</v>
      </c>
      <c r="P76" s="456">
        <v>17</v>
      </c>
      <c r="Q76" s="1081">
        <v>12</v>
      </c>
      <c r="R76" s="753">
        <v>17</v>
      </c>
      <c r="S76" s="456">
        <v>0</v>
      </c>
      <c r="T76" s="456">
        <v>0</v>
      </c>
      <c r="U76" s="1081">
        <v>0</v>
      </c>
      <c r="V76" s="1082">
        <v>0</v>
      </c>
    </row>
    <row r="77" spans="1:23" s="313" customFormat="1" ht="15.65" customHeight="1">
      <c r="A77" s="161"/>
      <c r="B77" s="309"/>
      <c r="C77" s="67"/>
      <c r="D77" s="311"/>
      <c r="E77" s="311"/>
      <c r="F77" s="377"/>
      <c r="G77" s="67"/>
      <c r="H77" s="71"/>
      <c r="I77" s="67"/>
      <c r="J77" s="292"/>
      <c r="K77" s="292"/>
      <c r="L77" s="161"/>
      <c r="M77" s="730"/>
      <c r="N77" s="456"/>
      <c r="O77" s="456"/>
      <c r="P77" s="456"/>
      <c r="Q77" s="1081"/>
      <c r="R77" s="753"/>
      <c r="S77" s="456"/>
      <c r="T77" s="456"/>
      <c r="U77" s="1081"/>
      <c r="V77" s="456"/>
    </row>
    <row r="78" spans="1:23" s="313" customFormat="1" ht="15.5" customHeight="1">
      <c r="A78" s="767" t="s">
        <v>36</v>
      </c>
      <c r="B78" s="769"/>
      <c r="C78" s="67">
        <v>634</v>
      </c>
      <c r="D78" s="67">
        <v>290</v>
      </c>
      <c r="E78" s="67">
        <v>344</v>
      </c>
      <c r="F78" s="72">
        <v>817</v>
      </c>
      <c r="G78" s="67">
        <v>378</v>
      </c>
      <c r="H78" s="71">
        <v>439</v>
      </c>
      <c r="I78" s="67">
        <v>166</v>
      </c>
      <c r="J78" s="292">
        <v>82</v>
      </c>
      <c r="K78" s="292">
        <v>84</v>
      </c>
      <c r="L78" s="731"/>
      <c r="M78" s="732" t="s">
        <v>270</v>
      </c>
      <c r="N78" s="456">
        <v>7</v>
      </c>
      <c r="O78" s="456">
        <v>3</v>
      </c>
      <c r="P78" s="456">
        <v>4</v>
      </c>
      <c r="Q78" s="1081">
        <v>2</v>
      </c>
      <c r="R78" s="753">
        <v>3</v>
      </c>
      <c r="S78" s="456">
        <v>1</v>
      </c>
      <c r="T78" s="456">
        <v>1</v>
      </c>
      <c r="U78" s="1081">
        <v>0</v>
      </c>
      <c r="V78" s="456">
        <v>0</v>
      </c>
    </row>
    <row r="79" spans="1:23" s="313" customFormat="1" ht="15.65" customHeight="1">
      <c r="A79" s="773" t="s">
        <v>48</v>
      </c>
      <c r="B79" s="774"/>
      <c r="C79" s="67">
        <v>271</v>
      </c>
      <c r="D79" s="67">
        <v>140</v>
      </c>
      <c r="E79" s="67">
        <v>131</v>
      </c>
      <c r="F79" s="72">
        <v>410</v>
      </c>
      <c r="G79" s="67">
        <v>204</v>
      </c>
      <c r="H79" s="71">
        <v>206</v>
      </c>
      <c r="I79" s="67">
        <v>9</v>
      </c>
      <c r="J79" s="292">
        <v>7</v>
      </c>
      <c r="K79" s="292">
        <v>2</v>
      </c>
      <c r="L79" s="733"/>
      <c r="M79" s="734" t="s">
        <v>271</v>
      </c>
      <c r="N79" s="456">
        <v>2</v>
      </c>
      <c r="O79" s="456">
        <v>1</v>
      </c>
      <c r="P79" s="456">
        <v>1</v>
      </c>
      <c r="Q79" s="1081">
        <v>1</v>
      </c>
      <c r="R79" s="753">
        <v>1</v>
      </c>
      <c r="S79" s="456">
        <v>0</v>
      </c>
      <c r="T79" s="456">
        <v>0</v>
      </c>
      <c r="U79" s="1081">
        <v>0</v>
      </c>
      <c r="V79" s="456">
        <v>0</v>
      </c>
    </row>
    <row r="80" spans="1:23" s="313" customFormat="1" ht="15.65" customHeight="1">
      <c r="A80" s="826" t="s">
        <v>76</v>
      </c>
      <c r="B80" s="827"/>
      <c r="C80" s="711">
        <v>3699</v>
      </c>
      <c r="D80" s="711">
        <v>1485</v>
      </c>
      <c r="E80" s="711">
        <v>2214</v>
      </c>
      <c r="F80" s="712">
        <v>4906</v>
      </c>
      <c r="G80" s="711">
        <v>2121</v>
      </c>
      <c r="H80" s="713">
        <v>2785</v>
      </c>
      <c r="I80" s="711">
        <v>589</v>
      </c>
      <c r="J80" s="714">
        <v>277</v>
      </c>
      <c r="K80" s="714">
        <v>312</v>
      </c>
      <c r="L80" s="735"/>
      <c r="M80" s="736" t="s">
        <v>272</v>
      </c>
      <c r="N80" s="1083">
        <v>27</v>
      </c>
      <c r="O80" s="1083">
        <v>11</v>
      </c>
      <c r="P80" s="1083">
        <v>16</v>
      </c>
      <c r="Q80" s="1084">
        <v>11</v>
      </c>
      <c r="R80" s="1085">
        <v>16</v>
      </c>
      <c r="S80" s="1083">
        <v>0</v>
      </c>
      <c r="T80" s="1083">
        <v>0</v>
      </c>
      <c r="U80" s="1084">
        <v>0</v>
      </c>
      <c r="V80" s="1083">
        <v>0</v>
      </c>
    </row>
    <row r="81" spans="1:25" s="313" customFormat="1" ht="19.5" customHeight="1">
      <c r="A81" s="119"/>
      <c r="B81" s="119"/>
      <c r="C81" s="67"/>
      <c r="D81" s="67"/>
      <c r="E81" s="67"/>
      <c r="F81" s="67"/>
      <c r="G81" s="67"/>
      <c r="H81" s="67"/>
      <c r="I81" s="67"/>
      <c r="J81" s="292"/>
      <c r="K81" s="292"/>
      <c r="L81" s="735"/>
      <c r="M81" s="737"/>
      <c r="N81" s="738"/>
      <c r="O81" s="738"/>
      <c r="P81" s="738"/>
      <c r="Q81" s="738"/>
      <c r="R81" s="738"/>
      <c r="S81" s="738"/>
      <c r="T81" s="738"/>
      <c r="U81" s="738"/>
      <c r="V81" s="738"/>
    </row>
    <row r="82" spans="1:25" s="140" customFormat="1" ht="19.5" customHeight="1">
      <c r="A82" s="464"/>
      <c r="B82" s="464"/>
      <c r="C82" s="513"/>
      <c r="D82" s="513"/>
      <c r="E82" s="513"/>
      <c r="F82" s="513"/>
      <c r="G82" s="513"/>
      <c r="H82" s="513"/>
      <c r="I82" s="513"/>
      <c r="J82" s="513"/>
      <c r="K82" s="513"/>
      <c r="L82" s="513"/>
      <c r="M82" s="513"/>
      <c r="N82" s="513"/>
      <c r="O82" s="513"/>
      <c r="P82" s="513"/>
      <c r="Q82" s="513"/>
    </row>
    <row r="83" spans="1:25" ht="19">
      <c r="B83" s="674" t="s">
        <v>273</v>
      </c>
      <c r="D83" s="675" t="s">
        <v>274</v>
      </c>
    </row>
    <row r="84" spans="1:25" ht="9" customHeight="1"/>
    <row r="85" spans="1:25" ht="14">
      <c r="A85" s="1022" t="s">
        <v>235</v>
      </c>
      <c r="B85" s="1023"/>
      <c r="C85" s="1028" t="s">
        <v>275</v>
      </c>
      <c r="D85" s="1029"/>
      <c r="E85" s="1029"/>
      <c r="F85" s="1029"/>
      <c r="G85" s="1029"/>
      <c r="H85" s="1029"/>
      <c r="I85" s="1029"/>
      <c r="J85" s="1029"/>
      <c r="K85" s="1029"/>
      <c r="L85" s="1029"/>
      <c r="M85" s="1029"/>
      <c r="N85" s="1029"/>
      <c r="O85" s="1029"/>
      <c r="P85" s="1029"/>
      <c r="Q85" s="1029"/>
      <c r="R85" s="1029"/>
      <c r="S85" s="1029"/>
      <c r="T85" s="1029"/>
      <c r="U85" s="1030"/>
      <c r="V85" s="1018" t="s">
        <v>276</v>
      </c>
      <c r="W85" s="1018"/>
      <c r="X85" s="1018"/>
      <c r="Y85" s="1031" t="s">
        <v>239</v>
      </c>
    </row>
    <row r="86" spans="1:25" ht="14">
      <c r="A86" s="1024"/>
      <c r="B86" s="1025"/>
      <c r="C86" s="1018" t="s">
        <v>96</v>
      </c>
      <c r="D86" s="1018"/>
      <c r="E86" s="1018"/>
      <c r="F86" s="1018" t="s">
        <v>277</v>
      </c>
      <c r="G86" s="1018"/>
      <c r="H86" s="1018" t="s">
        <v>182</v>
      </c>
      <c r="I86" s="1018"/>
      <c r="J86" s="1018" t="s">
        <v>278</v>
      </c>
      <c r="K86" s="1018"/>
      <c r="L86" s="1018" t="s">
        <v>279</v>
      </c>
      <c r="M86" s="1018"/>
      <c r="N86" s="1018" t="s">
        <v>280</v>
      </c>
      <c r="O86" s="1018"/>
      <c r="P86" s="1018" t="s">
        <v>281</v>
      </c>
      <c r="Q86" s="1018"/>
      <c r="R86" s="1018" t="s">
        <v>282</v>
      </c>
      <c r="S86" s="1018"/>
      <c r="T86" s="1019" t="s">
        <v>283</v>
      </c>
      <c r="U86" s="1019"/>
      <c r="V86" s="739" t="s">
        <v>284</v>
      </c>
      <c r="W86" s="739" t="s">
        <v>216</v>
      </c>
      <c r="X86" s="739" t="s">
        <v>285</v>
      </c>
      <c r="Y86" s="1032"/>
    </row>
    <row r="87" spans="1:25" ht="14">
      <c r="A87" s="1026"/>
      <c r="B87" s="1027"/>
      <c r="C87" s="680" t="s">
        <v>96</v>
      </c>
      <c r="D87" s="680" t="s">
        <v>240</v>
      </c>
      <c r="E87" s="680" t="s">
        <v>241</v>
      </c>
      <c r="F87" s="680" t="s">
        <v>240</v>
      </c>
      <c r="G87" s="680" t="s">
        <v>241</v>
      </c>
      <c r="H87" s="680" t="s">
        <v>240</v>
      </c>
      <c r="I87" s="680" t="s">
        <v>241</v>
      </c>
      <c r="J87" s="680" t="s">
        <v>240</v>
      </c>
      <c r="K87" s="680" t="s">
        <v>241</v>
      </c>
      <c r="L87" s="680" t="s">
        <v>240</v>
      </c>
      <c r="M87" s="680" t="s">
        <v>241</v>
      </c>
      <c r="N87" s="680" t="s">
        <v>240</v>
      </c>
      <c r="O87" s="680" t="s">
        <v>241</v>
      </c>
      <c r="P87" s="680" t="s">
        <v>240</v>
      </c>
      <c r="Q87" s="680" t="s">
        <v>241</v>
      </c>
      <c r="R87" s="680" t="s">
        <v>240</v>
      </c>
      <c r="S87" s="680" t="s">
        <v>241</v>
      </c>
      <c r="T87" s="680" t="s">
        <v>240</v>
      </c>
      <c r="U87" s="680" t="s">
        <v>241</v>
      </c>
      <c r="V87" s="680" t="s">
        <v>96</v>
      </c>
      <c r="W87" s="680" t="s">
        <v>96</v>
      </c>
      <c r="X87" s="739" t="s">
        <v>96</v>
      </c>
      <c r="Y87" s="1033"/>
    </row>
    <row r="88" spans="1:25" ht="14">
      <c r="A88" s="683"/>
      <c r="B88" s="720"/>
      <c r="C88" s="690"/>
      <c r="D88" s="690"/>
      <c r="E88" s="690"/>
      <c r="F88" s="740"/>
      <c r="G88" s="689"/>
      <c r="H88" s="690"/>
      <c r="I88" s="690"/>
      <c r="J88" s="740"/>
      <c r="K88" s="689"/>
      <c r="L88" s="690"/>
      <c r="M88" s="456"/>
      <c r="N88" s="740"/>
      <c r="O88" s="689"/>
      <c r="P88" s="690"/>
      <c r="Q88" s="690"/>
      <c r="R88" s="740"/>
      <c r="S88" s="741"/>
      <c r="T88" s="742"/>
      <c r="U88" s="742"/>
      <c r="V88" s="743"/>
      <c r="W88" s="743"/>
      <c r="X88" s="742"/>
      <c r="Y88" s="744"/>
    </row>
    <row r="89" spans="1:25" s="746" customFormat="1" ht="14">
      <c r="A89" s="1020" t="s">
        <v>34</v>
      </c>
      <c r="B89" s="1021"/>
      <c r="C89" s="636">
        <v>307</v>
      </c>
      <c r="D89" s="636">
        <v>128</v>
      </c>
      <c r="E89" s="636">
        <v>179</v>
      </c>
      <c r="F89" s="639">
        <v>0</v>
      </c>
      <c r="G89" s="637">
        <v>0</v>
      </c>
      <c r="H89" s="636">
        <v>2</v>
      </c>
      <c r="I89" s="636">
        <v>0</v>
      </c>
      <c r="J89" s="639">
        <v>3</v>
      </c>
      <c r="K89" s="637">
        <v>0</v>
      </c>
      <c r="L89" s="636">
        <v>0</v>
      </c>
      <c r="M89" s="636">
        <v>0</v>
      </c>
      <c r="N89" s="639">
        <v>115</v>
      </c>
      <c r="O89" s="1086">
        <v>168</v>
      </c>
      <c r="P89" s="1087">
        <v>1</v>
      </c>
      <c r="Q89" s="1088">
        <v>2</v>
      </c>
      <c r="R89" s="1089">
        <v>0</v>
      </c>
      <c r="S89" s="1072">
        <v>4</v>
      </c>
      <c r="T89" s="1070">
        <v>7</v>
      </c>
      <c r="U89" s="1070">
        <v>5</v>
      </c>
      <c r="V89" s="1090">
        <v>36</v>
      </c>
      <c r="W89" s="1090">
        <v>602</v>
      </c>
      <c r="X89" s="1070">
        <v>76</v>
      </c>
      <c r="Y89" s="745" t="s">
        <v>34</v>
      </c>
    </row>
    <row r="90" spans="1:25" ht="14">
      <c r="A90" s="76"/>
      <c r="B90" s="77"/>
      <c r="C90" s="78"/>
      <c r="D90" s="78"/>
      <c r="E90" s="78"/>
      <c r="F90" s="83"/>
      <c r="G90" s="82"/>
      <c r="H90" s="78"/>
      <c r="I90" s="78"/>
      <c r="J90" s="83"/>
      <c r="K90" s="82"/>
      <c r="L90" s="78"/>
      <c r="M90" s="78"/>
      <c r="N90" s="83"/>
      <c r="O90" s="1091"/>
      <c r="P90" s="1092"/>
      <c r="Q90" s="1092"/>
      <c r="R90" s="1093"/>
      <c r="S90" s="1094"/>
      <c r="T90" s="1095"/>
      <c r="U90" s="1095"/>
      <c r="V90" s="1096"/>
      <c r="W90" s="1096"/>
      <c r="X90" s="1095"/>
      <c r="Y90" s="747"/>
    </row>
    <row r="91" spans="1:25" ht="14">
      <c r="A91" s="806" t="s">
        <v>35</v>
      </c>
      <c r="B91" s="807"/>
      <c r="C91" s="84">
        <v>389</v>
      </c>
      <c r="D91" s="84">
        <v>172</v>
      </c>
      <c r="E91" s="84">
        <v>217</v>
      </c>
      <c r="F91" s="90">
        <v>0</v>
      </c>
      <c r="G91" s="89">
        <v>0</v>
      </c>
      <c r="H91" s="84">
        <v>2</v>
      </c>
      <c r="I91" s="84">
        <v>0</v>
      </c>
      <c r="J91" s="90">
        <v>2</v>
      </c>
      <c r="K91" s="89">
        <v>1</v>
      </c>
      <c r="L91" s="84">
        <v>0</v>
      </c>
      <c r="M91" s="84">
        <v>0</v>
      </c>
      <c r="N91" s="90">
        <v>157</v>
      </c>
      <c r="O91" s="89">
        <v>202</v>
      </c>
      <c r="P91" s="84">
        <v>0</v>
      </c>
      <c r="Q91" s="84">
        <v>3</v>
      </c>
      <c r="R91" s="90">
        <v>1</v>
      </c>
      <c r="S91" s="89">
        <v>4</v>
      </c>
      <c r="T91" s="84">
        <v>10</v>
      </c>
      <c r="U91" s="84">
        <v>7</v>
      </c>
      <c r="V91" s="647">
        <v>28</v>
      </c>
      <c r="W91" s="647">
        <v>619</v>
      </c>
      <c r="X91" s="84">
        <v>50</v>
      </c>
      <c r="Y91" s="748" t="s">
        <v>35</v>
      </c>
    </row>
    <row r="92" spans="1:25" ht="14">
      <c r="A92" s="777"/>
      <c r="B92" s="778"/>
      <c r="C92" s="67"/>
      <c r="D92" s="67"/>
      <c r="E92" s="67"/>
      <c r="F92" s="72"/>
      <c r="G92" s="71"/>
      <c r="H92" s="67"/>
      <c r="I92" s="67"/>
      <c r="J92" s="72"/>
      <c r="K92" s="71"/>
      <c r="L92" s="67"/>
      <c r="M92" s="67"/>
      <c r="N92" s="72"/>
      <c r="O92" s="1097"/>
      <c r="P92" s="1098"/>
      <c r="Q92" s="1099"/>
      <c r="R92" s="1100"/>
      <c r="S92" s="1094"/>
      <c r="T92" s="1095"/>
      <c r="U92" s="1095"/>
      <c r="V92" s="1096"/>
      <c r="W92" s="1096"/>
      <c r="X92" s="1095"/>
      <c r="Y92" s="749"/>
    </row>
    <row r="93" spans="1:25" ht="14">
      <c r="A93" s="161"/>
      <c r="B93" s="750" t="s">
        <v>140</v>
      </c>
      <c r="C93" s="292">
        <v>36</v>
      </c>
      <c r="D93" s="292">
        <v>17</v>
      </c>
      <c r="E93" s="292">
        <v>19</v>
      </c>
      <c r="F93" s="406">
        <v>0</v>
      </c>
      <c r="G93" s="584">
        <v>0</v>
      </c>
      <c r="H93" s="292">
        <v>0</v>
      </c>
      <c r="I93" s="292">
        <v>0</v>
      </c>
      <c r="J93" s="406">
        <v>0</v>
      </c>
      <c r="K93" s="584">
        <v>1</v>
      </c>
      <c r="L93" s="292">
        <v>0</v>
      </c>
      <c r="M93" s="292">
        <v>0</v>
      </c>
      <c r="N93" s="406">
        <v>11</v>
      </c>
      <c r="O93" s="584">
        <v>12</v>
      </c>
      <c r="P93" s="292">
        <v>0</v>
      </c>
      <c r="Q93" s="292">
        <v>0</v>
      </c>
      <c r="R93" s="406">
        <v>0</v>
      </c>
      <c r="S93" s="584">
        <v>0</v>
      </c>
      <c r="T93" s="292">
        <v>6</v>
      </c>
      <c r="U93" s="292">
        <v>6</v>
      </c>
      <c r="V93" s="751">
        <v>0</v>
      </c>
      <c r="W93" s="751">
        <v>619</v>
      </c>
      <c r="X93" s="292">
        <v>6</v>
      </c>
      <c r="Y93" s="752" t="s">
        <v>286</v>
      </c>
    </row>
    <row r="94" spans="1:25" ht="16.5">
      <c r="A94" s="313"/>
      <c r="B94" s="750" t="s">
        <v>143</v>
      </c>
      <c r="C94" s="292">
        <v>36</v>
      </c>
      <c r="D94" s="292">
        <v>17</v>
      </c>
      <c r="E94" s="292">
        <v>19</v>
      </c>
      <c r="F94" s="406">
        <v>0</v>
      </c>
      <c r="G94" s="584">
        <v>0</v>
      </c>
      <c r="H94" s="292">
        <v>0</v>
      </c>
      <c r="I94" s="292">
        <v>0</v>
      </c>
      <c r="J94" s="406">
        <v>0</v>
      </c>
      <c r="K94" s="584">
        <v>1</v>
      </c>
      <c r="L94" s="292">
        <v>0</v>
      </c>
      <c r="M94" s="292">
        <v>0</v>
      </c>
      <c r="N94" s="406">
        <v>11</v>
      </c>
      <c r="O94" s="753">
        <v>12</v>
      </c>
      <c r="P94" s="292">
        <v>0</v>
      </c>
      <c r="Q94" s="292">
        <v>0</v>
      </c>
      <c r="R94" s="406">
        <v>0</v>
      </c>
      <c r="S94" s="584">
        <v>0</v>
      </c>
      <c r="T94" s="292">
        <v>6</v>
      </c>
      <c r="U94" s="292">
        <v>6</v>
      </c>
      <c r="V94" s="754">
        <v>0</v>
      </c>
      <c r="W94" s="754">
        <v>619</v>
      </c>
      <c r="X94" s="755">
        <v>6</v>
      </c>
      <c r="Y94" s="752" t="s">
        <v>267</v>
      </c>
    </row>
    <row r="95" spans="1:25" ht="16.5">
      <c r="A95" s="313"/>
      <c r="B95" s="750" t="s">
        <v>146</v>
      </c>
      <c r="C95" s="292">
        <v>0</v>
      </c>
      <c r="D95" s="292">
        <v>0</v>
      </c>
      <c r="E95" s="292">
        <v>0</v>
      </c>
      <c r="F95" s="406">
        <v>0</v>
      </c>
      <c r="G95" s="584">
        <v>0</v>
      </c>
      <c r="H95" s="292">
        <v>0</v>
      </c>
      <c r="I95" s="292">
        <v>0</v>
      </c>
      <c r="J95" s="406">
        <v>0</v>
      </c>
      <c r="K95" s="584">
        <v>0</v>
      </c>
      <c r="L95" s="292">
        <v>0</v>
      </c>
      <c r="M95" s="292">
        <v>0</v>
      </c>
      <c r="N95" s="406">
        <v>0</v>
      </c>
      <c r="O95" s="753">
        <v>0</v>
      </c>
      <c r="P95" s="292">
        <v>0</v>
      </c>
      <c r="Q95" s="292">
        <v>0</v>
      </c>
      <c r="R95" s="406">
        <v>0</v>
      </c>
      <c r="S95" s="584">
        <v>0</v>
      </c>
      <c r="T95" s="292">
        <v>0</v>
      </c>
      <c r="U95" s="292">
        <v>0</v>
      </c>
      <c r="V95" s="754">
        <v>0</v>
      </c>
      <c r="W95" s="754">
        <v>0</v>
      </c>
      <c r="X95" s="755">
        <v>0</v>
      </c>
      <c r="Y95" s="752" t="s">
        <v>268</v>
      </c>
    </row>
    <row r="96" spans="1:25" ht="16.5">
      <c r="A96" s="313"/>
      <c r="B96" s="750" t="s">
        <v>148</v>
      </c>
      <c r="C96" s="292">
        <v>353</v>
      </c>
      <c r="D96" s="292">
        <v>155</v>
      </c>
      <c r="E96" s="292">
        <v>198</v>
      </c>
      <c r="F96" s="406">
        <v>0</v>
      </c>
      <c r="G96" s="584">
        <v>0</v>
      </c>
      <c r="H96" s="292">
        <v>2</v>
      </c>
      <c r="I96" s="292">
        <v>0</v>
      </c>
      <c r="J96" s="406">
        <v>2</v>
      </c>
      <c r="K96" s="584">
        <v>0</v>
      </c>
      <c r="L96" s="292">
        <v>0</v>
      </c>
      <c r="M96" s="292">
        <v>0</v>
      </c>
      <c r="N96" s="406">
        <v>146</v>
      </c>
      <c r="O96" s="753">
        <v>190</v>
      </c>
      <c r="P96" s="292">
        <v>0</v>
      </c>
      <c r="Q96" s="292">
        <v>3</v>
      </c>
      <c r="R96" s="406">
        <v>1</v>
      </c>
      <c r="S96" s="1101">
        <v>4</v>
      </c>
      <c r="T96" s="755">
        <v>4</v>
      </c>
      <c r="U96" s="755">
        <v>1</v>
      </c>
      <c r="V96" s="754">
        <v>28</v>
      </c>
      <c r="W96" s="754">
        <v>0</v>
      </c>
      <c r="X96" s="755">
        <v>44</v>
      </c>
      <c r="Y96" s="752" t="s">
        <v>287</v>
      </c>
    </row>
    <row r="97" spans="1:25" ht="14">
      <c r="A97" s="161"/>
      <c r="B97" s="309"/>
      <c r="C97" s="292"/>
      <c r="D97" s="292"/>
      <c r="E97" s="292"/>
      <c r="F97" s="406"/>
      <c r="G97" s="584"/>
      <c r="H97" s="292"/>
      <c r="I97" s="292"/>
      <c r="J97" s="406"/>
      <c r="K97" s="584"/>
      <c r="L97" s="292"/>
      <c r="M97" s="292"/>
      <c r="N97" s="1102"/>
      <c r="O97" s="1103"/>
      <c r="P97" s="1104"/>
      <c r="Q97" s="1104"/>
      <c r="R97" s="1102"/>
      <c r="S97" s="1101"/>
      <c r="T97" s="755"/>
      <c r="U97" s="755"/>
      <c r="V97" s="754"/>
      <c r="W97" s="754"/>
      <c r="X97" s="755"/>
      <c r="Y97" s="756"/>
    </row>
    <row r="98" spans="1:25" ht="14">
      <c r="A98" s="767" t="s">
        <v>36</v>
      </c>
      <c r="B98" s="769"/>
      <c r="C98" s="292">
        <v>36</v>
      </c>
      <c r="D98" s="292">
        <v>17</v>
      </c>
      <c r="E98" s="292">
        <v>19</v>
      </c>
      <c r="F98" s="406">
        <v>0</v>
      </c>
      <c r="G98" s="584">
        <v>0</v>
      </c>
      <c r="H98" s="292">
        <v>0</v>
      </c>
      <c r="I98" s="292">
        <v>0</v>
      </c>
      <c r="J98" s="406">
        <v>0</v>
      </c>
      <c r="K98" s="584">
        <v>1</v>
      </c>
      <c r="L98" s="292">
        <v>0</v>
      </c>
      <c r="M98" s="292">
        <v>0</v>
      </c>
      <c r="N98" s="406">
        <v>11</v>
      </c>
      <c r="O98" s="584">
        <v>12</v>
      </c>
      <c r="P98" s="292">
        <v>0</v>
      </c>
      <c r="Q98" s="292">
        <v>0</v>
      </c>
      <c r="R98" s="406">
        <v>0</v>
      </c>
      <c r="S98" s="584">
        <v>0</v>
      </c>
      <c r="T98" s="292">
        <v>6</v>
      </c>
      <c r="U98" s="292">
        <v>6</v>
      </c>
      <c r="V98" s="754">
        <v>0</v>
      </c>
      <c r="W98" s="754">
        <v>619</v>
      </c>
      <c r="X98" s="755">
        <v>6</v>
      </c>
      <c r="Y98" s="757" t="s">
        <v>270</v>
      </c>
    </row>
    <row r="99" spans="1:25" ht="14">
      <c r="A99" s="773" t="s">
        <v>48</v>
      </c>
      <c r="B99" s="774"/>
      <c r="C99" s="292">
        <v>23</v>
      </c>
      <c r="D99" s="292">
        <v>13</v>
      </c>
      <c r="E99" s="292">
        <v>10</v>
      </c>
      <c r="F99" s="406">
        <v>0</v>
      </c>
      <c r="G99" s="584">
        <v>0</v>
      </c>
      <c r="H99" s="292">
        <v>1</v>
      </c>
      <c r="I99" s="292">
        <v>0</v>
      </c>
      <c r="J99" s="406">
        <v>2</v>
      </c>
      <c r="K99" s="584">
        <v>0</v>
      </c>
      <c r="L99" s="292">
        <v>0</v>
      </c>
      <c r="M99" s="292">
        <v>0</v>
      </c>
      <c r="N99" s="406">
        <v>6</v>
      </c>
      <c r="O99" s="584">
        <v>6</v>
      </c>
      <c r="P99" s="292">
        <v>0</v>
      </c>
      <c r="Q99" s="292">
        <v>3</v>
      </c>
      <c r="R99" s="406">
        <v>0</v>
      </c>
      <c r="S99" s="584">
        <v>0</v>
      </c>
      <c r="T99" s="292">
        <v>4</v>
      </c>
      <c r="U99" s="292">
        <v>1</v>
      </c>
      <c r="V99" s="754">
        <v>28</v>
      </c>
      <c r="W99" s="754">
        <v>0</v>
      </c>
      <c r="X99" s="755">
        <v>9</v>
      </c>
      <c r="Y99" s="758" t="s">
        <v>271</v>
      </c>
    </row>
    <row r="100" spans="1:25" ht="14">
      <c r="A100" s="826" t="s">
        <v>76</v>
      </c>
      <c r="B100" s="827"/>
      <c r="C100" s="759">
        <v>330</v>
      </c>
      <c r="D100" s="760">
        <v>142</v>
      </c>
      <c r="E100" s="760">
        <v>188</v>
      </c>
      <c r="F100" s="761">
        <v>0</v>
      </c>
      <c r="G100" s="762">
        <v>0</v>
      </c>
      <c r="H100" s="760">
        <v>1</v>
      </c>
      <c r="I100" s="760">
        <v>0</v>
      </c>
      <c r="J100" s="761">
        <v>0</v>
      </c>
      <c r="K100" s="762">
        <v>0</v>
      </c>
      <c r="L100" s="760">
        <v>0</v>
      </c>
      <c r="M100" s="760">
        <v>0</v>
      </c>
      <c r="N100" s="761">
        <v>140</v>
      </c>
      <c r="O100" s="762">
        <v>184</v>
      </c>
      <c r="P100" s="760">
        <v>0</v>
      </c>
      <c r="Q100" s="760">
        <v>0</v>
      </c>
      <c r="R100" s="761">
        <v>1</v>
      </c>
      <c r="S100" s="762">
        <v>4</v>
      </c>
      <c r="T100" s="760">
        <v>0</v>
      </c>
      <c r="U100" s="760">
        <v>0</v>
      </c>
      <c r="V100" s="1105">
        <v>0</v>
      </c>
      <c r="W100" s="1105">
        <v>0</v>
      </c>
      <c r="X100" s="1106">
        <v>35</v>
      </c>
      <c r="Y100" s="763" t="s">
        <v>272</v>
      </c>
    </row>
    <row r="101" spans="1:25" ht="9" customHeight="1"/>
  </sheetData>
  <mergeCells count="98">
    <mergeCell ref="B1:L1"/>
    <mergeCell ref="M1:Y1"/>
    <mergeCell ref="D3:L3"/>
    <mergeCell ref="C5:E5"/>
    <mergeCell ref="F5:F8"/>
    <mergeCell ref="D6:D8"/>
    <mergeCell ref="E6:E8"/>
    <mergeCell ref="H6:H8"/>
    <mergeCell ref="I6:P6"/>
    <mergeCell ref="I7:I8"/>
    <mergeCell ref="A25:B25"/>
    <mergeCell ref="T25:U25"/>
    <mergeCell ref="P7:P8"/>
    <mergeCell ref="A10:B10"/>
    <mergeCell ref="A12:B12"/>
    <mergeCell ref="A13:B13"/>
    <mergeCell ref="A19:B19"/>
    <mergeCell ref="A20:B20"/>
    <mergeCell ref="J7:J8"/>
    <mergeCell ref="K7:K8"/>
    <mergeCell ref="L7:L8"/>
    <mergeCell ref="M7:M8"/>
    <mergeCell ref="N7:N8"/>
    <mergeCell ref="O7:O8"/>
    <mergeCell ref="A21:B21"/>
    <mergeCell ref="A23:B23"/>
    <mergeCell ref="T23:U23"/>
    <mergeCell ref="A24:B24"/>
    <mergeCell ref="T24:U24"/>
    <mergeCell ref="A26:B26"/>
    <mergeCell ref="T26:U26"/>
    <mergeCell ref="A27:B27"/>
    <mergeCell ref="T27:U27"/>
    <mergeCell ref="A28:B28"/>
    <mergeCell ref="T28:U28"/>
    <mergeCell ref="A30:B30"/>
    <mergeCell ref="T30:U30"/>
    <mergeCell ref="A31:B31"/>
    <mergeCell ref="T31:U31"/>
    <mergeCell ref="A32:B32"/>
    <mergeCell ref="T32:U32"/>
    <mergeCell ref="A33:B33"/>
    <mergeCell ref="T33:U33"/>
    <mergeCell ref="A34:B34"/>
    <mergeCell ref="T34:U34"/>
    <mergeCell ref="A35:B35"/>
    <mergeCell ref="T35:U35"/>
    <mergeCell ref="P43:P44"/>
    <mergeCell ref="Q43:Q44"/>
    <mergeCell ref="A46:B46"/>
    <mergeCell ref="M46:N46"/>
    <mergeCell ref="A48:B48"/>
    <mergeCell ref="M48:N48"/>
    <mergeCell ref="A43:B44"/>
    <mergeCell ref="C43:E43"/>
    <mergeCell ref="F43:H43"/>
    <mergeCell ref="I43:K43"/>
    <mergeCell ref="M43:N44"/>
    <mergeCell ref="O43:O44"/>
    <mergeCell ref="A49:B49"/>
    <mergeCell ref="A55:B55"/>
    <mergeCell ref="A56:B56"/>
    <mergeCell ref="A57:B57"/>
    <mergeCell ref="A66:B67"/>
    <mergeCell ref="A78:B78"/>
    <mergeCell ref="F66:H66"/>
    <mergeCell ref="I66:K66"/>
    <mergeCell ref="M66:M67"/>
    <mergeCell ref="N66:P66"/>
    <mergeCell ref="C66:E66"/>
    <mergeCell ref="U66:V66"/>
    <mergeCell ref="C68:D68"/>
    <mergeCell ref="A69:B69"/>
    <mergeCell ref="A71:B71"/>
    <mergeCell ref="A72:B72"/>
    <mergeCell ref="Q66:R66"/>
    <mergeCell ref="S66:T66"/>
    <mergeCell ref="V85:X85"/>
    <mergeCell ref="Y85:Y87"/>
    <mergeCell ref="C86:E86"/>
    <mergeCell ref="F86:G86"/>
    <mergeCell ref="H86:I86"/>
    <mergeCell ref="J86:K86"/>
    <mergeCell ref="A89:B89"/>
    <mergeCell ref="A79:B79"/>
    <mergeCell ref="A80:B80"/>
    <mergeCell ref="A85:B87"/>
    <mergeCell ref="C85:U85"/>
    <mergeCell ref="L86:M86"/>
    <mergeCell ref="N86:O86"/>
    <mergeCell ref="P86:Q86"/>
    <mergeCell ref="R86:S86"/>
    <mergeCell ref="T86:U86"/>
    <mergeCell ref="A91:B91"/>
    <mergeCell ref="A92:B92"/>
    <mergeCell ref="A98:B98"/>
    <mergeCell ref="A99:B99"/>
    <mergeCell ref="A100:B100"/>
  </mergeCells>
  <phoneticPr fontId="3"/>
  <pageMargins left="0.7" right="0.7" top="0.75" bottom="0.75" header="0.3" footer="0.3"/>
  <pageSetup paperSize="9" scale="56" orientation="portrait" copies="0" r:id="rId1"/>
  <colBreaks count="2" manualBreakCount="2">
    <brk id="12" max="1048575" man="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28-1学校･学科数</vt:lpstr>
      <vt:lpstr>29-1生徒数</vt:lpstr>
      <vt:lpstr>30-1学科別入学状況</vt:lpstr>
      <vt:lpstr>31-1教員数</vt:lpstr>
      <vt:lpstr>32休職･指導主事等</vt:lpstr>
      <vt:lpstr>33-1職員数</vt:lpstr>
      <vt:lpstr>28-2市町村別学校数・学科数～33-2教員数（本務者数）</vt:lpstr>
      <vt:lpstr>'28-2市町村別学校数・学科数～33-2教員数（本務者数）'!Print_Area</vt:lpstr>
      <vt:lpstr>'30-1学科別入学状況'!Print_Area</vt:lpstr>
      <vt:lpstr>'32休職･指導主事等'!Print_Area</vt:lpstr>
      <vt:lpstr>'33-1職員数'!Print_Area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2025-03-31T12:32:09Z</cp:lastPrinted>
  <dcterms:created xsi:type="dcterms:W3CDTF">2025-03-31T11:41:04Z</dcterms:created>
  <dcterms:modified xsi:type="dcterms:W3CDTF">2025-03-31T12:56:57Z</dcterms:modified>
</cp:coreProperties>
</file>