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5"/>
  </bookViews>
  <sheets>
    <sheet name="16" sheetId="1" r:id="rId1"/>
    <sheet name="17" sheetId="2" r:id="rId2"/>
    <sheet name="18" sheetId="3" r:id="rId3"/>
    <sheet name="19" sheetId="4" r:id="rId4"/>
    <sheet name="20" sheetId="5" r:id="rId5"/>
    <sheet name="21" sheetId="6" r:id="rId6"/>
  </sheets>
  <externalReferences>
    <externalReference r:id="rId9"/>
  </externalReferences>
  <definedNames>
    <definedName name="_xlnm.Print_Area" localSheetId="0">'16'!$A$1:$V$83</definedName>
    <definedName name="_xlnm.Print_Area" localSheetId="1">'17'!$A$1:$N$81</definedName>
    <definedName name="_xlnm.Print_Area" localSheetId="2">'18'!$A$1:$N$76</definedName>
    <definedName name="_xlnm.Print_Area" localSheetId="3">'19'!$A$1:$AQ$75</definedName>
    <definedName name="_xlnm.Print_Area" localSheetId="4">'20'!$A$1:$Q$77</definedName>
    <definedName name="_xlnm.Print_Area" localSheetId="5">'21'!$A$1:$AP$80</definedName>
  </definedNames>
  <calcPr fullCalcOnLoad="1"/>
</workbook>
</file>

<file path=xl/sharedStrings.xml><?xml version="1.0" encoding="utf-8"?>
<sst xmlns="http://schemas.openxmlformats.org/spreadsheetml/2006/main" count="1278" uniqueCount="172">
  <si>
    <t>中学校　</t>
  </si>
  <si>
    <t>市町村別学校数・   へき地等指定学校数　</t>
  </si>
  <si>
    <t>学　校　数</t>
  </si>
  <si>
    <t>へき地等指定学校数（再掲・公立のみ）</t>
  </si>
  <si>
    <t>区　　分</t>
  </si>
  <si>
    <t>計</t>
  </si>
  <si>
    <t xml:space="preserve"> </t>
  </si>
  <si>
    <t>国立</t>
  </si>
  <si>
    <t>…</t>
  </si>
  <si>
    <t>公立</t>
  </si>
  <si>
    <t>私立</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</si>
  <si>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</si>
  <si>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</si>
  <si>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</si>
  <si>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</si>
  <si>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</si>
  <si>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</si>
  <si>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</si>
  <si>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</si>
  <si>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</si>
  <si>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</si>
  <si>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</si>
  <si>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</si>
  <si>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</si>
  <si>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</si>
  <si>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</si>
  <si>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</si>
  <si>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</si>
  <si>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</si>
  <si>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</si>
  <si>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</si>
  <si>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</si>
  <si>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</si>
  <si>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</si>
  <si>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</si>
  <si>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</si>
  <si>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</si>
  <si>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</si>
  <si>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</si>
  <si>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</si>
  <si>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</si>
  <si>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</si>
  <si>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</si>
  <si>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</si>
  <si>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</si>
  <si>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</si>
  <si>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</si>
  <si>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</si>
  <si>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</si>
  <si>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</si>
  <si>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</si>
  <si>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</si>
  <si>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</si>
  <si>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</si>
  <si>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</si>
  <si>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</si>
  <si>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</si>
  <si>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</si>
  <si>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</si>
  <si>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</si>
  <si>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</si>
  <si>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</si>
  <si>
    <t>１．「へき地等指定学校」とは，へき地教育振興法及び都道府県条例によってへき地等学校の指定を受けた学校をいう。</t>
  </si>
  <si>
    <t>　</t>
  </si>
  <si>
    <t>　</t>
  </si>
  <si>
    <t>特別地</t>
  </si>
  <si>
    <t>準へき地</t>
  </si>
  <si>
    <t>１級</t>
  </si>
  <si>
    <t>２級</t>
  </si>
  <si>
    <t>３級</t>
  </si>
  <si>
    <t>４級</t>
  </si>
  <si>
    <t>５級</t>
  </si>
  <si>
    <t xml:space="preserve">     特別地より準へき地，準へき地より１級，１級より２級……となるにつれてへき地性はだんだん強くなる。</t>
  </si>
  <si>
    <t>２．「特別地」，「準へき地」，「１級」，「２級」等の区分は，へき地教育振興法施行規則第３条第１項及び第２項並びに第１０条第１項に定められた区分で</t>
  </si>
  <si>
    <t>本校</t>
  </si>
  <si>
    <t>分校</t>
  </si>
  <si>
    <t>分 校</t>
  </si>
  <si>
    <t>本 校</t>
  </si>
  <si>
    <t>平成27年度</t>
  </si>
  <si>
    <t>平成28年度</t>
  </si>
  <si>
    <t>１６</t>
  </si>
  <si>
    <t>１７</t>
  </si>
  <si>
    <t>編制方式別学級数</t>
  </si>
  <si>
    <t>単　　式　　学　　級</t>
  </si>
  <si>
    <t>複式
学級</t>
  </si>
  <si>
    <t>特別支援学級　</t>
  </si>
  <si>
    <t>１学年</t>
  </si>
  <si>
    <t>２学年</t>
  </si>
  <si>
    <t>３学年</t>
  </si>
  <si>
    <t>知的
障害</t>
  </si>
  <si>
    <t>肢体
不自由</t>
  </si>
  <si>
    <t>病弱・
身体虚弱</t>
  </si>
  <si>
    <t>難聴</t>
  </si>
  <si>
    <t>情緒
障害</t>
  </si>
  <si>
    <t>平成27年度</t>
  </si>
  <si>
    <t>平成28年度</t>
  </si>
  <si>
    <t>　</t>
  </si>
  <si>
    <t>１．　「単式学級」とは，同一学年の児童のみで編成している学級をいう。</t>
  </si>
  <si>
    <t>２．　「複式学級」とは，２以上の学年の児童を１学級に編成している学級をいう。</t>
  </si>
  <si>
    <t>３．　「特別支援学級」とは，学校教育法第８１条第２項の各号に定める学級をいい，単式学級，複式学級を含まない。</t>
  </si>
  <si>
    <t>１８</t>
  </si>
  <si>
    <t>市町村別生徒数</t>
  </si>
  <si>
    <t>　</t>
  </si>
  <si>
    <t>計</t>
  </si>
  <si>
    <t>　１　　　学　　　年　</t>
  </si>
  <si>
    <t>　２　　　学　　　年　</t>
  </si>
  <si>
    <t>　　３　　　学</t>
  </si>
  <si>
    <t>　年　</t>
  </si>
  <si>
    <t>男</t>
  </si>
  <si>
    <t>女</t>
  </si>
  <si>
    <t>平成27年度</t>
  </si>
  <si>
    <t>平成28年度</t>
  </si>
  <si>
    <t>　</t>
  </si>
  <si>
    <t>１９</t>
  </si>
  <si>
    <t xml:space="preserve">  職名別教員数</t>
  </si>
  <si>
    <t>　（本務者）</t>
  </si>
  <si>
    <t>校　　　　長</t>
  </si>
  <si>
    <t>副　　校　　長</t>
  </si>
  <si>
    <t>教　　　　頭</t>
  </si>
  <si>
    <t>主　幹　教　諭</t>
  </si>
  <si>
    <t>指　導　教　諭</t>
  </si>
  <si>
    <t xml:space="preserve">  　　 教  　　        諭　　　　</t>
  </si>
  <si>
    <t>助　　教　　諭</t>
  </si>
  <si>
    <t>養　護　教　諭</t>
  </si>
  <si>
    <t>養　護　助　教　諭</t>
  </si>
  <si>
    <t>栄　養　教　諭</t>
  </si>
  <si>
    <t>講　　　　師</t>
  </si>
  <si>
    <t>（参考）：兼務教員数</t>
  </si>
  <si>
    <t>平成27年度</t>
  </si>
  <si>
    <t>平成28年度</t>
  </si>
  <si>
    <t>　</t>
  </si>
  <si>
    <t>２０</t>
  </si>
  <si>
    <t>本務教員のうち休職等教員数（再掲）・指導主事等の数（再掲・公立のみ）</t>
  </si>
  <si>
    <t>校長・副校長・教頭・主幹教諭・指導教諭・教諭・助教諭・講師</t>
  </si>
  <si>
    <t>養護教諭・養護助教諭・栄養教諭</t>
  </si>
  <si>
    <t>指導主事</t>
  </si>
  <si>
    <t>教育委員会事務局等勤務者・その他</t>
  </si>
  <si>
    <t>留学者・海外日本人学校派遣者</t>
  </si>
  <si>
    <t>　　　休　　　職　　　</t>
  </si>
  <si>
    <t>育児
休業</t>
  </si>
  <si>
    <t>育児休業</t>
  </si>
  <si>
    <t>教員組合事務専従者(公立)</t>
  </si>
  <si>
    <t>職務上の負傷・疾病</t>
  </si>
  <si>
    <t>結核</t>
  </si>
  <si>
    <t>その他　</t>
  </si>
  <si>
    <t>平成27年度</t>
  </si>
  <si>
    <t>平成28年度</t>
  </si>
  <si>
    <t>　</t>
  </si>
  <si>
    <t>２１</t>
  </si>
  <si>
    <t>職　　　　　　　　　　　　員　　　　　　　　　　　　数</t>
  </si>
  <si>
    <t>　（　本　務　者　）</t>
  </si>
  <si>
    <t>負　担　法　に　よ　る　者　（　公　立　）</t>
  </si>
  <si>
    <t>そ　　　　　　　　　　　の　　　　　　　　　　　他　　　　　　　　　　　の　　　　　　　　　　　者</t>
  </si>
  <si>
    <t>事　　務　　職　　員</t>
  </si>
  <si>
    <t>学 校 栄 養 職 員</t>
  </si>
  <si>
    <t>「17」以外の教員</t>
  </si>
  <si>
    <t>事 務 職 員</t>
  </si>
  <si>
    <t>学校図書館事務員</t>
  </si>
  <si>
    <t>養護  職員</t>
  </si>
  <si>
    <t>学校栄 養職員</t>
  </si>
  <si>
    <t>学校給食調理従事員</t>
  </si>
  <si>
    <t>用  務  員</t>
  </si>
  <si>
    <t>　警備員・その他　</t>
  </si>
  <si>
    <t>平成27年度</t>
  </si>
  <si>
    <t>-</t>
  </si>
  <si>
    <t>平成28年度</t>
  </si>
  <si>
    <t xml:space="preserve"> </t>
  </si>
  <si>
    <t>…</t>
  </si>
  <si>
    <t>　</t>
  </si>
  <si>
    <t>　</t>
  </si>
  <si>
    <t>１．「負担法による者」とは，市町村立学校職員給与負担法により都道府県費から給与が支給されている者をいう。</t>
  </si>
  <si>
    <t>２．「「17以外の教員」とは，市町村立学校で市町村が任命して給与を負担している者のうち給与を条例で定めている等　　「法令に定める条件」を満たしていない者をいう。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</si>
</sst>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_ * &quot;-&quot;_ ;_ @_ "/>
    <numFmt numFmtId="177" formatCode="\(0\)"/>
  </numFmts>
  <fonts count="65">
    <font>
      <sz val="11"/>
      <name val="ＭＳ Ｐゴシック"/>
      <family val="3"/>
    </font>
    <font>
      <sz val="6"/>
      <name val="ＭＳ Ｐゴシック"/>
      <family val="3"/>
    </font>
    <font>
      <b/>
      <sz val="20"/>
      <color indexed="8"/>
      <name val="ＭＳ ゴシック"/>
      <family val="3"/>
    </font>
    <font>
      <b/>
      <sz val="18"/>
      <color indexed="8"/>
      <name val="ＭＳ ゴシック"/>
      <family val="3"/>
    </font>
    <font>
      <sz val="18"/>
      <name val="ＭＳ 明朝"/>
      <family val="1"/>
    </font>
    <font>
      <sz val="16"/>
      <color indexed="8"/>
      <name val="ＭＳ 明朝"/>
      <family val="1"/>
    </font>
    <font>
      <sz val="16"/>
      <name val="ＭＳ 明朝"/>
      <family val="1"/>
    </font>
    <font>
      <sz val="12"/>
      <color indexed="8"/>
      <name val="ＭＳ 明朝"/>
      <family val="1"/>
    </font>
    <font>
      <sz val="11"/>
      <name val="ＭＳ 明朝"/>
      <family val="1"/>
    </font>
    <font>
      <sz val="14"/>
      <name val="ＭＳ 明朝"/>
      <family val="1"/>
    </font>
    <font>
      <sz val="9"/>
      <name val="ＭＳ 明朝"/>
      <family val="1"/>
    </font>
    <font>
      <sz val="6"/>
      <name val="ＭＳ 明朝"/>
      <family val="1"/>
    </font>
    <font>
      <sz val="9"/>
      <name val="ＭＳ Ｐ明朝"/>
      <family val="1"/>
    </font>
    <font>
      <sz val="10"/>
      <name val="ＭＳ 明朝"/>
      <family val="1"/>
    </font>
    <font>
      <sz val="10"/>
      <name val="ＭＳ Ｐゴシック"/>
      <family val="3"/>
    </font>
    <font>
      <b/>
      <sz val="10"/>
      <name val="ＭＳ ゴシック"/>
      <family val="3"/>
    </font>
    <font>
      <sz val="10"/>
      <color indexed="8"/>
      <name val="ＭＳ 明朝"/>
      <family val="1"/>
    </font>
    <font>
      <b/>
      <sz val="10"/>
      <name val="ＭＳ 明朝"/>
      <family val="1"/>
    </font>
    <font>
      <sz val="15"/>
      <name val="ＭＳ 明朝"/>
      <family val="1"/>
    </font>
    <font>
      <sz val="12"/>
      <name val="ＭＳ 明朝"/>
      <family val="1"/>
    </font>
    <font>
      <b/>
      <sz val="11"/>
      <name val="ＭＳ ゴシック"/>
      <family val="3"/>
    </font>
    <font>
      <b/>
      <sz val="12"/>
      <name val="ＭＳ ゴシック"/>
      <family val="3"/>
    </font>
    <font>
      <sz val="12"/>
      <name val="ＭＳ ゴシック"/>
      <family val="3"/>
    </font>
    <font>
      <b/>
      <sz val="12"/>
      <name val="ＭＳ 明朝"/>
      <family val="1"/>
    </font>
    <font>
      <sz val="11"/>
      <name val="ＭＳ Ｐ明朝"/>
      <family val="1"/>
    </font>
    <font>
      <b/>
      <sz val="14"/>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name val="ＭＳ 明朝"/>
      <family val="1"/>
    </font>
    <font>
      <sz val="7"/>
      <name val="ＭＳ 明朝"/>
      <family val="1"/>
    </font>
    <font>
      <b/>
      <sz val="12"/>
      <name val="ＭＳ Ｐゴシック"/>
      <family val="3"/>
    </font>
    <font>
      <b/>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style="double">
        <color indexed="8"/>
      </right>
      <top style="thin">
        <color indexed="8"/>
      </top>
      <bottom>
        <color indexed="63"/>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color indexed="8"/>
      </left>
      <right>
        <color indexed="63"/>
      </right>
      <top style="thin">
        <color indexed="8"/>
      </top>
      <bottom style="thin">
        <color indexed="8"/>
      </bottom>
    </border>
    <border>
      <left style="thin"/>
      <right style="hair">
        <color indexed="8"/>
      </right>
      <top style="thin">
        <color indexed="8"/>
      </top>
      <bottom>
        <color indexed="63"/>
      </bottom>
    </border>
    <border>
      <left style="hair"/>
      <right style="hair"/>
      <top style="thin"/>
      <bottom>
        <color indexed="63"/>
      </bottom>
    </border>
    <border>
      <left style="hair"/>
      <right style="hair"/>
      <top>
        <color indexed="63"/>
      </top>
      <bottom>
        <color indexed="63"/>
      </bottom>
    </border>
    <border>
      <left style="thin"/>
      <right style="hair">
        <color indexed="8"/>
      </right>
      <top>
        <color indexed="63"/>
      </top>
      <bottom>
        <color indexed="63"/>
      </bottom>
    </border>
    <border>
      <left style="hair"/>
      <right style="hair"/>
      <top>
        <color indexed="63"/>
      </top>
      <bottom style="thin"/>
    </border>
    <border>
      <left style="thin"/>
      <right>
        <color indexed="63"/>
      </right>
      <top>
        <color indexed="63"/>
      </top>
      <bottom>
        <color indexed="63"/>
      </bottom>
    </border>
    <border>
      <left>
        <color indexed="63"/>
      </left>
      <right style="thin"/>
      <top style="thin">
        <color indexed="8"/>
      </top>
      <bottom style="thin">
        <color indexed="8"/>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double"/>
      <right style="thin">
        <color indexed="8"/>
      </right>
      <top style="thin">
        <color indexed="8"/>
      </top>
      <bottom>
        <color indexed="63"/>
      </bottom>
    </border>
    <border>
      <left style="double"/>
      <right style="thin">
        <color indexed="8"/>
      </right>
      <top>
        <color indexed="63"/>
      </top>
      <bottom>
        <color indexed="63"/>
      </bottom>
    </border>
    <border>
      <left style="double"/>
      <right style="thin">
        <color indexed="8"/>
      </right>
      <top>
        <color indexed="63"/>
      </top>
      <bottom style="thin"/>
    </border>
    <border>
      <left style="thin">
        <color indexed="8"/>
      </left>
      <right style="thin">
        <color indexed="8"/>
      </right>
      <top>
        <color indexed="63"/>
      </top>
      <bottom style="thin"/>
    </border>
    <border>
      <left style="thin"/>
      <right>
        <color indexed="63"/>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579">
    <xf numFmtId="0" fontId="0" fillId="0" borderId="0" xfId="0" applyAlignment="1">
      <alignment vertical="center"/>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Alignment="1">
      <alignment vertical="center"/>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quotePrefix="1">
      <alignment vertical="center"/>
      <protection/>
    </xf>
    <xf numFmtId="0" fontId="7" fillId="0" borderId="0" xfId="0" applyFont="1" applyBorder="1" applyAlignment="1" applyProtection="1">
      <alignment vertical="center"/>
      <protection/>
    </xf>
    <xf numFmtId="0" fontId="8" fillId="0" borderId="0" xfId="0" applyFont="1" applyAlignment="1">
      <alignment vertical="center"/>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Border="1" applyAlignment="1" applyProtection="1">
      <alignment horizontal="centerContinuous" vertical="center"/>
      <protection/>
    </xf>
    <xf numFmtId="0" fontId="8" fillId="0" borderId="12" xfId="0" applyFont="1" applyBorder="1" applyAlignment="1" applyProtection="1">
      <alignment horizontal="centerContinuous" vertical="center"/>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9" fillId="0" borderId="0" xfId="0" applyFont="1" applyAlignment="1">
      <alignment vertical="center"/>
    </xf>
    <xf numFmtId="0" fontId="8" fillId="0" borderId="0" xfId="0" applyFont="1" applyFill="1" applyBorder="1" applyAlignment="1" applyProtection="1">
      <alignment/>
      <protection/>
    </xf>
    <xf numFmtId="0" fontId="12" fillId="0" borderId="0" xfId="0" applyFont="1" applyFill="1" applyBorder="1" applyAlignment="1" applyProtection="1">
      <alignment/>
      <protection/>
    </xf>
    <xf numFmtId="0" fontId="14" fillId="0" borderId="0" xfId="0" applyFont="1" applyBorder="1" applyAlignment="1">
      <alignment horizontal="centerContinuous"/>
    </xf>
    <xf numFmtId="0" fontId="14" fillId="0" borderId="15" xfId="0" applyFont="1" applyBorder="1" applyAlignment="1">
      <alignment horizontal="centerContinuous"/>
    </xf>
    <xf numFmtId="0" fontId="13" fillId="0" borderId="0" xfId="0" applyFont="1" applyBorder="1" applyAlignment="1" applyProtection="1">
      <alignment horizontal="centerContinuous" vertical="center"/>
      <protection/>
    </xf>
    <xf numFmtId="0" fontId="13" fillId="0" borderId="12" xfId="0" applyFont="1" applyBorder="1" applyAlignment="1" applyProtection="1">
      <alignment horizontal="centerContinuous" vertical="center"/>
      <protection/>
    </xf>
    <xf numFmtId="0" fontId="13" fillId="0" borderId="0" xfId="0" applyFont="1" applyAlignment="1">
      <alignment vertical="center"/>
    </xf>
    <xf numFmtId="0" fontId="13" fillId="0" borderId="12" xfId="0" applyFont="1" applyBorder="1" applyAlignment="1" applyProtection="1">
      <alignment horizontal="distributed" vertical="center"/>
      <protection/>
    </xf>
    <xf numFmtId="37" fontId="13" fillId="0" borderId="0" xfId="0" applyNumberFormat="1" applyFont="1" applyBorder="1" applyAlignment="1" applyProtection="1">
      <alignment horizontal="distributed"/>
      <protection/>
    </xf>
    <xf numFmtId="37" fontId="13" fillId="0" borderId="15" xfId="0" applyNumberFormat="1" applyFont="1" applyBorder="1" applyAlignment="1" applyProtection="1">
      <alignment horizontal="distributed"/>
      <protection/>
    </xf>
    <xf numFmtId="0" fontId="14" fillId="0" borderId="15" xfId="0" applyFont="1" applyBorder="1" applyAlignment="1">
      <alignment/>
    </xf>
    <xf numFmtId="3" fontId="14" fillId="0" borderId="0" xfId="0" applyNumberFormat="1" applyFont="1" applyBorder="1" applyAlignment="1" applyProtection="1">
      <alignment horizontal="right"/>
      <protection/>
    </xf>
    <xf numFmtId="0" fontId="13" fillId="0" borderId="15" xfId="0" applyFont="1" applyBorder="1" applyAlignment="1" applyProtection="1">
      <alignment horizontal="distributed"/>
      <protection/>
    </xf>
    <xf numFmtId="3" fontId="14" fillId="0" borderId="16" xfId="0" applyNumberFormat="1" applyFont="1" applyBorder="1" applyAlignment="1" applyProtection="1">
      <alignment horizontal="right"/>
      <protection/>
    </xf>
    <xf numFmtId="0" fontId="13" fillId="0" borderId="17" xfId="0" applyFont="1" applyBorder="1" applyAlignment="1" applyProtection="1">
      <alignment horizontal="distributed"/>
      <protection/>
    </xf>
    <xf numFmtId="41" fontId="13" fillId="0" borderId="10" xfId="0" applyNumberFormat="1" applyFont="1" applyBorder="1" applyAlignment="1" applyProtection="1">
      <alignment horizontal="centerContinuous" vertical="center"/>
      <protection/>
    </xf>
    <xf numFmtId="41" fontId="13" fillId="0" borderId="18" xfId="0" applyNumberFormat="1" applyFont="1" applyBorder="1" applyAlignment="1" applyProtection="1">
      <alignment horizontal="centerContinuous" vertical="center"/>
      <protection/>
    </xf>
    <xf numFmtId="41" fontId="13" fillId="0" borderId="19" xfId="0" applyNumberFormat="1" applyFont="1" applyBorder="1" applyAlignment="1">
      <alignment vertical="center"/>
    </xf>
    <xf numFmtId="41" fontId="13" fillId="0" borderId="20" xfId="0" applyNumberFormat="1" applyFont="1" applyBorder="1" applyAlignment="1">
      <alignment vertical="center"/>
    </xf>
    <xf numFmtId="41" fontId="13" fillId="0" borderId="10" xfId="0" applyNumberFormat="1" applyFont="1" applyBorder="1" applyAlignment="1">
      <alignment vertical="center"/>
    </xf>
    <xf numFmtId="41" fontId="13" fillId="0" borderId="10" xfId="0" applyNumberFormat="1" applyFont="1" applyBorder="1" applyAlignment="1" applyProtection="1">
      <alignment vertical="center"/>
      <protection/>
    </xf>
    <xf numFmtId="41" fontId="13" fillId="0" borderId="10" xfId="0" applyNumberFormat="1" applyFont="1" applyBorder="1" applyAlignment="1" applyProtection="1">
      <alignment horizontal="center" vertical="center"/>
      <protection/>
    </xf>
    <xf numFmtId="41" fontId="13" fillId="0" borderId="21" xfId="0" applyNumberFormat="1" applyFont="1" applyBorder="1" applyAlignment="1" applyProtection="1">
      <alignment horizontal="centerContinuous" vertical="center"/>
      <protection/>
    </xf>
    <xf numFmtId="41" fontId="13" fillId="0" borderId="22" xfId="0" applyNumberFormat="1" applyFont="1" applyBorder="1" applyAlignment="1" applyProtection="1">
      <alignment horizontal="center" vertical="center"/>
      <protection/>
    </xf>
    <xf numFmtId="41" fontId="13" fillId="0" borderId="23" xfId="0" applyNumberFormat="1" applyFont="1" applyBorder="1" applyAlignment="1" applyProtection="1">
      <alignment horizontal="center" vertical="center"/>
      <protection/>
    </xf>
    <xf numFmtId="41" fontId="13" fillId="0" borderId="24" xfId="0" applyNumberFormat="1" applyFont="1" applyBorder="1" applyAlignment="1" applyProtection="1">
      <alignment horizontal="center" vertical="center"/>
      <protection/>
    </xf>
    <xf numFmtId="41" fontId="13" fillId="0" borderId="25" xfId="0" applyNumberFormat="1" applyFont="1" applyBorder="1" applyAlignment="1" applyProtection="1">
      <alignment horizontal="center" vertical="center"/>
      <protection/>
    </xf>
    <xf numFmtId="41" fontId="16" fillId="0" borderId="0" xfId="0" applyNumberFormat="1" applyFont="1" applyBorder="1" applyAlignment="1" applyProtection="1">
      <alignment horizontal="right"/>
      <protection/>
    </xf>
    <xf numFmtId="41" fontId="16" fillId="0" borderId="0" xfId="0" applyNumberFormat="1" applyFont="1" applyFill="1" applyBorder="1" applyAlignment="1" applyProtection="1">
      <alignment horizontal="right"/>
      <protection/>
    </xf>
    <xf numFmtId="41" fontId="15" fillId="0" borderId="0" xfId="0" applyNumberFormat="1" applyFont="1" applyBorder="1" applyAlignment="1" applyProtection="1">
      <alignment horizontal="right" vertical="center"/>
      <protection/>
    </xf>
    <xf numFmtId="41" fontId="13" fillId="0" borderId="0" xfId="0" applyNumberFormat="1" applyFont="1" applyBorder="1" applyAlignment="1" applyProtection="1">
      <alignment horizontal="right" vertical="center"/>
      <protection/>
    </xf>
    <xf numFmtId="41" fontId="13" fillId="0" borderId="0" xfId="0" applyNumberFormat="1" applyFont="1" applyFill="1" applyBorder="1" applyAlignment="1" applyProtection="1">
      <alignment horizontal="right" vertical="center"/>
      <protection/>
    </xf>
    <xf numFmtId="41" fontId="13" fillId="0" borderId="0" xfId="0" applyNumberFormat="1" applyFont="1" applyBorder="1" applyAlignment="1" applyProtection="1">
      <alignment horizontal="right"/>
      <protection/>
    </xf>
    <xf numFmtId="41" fontId="13" fillId="0" borderId="0" xfId="0" applyNumberFormat="1" applyFont="1" applyAlignment="1">
      <alignment vertical="center"/>
    </xf>
    <xf numFmtId="0" fontId="14" fillId="0" borderId="0" xfId="0" applyFont="1" applyAlignment="1">
      <alignment vertical="center"/>
    </xf>
    <xf numFmtId="41" fontId="17" fillId="0" borderId="0" xfId="0" applyNumberFormat="1" applyFont="1" applyAlignment="1">
      <alignment vertical="center"/>
    </xf>
    <xf numFmtId="41" fontId="13" fillId="0" borderId="16" xfId="0" applyNumberFormat="1" applyFont="1" applyBorder="1" applyAlignment="1">
      <alignment vertical="center"/>
    </xf>
    <xf numFmtId="41" fontId="13" fillId="0" borderId="13" xfId="0" applyNumberFormat="1" applyFont="1" applyBorder="1" applyAlignment="1" applyProtection="1">
      <alignment horizontal="center" vertical="center"/>
      <protection/>
    </xf>
    <xf numFmtId="6" fontId="13" fillId="0" borderId="25" xfId="57" applyFont="1" applyBorder="1" applyAlignment="1" applyProtection="1">
      <alignment horizontal="centerContinuous" vertical="center"/>
      <protection/>
    </xf>
    <xf numFmtId="6" fontId="13" fillId="0" borderId="26" xfId="57" applyFont="1" applyBorder="1" applyAlignment="1" applyProtection="1">
      <alignment horizontal="centerContinuous" vertical="center"/>
      <protection/>
    </xf>
    <xf numFmtId="41" fontId="16" fillId="0" borderId="27" xfId="0" applyNumberFormat="1" applyFont="1" applyFill="1" applyBorder="1" applyAlignment="1" applyProtection="1">
      <alignment horizontal="right"/>
      <protection/>
    </xf>
    <xf numFmtId="41" fontId="16" fillId="0" borderId="10" xfId="0" applyNumberFormat="1" applyFont="1" applyBorder="1" applyAlignment="1" applyProtection="1">
      <alignment horizontal="right"/>
      <protection/>
    </xf>
    <xf numFmtId="41" fontId="16" fillId="0" borderId="28" xfId="0" applyNumberFormat="1" applyFont="1" applyBorder="1" applyAlignment="1" applyProtection="1">
      <alignment horizontal="right"/>
      <protection/>
    </xf>
    <xf numFmtId="41" fontId="16" fillId="0" borderId="29" xfId="0" applyNumberFormat="1" applyFont="1" applyFill="1" applyBorder="1" applyAlignment="1" applyProtection="1">
      <alignment horizontal="right"/>
      <protection/>
    </xf>
    <xf numFmtId="41" fontId="16" fillId="0" borderId="30" xfId="0" applyNumberFormat="1" applyFont="1" applyBorder="1" applyAlignment="1" applyProtection="1">
      <alignment horizontal="right"/>
      <protection/>
    </xf>
    <xf numFmtId="41" fontId="15" fillId="0" borderId="29" xfId="0" applyNumberFormat="1" applyFont="1" applyBorder="1" applyAlignment="1" applyProtection="1">
      <alignment horizontal="right" vertical="center"/>
      <protection/>
    </xf>
    <xf numFmtId="41" fontId="15" fillId="0" borderId="30" xfId="0" applyNumberFormat="1" applyFont="1" applyBorder="1" applyAlignment="1" applyProtection="1">
      <alignment horizontal="right" vertical="center"/>
      <protection/>
    </xf>
    <xf numFmtId="41" fontId="13" fillId="0" borderId="29" xfId="0" applyNumberFormat="1" applyFont="1" applyFill="1" applyBorder="1" applyAlignment="1" applyProtection="1">
      <alignment horizontal="right" vertical="center"/>
      <protection/>
    </xf>
    <xf numFmtId="41" fontId="13" fillId="0" borderId="30" xfId="0" applyNumberFormat="1" applyFont="1" applyFill="1" applyBorder="1" applyAlignment="1" applyProtection="1">
      <alignment horizontal="right" vertical="center"/>
      <protection/>
    </xf>
    <xf numFmtId="41" fontId="13" fillId="0" borderId="29" xfId="0" applyNumberFormat="1" applyFont="1" applyBorder="1" applyAlignment="1">
      <alignment vertical="center"/>
    </xf>
    <xf numFmtId="41" fontId="13" fillId="0" borderId="0" xfId="0" applyNumberFormat="1" applyFont="1" applyBorder="1" applyAlignment="1">
      <alignment vertical="center"/>
    </xf>
    <xf numFmtId="41" fontId="13" fillId="0" borderId="30" xfId="0" applyNumberFormat="1" applyFont="1" applyBorder="1" applyAlignment="1">
      <alignment vertical="center"/>
    </xf>
    <xf numFmtId="41" fontId="17" fillId="0" borderId="29" xfId="0" applyNumberFormat="1" applyFont="1" applyBorder="1" applyAlignment="1">
      <alignment vertical="center"/>
    </xf>
    <xf numFmtId="41" fontId="17" fillId="0" borderId="0" xfId="0" applyNumberFormat="1" applyFont="1" applyBorder="1" applyAlignment="1">
      <alignment vertical="center"/>
    </xf>
    <xf numFmtId="41" fontId="17" fillId="0" borderId="30" xfId="0" applyNumberFormat="1" applyFont="1" applyBorder="1" applyAlignment="1">
      <alignment vertical="center"/>
    </xf>
    <xf numFmtId="41" fontId="13" fillId="0" borderId="31" xfId="0" applyNumberFormat="1" applyFont="1" applyBorder="1" applyAlignment="1">
      <alignment vertical="center"/>
    </xf>
    <xf numFmtId="41" fontId="13" fillId="0" borderId="32" xfId="0" applyNumberFormat="1" applyFont="1" applyBorder="1" applyAlignment="1">
      <alignment vertical="center"/>
    </xf>
    <xf numFmtId="41" fontId="16" fillId="0" borderId="27" xfId="0" applyNumberFormat="1" applyFont="1" applyBorder="1" applyAlignment="1" applyProtection="1">
      <alignment horizontal="right"/>
      <protection/>
    </xf>
    <xf numFmtId="41" fontId="16" fillId="0" borderId="29" xfId="0" applyNumberFormat="1" applyFont="1" applyBorder="1" applyAlignment="1" applyProtection="1">
      <alignment horizontal="right"/>
      <protection/>
    </xf>
    <xf numFmtId="41" fontId="13" fillId="0" borderId="29" xfId="0" applyNumberFormat="1" applyFont="1" applyBorder="1" applyAlignment="1" applyProtection="1">
      <alignment horizontal="right" vertical="center"/>
      <protection/>
    </xf>
    <xf numFmtId="41" fontId="13" fillId="0" borderId="30" xfId="0" applyNumberFormat="1" applyFont="1" applyBorder="1" applyAlignment="1" applyProtection="1">
      <alignment horizontal="right" vertical="center"/>
      <protection/>
    </xf>
    <xf numFmtId="41" fontId="16" fillId="0" borderId="33" xfId="0" applyNumberFormat="1" applyFont="1" applyBorder="1" applyAlignment="1" applyProtection="1">
      <alignment horizontal="right"/>
      <protection/>
    </xf>
    <xf numFmtId="41" fontId="16" fillId="0" borderId="34" xfId="0" applyNumberFormat="1" applyFont="1" applyBorder="1" applyAlignment="1" applyProtection="1">
      <alignment horizontal="right"/>
      <protection/>
    </xf>
    <xf numFmtId="41" fontId="16" fillId="0" borderId="35" xfId="0" applyNumberFormat="1" applyFont="1" applyBorder="1" applyAlignment="1" applyProtection="1">
      <alignment horizontal="right"/>
      <protection/>
    </xf>
    <xf numFmtId="41" fontId="16" fillId="0" borderId="36" xfId="0" applyNumberFormat="1" applyFont="1" applyBorder="1" applyAlignment="1" applyProtection="1">
      <alignment horizontal="right"/>
      <protection/>
    </xf>
    <xf numFmtId="41" fontId="15" fillId="0" borderId="35" xfId="0" applyNumberFormat="1" applyFont="1" applyBorder="1" applyAlignment="1" applyProtection="1">
      <alignment horizontal="right" vertical="center"/>
      <protection/>
    </xf>
    <xf numFmtId="41" fontId="15" fillId="0" borderId="36" xfId="0" applyNumberFormat="1" applyFont="1" applyBorder="1" applyAlignment="1" applyProtection="1">
      <alignment horizontal="right" vertical="center"/>
      <protection/>
    </xf>
    <xf numFmtId="41" fontId="13" fillId="0" borderId="35" xfId="0" applyNumberFormat="1" applyFont="1" applyBorder="1" applyAlignment="1" applyProtection="1">
      <alignment horizontal="right" vertical="center"/>
      <protection/>
    </xf>
    <xf numFmtId="41" fontId="13" fillId="0" borderId="36" xfId="0" applyNumberFormat="1" applyFont="1" applyBorder="1" applyAlignment="1" applyProtection="1">
      <alignment horizontal="right" vertical="center"/>
      <protection/>
    </xf>
    <xf numFmtId="41" fontId="13" fillId="0" borderId="35" xfId="0" applyNumberFormat="1" applyFont="1" applyFill="1" applyBorder="1" applyAlignment="1" applyProtection="1">
      <alignment horizontal="right" vertical="center"/>
      <protection/>
    </xf>
    <xf numFmtId="41" fontId="13" fillId="0" borderId="36" xfId="0" applyNumberFormat="1" applyFont="1" applyFill="1" applyBorder="1" applyAlignment="1" applyProtection="1">
      <alignment horizontal="right" vertical="center"/>
      <protection/>
    </xf>
    <xf numFmtId="41" fontId="13" fillId="0" borderId="35" xfId="0" applyNumberFormat="1" applyFont="1" applyBorder="1" applyAlignment="1">
      <alignment vertical="center"/>
    </xf>
    <xf numFmtId="41" fontId="13" fillId="0" borderId="36" xfId="0" applyNumberFormat="1" applyFont="1" applyBorder="1" applyAlignment="1">
      <alignment vertical="center"/>
    </xf>
    <xf numFmtId="41" fontId="17" fillId="0" borderId="35" xfId="0" applyNumberFormat="1" applyFont="1" applyBorder="1" applyAlignment="1">
      <alignment vertical="center"/>
    </xf>
    <xf numFmtId="41" fontId="17" fillId="0" borderId="36" xfId="0" applyNumberFormat="1" applyFont="1" applyBorder="1" applyAlignment="1">
      <alignment vertical="center"/>
    </xf>
    <xf numFmtId="41" fontId="13" fillId="0" borderId="37" xfId="0" applyNumberFormat="1" applyFont="1" applyBorder="1" applyAlignment="1">
      <alignment vertical="center"/>
    </xf>
    <xf numFmtId="41" fontId="13" fillId="0" borderId="38" xfId="0" applyNumberFormat="1"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8" fillId="0" borderId="0" xfId="0" applyFont="1" applyFill="1" applyAlignment="1">
      <alignment vertical="center"/>
    </xf>
    <xf numFmtId="0" fontId="6" fillId="0" borderId="0" xfId="0" applyFont="1" applyFill="1" applyBorder="1" applyAlignment="1" quotePrefix="1">
      <alignment horizontal="center"/>
    </xf>
    <xf numFmtId="0" fontId="18" fillId="0" borderId="0" xfId="0" applyFont="1" applyFill="1" applyBorder="1" applyAlignment="1">
      <alignment/>
    </xf>
    <xf numFmtId="0" fontId="8" fillId="0" borderId="10" xfId="0" applyFont="1" applyFill="1" applyBorder="1" applyAlignment="1">
      <alignment vertical="center"/>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3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centerContinuous" vertical="center"/>
    </xf>
    <xf numFmtId="0" fontId="8" fillId="0" borderId="15" xfId="0" applyFont="1" applyFill="1" applyBorder="1" applyAlignment="1">
      <alignment horizontal="centerContinuous" vertical="center"/>
    </xf>
    <xf numFmtId="0" fontId="8"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23" xfId="0" applyFont="1" applyFill="1" applyBorder="1" applyAlignment="1">
      <alignment vertical="center"/>
    </xf>
    <xf numFmtId="0" fontId="0" fillId="0" borderId="0" xfId="0" applyFill="1" applyBorder="1" applyAlignment="1">
      <alignment/>
    </xf>
    <xf numFmtId="0" fontId="8" fillId="0" borderId="0" xfId="0" applyFont="1" applyFill="1" applyBorder="1" applyAlignment="1" applyProtection="1">
      <alignment horizontal="centerContinuous" vertical="center"/>
      <protection/>
    </xf>
    <xf numFmtId="41" fontId="19" fillId="0" borderId="40" xfId="0" applyNumberFormat="1" applyFont="1" applyFill="1" applyBorder="1" applyAlignment="1" applyProtection="1">
      <alignment horizontal="right" vertical="center"/>
      <protection/>
    </xf>
    <xf numFmtId="41" fontId="19" fillId="0" borderId="0" xfId="0" applyNumberFormat="1" applyFont="1" applyFill="1" applyBorder="1" applyAlignment="1" applyProtection="1">
      <alignment horizontal="right" vertical="center"/>
      <protection/>
    </xf>
    <xf numFmtId="41" fontId="19" fillId="0" borderId="41"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distributed"/>
      <protection/>
    </xf>
    <xf numFmtId="41" fontId="19" fillId="0" borderId="30" xfId="0" applyNumberFormat="1" applyFont="1" applyFill="1" applyBorder="1" applyAlignment="1">
      <alignment horizontal="right"/>
    </xf>
    <xf numFmtId="41" fontId="19" fillId="0" borderId="0" xfId="0" applyNumberFormat="1" applyFont="1" applyFill="1" applyBorder="1" applyAlignment="1">
      <alignment horizontal="right"/>
    </xf>
    <xf numFmtId="41" fontId="19" fillId="0" borderId="42" xfId="0" applyNumberFormat="1" applyFont="1" applyFill="1" applyBorder="1" applyAlignment="1">
      <alignment horizontal="right"/>
    </xf>
    <xf numFmtId="0" fontId="0" fillId="0" borderId="0" xfId="0" applyFill="1" applyAlignment="1">
      <alignment/>
    </xf>
    <xf numFmtId="41" fontId="19"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centerContinuous"/>
      <protection/>
    </xf>
    <xf numFmtId="0" fontId="8" fillId="0" borderId="15" xfId="0" applyFont="1" applyFill="1" applyBorder="1" applyAlignment="1" applyProtection="1">
      <alignment horizontal="centerContinuous"/>
      <protection/>
    </xf>
    <xf numFmtId="41" fontId="19" fillId="0" borderId="0" xfId="0" applyNumberFormat="1" applyFont="1" applyFill="1" applyAlignment="1">
      <alignment horizontal="right"/>
    </xf>
    <xf numFmtId="0" fontId="8" fillId="0" borderId="0" xfId="0" applyFont="1" applyFill="1" applyAlignment="1">
      <alignment/>
    </xf>
    <xf numFmtId="41" fontId="21" fillId="0" borderId="30" xfId="0" applyNumberFormat="1" applyFont="1" applyFill="1" applyBorder="1" applyAlignment="1" applyProtection="1">
      <alignment horizontal="right"/>
      <protection/>
    </xf>
    <xf numFmtId="41" fontId="21" fillId="0" borderId="0" xfId="0" applyNumberFormat="1" applyFont="1" applyFill="1" applyBorder="1" applyAlignment="1" applyProtection="1">
      <alignment horizontal="right"/>
      <protection/>
    </xf>
    <xf numFmtId="41" fontId="21" fillId="0" borderId="42" xfId="0" applyNumberFormat="1" applyFont="1" applyFill="1" applyBorder="1" applyAlignment="1" applyProtection="1">
      <alignment horizontal="right"/>
      <protection/>
    </xf>
    <xf numFmtId="0" fontId="21" fillId="0" borderId="0" xfId="0" applyFont="1" applyFill="1" applyBorder="1" applyAlignment="1">
      <alignment horizontal="center"/>
    </xf>
    <xf numFmtId="0" fontId="21" fillId="0" borderId="0" xfId="0" applyFont="1" applyFill="1" applyAlignment="1">
      <alignment/>
    </xf>
    <xf numFmtId="41" fontId="19" fillId="0" borderId="30" xfId="0" applyNumberFormat="1" applyFont="1" applyFill="1" applyBorder="1" applyAlignment="1" applyProtection="1">
      <alignment horizontal="right"/>
      <protection/>
    </xf>
    <xf numFmtId="41" fontId="19" fillId="0" borderId="42" xfId="0" applyNumberFormat="1" applyFont="1" applyFill="1" applyBorder="1" applyAlignment="1" applyProtection="1">
      <alignment horizontal="right"/>
      <protection/>
    </xf>
    <xf numFmtId="0" fontId="22" fillId="0" borderId="0" xfId="0" applyFont="1" applyFill="1" applyAlignment="1">
      <alignment/>
    </xf>
    <xf numFmtId="41" fontId="19" fillId="0" borderId="43" xfId="0" applyNumberFormat="1" applyFont="1" applyFill="1" applyBorder="1" applyAlignment="1" applyProtection="1">
      <alignment horizontal="right"/>
      <protection/>
    </xf>
    <xf numFmtId="37" fontId="8" fillId="0" borderId="0" xfId="0" applyNumberFormat="1" applyFont="1" applyBorder="1" applyAlignment="1" applyProtection="1">
      <alignment horizontal="distributed"/>
      <protection/>
    </xf>
    <xf numFmtId="37" fontId="8" fillId="0" borderId="15" xfId="0" applyNumberFormat="1" applyFont="1" applyBorder="1" applyAlignment="1" applyProtection="1">
      <alignment horizontal="distributed"/>
      <protection/>
    </xf>
    <xf numFmtId="41" fontId="19" fillId="0" borderId="30" xfId="0" applyNumberFormat="1" applyFont="1" applyBorder="1" applyAlignment="1" applyProtection="1">
      <alignment horizontal="right"/>
      <protection/>
    </xf>
    <xf numFmtId="41" fontId="19" fillId="0" borderId="0" xfId="0" applyNumberFormat="1" applyFont="1" applyBorder="1" applyAlignment="1" applyProtection="1">
      <alignment horizontal="right"/>
      <protection/>
    </xf>
    <xf numFmtId="41" fontId="19" fillId="0" borderId="42" xfId="0" applyNumberFormat="1" applyFont="1" applyBorder="1" applyAlignment="1" applyProtection="1">
      <alignment horizontal="right"/>
      <protection/>
    </xf>
    <xf numFmtId="0" fontId="0" fillId="0" borderId="15" xfId="0" applyBorder="1" applyAlignment="1">
      <alignment/>
    </xf>
    <xf numFmtId="0" fontId="0" fillId="0" borderId="30" xfId="0" applyBorder="1" applyAlignment="1">
      <alignment vertical="center"/>
    </xf>
    <xf numFmtId="0" fontId="0" fillId="0" borderId="42" xfId="0" applyBorder="1" applyAlignment="1">
      <alignment vertical="center"/>
    </xf>
    <xf numFmtId="41" fontId="23" fillId="0" borderId="30" xfId="0" applyNumberFormat="1" applyFont="1" applyBorder="1" applyAlignment="1">
      <alignment vertical="center"/>
    </xf>
    <xf numFmtId="41" fontId="23" fillId="0" borderId="0" xfId="0" applyNumberFormat="1" applyFont="1" applyAlignment="1">
      <alignment vertical="center"/>
    </xf>
    <xf numFmtId="41" fontId="23" fillId="0" borderId="42" xfId="0" applyNumberFormat="1" applyFont="1" applyBorder="1" applyAlignment="1">
      <alignment vertical="center"/>
    </xf>
    <xf numFmtId="3" fontId="0" fillId="0" borderId="0" xfId="0" applyNumberFormat="1" applyBorder="1" applyAlignment="1" applyProtection="1">
      <alignment horizontal="right"/>
      <protection/>
    </xf>
    <xf numFmtId="41" fontId="19" fillId="0" borderId="30" xfId="0" applyNumberFormat="1" applyFont="1" applyBorder="1" applyAlignment="1">
      <alignment vertical="center"/>
    </xf>
    <xf numFmtId="41" fontId="19" fillId="0" borderId="0" xfId="0" applyNumberFormat="1" applyFont="1" applyAlignment="1">
      <alignment vertical="center"/>
    </xf>
    <xf numFmtId="41" fontId="19" fillId="0" borderId="42" xfId="0" applyNumberFormat="1" applyFont="1" applyBorder="1" applyAlignment="1">
      <alignment vertical="center"/>
    </xf>
    <xf numFmtId="0" fontId="8" fillId="0" borderId="15" xfId="0" applyFont="1" applyBorder="1" applyAlignment="1" applyProtection="1">
      <alignment horizontal="distributed"/>
      <protection/>
    </xf>
    <xf numFmtId="3" fontId="0" fillId="0" borderId="16" xfId="0" applyNumberFormat="1" applyBorder="1" applyAlignment="1" applyProtection="1">
      <alignment horizontal="right"/>
      <protection/>
    </xf>
    <xf numFmtId="0" fontId="8" fillId="0" borderId="17" xfId="0" applyFont="1" applyBorder="1" applyAlignment="1" applyProtection="1">
      <alignment horizontal="distributed"/>
      <protection/>
    </xf>
    <xf numFmtId="41" fontId="19" fillId="0" borderId="32" xfId="0" applyNumberFormat="1" applyFont="1" applyBorder="1" applyAlignment="1">
      <alignment vertical="center"/>
    </xf>
    <xf numFmtId="41" fontId="19" fillId="0" borderId="16" xfId="0" applyNumberFormat="1" applyFont="1" applyBorder="1" applyAlignment="1">
      <alignment vertical="center"/>
    </xf>
    <xf numFmtId="41" fontId="19" fillId="0" borderId="44" xfId="0" applyNumberFormat="1" applyFont="1" applyBorder="1" applyAlignment="1">
      <alignment vertical="center"/>
    </xf>
    <xf numFmtId="0" fontId="24" fillId="0" borderId="0" xfId="0" applyFont="1" applyAlignment="1">
      <alignment vertical="center"/>
    </xf>
    <xf numFmtId="0" fontId="8" fillId="0" borderId="23"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quotePrefix="1">
      <alignment vertical="center"/>
    </xf>
    <xf numFmtId="0" fontId="6"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Continuous"/>
    </xf>
    <xf numFmtId="0" fontId="8" fillId="0" borderId="20" xfId="0" applyFont="1" applyBorder="1" applyAlignment="1">
      <alignment horizontal="centerContinuous"/>
    </xf>
    <xf numFmtId="0" fontId="8" fillId="0" borderId="20" xfId="0" applyFont="1" applyBorder="1" applyAlignment="1">
      <alignment horizontal="center"/>
    </xf>
    <xf numFmtId="0" fontId="8" fillId="0" borderId="22" xfId="0" applyFont="1" applyBorder="1" applyAlignment="1">
      <alignment horizontal="centerContinuous"/>
    </xf>
    <xf numFmtId="0" fontId="8" fillId="0" borderId="20" xfId="0" applyFont="1" applyBorder="1" applyAlignment="1">
      <alignment/>
    </xf>
    <xf numFmtId="41" fontId="19" fillId="0" borderId="0" xfId="0" applyNumberFormat="1" applyFont="1" applyBorder="1" applyAlignment="1" applyProtection="1">
      <alignment horizontal="right" vertical="center"/>
      <protection/>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13" xfId="0" applyFont="1" applyBorder="1" applyAlignment="1">
      <alignment horizontal="center"/>
    </xf>
    <xf numFmtId="0" fontId="0" fillId="0" borderId="0" xfId="0" applyBorder="1" applyAlignment="1">
      <alignment vertical="center"/>
    </xf>
    <xf numFmtId="176" fontId="19" fillId="0" borderId="0" xfId="0" applyNumberFormat="1" applyFont="1" applyFill="1" applyBorder="1" applyAlignment="1" applyProtection="1">
      <alignment horizontal="right" vertical="center"/>
      <protection/>
    </xf>
    <xf numFmtId="3" fontId="19" fillId="0" borderId="0" xfId="0" applyNumberFormat="1" applyFont="1" applyBorder="1" applyAlignment="1" applyProtection="1">
      <alignment horizontal="right"/>
      <protection/>
    </xf>
    <xf numFmtId="3" fontId="19" fillId="0" borderId="27" xfId="0" applyNumberFormat="1" applyFont="1" applyBorder="1" applyAlignment="1" applyProtection="1">
      <alignment horizontal="right"/>
      <protection/>
    </xf>
    <xf numFmtId="3" fontId="19" fillId="0" borderId="10" xfId="0" applyNumberFormat="1" applyFont="1" applyBorder="1" applyAlignment="1" applyProtection="1">
      <alignment horizontal="right"/>
      <protection/>
    </xf>
    <xf numFmtId="3" fontId="19" fillId="0" borderId="28" xfId="0" applyNumberFormat="1" applyFont="1" applyBorder="1" applyAlignment="1" applyProtection="1">
      <alignment horizontal="right"/>
      <protection/>
    </xf>
    <xf numFmtId="41" fontId="9" fillId="0" borderId="0" xfId="0" applyNumberFormat="1" applyFont="1" applyBorder="1" applyAlignment="1" applyProtection="1">
      <alignment horizontal="right"/>
      <protection/>
    </xf>
    <xf numFmtId="41" fontId="8" fillId="0" borderId="0" xfId="0" applyNumberFormat="1" applyFont="1" applyAlignment="1">
      <alignment/>
    </xf>
    <xf numFmtId="0" fontId="9" fillId="0" borderId="0" xfId="0" applyFont="1" applyAlignment="1">
      <alignment/>
    </xf>
    <xf numFmtId="0" fontId="8" fillId="0" borderId="15" xfId="0" applyFont="1" applyBorder="1" applyAlignment="1" applyProtection="1">
      <alignment horizontal="centerContinuous" vertical="center"/>
      <protection/>
    </xf>
    <xf numFmtId="41" fontId="19" fillId="0" borderId="29" xfId="0" applyNumberFormat="1" applyFont="1" applyFill="1" applyBorder="1" applyAlignment="1" applyProtection="1">
      <alignment horizontal="right" vertical="center"/>
      <protection/>
    </xf>
    <xf numFmtId="41" fontId="19" fillId="0" borderId="30" xfId="0" applyNumberFormat="1" applyFont="1" applyFill="1" applyBorder="1" applyAlignment="1" applyProtection="1">
      <alignment horizontal="right" vertical="center"/>
      <protection/>
    </xf>
    <xf numFmtId="41" fontId="19" fillId="0" borderId="29" xfId="0" applyNumberFormat="1" applyFont="1" applyBorder="1" applyAlignment="1" applyProtection="1">
      <alignment horizontal="right" vertical="center"/>
      <protection/>
    </xf>
    <xf numFmtId="41" fontId="9" fillId="0" borderId="0" xfId="0" applyNumberFormat="1" applyFont="1" applyBorder="1" applyAlignment="1" applyProtection="1">
      <alignment horizontal="right" vertical="center"/>
      <protection/>
    </xf>
    <xf numFmtId="41" fontId="0" fillId="0" borderId="0" xfId="0" applyNumberFormat="1" applyAlignment="1">
      <alignment/>
    </xf>
    <xf numFmtId="176" fontId="21" fillId="0" borderId="0" xfId="0" applyNumberFormat="1" applyFont="1" applyFill="1" applyBorder="1" applyAlignment="1" applyProtection="1">
      <alignment horizontal="right" vertical="center"/>
      <protection/>
    </xf>
    <xf numFmtId="176" fontId="21" fillId="0" borderId="29" xfId="0" applyNumberFormat="1" applyFont="1" applyFill="1" applyBorder="1" applyAlignment="1" applyProtection="1">
      <alignment horizontal="right" vertical="center"/>
      <protection/>
    </xf>
    <xf numFmtId="176" fontId="21" fillId="0" borderId="30" xfId="0" applyNumberFormat="1" applyFont="1" applyFill="1" applyBorder="1" applyAlignment="1" applyProtection="1">
      <alignment horizontal="right" vertical="center"/>
      <protection/>
    </xf>
    <xf numFmtId="41" fontId="21" fillId="0" borderId="0" xfId="0" applyNumberFormat="1" applyFont="1" applyBorder="1" applyAlignment="1" applyProtection="1">
      <alignment horizontal="right" vertical="center"/>
      <protection/>
    </xf>
    <xf numFmtId="41" fontId="25" fillId="0" borderId="0" xfId="0" applyNumberFormat="1" applyFont="1" applyBorder="1" applyAlignment="1" applyProtection="1">
      <alignment horizontal="right" vertical="center"/>
      <protection/>
    </xf>
    <xf numFmtId="41" fontId="20" fillId="0" borderId="0" xfId="0" applyNumberFormat="1" applyFont="1" applyAlignment="1">
      <alignment/>
    </xf>
    <xf numFmtId="0" fontId="25" fillId="0" borderId="0" xfId="0" applyFont="1" applyAlignment="1">
      <alignment vertical="center"/>
    </xf>
    <xf numFmtId="0" fontId="8" fillId="0" borderId="0" xfId="0" applyFont="1" applyBorder="1" applyAlignment="1" applyProtection="1">
      <alignment horizontal="distributed" vertical="center"/>
      <protection/>
    </xf>
    <xf numFmtId="176" fontId="19" fillId="0" borderId="45" xfId="0" applyNumberFormat="1" applyFont="1" applyFill="1" applyBorder="1" applyAlignment="1" applyProtection="1">
      <alignment horizontal="right" vertical="center"/>
      <protection/>
    </xf>
    <xf numFmtId="176" fontId="19" fillId="0" borderId="29" xfId="0" applyNumberFormat="1" applyFont="1" applyFill="1" applyBorder="1" applyAlignment="1" applyProtection="1">
      <alignment horizontal="right" vertical="center"/>
      <protection/>
    </xf>
    <xf numFmtId="176" fontId="19" fillId="0" borderId="30" xfId="0" applyNumberFormat="1" applyFont="1" applyFill="1" applyBorder="1" applyAlignment="1" applyProtection="1">
      <alignment horizontal="right" vertical="center"/>
      <protection/>
    </xf>
    <xf numFmtId="176" fontId="19" fillId="0" borderId="0" xfId="0" applyNumberFormat="1" applyFont="1" applyBorder="1" applyAlignment="1" applyProtection="1">
      <alignment horizontal="right"/>
      <protection/>
    </xf>
    <xf numFmtId="176" fontId="19" fillId="0" borderId="29" xfId="0" applyNumberFormat="1" applyFont="1" applyBorder="1" applyAlignment="1" applyProtection="1">
      <alignment horizontal="right"/>
      <protection/>
    </xf>
    <xf numFmtId="176" fontId="19" fillId="0" borderId="30" xfId="0" applyNumberFormat="1" applyFont="1" applyBorder="1" applyAlignment="1" applyProtection="1">
      <alignment horizontal="right"/>
      <protection/>
    </xf>
    <xf numFmtId="176" fontId="0" fillId="0" borderId="0" xfId="0" applyNumberFormat="1" applyAlignment="1">
      <alignment vertical="center"/>
    </xf>
    <xf numFmtId="176" fontId="0" fillId="0" borderId="29" xfId="0" applyNumberFormat="1" applyBorder="1" applyAlignment="1">
      <alignment vertical="center"/>
    </xf>
    <xf numFmtId="176" fontId="0" fillId="0" borderId="0" xfId="0" applyNumberFormat="1" applyBorder="1" applyAlignment="1">
      <alignment vertical="center"/>
    </xf>
    <xf numFmtId="176" fontId="0" fillId="0" borderId="30" xfId="0" applyNumberFormat="1" applyBorder="1" applyAlignment="1">
      <alignment vertical="center"/>
    </xf>
    <xf numFmtId="176" fontId="23" fillId="0" borderId="0" xfId="0" applyNumberFormat="1" applyFont="1" applyAlignment="1">
      <alignment vertical="center"/>
    </xf>
    <xf numFmtId="176" fontId="23" fillId="0" borderId="29" xfId="0" applyNumberFormat="1" applyFont="1" applyBorder="1" applyAlignment="1">
      <alignment vertical="center"/>
    </xf>
    <xf numFmtId="176" fontId="23" fillId="0" borderId="0" xfId="0" applyNumberFormat="1" applyFont="1" applyBorder="1" applyAlignment="1">
      <alignment vertical="center"/>
    </xf>
    <xf numFmtId="176" fontId="23" fillId="0" borderId="30" xfId="0" applyNumberFormat="1" applyFont="1" applyBorder="1" applyAlignment="1">
      <alignment vertical="center"/>
    </xf>
    <xf numFmtId="176" fontId="19" fillId="0" borderId="0" xfId="0" applyNumberFormat="1" applyFont="1" applyAlignment="1">
      <alignment vertical="center"/>
    </xf>
    <xf numFmtId="176" fontId="19" fillId="0" borderId="29" xfId="0" applyNumberFormat="1" applyFont="1" applyBorder="1" applyAlignment="1">
      <alignment vertical="center"/>
    </xf>
    <xf numFmtId="176" fontId="19" fillId="0" borderId="0" xfId="0" applyNumberFormat="1" applyFont="1" applyBorder="1" applyAlignment="1">
      <alignment vertical="center"/>
    </xf>
    <xf numFmtId="176" fontId="19" fillId="0" borderId="30" xfId="0" applyNumberFormat="1" applyFont="1" applyBorder="1" applyAlignment="1">
      <alignment vertical="center"/>
    </xf>
    <xf numFmtId="176" fontId="19" fillId="0" borderId="16" xfId="0" applyNumberFormat="1" applyFont="1" applyBorder="1" applyAlignment="1">
      <alignment vertical="center"/>
    </xf>
    <xf numFmtId="176" fontId="19" fillId="0" borderId="31" xfId="0" applyNumberFormat="1" applyFont="1" applyBorder="1" applyAlignment="1">
      <alignment vertical="center"/>
    </xf>
    <xf numFmtId="176" fontId="19" fillId="0" borderId="32" xfId="0" applyNumberFormat="1" applyFont="1" applyBorder="1" applyAlignment="1">
      <alignment vertical="center"/>
    </xf>
    <xf numFmtId="0" fontId="8" fillId="0" borderId="0" xfId="0" applyFont="1" applyAlignment="1" applyProtection="1">
      <alignment vertical="center"/>
      <protection/>
    </xf>
    <xf numFmtId="0" fontId="8" fillId="0" borderId="23" xfId="0" applyFont="1" applyBorder="1" applyAlignment="1" applyProtection="1">
      <alignment vertical="center"/>
      <protection/>
    </xf>
    <xf numFmtId="41" fontId="0" fillId="0" borderId="13" xfId="0" applyNumberFormat="1" applyBorder="1" applyAlignment="1" applyProtection="1">
      <alignment vertical="center"/>
      <protection/>
    </xf>
    <xf numFmtId="41" fontId="0" fillId="0" borderId="13" xfId="0" applyNumberFormat="1" applyFill="1" applyBorder="1" applyAlignment="1" applyProtection="1">
      <alignment vertical="center"/>
      <protection/>
    </xf>
    <xf numFmtId="0" fontId="0" fillId="0" borderId="0" xfId="0" applyAlignment="1">
      <alignment vertical="center"/>
    </xf>
    <xf numFmtId="0" fontId="8" fillId="0" borderId="0" xfId="0" applyFont="1" applyAlignment="1">
      <alignment vertical="center"/>
    </xf>
    <xf numFmtId="0" fontId="0" fillId="0" borderId="0" xfId="0" applyNumberFormat="1" applyBorder="1" applyAlignment="1" applyProtection="1">
      <alignment vertical="center"/>
      <protection/>
    </xf>
    <xf numFmtId="0" fontId="8" fillId="0" borderId="0" xfId="0" applyFont="1" applyFill="1" applyBorder="1" applyAlignment="1">
      <alignment vertical="center"/>
    </xf>
    <xf numFmtId="0" fontId="19" fillId="0" borderId="0" xfId="0" applyFont="1" applyFill="1" applyBorder="1" applyAlignment="1">
      <alignment vertical="center"/>
    </xf>
    <xf numFmtId="49" fontId="6" fillId="0" borderId="0" xfId="0" applyNumberFormat="1" applyFont="1" applyFill="1" applyBorder="1" applyAlignment="1" quotePrefix="1">
      <alignment vertical="center"/>
    </xf>
    <xf numFmtId="0" fontId="6" fillId="0" borderId="0" xfId="0" applyFont="1" applyFill="1" applyBorder="1" applyAlignment="1">
      <alignment horizontal="centerContinuous"/>
    </xf>
    <xf numFmtId="0" fontId="19"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Border="1" applyAlignment="1">
      <alignment vertical="center"/>
    </xf>
    <xf numFmtId="0" fontId="8" fillId="0" borderId="22" xfId="0" applyFont="1" applyFill="1" applyBorder="1" applyAlignment="1">
      <alignment horizontal="centerContinuous" vertical="center"/>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0" xfId="0" applyFont="1" applyFill="1" applyBorder="1" applyAlignment="1">
      <alignment horizontal="centerContinuous" vertical="center"/>
    </xf>
    <xf numFmtId="0" fontId="8" fillId="0" borderId="10" xfId="0" applyFont="1" applyFill="1" applyBorder="1" applyAlignment="1">
      <alignment horizontal="centerContinuous"/>
    </xf>
    <xf numFmtId="0" fontId="8" fillId="0" borderId="21"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13" fillId="0" borderId="20" xfId="0" applyFont="1" applyFill="1" applyBorder="1" applyAlignment="1">
      <alignment horizontal="centerContinuous" vertical="center"/>
    </xf>
    <xf numFmtId="0" fontId="13" fillId="0" borderId="20" xfId="0" applyFont="1" applyFill="1" applyBorder="1" applyAlignment="1">
      <alignment horizontal="centerContinuous"/>
    </xf>
    <xf numFmtId="0" fontId="13" fillId="0" borderId="22" xfId="0" applyFont="1" applyFill="1" applyBorder="1" applyAlignment="1">
      <alignment horizontal="centerContinuous"/>
    </xf>
    <xf numFmtId="0" fontId="8" fillId="0" borderId="23" xfId="0" applyFont="1" applyFill="1" applyBorder="1" applyAlignment="1">
      <alignment horizontal="center"/>
    </xf>
    <xf numFmtId="0" fontId="8" fillId="0" borderId="13" xfId="0" applyFont="1" applyFill="1" applyBorder="1" applyAlignment="1">
      <alignment horizontal="center"/>
    </xf>
    <xf numFmtId="0" fontId="8" fillId="0" borderId="24" xfId="0" applyFont="1" applyFill="1" applyBorder="1" applyAlignment="1">
      <alignment horizontal="center" vertical="center"/>
    </xf>
    <xf numFmtId="0" fontId="8" fillId="0" borderId="24" xfId="0" applyFont="1" applyFill="1" applyBorder="1" applyAlignment="1">
      <alignment horizontal="center"/>
    </xf>
    <xf numFmtId="0" fontId="8" fillId="0" borderId="14" xfId="0" applyFont="1" applyFill="1" applyBorder="1" applyAlignment="1">
      <alignment horizontal="center"/>
    </xf>
    <xf numFmtId="0" fontId="8" fillId="0" borderId="48" xfId="0" applyFont="1" applyFill="1" applyBorder="1" applyAlignment="1">
      <alignment horizontal="center"/>
    </xf>
    <xf numFmtId="0" fontId="19" fillId="0" borderId="0" xfId="0" applyFont="1" applyFill="1" applyAlignment="1">
      <alignment vertical="center"/>
    </xf>
    <xf numFmtId="41" fontId="19" fillId="0" borderId="0" xfId="48" applyNumberFormat="1" applyFont="1" applyFill="1" applyBorder="1" applyAlignment="1">
      <alignment horizontal="right"/>
    </xf>
    <xf numFmtId="41" fontId="19" fillId="0" borderId="27" xfId="48" applyNumberFormat="1" applyFont="1" applyFill="1" applyBorder="1" applyAlignment="1">
      <alignment horizontal="right"/>
    </xf>
    <xf numFmtId="41" fontId="19" fillId="0" borderId="10" xfId="48" applyNumberFormat="1" applyFont="1" applyFill="1" applyBorder="1" applyAlignment="1">
      <alignment horizontal="right"/>
    </xf>
    <xf numFmtId="41" fontId="19" fillId="0" borderId="28" xfId="48" applyNumberFormat="1" applyFont="1" applyFill="1" applyBorder="1" applyAlignment="1">
      <alignment horizontal="right"/>
    </xf>
    <xf numFmtId="41" fontId="19" fillId="0" borderId="33" xfId="48" applyNumberFormat="1" applyFont="1" applyFill="1" applyBorder="1" applyAlignment="1">
      <alignment horizontal="right"/>
    </xf>
    <xf numFmtId="41" fontId="19" fillId="0" borderId="49" xfId="48" applyNumberFormat="1" applyFont="1" applyFill="1" applyBorder="1" applyAlignment="1">
      <alignment horizontal="right"/>
    </xf>
    <xf numFmtId="41" fontId="19" fillId="0" borderId="34" xfId="48" applyNumberFormat="1" applyFont="1" applyFill="1" applyBorder="1" applyAlignment="1">
      <alignment horizontal="right"/>
    </xf>
    <xf numFmtId="41" fontId="0" fillId="0" borderId="0" xfId="0" applyNumberFormat="1" applyFill="1" applyAlignment="1">
      <alignment vertical="center"/>
    </xf>
    <xf numFmtId="0" fontId="8" fillId="0" borderId="15" xfId="0" applyFont="1" applyFill="1" applyBorder="1" applyAlignment="1" applyProtection="1">
      <alignment horizontal="centerContinuous" vertical="center"/>
      <protection/>
    </xf>
    <xf numFmtId="41" fontId="19" fillId="0" borderId="0" xfId="48" applyNumberFormat="1" applyFont="1" applyFill="1" applyAlignment="1">
      <alignment horizontal="right"/>
    </xf>
    <xf numFmtId="41" fontId="19" fillId="0" borderId="29" xfId="48" applyNumberFormat="1" applyFont="1" applyFill="1" applyBorder="1" applyAlignment="1">
      <alignment horizontal="right"/>
    </xf>
    <xf numFmtId="41" fontId="19" fillId="0" borderId="30" xfId="48" applyNumberFormat="1" applyFont="1" applyFill="1" applyBorder="1" applyAlignment="1">
      <alignment horizontal="right"/>
    </xf>
    <xf numFmtId="41" fontId="19" fillId="0" borderId="35" xfId="48" applyNumberFormat="1" applyFont="1" applyFill="1" applyBorder="1" applyAlignment="1">
      <alignment horizontal="right"/>
    </xf>
    <xf numFmtId="41" fontId="19" fillId="0" borderId="36" xfId="48" applyNumberFormat="1" applyFont="1" applyFill="1" applyBorder="1" applyAlignment="1">
      <alignment horizontal="right"/>
    </xf>
    <xf numFmtId="0" fontId="8" fillId="0" borderId="45" xfId="0" applyFont="1" applyFill="1" applyBorder="1" applyAlignment="1" applyProtection="1">
      <alignment horizontal="centerContinuous" vertical="center"/>
      <protection/>
    </xf>
    <xf numFmtId="41" fontId="21" fillId="0" borderId="0" xfId="0" applyNumberFormat="1" applyFont="1" applyFill="1" applyBorder="1" applyAlignment="1" applyProtection="1">
      <alignment horizontal="right" vertical="center"/>
      <protection/>
    </xf>
    <xf numFmtId="41" fontId="21" fillId="0" borderId="29" xfId="0" applyNumberFormat="1" applyFont="1" applyFill="1" applyBorder="1" applyAlignment="1" applyProtection="1">
      <alignment horizontal="right" vertical="center"/>
      <protection/>
    </xf>
    <xf numFmtId="41" fontId="21" fillId="0" borderId="30" xfId="0" applyNumberFormat="1" applyFont="1" applyFill="1" applyBorder="1" applyAlignment="1" applyProtection="1">
      <alignment horizontal="right" vertical="center"/>
      <protection/>
    </xf>
    <xf numFmtId="41" fontId="21" fillId="0" borderId="35" xfId="0" applyNumberFormat="1" applyFont="1" applyFill="1" applyBorder="1" applyAlignment="1" applyProtection="1">
      <alignment horizontal="right" vertical="center"/>
      <protection/>
    </xf>
    <xf numFmtId="41" fontId="21" fillId="0" borderId="36" xfId="0" applyNumberFormat="1" applyFont="1" applyFill="1" applyBorder="1" applyAlignment="1" applyProtection="1">
      <alignment horizontal="right" vertical="center"/>
      <protection/>
    </xf>
    <xf numFmtId="41" fontId="19" fillId="0" borderId="29" xfId="0" applyNumberFormat="1" applyFont="1" applyFill="1" applyBorder="1" applyAlignment="1" applyProtection="1">
      <alignment horizontal="right"/>
      <protection/>
    </xf>
    <xf numFmtId="41" fontId="19" fillId="0" borderId="35" xfId="0" applyNumberFormat="1" applyFont="1" applyFill="1" applyBorder="1" applyAlignment="1" applyProtection="1">
      <alignment horizontal="right"/>
      <protection/>
    </xf>
    <xf numFmtId="41" fontId="19" fillId="0" borderId="36" xfId="0" applyNumberFormat="1" applyFont="1" applyFill="1" applyBorder="1" applyAlignment="1" applyProtection="1">
      <alignment horizontal="right"/>
      <protection/>
    </xf>
    <xf numFmtId="0" fontId="8" fillId="0" borderId="12" xfId="0" applyFont="1" applyFill="1" applyBorder="1" applyAlignment="1" applyProtection="1">
      <alignment horizontal="distributed" vertical="center"/>
      <protection/>
    </xf>
    <xf numFmtId="41" fontId="19" fillId="0" borderId="35" xfId="0" applyNumberFormat="1" applyFont="1" applyFill="1" applyBorder="1" applyAlignment="1" applyProtection="1">
      <alignment horizontal="right" vertical="center"/>
      <protection/>
    </xf>
    <xf numFmtId="41" fontId="19" fillId="0" borderId="36" xfId="0" applyNumberFormat="1" applyFont="1" applyFill="1" applyBorder="1" applyAlignment="1" applyProtection="1">
      <alignment horizontal="right" vertical="center"/>
      <protection/>
    </xf>
    <xf numFmtId="0" fontId="0" fillId="0" borderId="45" xfId="0" applyFill="1" applyBorder="1" applyAlignment="1">
      <alignment vertical="center"/>
    </xf>
    <xf numFmtId="0" fontId="8" fillId="0" borderId="0" xfId="0" applyFont="1" applyFill="1" applyBorder="1" applyAlignment="1" applyProtection="1">
      <alignment horizontal="distributed" vertical="center"/>
      <protection/>
    </xf>
    <xf numFmtId="0" fontId="8" fillId="0" borderId="0" xfId="0" applyFont="1" applyFill="1" applyBorder="1" applyAlignment="1" applyProtection="1">
      <alignment vertical="center"/>
      <protection/>
    </xf>
    <xf numFmtId="41" fontId="19" fillId="0" borderId="29" xfId="0" applyNumberFormat="1" applyFont="1" applyBorder="1" applyAlignment="1" applyProtection="1">
      <alignment horizontal="right"/>
      <protection/>
    </xf>
    <xf numFmtId="41" fontId="19" fillId="0" borderId="35" xfId="0" applyNumberFormat="1" applyFont="1" applyBorder="1" applyAlignment="1" applyProtection="1">
      <alignment horizontal="right"/>
      <protection/>
    </xf>
    <xf numFmtId="41" fontId="19" fillId="0" borderId="36" xfId="0" applyNumberFormat="1" applyFont="1" applyBorder="1" applyAlignment="1" applyProtection="1">
      <alignment horizontal="right"/>
      <protection/>
    </xf>
    <xf numFmtId="37" fontId="8" fillId="0" borderId="50" xfId="0" applyNumberFormat="1" applyFont="1" applyBorder="1" applyAlignment="1" applyProtection="1">
      <alignment horizontal="distributed"/>
      <protection/>
    </xf>
    <xf numFmtId="0" fontId="0" fillId="0" borderId="0" xfId="0" applyBorder="1" applyAlignment="1">
      <alignment/>
    </xf>
    <xf numFmtId="0" fontId="0" fillId="0" borderId="29"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41" fontId="23" fillId="0" borderId="29" xfId="0" applyNumberFormat="1" applyFont="1" applyBorder="1" applyAlignment="1">
      <alignment vertical="center"/>
    </xf>
    <xf numFmtId="41" fontId="23" fillId="0" borderId="0" xfId="0" applyNumberFormat="1" applyFont="1" applyBorder="1" applyAlignment="1">
      <alignment vertical="center"/>
    </xf>
    <xf numFmtId="41" fontId="23" fillId="0" borderId="35" xfId="0" applyNumberFormat="1" applyFont="1" applyBorder="1" applyAlignment="1">
      <alignment vertical="center"/>
    </xf>
    <xf numFmtId="41" fontId="23" fillId="0" borderId="36" xfId="0" applyNumberFormat="1" applyFont="1" applyBorder="1" applyAlignment="1">
      <alignment vertical="center"/>
    </xf>
    <xf numFmtId="41" fontId="19" fillId="0" borderId="29" xfId="0" applyNumberFormat="1" applyFont="1" applyBorder="1" applyAlignment="1">
      <alignment vertical="center"/>
    </xf>
    <xf numFmtId="41" fontId="19" fillId="0" borderId="0" xfId="0" applyNumberFormat="1" applyFont="1" applyBorder="1" applyAlignment="1">
      <alignment vertical="center"/>
    </xf>
    <xf numFmtId="41" fontId="19" fillId="0" borderId="35" xfId="0" applyNumberFormat="1" applyFont="1" applyBorder="1" applyAlignment="1">
      <alignment vertical="center"/>
    </xf>
    <xf numFmtId="41" fontId="19" fillId="0" borderId="36" xfId="0" applyNumberFormat="1" applyFont="1" applyBorder="1" applyAlignment="1">
      <alignment vertical="center"/>
    </xf>
    <xf numFmtId="3" fontId="0" fillId="0" borderId="50" xfId="0" applyNumberFormat="1" applyBorder="1" applyAlignment="1" applyProtection="1">
      <alignment horizontal="right"/>
      <protection/>
    </xf>
    <xf numFmtId="0" fontId="8" fillId="0" borderId="0" xfId="0" applyFont="1" applyBorder="1" applyAlignment="1" applyProtection="1">
      <alignment horizontal="distributed"/>
      <protection/>
    </xf>
    <xf numFmtId="41" fontId="19" fillId="0" borderId="31" xfId="0" applyNumberFormat="1" applyFont="1" applyBorder="1" applyAlignment="1">
      <alignment vertical="center"/>
    </xf>
    <xf numFmtId="41" fontId="19" fillId="0" borderId="37" xfId="0" applyNumberFormat="1" applyFont="1" applyBorder="1" applyAlignment="1">
      <alignment vertical="center"/>
    </xf>
    <xf numFmtId="41" fontId="19" fillId="0" borderId="38" xfId="0" applyNumberFormat="1" applyFont="1" applyBorder="1" applyAlignment="1">
      <alignment vertical="center"/>
    </xf>
    <xf numFmtId="3" fontId="0" fillId="0" borderId="51" xfId="0" applyNumberFormat="1" applyBorder="1" applyAlignment="1" applyProtection="1">
      <alignment horizontal="right"/>
      <protection/>
    </xf>
    <xf numFmtId="0" fontId="8" fillId="0" borderId="16" xfId="0" applyFont="1" applyBorder="1" applyAlignment="1" applyProtection="1">
      <alignment horizontal="distributed"/>
      <protection/>
    </xf>
    <xf numFmtId="0" fontId="6" fillId="0" borderId="0" xfId="0" applyFont="1" applyBorder="1" applyAlignment="1" quotePrefix="1">
      <alignment horizontal="center"/>
    </xf>
    <xf numFmtId="0" fontId="18" fillId="0" borderId="0" xfId="0" applyFont="1" applyAlignment="1">
      <alignment/>
    </xf>
    <xf numFmtId="0" fontId="0" fillId="0" borderId="0" xfId="0" applyAlignment="1">
      <alignment horizontal="distributed"/>
    </xf>
    <xf numFmtId="0" fontId="8" fillId="0" borderId="0" xfId="0" applyFont="1" applyBorder="1" applyAlignment="1">
      <alignment horizontal="centerContinuous"/>
    </xf>
    <xf numFmtId="0" fontId="8" fillId="0" borderId="13" xfId="0" applyFont="1" applyBorder="1" applyAlignment="1">
      <alignment horizontal="centerContinuous"/>
    </xf>
    <xf numFmtId="0" fontId="8" fillId="0" borderId="23" xfId="0" applyFont="1" applyBorder="1" applyAlignment="1">
      <alignment horizontal="centerContinuous"/>
    </xf>
    <xf numFmtId="0" fontId="26" fillId="0" borderId="17" xfId="0" applyFont="1" applyBorder="1" applyAlignment="1">
      <alignment horizontal="center" vertical="center" wrapText="1"/>
    </xf>
    <xf numFmtId="0" fontId="8" fillId="0" borderId="17" xfId="0" applyFont="1" applyBorder="1" applyAlignment="1">
      <alignment horizontal="center" vertical="center" wrapText="1"/>
    </xf>
    <xf numFmtId="41" fontId="9" fillId="0" borderId="52" xfId="0" applyNumberFormat="1" applyFont="1" applyBorder="1" applyAlignment="1" applyProtection="1">
      <alignment horizontal="right" vertical="center"/>
      <protection/>
    </xf>
    <xf numFmtId="41" fontId="9" fillId="0" borderId="0" xfId="0" applyNumberFormat="1" applyFont="1" applyFill="1" applyBorder="1" applyAlignment="1" applyProtection="1">
      <alignment horizontal="right" vertical="center"/>
      <protection/>
    </xf>
    <xf numFmtId="41" fontId="9" fillId="0" borderId="33" xfId="0" applyNumberFormat="1" applyFont="1" applyBorder="1" applyAlignment="1" applyProtection="1">
      <alignment horizontal="right" vertical="center"/>
      <protection/>
    </xf>
    <xf numFmtId="41" fontId="9" fillId="0" borderId="49" xfId="0" applyNumberFormat="1" applyFont="1" applyBorder="1" applyAlignment="1" applyProtection="1">
      <alignment horizontal="right" vertical="center"/>
      <protection/>
    </xf>
    <xf numFmtId="0" fontId="0" fillId="0" borderId="49" xfId="0" applyBorder="1" applyAlignment="1">
      <alignment vertical="center"/>
    </xf>
    <xf numFmtId="0" fontId="0" fillId="0" borderId="34" xfId="0" applyBorder="1" applyAlignment="1">
      <alignment vertical="center"/>
    </xf>
    <xf numFmtId="41" fontId="19" fillId="0" borderId="0" xfId="0" applyNumberFormat="1" applyFont="1" applyBorder="1" applyAlignment="1">
      <alignment horizontal="right"/>
    </xf>
    <xf numFmtId="41" fontId="19" fillId="0" borderId="35" xfId="0" applyNumberFormat="1" applyFont="1" applyBorder="1" applyAlignment="1">
      <alignment horizontal="right"/>
    </xf>
    <xf numFmtId="41" fontId="19" fillId="0" borderId="36" xfId="0" applyNumberFormat="1" applyFont="1" applyFill="1" applyBorder="1" applyAlignment="1">
      <alignment horizontal="right"/>
    </xf>
    <xf numFmtId="41" fontId="21" fillId="0" borderId="0" xfId="0" applyNumberFormat="1" applyFont="1" applyBorder="1" applyAlignment="1" applyProtection="1">
      <alignment horizontal="right"/>
      <protection/>
    </xf>
    <xf numFmtId="0" fontId="8" fillId="0" borderId="0" xfId="0" applyFont="1" applyBorder="1" applyAlignment="1" applyProtection="1">
      <alignment horizontal="centerContinuous"/>
      <protection/>
    </xf>
    <xf numFmtId="0" fontId="8" fillId="0" borderId="15" xfId="0" applyFont="1" applyBorder="1" applyAlignment="1" applyProtection="1">
      <alignment horizontal="centerContinuous"/>
      <protection/>
    </xf>
    <xf numFmtId="41" fontId="19" fillId="0" borderId="0" xfId="0" applyNumberFormat="1" applyFont="1" applyAlignment="1">
      <alignment horizontal="right"/>
    </xf>
    <xf numFmtId="0" fontId="8" fillId="0" borderId="0" xfId="0" applyFont="1" applyBorder="1" applyAlignment="1">
      <alignment vertical="center"/>
    </xf>
    <xf numFmtId="0" fontId="8" fillId="0" borderId="36" xfId="0" applyFont="1" applyBorder="1" applyAlignment="1">
      <alignment vertical="center"/>
    </xf>
    <xf numFmtId="41" fontId="21" fillId="0" borderId="35" xfId="0" applyNumberFormat="1" applyFont="1" applyBorder="1" applyAlignment="1" applyProtection="1">
      <alignment horizontal="right"/>
      <protection/>
    </xf>
    <xf numFmtId="41" fontId="21" fillId="0" borderId="36" xfId="0" applyNumberFormat="1" applyFont="1" applyBorder="1" applyAlignment="1" applyProtection="1">
      <alignment horizontal="right"/>
      <protection/>
    </xf>
    <xf numFmtId="0" fontId="21" fillId="0" borderId="0" xfId="0" applyFont="1" applyAlignment="1">
      <alignment/>
    </xf>
    <xf numFmtId="37" fontId="13" fillId="0" borderId="0" xfId="0" applyNumberFormat="1" applyFont="1" applyBorder="1" applyAlignment="1" applyProtection="1">
      <alignment horizontal="distributed"/>
      <protection/>
    </xf>
    <xf numFmtId="37" fontId="13" fillId="0" borderId="15" xfId="0" applyNumberFormat="1" applyFont="1" applyBorder="1" applyAlignment="1" applyProtection="1">
      <alignment horizontal="distributed"/>
      <protection/>
    </xf>
    <xf numFmtId="0" fontId="14" fillId="0" borderId="15" xfId="0" applyFont="1" applyBorder="1" applyAlignment="1">
      <alignment horizontal="distributed"/>
    </xf>
    <xf numFmtId="37" fontId="10" fillId="0" borderId="0" xfId="0" applyNumberFormat="1" applyFont="1" applyBorder="1" applyAlignment="1" applyProtection="1">
      <alignment horizontal="center"/>
      <protection/>
    </xf>
    <xf numFmtId="37" fontId="10" fillId="0" borderId="15" xfId="0" applyNumberFormat="1" applyFont="1" applyBorder="1" applyAlignment="1" applyProtection="1">
      <alignment horizontal="center"/>
      <protection/>
    </xf>
    <xf numFmtId="0" fontId="14" fillId="0" borderId="15" xfId="0" applyFont="1" applyBorder="1" applyAlignment="1">
      <alignment/>
    </xf>
    <xf numFmtId="0" fontId="13" fillId="0" borderId="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0" xfId="0" applyFont="1" applyBorder="1" applyAlignment="1">
      <alignment horizontal="distributed"/>
    </xf>
    <xf numFmtId="0" fontId="13" fillId="0" borderId="21" xfId="0" applyFont="1" applyBorder="1" applyAlignment="1">
      <alignment horizontal="distributed"/>
    </xf>
    <xf numFmtId="0" fontId="15" fillId="0" borderId="0" xfId="0" applyFont="1" applyBorder="1" applyAlignment="1">
      <alignment horizontal="distributed" vertical="center"/>
    </xf>
    <xf numFmtId="0" fontId="15" fillId="0" borderId="12" xfId="0" applyFont="1" applyBorder="1" applyAlignment="1">
      <alignment horizontal="distributed" vertical="center"/>
    </xf>
    <xf numFmtId="0" fontId="3" fillId="0" borderId="0" xfId="0" applyFont="1" applyBorder="1" applyAlignment="1" applyProtection="1">
      <alignment horizontal="distributed"/>
      <protection/>
    </xf>
    <xf numFmtId="0" fontId="4" fillId="0" borderId="0" xfId="0" applyFont="1" applyAlignment="1">
      <alignment horizontal="distributed"/>
    </xf>
    <xf numFmtId="41" fontId="13" fillId="0" borderId="10" xfId="0" applyNumberFormat="1" applyFont="1" applyBorder="1" applyAlignment="1" applyProtection="1">
      <alignment horizontal="distributed" vertical="center"/>
      <protection/>
    </xf>
    <xf numFmtId="41" fontId="13" fillId="0" borderId="10" xfId="0" applyNumberFormat="1" applyFont="1" applyBorder="1" applyAlignment="1">
      <alignment horizontal="distributed" vertical="center"/>
    </xf>
    <xf numFmtId="41" fontId="13" fillId="0" borderId="20" xfId="0" applyNumberFormat="1" applyFont="1" applyBorder="1" applyAlignment="1">
      <alignment horizontal="distributed" vertical="center"/>
    </xf>
    <xf numFmtId="41" fontId="13" fillId="0" borderId="53" xfId="0" applyNumberFormat="1" applyFont="1" applyBorder="1" applyAlignment="1" applyProtection="1">
      <alignment horizontal="center" vertical="center"/>
      <protection/>
    </xf>
    <xf numFmtId="41" fontId="13" fillId="0" borderId="54" xfId="0" applyNumberFormat="1" applyFont="1" applyBorder="1" applyAlignment="1" applyProtection="1">
      <alignment horizontal="center" vertical="center"/>
      <protection/>
    </xf>
    <xf numFmtId="41" fontId="13" fillId="0" borderId="55" xfId="0" applyNumberFormat="1" applyFont="1" applyBorder="1" applyAlignment="1" applyProtection="1">
      <alignment horizontal="center" vertical="center"/>
      <protection/>
    </xf>
    <xf numFmtId="41" fontId="13" fillId="0" borderId="56" xfId="0" applyNumberFormat="1" applyFont="1" applyBorder="1" applyAlignment="1" applyProtection="1">
      <alignment horizontal="center" vertical="center"/>
      <protection/>
    </xf>
    <xf numFmtId="41" fontId="13" fillId="0" borderId="57" xfId="0" applyNumberFormat="1" applyFont="1" applyBorder="1" applyAlignment="1" applyProtection="1">
      <alignment horizontal="center" vertical="center"/>
      <protection/>
    </xf>
    <xf numFmtId="41" fontId="13" fillId="0" borderId="58" xfId="0" applyNumberFormat="1" applyFont="1" applyBorder="1" applyAlignment="1" applyProtection="1">
      <alignment horizontal="center" vertical="center"/>
      <protection/>
    </xf>
    <xf numFmtId="41" fontId="13" fillId="0" borderId="25" xfId="0" applyNumberFormat="1" applyFont="1" applyBorder="1" applyAlignment="1" applyProtection="1">
      <alignment horizontal="center" vertical="center"/>
      <protection/>
    </xf>
    <xf numFmtId="41" fontId="13" fillId="0" borderId="26" xfId="0" applyNumberFormat="1" applyFont="1" applyBorder="1" applyAlignment="1" applyProtection="1">
      <alignment horizontal="center" vertical="center"/>
      <protection/>
    </xf>
    <xf numFmtId="41" fontId="6" fillId="0" borderId="0" xfId="0" applyNumberFormat="1" applyFont="1" applyBorder="1" applyAlignment="1" applyProtection="1">
      <alignment horizontal="distributed" vertical="center"/>
      <protection/>
    </xf>
    <xf numFmtId="0" fontId="6" fillId="0" borderId="0" xfId="0" applyFont="1" applyFill="1" applyBorder="1" applyAlignment="1">
      <alignment horizontal="distributed" vertical="center"/>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20" xfId="0" applyFont="1" applyFill="1" applyBorder="1" applyAlignment="1">
      <alignment horizontal="distributed"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0" fillId="0" borderId="56" xfId="0" applyFill="1" applyBorder="1" applyAlignment="1">
      <alignment vertical="center"/>
    </xf>
    <xf numFmtId="0" fontId="8" fillId="0" borderId="62" xfId="0" applyFont="1" applyFill="1" applyBorder="1" applyAlignment="1">
      <alignment horizontal="center" vertical="center" wrapText="1"/>
    </xf>
    <xf numFmtId="0" fontId="8" fillId="0" borderId="0" xfId="0" applyFont="1" applyFill="1" applyBorder="1" applyAlignment="1" applyProtection="1">
      <alignment horizontal="distributed"/>
      <protection/>
    </xf>
    <xf numFmtId="0" fontId="8" fillId="0" borderId="15" xfId="0" applyFont="1" applyFill="1" applyBorder="1" applyAlignment="1" applyProtection="1">
      <alignment horizontal="distributed"/>
      <protection/>
    </xf>
    <xf numFmtId="0" fontId="20" fillId="0" borderId="0" xfId="0" applyFont="1" applyFill="1" applyBorder="1" applyAlignment="1">
      <alignment horizontal="distributed"/>
    </xf>
    <xf numFmtId="0" fontId="20" fillId="0" borderId="12" xfId="0" applyFont="1" applyFill="1" applyBorder="1" applyAlignment="1">
      <alignment horizontal="distributed"/>
    </xf>
    <xf numFmtId="37" fontId="8" fillId="0" borderId="0" xfId="0" applyNumberFormat="1" applyFont="1" applyBorder="1" applyAlignment="1" applyProtection="1">
      <alignment horizontal="distributed"/>
      <protection/>
    </xf>
    <xf numFmtId="37" fontId="8" fillId="0" borderId="15" xfId="0" applyNumberFormat="1" applyFont="1" applyBorder="1" applyAlignment="1" applyProtection="1">
      <alignment horizontal="distributed"/>
      <protection/>
    </xf>
    <xf numFmtId="0" fontId="0" fillId="0" borderId="15" xfId="0" applyBorder="1" applyAlignment="1">
      <alignment/>
    </xf>
    <xf numFmtId="37" fontId="10" fillId="0" borderId="0" xfId="0" applyNumberFormat="1" applyFont="1" applyBorder="1" applyAlignment="1" applyProtection="1">
      <alignment horizontal="distributed"/>
      <protection/>
    </xf>
    <xf numFmtId="37" fontId="10" fillId="0" borderId="15" xfId="0" applyNumberFormat="1" applyFont="1" applyBorder="1" applyAlignment="1" applyProtection="1">
      <alignment horizontal="distributed"/>
      <protection/>
    </xf>
    <xf numFmtId="0" fontId="0" fillId="0" borderId="15" xfId="0" applyBorder="1" applyAlignment="1">
      <alignment horizontal="distributed"/>
    </xf>
    <xf numFmtId="0" fontId="6" fillId="0" borderId="0" xfId="0" applyFont="1" applyBorder="1" applyAlignment="1">
      <alignment horizontal="distributed"/>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0" xfId="0" applyFont="1" applyBorder="1" applyAlignment="1" applyProtection="1">
      <alignment horizontal="distributed"/>
      <protection/>
    </xf>
    <xf numFmtId="0" fontId="8" fillId="0" borderId="21" xfId="0" applyFont="1" applyBorder="1" applyAlignment="1" applyProtection="1">
      <alignment horizontal="distributed"/>
      <protection/>
    </xf>
    <xf numFmtId="0" fontId="20" fillId="0" borderId="0" xfId="0" applyFont="1" applyBorder="1" applyAlignment="1">
      <alignment horizontal="distributed" vertical="center"/>
    </xf>
    <xf numFmtId="0" fontId="20" fillId="0" borderId="12" xfId="0" applyFont="1" applyBorder="1" applyAlignment="1">
      <alignment horizontal="distributed" vertical="center"/>
    </xf>
    <xf numFmtId="0" fontId="6" fillId="0" borderId="0" xfId="0" applyFont="1" applyFill="1" applyBorder="1" applyAlignment="1">
      <alignment horizontal="distributed"/>
    </xf>
    <xf numFmtId="0" fontId="0" fillId="0" borderId="0" xfId="0" applyFill="1" applyAlignment="1">
      <alignment horizontal="distributed"/>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0" xfId="0" applyFont="1" applyFill="1" applyBorder="1" applyAlignment="1" applyProtection="1">
      <alignment horizontal="distributed" vertical="center"/>
      <protection/>
    </xf>
    <xf numFmtId="0" fontId="8" fillId="0" borderId="21" xfId="0" applyFont="1" applyFill="1" applyBorder="1" applyAlignment="1" applyProtection="1">
      <alignment horizontal="distributed" vertical="center"/>
      <protection/>
    </xf>
    <xf numFmtId="0" fontId="8" fillId="0" borderId="64" xfId="0" applyFont="1" applyFill="1" applyBorder="1" applyAlignment="1" applyProtection="1">
      <alignment horizontal="distributed" vertical="center"/>
      <protection/>
    </xf>
    <xf numFmtId="0" fontId="20" fillId="0" borderId="0"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45" xfId="0" applyFont="1" applyFill="1" applyBorder="1" applyAlignment="1">
      <alignment horizontal="distributed" vertical="center"/>
    </xf>
    <xf numFmtId="37" fontId="8" fillId="0" borderId="45" xfId="0" applyNumberFormat="1" applyFont="1" applyBorder="1" applyAlignment="1" applyProtection="1">
      <alignment horizontal="distributed"/>
      <protection/>
    </xf>
    <xf numFmtId="37" fontId="8" fillId="0" borderId="50" xfId="0" applyNumberFormat="1" applyFont="1" applyBorder="1" applyAlignment="1" applyProtection="1">
      <alignment horizontal="distributed"/>
      <protection/>
    </xf>
    <xf numFmtId="0" fontId="0" fillId="0" borderId="0" xfId="0" applyBorder="1" applyAlignment="1">
      <alignment/>
    </xf>
    <xf numFmtId="37" fontId="10" fillId="0" borderId="50" xfId="0" applyNumberFormat="1" applyFont="1" applyBorder="1" applyAlignment="1" applyProtection="1">
      <alignment horizontal="distributed"/>
      <protection/>
    </xf>
    <xf numFmtId="0" fontId="0" fillId="0" borderId="0" xfId="0" applyBorder="1" applyAlignment="1">
      <alignment horizontal="distributed"/>
    </xf>
    <xf numFmtId="0" fontId="8" fillId="0" borderId="0" xfId="0" applyFont="1" applyBorder="1" applyAlignment="1" applyProtection="1">
      <alignment horizontal="distributed"/>
      <protection/>
    </xf>
    <xf numFmtId="0" fontId="8" fillId="0" borderId="15" xfId="0" applyFont="1" applyBorder="1" applyAlignment="1" applyProtection="1">
      <alignment horizontal="distributed"/>
      <protection/>
    </xf>
    <xf numFmtId="0" fontId="20" fillId="0" borderId="0" xfId="0" applyFont="1" applyBorder="1" applyAlignment="1">
      <alignment horizontal="distributed"/>
    </xf>
    <xf numFmtId="0" fontId="20" fillId="0" borderId="12" xfId="0" applyFont="1" applyBorder="1" applyAlignment="1">
      <alignment horizontal="distributed"/>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9" xfId="0" applyFont="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8" fillId="0" borderId="46" xfId="0" applyFont="1" applyBorder="1" applyAlignment="1">
      <alignment horizontal="center" vertical="center"/>
    </xf>
    <xf numFmtId="6" fontId="19" fillId="0" borderId="65" xfId="57" applyFont="1" applyBorder="1" applyAlignment="1">
      <alignment horizontal="center" vertical="center" wrapText="1"/>
    </xf>
    <xf numFmtId="6" fontId="19" fillId="0" borderId="66" xfId="57" applyFont="1" applyBorder="1" applyAlignment="1">
      <alignment horizontal="center" vertical="center" wrapText="1"/>
    </xf>
    <xf numFmtId="6" fontId="19" fillId="0" borderId="67" xfId="57" applyFont="1" applyBorder="1" applyAlignment="1">
      <alignment horizontal="center" vertical="center" wrapText="1"/>
    </xf>
    <xf numFmtId="6" fontId="10" fillId="0" borderId="21" xfId="57" applyFont="1" applyBorder="1" applyAlignment="1">
      <alignment horizontal="center" vertical="center" wrapText="1"/>
    </xf>
    <xf numFmtId="6" fontId="10" fillId="0" borderId="15" xfId="57" applyFont="1" applyBorder="1" applyAlignment="1">
      <alignment horizontal="center" vertical="center" wrapText="1"/>
    </xf>
    <xf numFmtId="6" fontId="10" fillId="0" borderId="17" xfId="57" applyFont="1" applyBorder="1" applyAlignment="1">
      <alignment horizontal="center" vertical="center" wrapText="1"/>
    </xf>
    <xf numFmtId="6" fontId="10" fillId="0" borderId="62" xfId="57" applyFont="1" applyBorder="1" applyAlignment="1">
      <alignment horizontal="center" vertical="center" wrapText="1"/>
    </xf>
    <xf numFmtId="6" fontId="10" fillId="0" borderId="50" xfId="57" applyFont="1" applyBorder="1" applyAlignment="1">
      <alignment horizontal="center" vertical="center" wrapText="1"/>
    </xf>
    <xf numFmtId="6" fontId="10" fillId="0" borderId="51" xfId="57" applyFont="1" applyBorder="1" applyAlignment="1">
      <alignment horizontal="center" vertical="center" wrapText="1"/>
    </xf>
    <xf numFmtId="0" fontId="8" fillId="0" borderId="55" xfId="0" applyFont="1" applyBorder="1" applyAlignment="1">
      <alignment horizontal="center" vertical="center"/>
    </xf>
    <xf numFmtId="0" fontId="8" fillId="0" borderId="68" xfId="0" applyFont="1" applyBorder="1" applyAlignment="1">
      <alignment horizontal="center" vertical="center"/>
    </xf>
    <xf numFmtId="0" fontId="8" fillId="0" borderId="5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1" xfId="0" applyFont="1" applyBorder="1" applyAlignment="1">
      <alignment horizontal="center" vertical="center" wrapText="1"/>
    </xf>
    <xf numFmtId="0" fontId="44" fillId="0" borderId="0" xfId="0" applyFont="1" applyBorder="1" applyAlignment="1">
      <alignment vertical="center"/>
    </xf>
    <xf numFmtId="177" fontId="44" fillId="0" borderId="0" xfId="0" applyNumberFormat="1" applyFont="1" applyBorder="1" applyAlignment="1">
      <alignment vertical="center"/>
    </xf>
    <xf numFmtId="49" fontId="6" fillId="0" borderId="0" xfId="0" applyNumberFormat="1" applyFont="1" applyBorder="1" applyAlignment="1" quotePrefix="1">
      <alignment vertical="center"/>
    </xf>
    <xf numFmtId="0" fontId="6" fillId="0" borderId="0" xfId="0" applyFont="1" applyAlignment="1">
      <alignment vertical="center"/>
    </xf>
    <xf numFmtId="0" fontId="44" fillId="0" borderId="0" xfId="0" applyFont="1" applyAlignment="1">
      <alignment vertical="center"/>
    </xf>
    <xf numFmtId="0" fontId="44" fillId="0" borderId="0" xfId="0" applyFont="1" applyBorder="1" applyAlignment="1">
      <alignment horizontal="centerContinuous"/>
    </xf>
    <xf numFmtId="177" fontId="0" fillId="0" borderId="0" xfId="0" applyNumberFormat="1" applyAlignment="1">
      <alignment vertical="center"/>
    </xf>
    <xf numFmtId="0" fontId="8" fillId="0" borderId="10" xfId="0" applyFont="1" applyBorder="1" applyAlignment="1">
      <alignment vertical="center"/>
    </xf>
    <xf numFmtId="0" fontId="8" fillId="0" borderId="21" xfId="0" applyFont="1" applyBorder="1" applyAlignment="1">
      <alignment vertical="center"/>
    </xf>
    <xf numFmtId="0" fontId="8" fillId="0" borderId="39" xfId="0" applyFont="1" applyBorder="1" applyAlignment="1">
      <alignment horizontal="centerContinuous"/>
    </xf>
    <xf numFmtId="0" fontId="8" fillId="0" borderId="10" xfId="0" applyFont="1" applyBorder="1" applyAlignment="1">
      <alignment horizontal="centerContinuous"/>
    </xf>
    <xf numFmtId="0" fontId="8" fillId="0" borderId="21" xfId="0" applyFont="1" applyBorder="1" applyAlignment="1">
      <alignment horizontal="centerContinuous"/>
    </xf>
    <xf numFmtId="177" fontId="8" fillId="0" borderId="39" xfId="0" applyNumberFormat="1"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8" fillId="0" borderId="39" xfId="0" applyFont="1" applyBorder="1" applyAlignment="1">
      <alignment horizontal="center"/>
    </xf>
    <xf numFmtId="0" fontId="8" fillId="0" borderId="62" xfId="0" applyFont="1" applyBorder="1" applyAlignment="1">
      <alignment vertical="center"/>
    </xf>
    <xf numFmtId="0" fontId="8" fillId="0" borderId="62" xfId="0" applyFont="1" applyBorder="1" applyAlignment="1">
      <alignment horizontal="center" vertical="center"/>
    </xf>
    <xf numFmtId="177" fontId="8" fillId="0" borderId="39" xfId="0" applyNumberFormat="1" applyFont="1" applyBorder="1" applyAlignment="1">
      <alignment horizontal="center" vertical="center"/>
    </xf>
    <xf numFmtId="177" fontId="8" fillId="0" borderId="20" xfId="0" applyNumberFormat="1" applyFont="1" applyBorder="1" applyAlignment="1">
      <alignment horizontal="center" vertical="center"/>
    </xf>
    <xf numFmtId="177" fontId="8" fillId="0" borderId="22" xfId="0" applyNumberFormat="1" applyFont="1" applyBorder="1" applyAlignment="1">
      <alignment horizontal="center" vertical="center"/>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10" fillId="0" borderId="20"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46" xfId="0" applyFont="1" applyBorder="1" applyAlignment="1">
      <alignment horizontal="centerContinuous" vertical="center"/>
    </xf>
    <xf numFmtId="0" fontId="8" fillId="0" borderId="69" xfId="0" applyFont="1" applyBorder="1" applyAlignment="1">
      <alignment horizontal="centerContinuous" vertical="center"/>
    </xf>
    <xf numFmtId="0" fontId="8" fillId="0" borderId="22" xfId="0" applyFont="1" applyBorder="1" applyAlignment="1">
      <alignment horizontal="centerContinuous" vertical="center"/>
    </xf>
    <xf numFmtId="0" fontId="13" fillId="0" borderId="20" xfId="0" applyFont="1" applyBorder="1" applyAlignment="1">
      <alignment horizontal="centerContinuous" vertical="center"/>
    </xf>
    <xf numFmtId="0" fontId="45"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13" fillId="0" borderId="39"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8" fillId="0" borderId="50" xfId="0" applyFont="1" applyBorder="1" applyAlignment="1">
      <alignment horizontal="centerContinuous"/>
    </xf>
    <xf numFmtId="0" fontId="8" fillId="0" borderId="16" xfId="0" applyFont="1" applyBorder="1" applyAlignment="1">
      <alignment horizontal="centerContinuous"/>
    </xf>
    <xf numFmtId="0" fontId="8" fillId="0" borderId="63" xfId="0" applyFont="1" applyBorder="1" applyAlignment="1">
      <alignment horizontal="center" vertical="center"/>
    </xf>
    <xf numFmtId="177" fontId="8" fillId="0" borderId="13" xfId="0" applyNumberFormat="1" applyFont="1" applyBorder="1" applyAlignment="1">
      <alignment horizontal="centerContinuous"/>
    </xf>
    <xf numFmtId="0" fontId="8" fillId="0" borderId="14" xfId="0" applyFont="1" applyBorder="1" applyAlignment="1">
      <alignment horizontal="center"/>
    </xf>
    <xf numFmtId="0" fontId="8" fillId="0" borderId="54" xfId="0" applyFont="1" applyBorder="1" applyAlignment="1">
      <alignment horizontal="center"/>
    </xf>
    <xf numFmtId="0" fontId="8" fillId="0" borderId="51" xfId="0" applyFont="1" applyBorder="1" applyAlignment="1">
      <alignment horizontal="centerContinuous"/>
    </xf>
    <xf numFmtId="0" fontId="8" fillId="0" borderId="49" xfId="0" applyFont="1" applyBorder="1" applyAlignment="1" applyProtection="1">
      <alignment horizontal="centerContinuous" vertical="center"/>
      <protection/>
    </xf>
    <xf numFmtId="177" fontId="8" fillId="0" borderId="50" xfId="0" applyNumberFormat="1" applyFont="1" applyBorder="1" applyAlignment="1">
      <alignment horizontal="right"/>
    </xf>
    <xf numFmtId="41" fontId="8" fillId="0" borderId="0" xfId="0" applyNumberFormat="1" applyFont="1" applyBorder="1" applyAlignment="1">
      <alignment horizontal="right"/>
    </xf>
    <xf numFmtId="177" fontId="8" fillId="0" borderId="0" xfId="0" applyNumberFormat="1" applyFont="1" applyBorder="1" applyAlignment="1">
      <alignment horizontal="right"/>
    </xf>
    <xf numFmtId="177" fontId="8" fillId="0" borderId="27" xfId="0" applyNumberFormat="1" applyFont="1" applyBorder="1" applyAlignment="1">
      <alignment horizontal="right"/>
    </xf>
    <xf numFmtId="41" fontId="8" fillId="0" borderId="10" xfId="0" applyNumberFormat="1" applyFont="1" applyBorder="1" applyAlignment="1">
      <alignment horizontal="right"/>
    </xf>
    <xf numFmtId="177" fontId="8" fillId="0" borderId="10" xfId="0" applyNumberFormat="1" applyFont="1" applyBorder="1" applyAlignment="1">
      <alignment horizontal="right"/>
    </xf>
    <xf numFmtId="41" fontId="0" fillId="0" borderId="10" xfId="0" applyNumberFormat="1" applyBorder="1" applyAlignment="1">
      <alignment vertical="center"/>
    </xf>
    <xf numFmtId="41" fontId="8" fillId="0" borderId="28" xfId="0" applyNumberFormat="1" applyFont="1" applyBorder="1" applyAlignment="1">
      <alignment horizontal="right"/>
    </xf>
    <xf numFmtId="41" fontId="0" fillId="0" borderId="0" xfId="0" applyNumberFormat="1" applyAlignment="1">
      <alignment vertical="center"/>
    </xf>
    <xf numFmtId="41" fontId="8" fillId="0" borderId="27" xfId="0" applyNumberFormat="1" applyFont="1" applyBorder="1" applyAlignment="1">
      <alignment horizontal="right"/>
    </xf>
    <xf numFmtId="41" fontId="8" fillId="0" borderId="70" xfId="0" applyNumberFormat="1" applyFont="1" applyBorder="1" applyAlignment="1">
      <alignment horizontal="right"/>
    </xf>
    <xf numFmtId="0" fontId="8" fillId="0" borderId="50" xfId="0" applyFont="1" applyBorder="1" applyAlignment="1" applyProtection="1">
      <alignment horizontal="centerContinuous" vertical="center"/>
      <protection/>
    </xf>
    <xf numFmtId="177" fontId="19" fillId="0" borderId="50" xfId="0" applyNumberFormat="1" applyFont="1" applyBorder="1" applyAlignment="1">
      <alignment horizontal="right"/>
    </xf>
    <xf numFmtId="177" fontId="19" fillId="0" borderId="0" xfId="0" applyNumberFormat="1" applyFont="1" applyBorder="1" applyAlignment="1">
      <alignment horizontal="right"/>
    </xf>
    <xf numFmtId="177" fontId="19" fillId="0" borderId="29" xfId="0" applyNumberFormat="1" applyFont="1" applyBorder="1" applyAlignment="1">
      <alignment horizontal="right"/>
    </xf>
    <xf numFmtId="41" fontId="19" fillId="0" borderId="29" xfId="0" applyNumberFormat="1" applyFont="1" applyFill="1" applyBorder="1" applyAlignment="1">
      <alignment horizontal="right"/>
    </xf>
    <xf numFmtId="41" fontId="19" fillId="0" borderId="71" xfId="0" applyNumberFormat="1" applyFont="1" applyFill="1" applyBorder="1" applyAlignment="1">
      <alignment horizontal="right"/>
    </xf>
    <xf numFmtId="0" fontId="8" fillId="0" borderId="50" xfId="0" applyFont="1" applyBorder="1" applyAlignment="1" applyProtection="1">
      <alignment horizontal="distributed"/>
      <protection/>
    </xf>
    <xf numFmtId="177" fontId="21" fillId="0" borderId="50" xfId="0" applyNumberFormat="1" applyFont="1" applyBorder="1" applyAlignment="1">
      <alignment horizontal="right"/>
    </xf>
    <xf numFmtId="177" fontId="21" fillId="0" borderId="0" xfId="0" applyNumberFormat="1" applyFont="1" applyBorder="1" applyAlignment="1">
      <alignment horizontal="right"/>
    </xf>
    <xf numFmtId="177" fontId="21" fillId="0" borderId="29" xfId="0" applyNumberFormat="1" applyFont="1" applyBorder="1" applyAlignment="1">
      <alignment horizontal="right"/>
    </xf>
    <xf numFmtId="0" fontId="19" fillId="0" borderId="30" xfId="0" applyFont="1" applyBorder="1" applyAlignment="1">
      <alignment vertical="center"/>
    </xf>
    <xf numFmtId="0" fontId="19" fillId="0" borderId="0" xfId="0" applyFont="1" applyAlignment="1">
      <alignment vertical="center"/>
    </xf>
    <xf numFmtId="0" fontId="19" fillId="0" borderId="29" xfId="0" applyFont="1" applyBorder="1" applyAlignment="1">
      <alignment vertical="center"/>
    </xf>
    <xf numFmtId="0" fontId="19" fillId="0" borderId="71" xfId="0" applyFont="1" applyBorder="1" applyAlignment="1">
      <alignment vertical="center"/>
    </xf>
    <xf numFmtId="0" fontId="8" fillId="0" borderId="50" xfId="0" applyFont="1" applyBorder="1" applyAlignment="1" applyProtection="1">
      <alignment horizontal="centerContinuous"/>
      <protection/>
    </xf>
    <xf numFmtId="0" fontId="20" fillId="0" borderId="15" xfId="0" applyFont="1" applyBorder="1" applyAlignment="1">
      <alignment horizontal="distributed"/>
    </xf>
    <xf numFmtId="177" fontId="46" fillId="0" borderId="50" xfId="0" applyNumberFormat="1" applyFont="1" applyBorder="1" applyAlignment="1">
      <alignment horizontal="right"/>
    </xf>
    <xf numFmtId="41" fontId="46" fillId="0" borderId="0" xfId="0" applyNumberFormat="1" applyFont="1" applyBorder="1" applyAlignment="1">
      <alignment horizontal="right"/>
    </xf>
    <xf numFmtId="177" fontId="46" fillId="0" borderId="0" xfId="0" applyNumberFormat="1" applyFont="1" applyBorder="1" applyAlignment="1">
      <alignment horizontal="right"/>
    </xf>
    <xf numFmtId="177" fontId="46" fillId="0" borderId="29" xfId="0" applyNumberFormat="1" applyFont="1" applyBorder="1" applyAlignment="1">
      <alignment horizontal="right"/>
    </xf>
    <xf numFmtId="41" fontId="46" fillId="0" borderId="30" xfId="0" applyNumberFormat="1" applyFont="1" applyBorder="1" applyAlignment="1">
      <alignment horizontal="right"/>
    </xf>
    <xf numFmtId="41" fontId="46" fillId="0" borderId="29" xfId="0" applyNumberFormat="1" applyFont="1" applyBorder="1" applyAlignment="1">
      <alignment horizontal="right"/>
    </xf>
    <xf numFmtId="41" fontId="46" fillId="0" borderId="71" xfId="0" applyNumberFormat="1" applyFont="1" applyBorder="1" applyAlignment="1">
      <alignment horizontal="right"/>
    </xf>
    <xf numFmtId="0" fontId="20" fillId="0" borderId="50" xfId="0" applyFont="1" applyBorder="1" applyAlignment="1">
      <alignment horizontal="distributed"/>
    </xf>
    <xf numFmtId="0" fontId="47" fillId="0" borderId="0" xfId="0" applyFont="1" applyBorder="1" applyAlignment="1">
      <alignment vertical="center"/>
    </xf>
    <xf numFmtId="0" fontId="47" fillId="0" borderId="0" xfId="0" applyFont="1" applyAlignment="1">
      <alignment vertical="center"/>
    </xf>
    <xf numFmtId="41" fontId="19" fillId="0" borderId="0" xfId="0" applyNumberFormat="1" applyFont="1" applyBorder="1" applyAlignment="1" applyProtection="1">
      <alignment horizontal="left"/>
      <protection/>
    </xf>
    <xf numFmtId="41" fontId="19" fillId="0" borderId="71" xfId="0" applyNumberFormat="1" applyFont="1" applyBorder="1" applyAlignment="1" applyProtection="1">
      <alignment horizontal="right"/>
      <protection/>
    </xf>
    <xf numFmtId="41" fontId="19" fillId="0" borderId="0" xfId="0" applyNumberFormat="1" applyFont="1" applyFill="1" applyBorder="1" applyAlignment="1" applyProtection="1">
      <alignment horizontal="left"/>
      <protection/>
    </xf>
    <xf numFmtId="41" fontId="19" fillId="0" borderId="71" xfId="0" applyNumberFormat="1" applyFont="1" applyFill="1" applyBorder="1" applyAlignment="1" applyProtection="1">
      <alignment horizontal="right"/>
      <protection/>
    </xf>
    <xf numFmtId="0" fontId="0" fillId="0" borderId="45" xfId="0" applyBorder="1" applyAlignment="1">
      <alignment vertical="center"/>
    </xf>
    <xf numFmtId="41" fontId="19" fillId="0" borderId="50" xfId="0" applyNumberFormat="1" applyFont="1" applyBorder="1" applyAlignment="1" applyProtection="1">
      <alignment horizontal="right"/>
      <protection/>
    </xf>
    <xf numFmtId="37" fontId="8" fillId="0" borderId="0" xfId="0" applyNumberFormat="1" applyFont="1" applyBorder="1" applyAlignment="1" applyProtection="1">
      <alignment horizontal="left"/>
      <protection/>
    </xf>
    <xf numFmtId="37" fontId="8" fillId="0" borderId="15" xfId="0" applyNumberFormat="1" applyFont="1" applyBorder="1" applyAlignment="1" applyProtection="1">
      <alignment horizontal="left"/>
      <protection/>
    </xf>
    <xf numFmtId="41" fontId="19" fillId="0" borderId="50" xfId="0" applyNumberFormat="1" applyFont="1" applyBorder="1" applyAlignment="1" applyProtection="1">
      <alignment horizontal="left"/>
      <protection/>
    </xf>
    <xf numFmtId="41" fontId="19" fillId="0" borderId="29" xfId="0" applyNumberFormat="1" applyFont="1" applyBorder="1" applyAlignment="1" applyProtection="1">
      <alignment horizontal="left"/>
      <protection/>
    </xf>
    <xf numFmtId="41" fontId="19" fillId="0" borderId="30" xfId="0" applyNumberFormat="1" applyFont="1" applyBorder="1" applyAlignment="1" applyProtection="1">
      <alignment horizontal="left"/>
      <protection/>
    </xf>
    <xf numFmtId="41" fontId="19" fillId="0" borderId="71" xfId="0" applyNumberFormat="1" applyFont="1" applyBorder="1" applyAlignment="1" applyProtection="1">
      <alignment horizontal="left"/>
      <protection/>
    </xf>
    <xf numFmtId="37" fontId="8" fillId="0" borderId="50" xfId="0" applyNumberFormat="1" applyFont="1" applyBorder="1" applyAlignment="1" applyProtection="1">
      <alignment horizontal="left"/>
      <protection/>
    </xf>
    <xf numFmtId="0" fontId="0" fillId="0" borderId="0" xfId="0" applyAlignment="1">
      <alignment horizontal="left" vertical="center"/>
    </xf>
    <xf numFmtId="0" fontId="0" fillId="0" borderId="15" xfId="0" applyBorder="1" applyAlignment="1">
      <alignment horizontal="left"/>
    </xf>
    <xf numFmtId="0" fontId="0" fillId="0" borderId="0" xfId="0" applyBorder="1" applyAlignment="1">
      <alignment horizontal="left"/>
    </xf>
    <xf numFmtId="37" fontId="8" fillId="0" borderId="0" xfId="0" applyNumberFormat="1" applyFont="1" applyBorder="1" applyAlignment="1" applyProtection="1">
      <alignment horizontal="left"/>
      <protection/>
    </xf>
    <xf numFmtId="37" fontId="8" fillId="0" borderId="15" xfId="0" applyNumberFormat="1" applyFont="1" applyBorder="1" applyAlignment="1" applyProtection="1">
      <alignment horizontal="left"/>
      <protection/>
    </xf>
    <xf numFmtId="0" fontId="0" fillId="0" borderId="0"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71" xfId="0" applyBorder="1" applyAlignment="1">
      <alignment horizontal="left" vertical="center"/>
    </xf>
    <xf numFmtId="37" fontId="8" fillId="0" borderId="50" xfId="0" applyNumberFormat="1" applyFont="1" applyBorder="1" applyAlignment="1" applyProtection="1">
      <alignment horizontal="left"/>
      <protection/>
    </xf>
    <xf numFmtId="41" fontId="23" fillId="0" borderId="71" xfId="0" applyNumberFormat="1" applyFont="1" applyBorder="1" applyAlignment="1">
      <alignment vertical="center"/>
    </xf>
    <xf numFmtId="41" fontId="19" fillId="0" borderId="71" xfId="0" applyNumberFormat="1" applyFont="1" applyBorder="1" applyAlignment="1">
      <alignment vertical="center"/>
    </xf>
    <xf numFmtId="3" fontId="0" fillId="0" borderId="0" xfId="0" applyNumberFormat="1" applyBorder="1" applyAlignment="1" applyProtection="1">
      <alignment/>
      <protection/>
    </xf>
    <xf numFmtId="37" fontId="8" fillId="0" borderId="15" xfId="0" applyNumberFormat="1" applyFont="1" applyBorder="1" applyAlignment="1" applyProtection="1">
      <alignment/>
      <protection/>
    </xf>
    <xf numFmtId="41" fontId="19" fillId="0" borderId="50" xfId="0" applyNumberFormat="1" applyFont="1" applyBorder="1" applyAlignment="1" applyProtection="1">
      <alignment/>
      <protection/>
    </xf>
    <xf numFmtId="41" fontId="19" fillId="0" borderId="0" xfId="0" applyNumberFormat="1" applyFont="1" applyBorder="1" applyAlignment="1">
      <alignment vertical="center"/>
    </xf>
    <xf numFmtId="41" fontId="19" fillId="0" borderId="0" xfId="0" applyNumberFormat="1" applyFont="1" applyBorder="1" applyAlignment="1" applyProtection="1">
      <alignment/>
      <protection/>
    </xf>
    <xf numFmtId="41" fontId="19" fillId="0" borderId="0" xfId="0" applyNumberFormat="1" applyFont="1" applyAlignment="1">
      <alignment vertical="center"/>
    </xf>
    <xf numFmtId="41" fontId="19" fillId="0" borderId="36" xfId="0" applyNumberFormat="1" applyFont="1" applyBorder="1" applyAlignment="1">
      <alignment vertical="center"/>
    </xf>
    <xf numFmtId="41" fontId="19" fillId="0" borderId="35" xfId="0" applyNumberFormat="1" applyFont="1" applyBorder="1" applyAlignment="1" applyProtection="1">
      <alignment/>
      <protection/>
    </xf>
    <xf numFmtId="41" fontId="19" fillId="0" borderId="30" xfId="0" applyNumberFormat="1" applyFont="1" applyBorder="1" applyAlignment="1">
      <alignment vertical="center"/>
    </xf>
    <xf numFmtId="41" fontId="19" fillId="0" borderId="29" xfId="0" applyNumberFormat="1" applyFont="1" applyBorder="1" applyAlignment="1">
      <alignment vertical="center"/>
    </xf>
    <xf numFmtId="41" fontId="19" fillId="0" borderId="71" xfId="0" applyNumberFormat="1" applyFont="1" applyBorder="1" applyAlignment="1">
      <alignment vertical="center"/>
    </xf>
    <xf numFmtId="3" fontId="0" fillId="0" borderId="50" xfId="0" applyNumberFormat="1" applyBorder="1" applyAlignment="1" applyProtection="1">
      <alignment/>
      <protection/>
    </xf>
    <xf numFmtId="37" fontId="8" fillId="0" borderId="0" xfId="0" applyNumberFormat="1" applyFont="1" applyBorder="1" applyAlignment="1" applyProtection="1">
      <alignment/>
      <protection/>
    </xf>
    <xf numFmtId="3" fontId="0" fillId="0" borderId="0" xfId="0" applyNumberFormat="1" applyBorder="1" applyAlignment="1" applyProtection="1">
      <alignment horizontal="left"/>
      <protection/>
    </xf>
    <xf numFmtId="41" fontId="19" fillId="0" borderId="0" xfId="0" applyNumberFormat="1" applyFont="1" applyBorder="1" applyAlignment="1">
      <alignment horizontal="left" vertical="center"/>
    </xf>
    <xf numFmtId="41" fontId="19" fillId="0" borderId="0" xfId="0" applyNumberFormat="1" applyFont="1" applyAlignment="1">
      <alignment horizontal="left" vertical="center"/>
    </xf>
    <xf numFmtId="41" fontId="19" fillId="0" borderId="36" xfId="0" applyNumberFormat="1" applyFont="1" applyBorder="1" applyAlignment="1">
      <alignment horizontal="left" vertical="center"/>
    </xf>
    <xf numFmtId="41" fontId="19" fillId="0" borderId="35" xfId="0" applyNumberFormat="1" applyFont="1" applyBorder="1" applyAlignment="1" applyProtection="1">
      <alignment horizontal="left"/>
      <protection/>
    </xf>
    <xf numFmtId="41" fontId="19" fillId="0" borderId="30" xfId="0" applyNumberFormat="1" applyFont="1" applyBorder="1" applyAlignment="1">
      <alignment horizontal="left" vertical="center"/>
    </xf>
    <xf numFmtId="41" fontId="19" fillId="0" borderId="29" xfId="0" applyNumberFormat="1" applyFont="1" applyBorder="1" applyAlignment="1">
      <alignment horizontal="left" vertical="center"/>
    </xf>
    <xf numFmtId="41" fontId="19" fillId="0" borderId="71" xfId="0" applyNumberFormat="1" applyFont="1" applyBorder="1" applyAlignment="1">
      <alignment horizontal="left" vertical="center"/>
    </xf>
    <xf numFmtId="3" fontId="0" fillId="0" borderId="50" xfId="0" applyNumberFormat="1" applyBorder="1" applyAlignment="1" applyProtection="1">
      <alignment horizontal="left"/>
      <protection/>
    </xf>
    <xf numFmtId="0" fontId="8" fillId="0" borderId="15" xfId="0" applyFont="1" applyBorder="1" applyAlignment="1" applyProtection="1">
      <alignment horizontal="left"/>
      <protection/>
    </xf>
    <xf numFmtId="0" fontId="8" fillId="0" borderId="0" xfId="0" applyFont="1" applyBorder="1" applyAlignment="1" applyProtection="1">
      <alignment horizontal="left"/>
      <protection/>
    </xf>
    <xf numFmtId="41" fontId="19" fillId="0" borderId="36" xfId="0" applyNumberFormat="1" applyFont="1" applyBorder="1" applyAlignment="1" applyProtection="1">
      <alignment/>
      <protection/>
    </xf>
    <xf numFmtId="0" fontId="0" fillId="0" borderId="35" xfId="0" applyBorder="1" applyAlignment="1">
      <alignment vertical="center"/>
    </xf>
    <xf numFmtId="3" fontId="0" fillId="0" borderId="13" xfId="0" applyNumberFormat="1" applyBorder="1" applyAlignment="1" applyProtection="1">
      <alignment horizontal="right"/>
      <protection/>
    </xf>
    <xf numFmtId="0" fontId="8" fillId="0" borderId="23" xfId="0" applyFont="1" applyBorder="1" applyAlignment="1" applyProtection="1">
      <alignment horizontal="distributed"/>
      <protection/>
    </xf>
    <xf numFmtId="41" fontId="19" fillId="0" borderId="63" xfId="0" applyNumberFormat="1" applyFont="1" applyBorder="1" applyAlignment="1" applyProtection="1">
      <alignment horizontal="right"/>
      <protection/>
    </xf>
    <xf numFmtId="41" fontId="19" fillId="0" borderId="13" xfId="0" applyNumberFormat="1" applyFont="1" applyBorder="1" applyAlignment="1">
      <alignment vertical="center"/>
    </xf>
    <xf numFmtId="41" fontId="19" fillId="0" borderId="13" xfId="0" applyNumberFormat="1" applyFont="1" applyBorder="1" applyAlignment="1" applyProtection="1">
      <alignment horizontal="right"/>
      <protection/>
    </xf>
    <xf numFmtId="41" fontId="19" fillId="0" borderId="72" xfId="0" applyNumberFormat="1" applyFont="1" applyBorder="1" applyAlignment="1">
      <alignment vertical="center"/>
    </xf>
    <xf numFmtId="41" fontId="19" fillId="0" borderId="73" xfId="0" applyNumberFormat="1" applyFont="1" applyBorder="1" applyAlignment="1" applyProtection="1">
      <alignment horizontal="right"/>
      <protection/>
    </xf>
    <xf numFmtId="41" fontId="19" fillId="0" borderId="73" xfId="0" applyNumberFormat="1" applyFont="1" applyBorder="1" applyAlignment="1">
      <alignment vertical="center"/>
    </xf>
    <xf numFmtId="41" fontId="19" fillId="0" borderId="74" xfId="0" applyNumberFormat="1" applyFont="1" applyBorder="1" applyAlignment="1">
      <alignment vertical="center"/>
    </xf>
    <xf numFmtId="3" fontId="0" fillId="0" borderId="63" xfId="0" applyNumberFormat="1" applyBorder="1" applyAlignment="1" applyProtection="1">
      <alignment horizontal="right"/>
      <protection/>
    </xf>
    <xf numFmtId="0" fontId="8" fillId="0" borderId="13" xfId="0" applyFont="1" applyBorder="1" applyAlignment="1" applyProtection="1">
      <alignment horizontal="distributed"/>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0013;&#23398;&#26657;&#32887;&#21729;&#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
      <sheetName val="総計"/>
      <sheetName val="国立"/>
      <sheetName val="公立"/>
      <sheetName val="私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83"/>
  <sheetViews>
    <sheetView zoomScalePageLayoutView="0" workbookViewId="0" topLeftCell="A1">
      <selection activeCell="N26" sqref="N26"/>
    </sheetView>
  </sheetViews>
  <sheetFormatPr defaultColWidth="9.00390625" defaultRowHeight="13.5"/>
  <cols>
    <col min="1" max="1" width="2.75390625" style="0" customWidth="1"/>
    <col min="2" max="2" width="8.875" style="0" customWidth="1"/>
    <col min="3" max="5" width="6.125" style="0" customWidth="1"/>
    <col min="6" max="8" width="5.75390625" style="0" customWidth="1"/>
    <col min="9" max="9" width="4.25390625" style="0" customWidth="1"/>
    <col min="10" max="10" width="3.875" style="0" customWidth="1"/>
    <col min="11" max="11" width="4.25390625" style="0" customWidth="1"/>
    <col min="12" max="12" width="3.75390625" style="0" customWidth="1"/>
    <col min="13" max="16" width="4.25390625" style="0" customWidth="1"/>
    <col min="17" max="17" width="5.00390625" style="0" customWidth="1"/>
    <col min="18" max="18" width="4.25390625" style="0" customWidth="1"/>
    <col min="19" max="19" width="4.75390625" style="0" customWidth="1"/>
    <col min="20" max="20" width="4.125" style="0" customWidth="1"/>
    <col min="21" max="21" width="4.875" style="0" customWidth="1"/>
    <col min="22" max="22" width="3.75390625" style="0" customWidth="1"/>
  </cols>
  <sheetData>
    <row r="1" spans="1:26" ht="20.25" customHeight="1">
      <c r="A1" s="1"/>
      <c r="B1" s="1"/>
      <c r="C1" s="1"/>
      <c r="D1" s="1"/>
      <c r="E1" s="2"/>
      <c r="F1" s="2"/>
      <c r="G1" s="1"/>
      <c r="H1" s="1"/>
      <c r="I1" s="337" t="s">
        <v>0</v>
      </c>
      <c r="J1" s="338"/>
      <c r="K1" s="338"/>
      <c r="L1" s="338"/>
      <c r="M1" s="338"/>
      <c r="N1" s="338"/>
      <c r="O1" s="338"/>
      <c r="P1" s="338"/>
      <c r="Q1" s="1"/>
      <c r="R1" s="1"/>
      <c r="S1" s="1"/>
      <c r="T1" s="1"/>
      <c r="U1" s="1"/>
      <c r="V1" s="1"/>
      <c r="W1" s="1"/>
      <c r="X1" s="1"/>
      <c r="Y1" s="1"/>
      <c r="Z1" s="1"/>
    </row>
    <row r="2" spans="5:6" ht="13.5" customHeight="1" hidden="1">
      <c r="E2" s="3"/>
      <c r="F2" s="3"/>
    </row>
    <row r="3" spans="1:26" ht="18" customHeight="1">
      <c r="A3" s="4"/>
      <c r="B3" s="4"/>
      <c r="C3" s="6" t="s">
        <v>80</v>
      </c>
      <c r="E3" s="5"/>
      <c r="F3" s="350" t="s">
        <v>1</v>
      </c>
      <c r="G3" s="350"/>
      <c r="H3" s="350"/>
      <c r="I3" s="350"/>
      <c r="J3" s="350"/>
      <c r="K3" s="350"/>
      <c r="L3" s="350"/>
      <c r="M3" s="350"/>
      <c r="N3" s="350"/>
      <c r="O3" s="350"/>
      <c r="P3" s="350"/>
      <c r="Q3" s="350"/>
      <c r="R3" s="350"/>
      <c r="S3" s="350"/>
      <c r="T3" s="4"/>
      <c r="U3" s="4"/>
      <c r="V3" s="4"/>
      <c r="W3" s="7"/>
      <c r="X3" s="7"/>
      <c r="Y3" s="7"/>
      <c r="Z3" s="7"/>
    </row>
    <row r="4" spans="5:6" ht="9" customHeight="1">
      <c r="E4" s="3"/>
      <c r="F4" s="3"/>
    </row>
    <row r="5" spans="1:22" s="8" customFormat="1" ht="12.75" customHeight="1">
      <c r="A5" s="9"/>
      <c r="B5" s="10"/>
      <c r="C5" s="31" t="s">
        <v>2</v>
      </c>
      <c r="D5" s="31"/>
      <c r="E5" s="32"/>
      <c r="F5" s="33"/>
      <c r="G5" s="34"/>
      <c r="H5" s="34"/>
      <c r="I5" s="35"/>
      <c r="J5" s="339" t="s">
        <v>3</v>
      </c>
      <c r="K5" s="340"/>
      <c r="L5" s="340"/>
      <c r="M5" s="341"/>
      <c r="N5" s="341"/>
      <c r="O5" s="341"/>
      <c r="P5" s="341"/>
      <c r="Q5" s="341"/>
      <c r="R5" s="341"/>
      <c r="S5" s="34"/>
      <c r="T5" s="34"/>
      <c r="U5" s="34"/>
      <c r="V5" s="34"/>
    </row>
    <row r="6" spans="1:22" s="8" customFormat="1" ht="13.5" customHeight="1">
      <c r="A6" s="11" t="s">
        <v>4</v>
      </c>
      <c r="B6" s="12"/>
      <c r="C6" s="342" t="s">
        <v>5</v>
      </c>
      <c r="D6" s="344" t="s">
        <v>77</v>
      </c>
      <c r="E6" s="346" t="s">
        <v>76</v>
      </c>
      <c r="F6" s="36" t="s">
        <v>6</v>
      </c>
      <c r="G6" s="37" t="s">
        <v>5</v>
      </c>
      <c r="H6" s="36"/>
      <c r="I6" s="348" t="s">
        <v>65</v>
      </c>
      <c r="J6" s="349"/>
      <c r="K6" s="54" t="s">
        <v>66</v>
      </c>
      <c r="L6" s="55"/>
      <c r="M6" s="31" t="s">
        <v>67</v>
      </c>
      <c r="N6" s="38"/>
      <c r="O6" s="31" t="s">
        <v>68</v>
      </c>
      <c r="P6" s="38"/>
      <c r="Q6" s="31" t="s">
        <v>69</v>
      </c>
      <c r="R6" s="38"/>
      <c r="S6" s="31" t="s">
        <v>70</v>
      </c>
      <c r="T6" s="38"/>
      <c r="U6" s="31" t="s">
        <v>71</v>
      </c>
      <c r="V6" s="31"/>
    </row>
    <row r="7" spans="1:22" s="8" customFormat="1" ht="15.75" customHeight="1">
      <c r="A7" s="13"/>
      <c r="B7" s="14"/>
      <c r="C7" s="343"/>
      <c r="D7" s="345"/>
      <c r="E7" s="347"/>
      <c r="F7" s="39" t="s">
        <v>5</v>
      </c>
      <c r="G7" s="39" t="s">
        <v>74</v>
      </c>
      <c r="H7" s="39" t="s">
        <v>75</v>
      </c>
      <c r="I7" s="40" t="s">
        <v>74</v>
      </c>
      <c r="J7" s="40" t="s">
        <v>75</v>
      </c>
      <c r="K7" s="40" t="s">
        <v>74</v>
      </c>
      <c r="L7" s="53" t="s">
        <v>75</v>
      </c>
      <c r="M7" s="41" t="s">
        <v>74</v>
      </c>
      <c r="N7" s="41" t="s">
        <v>75</v>
      </c>
      <c r="O7" s="41" t="s">
        <v>74</v>
      </c>
      <c r="P7" s="41" t="s">
        <v>75</v>
      </c>
      <c r="Q7" s="41" t="s">
        <v>74</v>
      </c>
      <c r="R7" s="41" t="s">
        <v>75</v>
      </c>
      <c r="S7" s="41" t="s">
        <v>74</v>
      </c>
      <c r="T7" s="41" t="s">
        <v>75</v>
      </c>
      <c r="U7" s="41" t="s">
        <v>74</v>
      </c>
      <c r="V7" s="42" t="s">
        <v>75</v>
      </c>
    </row>
    <row r="8" spans="1:28" ht="16.5" customHeight="1">
      <c r="A8" s="333" t="s">
        <v>78</v>
      </c>
      <c r="B8" s="334"/>
      <c r="C8" s="43">
        <v>242</v>
      </c>
      <c r="D8" s="43">
        <v>238</v>
      </c>
      <c r="E8" s="44">
        <v>4</v>
      </c>
      <c r="F8" s="56">
        <v>94</v>
      </c>
      <c r="G8" s="57">
        <v>91</v>
      </c>
      <c r="H8" s="58">
        <v>3</v>
      </c>
      <c r="I8" s="43">
        <v>6</v>
      </c>
      <c r="J8" s="43">
        <v>0</v>
      </c>
      <c r="K8" s="73">
        <v>4</v>
      </c>
      <c r="L8" s="58">
        <v>0</v>
      </c>
      <c r="M8" s="43">
        <v>7</v>
      </c>
      <c r="N8" s="43">
        <v>0</v>
      </c>
      <c r="O8" s="77">
        <v>8</v>
      </c>
      <c r="P8" s="78">
        <v>0</v>
      </c>
      <c r="Q8" s="43">
        <v>13</v>
      </c>
      <c r="R8" s="43">
        <v>0</v>
      </c>
      <c r="S8" s="77">
        <v>10</v>
      </c>
      <c r="T8" s="78">
        <v>0</v>
      </c>
      <c r="U8" s="43">
        <v>43</v>
      </c>
      <c r="V8" s="43">
        <v>3</v>
      </c>
      <c r="W8" s="7"/>
      <c r="X8" s="15">
        <f>IF(I8+K8+M8+O8+Q8+S8+U8+V8=F8,0,y)</f>
        <v>0</v>
      </c>
      <c r="Y8" s="15">
        <f>IF(I8+K8+M8+O8+Q8+S8+U8=G8,0,y)</f>
        <v>0</v>
      </c>
      <c r="Z8" s="15">
        <f>IF(J8+L8+N8+P8+R8+T8+V8=H8,0,y)</f>
        <v>0</v>
      </c>
      <c r="AA8" s="15">
        <f>IF(D8+E8=C8,0,y)</f>
        <v>0</v>
      </c>
      <c r="AB8" s="15">
        <f>IF(G8+H8=F8,0,y)</f>
        <v>0</v>
      </c>
    </row>
    <row r="9" spans="1:28" ht="4.5" customHeight="1">
      <c r="A9" s="18"/>
      <c r="B9" s="19"/>
      <c r="C9" s="43"/>
      <c r="D9" s="43"/>
      <c r="E9" s="44"/>
      <c r="F9" s="59"/>
      <c r="G9" s="43"/>
      <c r="H9" s="60"/>
      <c r="I9" s="43"/>
      <c r="J9" s="43"/>
      <c r="K9" s="74"/>
      <c r="L9" s="60"/>
      <c r="M9" s="43"/>
      <c r="N9" s="43"/>
      <c r="O9" s="79"/>
      <c r="P9" s="80"/>
      <c r="Q9" s="43"/>
      <c r="R9" s="43"/>
      <c r="S9" s="79"/>
      <c r="T9" s="80"/>
      <c r="U9" s="43"/>
      <c r="V9" s="43"/>
      <c r="W9" s="7"/>
      <c r="X9" s="7"/>
      <c r="Y9" s="7"/>
      <c r="Z9" s="7"/>
      <c r="AA9" s="15"/>
      <c r="AB9" s="15"/>
    </row>
    <row r="10" spans="1:28" s="15" customFormat="1" ht="12.75" customHeight="1">
      <c r="A10" s="335" t="s">
        <v>79</v>
      </c>
      <c r="B10" s="336"/>
      <c r="C10" s="45">
        <v>242</v>
      </c>
      <c r="D10" s="45">
        <v>240</v>
      </c>
      <c r="E10" s="45">
        <v>2</v>
      </c>
      <c r="F10" s="61">
        <v>93</v>
      </c>
      <c r="G10" s="45">
        <v>92</v>
      </c>
      <c r="H10" s="62">
        <v>1</v>
      </c>
      <c r="I10" s="45">
        <v>3</v>
      </c>
      <c r="J10" s="45">
        <v>0</v>
      </c>
      <c r="K10" s="61">
        <v>5</v>
      </c>
      <c r="L10" s="62">
        <v>0</v>
      </c>
      <c r="M10" s="45">
        <v>8</v>
      </c>
      <c r="N10" s="45">
        <v>0</v>
      </c>
      <c r="O10" s="81">
        <v>8</v>
      </c>
      <c r="P10" s="82">
        <v>0</v>
      </c>
      <c r="Q10" s="45">
        <v>13</v>
      </c>
      <c r="R10" s="45">
        <v>0</v>
      </c>
      <c r="S10" s="81">
        <v>10</v>
      </c>
      <c r="T10" s="82">
        <v>0</v>
      </c>
      <c r="U10" s="45">
        <v>45</v>
      </c>
      <c r="V10" s="45">
        <v>1</v>
      </c>
      <c r="X10" s="15">
        <f>IF(I10+K10+M10+O10+Q10+S10+U10+V10=F10,0,y)</f>
        <v>0</v>
      </c>
      <c r="Y10" s="15">
        <f>IF(I10+K10+M10+O10+Q10+S10+U10=G10,0,y)</f>
        <v>0</v>
      </c>
      <c r="Z10" s="15">
        <f>IF(J10+L10+N10+P10+R10+T10+V10=H10,0,y)</f>
        <v>0</v>
      </c>
      <c r="AA10" s="15">
        <f>IF(D10+E10=C10,0,y)</f>
        <v>0</v>
      </c>
      <c r="AB10" s="15">
        <f>IF(G10+H10=F10,0,y)</f>
        <v>0</v>
      </c>
    </row>
    <row r="11" spans="1:22" s="15" customFormat="1" ht="4.5" customHeight="1">
      <c r="A11" s="20"/>
      <c r="B11" s="21"/>
      <c r="C11" s="46"/>
      <c r="D11" s="46"/>
      <c r="E11" s="47"/>
      <c r="F11" s="63"/>
      <c r="G11" s="47"/>
      <c r="H11" s="64"/>
      <c r="I11" s="46"/>
      <c r="J11" s="46"/>
      <c r="K11" s="75"/>
      <c r="L11" s="76"/>
      <c r="M11" s="46"/>
      <c r="N11" s="46"/>
      <c r="O11" s="83"/>
      <c r="P11" s="84"/>
      <c r="Q11" s="46"/>
      <c r="R11" s="46"/>
      <c r="S11" s="83"/>
      <c r="T11" s="84"/>
      <c r="U11" s="46"/>
      <c r="V11" s="46"/>
    </row>
    <row r="12" spans="1:27" s="15" customFormat="1" ht="12.75" customHeight="1">
      <c r="A12" s="22"/>
      <c r="B12" s="23" t="s">
        <v>7</v>
      </c>
      <c r="C12" s="47">
        <v>1</v>
      </c>
      <c r="D12" s="47">
        <v>1</v>
      </c>
      <c r="E12" s="47">
        <v>0</v>
      </c>
      <c r="F12" s="63" t="s">
        <v>8</v>
      </c>
      <c r="G12" s="47" t="s">
        <v>8</v>
      </c>
      <c r="H12" s="64" t="s">
        <v>8</v>
      </c>
      <c r="I12" s="46" t="s">
        <v>8</v>
      </c>
      <c r="J12" s="46" t="s">
        <v>8</v>
      </c>
      <c r="K12" s="75" t="s">
        <v>8</v>
      </c>
      <c r="L12" s="76" t="s">
        <v>8</v>
      </c>
      <c r="M12" s="46" t="s">
        <v>8</v>
      </c>
      <c r="N12" s="46" t="s">
        <v>8</v>
      </c>
      <c r="O12" s="83" t="s">
        <v>8</v>
      </c>
      <c r="P12" s="84" t="s">
        <v>8</v>
      </c>
      <c r="Q12" s="46" t="s">
        <v>8</v>
      </c>
      <c r="R12" s="46" t="s">
        <v>8</v>
      </c>
      <c r="S12" s="83" t="s">
        <v>8</v>
      </c>
      <c r="T12" s="84" t="s">
        <v>8</v>
      </c>
      <c r="U12" s="46" t="s">
        <v>8</v>
      </c>
      <c r="V12" s="46" t="s">
        <v>8</v>
      </c>
      <c r="AA12" s="15">
        <f>IF(D12+E12=C12,0,y)</f>
        <v>0</v>
      </c>
    </row>
    <row r="13" spans="1:28" s="15" customFormat="1" ht="12.75" customHeight="1">
      <c r="A13" s="22"/>
      <c r="B13" s="23" t="s">
        <v>9</v>
      </c>
      <c r="C13" s="47">
        <v>231</v>
      </c>
      <c r="D13" s="47">
        <v>229</v>
      </c>
      <c r="E13" s="47">
        <v>2</v>
      </c>
      <c r="F13" s="63">
        <v>93</v>
      </c>
      <c r="G13" s="47">
        <v>92</v>
      </c>
      <c r="H13" s="64">
        <v>1</v>
      </c>
      <c r="I13" s="47">
        <v>3</v>
      </c>
      <c r="J13" s="47">
        <v>0</v>
      </c>
      <c r="K13" s="63">
        <v>5</v>
      </c>
      <c r="L13" s="64">
        <v>0</v>
      </c>
      <c r="M13" s="47">
        <v>8</v>
      </c>
      <c r="N13" s="47">
        <v>0</v>
      </c>
      <c r="O13" s="85">
        <v>8</v>
      </c>
      <c r="P13" s="86">
        <v>0</v>
      </c>
      <c r="Q13" s="47">
        <v>13</v>
      </c>
      <c r="R13" s="47">
        <v>0</v>
      </c>
      <c r="S13" s="85">
        <v>10</v>
      </c>
      <c r="T13" s="86">
        <v>0</v>
      </c>
      <c r="U13" s="47">
        <v>45</v>
      </c>
      <c r="V13" s="47">
        <v>1</v>
      </c>
      <c r="X13" s="15">
        <f>IF(I13+K13+M13+O13+Q13+S13+U13+V13=F13,0,y)</f>
        <v>0</v>
      </c>
      <c r="Y13" s="15">
        <f>IF(I13+K13+M13+O13+Q13+S13+U13=G13,0,y)</f>
        <v>0</v>
      </c>
      <c r="Z13" s="15">
        <f>IF(J13+L13+N13+P13+R13+T13+V13=H13,0,y)</f>
        <v>0</v>
      </c>
      <c r="AA13" s="15">
        <f>IF(D13+E13=C13,0,y)</f>
        <v>0</v>
      </c>
      <c r="AB13" s="15">
        <f>IF(G13+H13=F13,0,y)</f>
        <v>0</v>
      </c>
    </row>
    <row r="14" spans="1:27" s="15" customFormat="1" ht="12.75" customHeight="1">
      <c r="A14" s="22"/>
      <c r="B14" s="23" t="s">
        <v>10</v>
      </c>
      <c r="C14" s="47">
        <v>10</v>
      </c>
      <c r="D14" s="47">
        <v>10</v>
      </c>
      <c r="E14" s="47">
        <v>0</v>
      </c>
      <c r="F14" s="63" t="s">
        <v>8</v>
      </c>
      <c r="G14" s="47" t="s">
        <v>8</v>
      </c>
      <c r="H14" s="64" t="s">
        <v>8</v>
      </c>
      <c r="I14" s="46" t="s">
        <v>8</v>
      </c>
      <c r="J14" s="46" t="s">
        <v>8</v>
      </c>
      <c r="K14" s="75" t="s">
        <v>8</v>
      </c>
      <c r="L14" s="76" t="s">
        <v>8</v>
      </c>
      <c r="M14" s="46" t="s">
        <v>8</v>
      </c>
      <c r="N14" s="46" t="s">
        <v>8</v>
      </c>
      <c r="O14" s="83" t="s">
        <v>8</v>
      </c>
      <c r="P14" s="84" t="s">
        <v>8</v>
      </c>
      <c r="Q14" s="46" t="s">
        <v>8</v>
      </c>
      <c r="R14" s="46" t="s">
        <v>8</v>
      </c>
      <c r="S14" s="83" t="s">
        <v>8</v>
      </c>
      <c r="T14" s="84" t="s">
        <v>8</v>
      </c>
      <c r="U14" s="46" t="s">
        <v>8</v>
      </c>
      <c r="V14" s="46" t="s">
        <v>8</v>
      </c>
      <c r="AA14" s="15">
        <f>IF(D14+E14=C14,0,y)</f>
        <v>0</v>
      </c>
    </row>
    <row r="15" spans="1:22" s="15" customFormat="1" ht="7.5" customHeight="1">
      <c r="A15" s="331"/>
      <c r="B15" s="332"/>
      <c r="C15" s="46"/>
      <c r="D15" s="46"/>
      <c r="E15" s="47"/>
      <c r="F15" s="63"/>
      <c r="G15" s="47"/>
      <c r="H15" s="64"/>
      <c r="I15" s="46"/>
      <c r="J15" s="46"/>
      <c r="K15" s="75"/>
      <c r="L15" s="76"/>
      <c r="M15" s="46"/>
      <c r="N15" s="46"/>
      <c r="O15" s="83"/>
      <c r="P15" s="84"/>
      <c r="Q15" s="46"/>
      <c r="R15" s="46"/>
      <c r="S15" s="83"/>
      <c r="T15" s="84"/>
      <c r="U15" s="46"/>
      <c r="V15" s="46"/>
    </row>
    <row r="16" spans="1:22" ht="14.25" customHeight="1">
      <c r="A16" s="325" t="s">
        <v>11</v>
      </c>
      <c r="B16" s="326"/>
      <c r="C16" s="48">
        <v>45</v>
      </c>
      <c r="D16" s="48">
        <v>45</v>
      </c>
      <c r="E16" s="48">
        <v>0</v>
      </c>
      <c r="F16" s="65">
        <v>1</v>
      </c>
      <c r="G16" s="66">
        <v>1</v>
      </c>
      <c r="H16" s="67">
        <v>0</v>
      </c>
      <c r="I16" s="49">
        <v>0</v>
      </c>
      <c r="J16" s="49">
        <v>0</v>
      </c>
      <c r="K16" s="65">
        <v>1</v>
      </c>
      <c r="L16" s="67">
        <v>0</v>
      </c>
      <c r="M16" s="49">
        <v>0</v>
      </c>
      <c r="N16" s="49">
        <v>0</v>
      </c>
      <c r="O16" s="87">
        <v>0</v>
      </c>
      <c r="P16" s="88">
        <v>0</v>
      </c>
      <c r="Q16" s="49">
        <v>0</v>
      </c>
      <c r="R16" s="49">
        <v>0</v>
      </c>
      <c r="S16" s="87">
        <v>0</v>
      </c>
      <c r="T16" s="88">
        <v>0</v>
      </c>
      <c r="U16" s="49">
        <v>0</v>
      </c>
      <c r="V16" s="49">
        <v>0</v>
      </c>
    </row>
    <row r="17" spans="1:22" ht="14.25" customHeight="1">
      <c r="A17" s="325" t="s">
        <v>12</v>
      </c>
      <c r="B17" s="326"/>
      <c r="C17" s="48">
        <v>12</v>
      </c>
      <c r="D17" s="48">
        <v>12</v>
      </c>
      <c r="E17" s="48">
        <v>0</v>
      </c>
      <c r="F17" s="65">
        <v>2</v>
      </c>
      <c r="G17" s="66">
        <v>2</v>
      </c>
      <c r="H17" s="67">
        <v>0</v>
      </c>
      <c r="I17" s="49">
        <v>0</v>
      </c>
      <c r="J17" s="49">
        <v>0</v>
      </c>
      <c r="K17" s="65">
        <v>1</v>
      </c>
      <c r="L17" s="67">
        <v>0</v>
      </c>
      <c r="M17" s="49">
        <v>1</v>
      </c>
      <c r="N17" s="49">
        <v>0</v>
      </c>
      <c r="O17" s="87">
        <v>0</v>
      </c>
      <c r="P17" s="88">
        <v>0</v>
      </c>
      <c r="Q17" s="49">
        <v>0</v>
      </c>
      <c r="R17" s="49">
        <v>0</v>
      </c>
      <c r="S17" s="87">
        <v>0</v>
      </c>
      <c r="T17" s="88">
        <v>0</v>
      </c>
      <c r="U17" s="49">
        <v>0</v>
      </c>
      <c r="V17" s="49">
        <v>0</v>
      </c>
    </row>
    <row r="18" spans="1:22" ht="14.25" customHeight="1">
      <c r="A18" s="325" t="s">
        <v>13</v>
      </c>
      <c r="B18" s="326"/>
      <c r="C18" s="48">
        <v>4</v>
      </c>
      <c r="D18" s="48">
        <v>4</v>
      </c>
      <c r="E18" s="48">
        <v>0</v>
      </c>
      <c r="F18" s="65">
        <v>0</v>
      </c>
      <c r="G18" s="66">
        <v>0</v>
      </c>
      <c r="H18" s="67">
        <v>0</v>
      </c>
      <c r="I18" s="49">
        <v>0</v>
      </c>
      <c r="J18" s="49">
        <v>0</v>
      </c>
      <c r="K18" s="65">
        <v>0</v>
      </c>
      <c r="L18" s="67">
        <v>0</v>
      </c>
      <c r="M18" s="49">
        <v>0</v>
      </c>
      <c r="N18" s="49">
        <v>0</v>
      </c>
      <c r="O18" s="87">
        <v>0</v>
      </c>
      <c r="P18" s="88">
        <v>0</v>
      </c>
      <c r="Q18" s="49">
        <v>0</v>
      </c>
      <c r="R18" s="49">
        <v>0</v>
      </c>
      <c r="S18" s="87">
        <v>0</v>
      </c>
      <c r="T18" s="88">
        <v>0</v>
      </c>
      <c r="U18" s="49">
        <v>0</v>
      </c>
      <c r="V18" s="49">
        <v>0</v>
      </c>
    </row>
    <row r="19" spans="1:22" ht="14.25" customHeight="1">
      <c r="A19" s="325" t="s">
        <v>14</v>
      </c>
      <c r="B19" s="326"/>
      <c r="C19" s="48">
        <v>4</v>
      </c>
      <c r="D19" s="48">
        <v>4</v>
      </c>
      <c r="E19" s="48">
        <v>0</v>
      </c>
      <c r="F19" s="65">
        <v>0</v>
      </c>
      <c r="G19" s="66">
        <v>0</v>
      </c>
      <c r="H19" s="67">
        <v>0</v>
      </c>
      <c r="I19" s="49">
        <v>0</v>
      </c>
      <c r="J19" s="49">
        <v>0</v>
      </c>
      <c r="K19" s="65">
        <v>0</v>
      </c>
      <c r="L19" s="67">
        <v>0</v>
      </c>
      <c r="M19" s="49">
        <v>0</v>
      </c>
      <c r="N19" s="49">
        <v>0</v>
      </c>
      <c r="O19" s="87">
        <v>0</v>
      </c>
      <c r="P19" s="88">
        <v>0</v>
      </c>
      <c r="Q19" s="49">
        <v>0</v>
      </c>
      <c r="R19" s="49">
        <v>0</v>
      </c>
      <c r="S19" s="87">
        <v>0</v>
      </c>
      <c r="T19" s="88">
        <v>0</v>
      </c>
      <c r="U19" s="49">
        <v>0</v>
      </c>
      <c r="V19" s="49">
        <v>0</v>
      </c>
    </row>
    <row r="20" spans="1:22" ht="14.25" customHeight="1">
      <c r="A20" s="325" t="s">
        <v>15</v>
      </c>
      <c r="B20" s="326"/>
      <c r="C20" s="48">
        <v>8</v>
      </c>
      <c r="D20" s="48">
        <v>7</v>
      </c>
      <c r="E20" s="48">
        <v>1</v>
      </c>
      <c r="F20" s="65">
        <v>3</v>
      </c>
      <c r="G20" s="66">
        <v>2</v>
      </c>
      <c r="H20" s="67">
        <v>1</v>
      </c>
      <c r="I20" s="49">
        <v>1</v>
      </c>
      <c r="J20" s="49">
        <v>0</v>
      </c>
      <c r="K20" s="65">
        <v>1</v>
      </c>
      <c r="L20" s="67">
        <v>0</v>
      </c>
      <c r="M20" s="49">
        <v>0</v>
      </c>
      <c r="N20" s="49">
        <v>0</v>
      </c>
      <c r="O20" s="87">
        <v>0</v>
      </c>
      <c r="P20" s="88">
        <v>0</v>
      </c>
      <c r="Q20" s="49">
        <v>0</v>
      </c>
      <c r="R20" s="49">
        <v>0</v>
      </c>
      <c r="S20" s="87">
        <v>0</v>
      </c>
      <c r="T20" s="88">
        <v>0</v>
      </c>
      <c r="U20" s="49">
        <v>0</v>
      </c>
      <c r="V20" s="49">
        <v>1</v>
      </c>
    </row>
    <row r="21" spans="1:22" ht="8.25" customHeight="1">
      <c r="A21" s="24"/>
      <c r="B21" s="25"/>
      <c r="C21" s="48"/>
      <c r="D21" s="48"/>
      <c r="E21" s="48"/>
      <c r="F21" s="65"/>
      <c r="G21" s="66"/>
      <c r="H21" s="67"/>
      <c r="I21" s="49"/>
      <c r="J21" s="49"/>
      <c r="K21" s="65"/>
      <c r="L21" s="67"/>
      <c r="M21" s="49"/>
      <c r="N21" s="49"/>
      <c r="O21" s="87"/>
      <c r="P21" s="88"/>
      <c r="Q21" s="49"/>
      <c r="R21" s="49"/>
      <c r="S21" s="87"/>
      <c r="T21" s="88"/>
      <c r="U21" s="49"/>
      <c r="V21" s="49"/>
    </row>
    <row r="22" spans="1:22" ht="14.25" customHeight="1">
      <c r="A22" s="325" t="s">
        <v>16</v>
      </c>
      <c r="B22" s="326"/>
      <c r="C22" s="48">
        <v>5</v>
      </c>
      <c r="D22" s="48">
        <v>5</v>
      </c>
      <c r="E22" s="48">
        <v>0</v>
      </c>
      <c r="F22" s="65">
        <v>0</v>
      </c>
      <c r="G22" s="66">
        <v>0</v>
      </c>
      <c r="H22" s="67">
        <v>0</v>
      </c>
      <c r="I22" s="49">
        <v>0</v>
      </c>
      <c r="J22" s="49">
        <v>0</v>
      </c>
      <c r="K22" s="65">
        <v>0</v>
      </c>
      <c r="L22" s="67">
        <v>0</v>
      </c>
      <c r="M22" s="49">
        <v>0</v>
      </c>
      <c r="N22" s="49">
        <v>0</v>
      </c>
      <c r="O22" s="87">
        <v>0</v>
      </c>
      <c r="P22" s="88">
        <v>0</v>
      </c>
      <c r="Q22" s="49">
        <v>0</v>
      </c>
      <c r="R22" s="49">
        <v>0</v>
      </c>
      <c r="S22" s="87">
        <v>0</v>
      </c>
      <c r="T22" s="88">
        <v>0</v>
      </c>
      <c r="U22" s="49">
        <v>0</v>
      </c>
      <c r="V22" s="49">
        <v>0</v>
      </c>
    </row>
    <row r="23" spans="1:22" ht="14.25" customHeight="1">
      <c r="A23" s="325" t="s">
        <v>17</v>
      </c>
      <c r="B23" s="330"/>
      <c r="C23" s="48">
        <v>1</v>
      </c>
      <c r="D23" s="48">
        <v>1</v>
      </c>
      <c r="E23" s="48">
        <v>0</v>
      </c>
      <c r="F23" s="65">
        <v>1</v>
      </c>
      <c r="G23" s="66">
        <v>1</v>
      </c>
      <c r="H23" s="67">
        <v>0</v>
      </c>
      <c r="I23" s="49">
        <v>0</v>
      </c>
      <c r="J23" s="49">
        <v>0</v>
      </c>
      <c r="K23" s="65">
        <v>0</v>
      </c>
      <c r="L23" s="67">
        <v>0</v>
      </c>
      <c r="M23" s="49">
        <v>0</v>
      </c>
      <c r="N23" s="49">
        <v>0</v>
      </c>
      <c r="O23" s="87">
        <v>1</v>
      </c>
      <c r="P23" s="88">
        <v>0</v>
      </c>
      <c r="Q23" s="49">
        <v>0</v>
      </c>
      <c r="R23" s="49">
        <v>0</v>
      </c>
      <c r="S23" s="87">
        <v>0</v>
      </c>
      <c r="T23" s="88">
        <v>0</v>
      </c>
      <c r="U23" s="49">
        <v>0</v>
      </c>
      <c r="V23" s="49">
        <v>0</v>
      </c>
    </row>
    <row r="24" spans="1:22" ht="14.25" customHeight="1">
      <c r="A24" s="325" t="s">
        <v>18</v>
      </c>
      <c r="B24" s="330"/>
      <c r="C24" s="48">
        <v>1</v>
      </c>
      <c r="D24" s="48">
        <v>1</v>
      </c>
      <c r="E24" s="48">
        <v>0</v>
      </c>
      <c r="F24" s="65">
        <v>0</v>
      </c>
      <c r="G24" s="66">
        <v>0</v>
      </c>
      <c r="H24" s="67">
        <v>0</v>
      </c>
      <c r="I24" s="49">
        <v>0</v>
      </c>
      <c r="J24" s="49">
        <v>0</v>
      </c>
      <c r="K24" s="65">
        <v>0</v>
      </c>
      <c r="L24" s="67">
        <v>0</v>
      </c>
      <c r="M24" s="49">
        <v>0</v>
      </c>
      <c r="N24" s="49">
        <v>0</v>
      </c>
      <c r="O24" s="87">
        <v>0</v>
      </c>
      <c r="P24" s="88">
        <v>0</v>
      </c>
      <c r="Q24" s="49">
        <v>0</v>
      </c>
      <c r="R24" s="49">
        <v>0</v>
      </c>
      <c r="S24" s="87">
        <v>0</v>
      </c>
      <c r="T24" s="88">
        <v>0</v>
      </c>
      <c r="U24" s="49">
        <v>0</v>
      </c>
      <c r="V24" s="49">
        <v>0</v>
      </c>
    </row>
    <row r="25" spans="1:22" ht="14.25" customHeight="1">
      <c r="A25" s="325" t="s">
        <v>19</v>
      </c>
      <c r="B25" s="330"/>
      <c r="C25" s="48">
        <v>16</v>
      </c>
      <c r="D25" s="48">
        <v>16</v>
      </c>
      <c r="E25" s="48">
        <v>0</v>
      </c>
      <c r="F25" s="65">
        <v>6</v>
      </c>
      <c r="G25" s="66">
        <v>6</v>
      </c>
      <c r="H25" s="67">
        <v>0</v>
      </c>
      <c r="I25" s="49">
        <v>0</v>
      </c>
      <c r="J25" s="49">
        <v>0</v>
      </c>
      <c r="K25" s="65">
        <v>1</v>
      </c>
      <c r="L25" s="67">
        <v>0</v>
      </c>
      <c r="M25" s="49">
        <v>0</v>
      </c>
      <c r="N25" s="49">
        <v>0</v>
      </c>
      <c r="O25" s="87">
        <v>1</v>
      </c>
      <c r="P25" s="88">
        <v>0</v>
      </c>
      <c r="Q25" s="49">
        <v>4</v>
      </c>
      <c r="R25" s="49">
        <v>0</v>
      </c>
      <c r="S25" s="87">
        <v>0</v>
      </c>
      <c r="T25" s="88">
        <v>0</v>
      </c>
      <c r="U25" s="49">
        <v>0</v>
      </c>
      <c r="V25" s="49">
        <v>0</v>
      </c>
    </row>
    <row r="26" spans="1:22" ht="14.25" customHeight="1">
      <c r="A26" s="325" t="s">
        <v>20</v>
      </c>
      <c r="B26" s="330"/>
      <c r="C26" s="48">
        <v>8</v>
      </c>
      <c r="D26" s="48">
        <v>8</v>
      </c>
      <c r="E26" s="48">
        <v>0</v>
      </c>
      <c r="F26" s="65">
        <v>0</v>
      </c>
      <c r="G26" s="66">
        <v>0</v>
      </c>
      <c r="H26" s="67">
        <v>0</v>
      </c>
      <c r="I26" s="49">
        <v>0</v>
      </c>
      <c r="J26" s="49">
        <v>0</v>
      </c>
      <c r="K26" s="65">
        <v>0</v>
      </c>
      <c r="L26" s="67">
        <v>0</v>
      </c>
      <c r="M26" s="49">
        <v>0</v>
      </c>
      <c r="N26" s="49">
        <v>0</v>
      </c>
      <c r="O26" s="87">
        <v>0</v>
      </c>
      <c r="P26" s="88">
        <v>0</v>
      </c>
      <c r="Q26" s="49">
        <v>0</v>
      </c>
      <c r="R26" s="49">
        <v>0</v>
      </c>
      <c r="S26" s="87">
        <v>0</v>
      </c>
      <c r="T26" s="88">
        <v>0</v>
      </c>
      <c r="U26" s="49">
        <v>0</v>
      </c>
      <c r="V26" s="49">
        <v>0</v>
      </c>
    </row>
    <row r="27" spans="1:22" ht="8.25" customHeight="1">
      <c r="A27" s="24"/>
      <c r="B27" s="26"/>
      <c r="C27" s="48"/>
      <c r="D27" s="48"/>
      <c r="E27" s="48"/>
      <c r="F27" s="65"/>
      <c r="G27" s="66"/>
      <c r="H27" s="67"/>
      <c r="I27" s="49"/>
      <c r="J27" s="49"/>
      <c r="K27" s="65"/>
      <c r="L27" s="67"/>
      <c r="M27" s="49"/>
      <c r="N27" s="49"/>
      <c r="O27" s="87"/>
      <c r="P27" s="88"/>
      <c r="Q27" s="49"/>
      <c r="R27" s="49"/>
      <c r="S27" s="87"/>
      <c r="T27" s="88"/>
      <c r="U27" s="49"/>
      <c r="V27" s="49"/>
    </row>
    <row r="28" spans="1:22" ht="14.25" customHeight="1">
      <c r="A28" s="325" t="s">
        <v>21</v>
      </c>
      <c r="B28" s="330"/>
      <c r="C28" s="48">
        <v>3</v>
      </c>
      <c r="D28" s="48">
        <v>3</v>
      </c>
      <c r="E28" s="48">
        <v>0</v>
      </c>
      <c r="F28" s="65">
        <v>0</v>
      </c>
      <c r="G28" s="66">
        <v>0</v>
      </c>
      <c r="H28" s="67">
        <v>0</v>
      </c>
      <c r="I28" s="49">
        <v>0</v>
      </c>
      <c r="J28" s="49">
        <v>0</v>
      </c>
      <c r="K28" s="65">
        <v>0</v>
      </c>
      <c r="L28" s="67">
        <v>0</v>
      </c>
      <c r="M28" s="49">
        <v>0</v>
      </c>
      <c r="N28" s="49">
        <v>0</v>
      </c>
      <c r="O28" s="87">
        <v>0</v>
      </c>
      <c r="P28" s="88">
        <v>0</v>
      </c>
      <c r="Q28" s="49">
        <v>0</v>
      </c>
      <c r="R28" s="49">
        <v>0</v>
      </c>
      <c r="S28" s="87">
        <v>0</v>
      </c>
      <c r="T28" s="88">
        <v>0</v>
      </c>
      <c r="U28" s="49">
        <v>0</v>
      </c>
      <c r="V28" s="49">
        <v>0</v>
      </c>
    </row>
    <row r="29" spans="1:22" ht="14.25" customHeight="1">
      <c r="A29" s="325" t="s">
        <v>22</v>
      </c>
      <c r="B29" s="330"/>
      <c r="C29" s="48">
        <v>15</v>
      </c>
      <c r="D29" s="48">
        <v>14</v>
      </c>
      <c r="E29" s="48">
        <v>1</v>
      </c>
      <c r="F29" s="65">
        <v>0</v>
      </c>
      <c r="G29" s="66">
        <v>0</v>
      </c>
      <c r="H29" s="67">
        <v>0</v>
      </c>
      <c r="I29" s="49">
        <v>0</v>
      </c>
      <c r="J29" s="49">
        <v>0</v>
      </c>
      <c r="K29" s="65">
        <v>0</v>
      </c>
      <c r="L29" s="67">
        <v>0</v>
      </c>
      <c r="M29" s="49">
        <v>0</v>
      </c>
      <c r="N29" s="49">
        <v>0</v>
      </c>
      <c r="O29" s="87">
        <v>0</v>
      </c>
      <c r="P29" s="88">
        <v>0</v>
      </c>
      <c r="Q29" s="49">
        <v>0</v>
      </c>
      <c r="R29" s="49">
        <v>0</v>
      </c>
      <c r="S29" s="87">
        <v>0</v>
      </c>
      <c r="T29" s="88">
        <v>0</v>
      </c>
      <c r="U29" s="49">
        <v>0</v>
      </c>
      <c r="V29" s="49">
        <v>0</v>
      </c>
    </row>
    <row r="30" spans="1:22" ht="14.25" customHeight="1">
      <c r="A30" s="328" t="s">
        <v>23</v>
      </c>
      <c r="B30" s="329"/>
      <c r="C30" s="48">
        <v>6</v>
      </c>
      <c r="D30" s="48">
        <v>6</v>
      </c>
      <c r="E30" s="48">
        <v>0</v>
      </c>
      <c r="F30" s="65">
        <v>0</v>
      </c>
      <c r="G30" s="66">
        <v>0</v>
      </c>
      <c r="H30" s="67">
        <v>0</v>
      </c>
      <c r="I30" s="49">
        <v>0</v>
      </c>
      <c r="J30" s="49">
        <v>0</v>
      </c>
      <c r="K30" s="65">
        <v>0</v>
      </c>
      <c r="L30" s="67">
        <v>0</v>
      </c>
      <c r="M30" s="49">
        <v>0</v>
      </c>
      <c r="N30" s="49">
        <v>0</v>
      </c>
      <c r="O30" s="87">
        <v>0</v>
      </c>
      <c r="P30" s="88">
        <v>0</v>
      </c>
      <c r="Q30" s="49">
        <v>0</v>
      </c>
      <c r="R30" s="49">
        <v>0</v>
      </c>
      <c r="S30" s="87">
        <v>0</v>
      </c>
      <c r="T30" s="88">
        <v>0</v>
      </c>
      <c r="U30" s="49">
        <v>0</v>
      </c>
      <c r="V30" s="49">
        <v>0</v>
      </c>
    </row>
    <row r="31" spans="1:22" ht="14.25" customHeight="1">
      <c r="A31" s="325" t="s">
        <v>24</v>
      </c>
      <c r="B31" s="330"/>
      <c r="C31" s="48">
        <v>5</v>
      </c>
      <c r="D31" s="48">
        <v>5</v>
      </c>
      <c r="E31" s="48">
        <v>0</v>
      </c>
      <c r="F31" s="65">
        <v>0</v>
      </c>
      <c r="G31" s="66">
        <v>0</v>
      </c>
      <c r="H31" s="67">
        <v>0</v>
      </c>
      <c r="I31" s="49">
        <v>0</v>
      </c>
      <c r="J31" s="49">
        <v>0</v>
      </c>
      <c r="K31" s="65">
        <v>0</v>
      </c>
      <c r="L31" s="67">
        <v>0</v>
      </c>
      <c r="M31" s="49">
        <v>0</v>
      </c>
      <c r="N31" s="49">
        <v>0</v>
      </c>
      <c r="O31" s="87">
        <v>0</v>
      </c>
      <c r="P31" s="88">
        <v>0</v>
      </c>
      <c r="Q31" s="49">
        <v>0</v>
      </c>
      <c r="R31" s="49">
        <v>0</v>
      </c>
      <c r="S31" s="87">
        <v>0</v>
      </c>
      <c r="T31" s="88">
        <v>0</v>
      </c>
      <c r="U31" s="49">
        <v>0</v>
      </c>
      <c r="V31" s="49">
        <v>0</v>
      </c>
    </row>
    <row r="32" spans="1:22" ht="14.25" customHeight="1">
      <c r="A32" s="325" t="s">
        <v>25</v>
      </c>
      <c r="B32" s="330"/>
      <c r="C32" s="48">
        <v>5</v>
      </c>
      <c r="D32" s="48">
        <v>5</v>
      </c>
      <c r="E32" s="48">
        <v>0</v>
      </c>
      <c r="F32" s="65">
        <v>2</v>
      </c>
      <c r="G32" s="66">
        <v>2</v>
      </c>
      <c r="H32" s="67">
        <v>0</v>
      </c>
      <c r="I32" s="49">
        <v>2</v>
      </c>
      <c r="J32" s="49">
        <v>0</v>
      </c>
      <c r="K32" s="65">
        <v>0</v>
      </c>
      <c r="L32" s="67">
        <v>0</v>
      </c>
      <c r="M32" s="49">
        <v>0</v>
      </c>
      <c r="N32" s="49">
        <v>0</v>
      </c>
      <c r="O32" s="87">
        <v>0</v>
      </c>
      <c r="P32" s="88">
        <v>0</v>
      </c>
      <c r="Q32" s="49">
        <v>0</v>
      </c>
      <c r="R32" s="49">
        <v>0</v>
      </c>
      <c r="S32" s="87">
        <v>0</v>
      </c>
      <c r="T32" s="88">
        <v>0</v>
      </c>
      <c r="U32" s="49">
        <v>0</v>
      </c>
      <c r="V32" s="49">
        <v>0</v>
      </c>
    </row>
    <row r="33" spans="1:22" ht="8.25" customHeight="1">
      <c r="A33" s="24"/>
      <c r="B33" s="26"/>
      <c r="C33" s="48"/>
      <c r="D33" s="48"/>
      <c r="E33" s="48"/>
      <c r="F33" s="65"/>
      <c r="G33" s="66"/>
      <c r="H33" s="67"/>
      <c r="I33" s="49"/>
      <c r="J33" s="49"/>
      <c r="K33" s="65"/>
      <c r="L33" s="67"/>
      <c r="M33" s="49"/>
      <c r="N33" s="49"/>
      <c r="O33" s="87"/>
      <c r="P33" s="88"/>
      <c r="Q33" s="49"/>
      <c r="R33" s="49"/>
      <c r="S33" s="87"/>
      <c r="T33" s="88"/>
      <c r="U33" s="49"/>
      <c r="V33" s="49"/>
    </row>
    <row r="34" spans="1:22" ht="14.25" customHeight="1">
      <c r="A34" s="325" t="s">
        <v>26</v>
      </c>
      <c r="B34" s="330"/>
      <c r="C34" s="48">
        <v>12</v>
      </c>
      <c r="D34" s="48">
        <v>12</v>
      </c>
      <c r="E34" s="48">
        <v>0</v>
      </c>
      <c r="F34" s="65">
        <v>12</v>
      </c>
      <c r="G34" s="66">
        <v>12</v>
      </c>
      <c r="H34" s="67">
        <v>0</v>
      </c>
      <c r="I34" s="49">
        <v>0</v>
      </c>
      <c r="J34" s="49">
        <v>0</v>
      </c>
      <c r="K34" s="65">
        <v>0</v>
      </c>
      <c r="L34" s="67">
        <v>0</v>
      </c>
      <c r="M34" s="49">
        <v>0</v>
      </c>
      <c r="N34" s="49">
        <v>0</v>
      </c>
      <c r="O34" s="87">
        <v>0</v>
      </c>
      <c r="P34" s="88">
        <v>0</v>
      </c>
      <c r="Q34" s="49">
        <v>5</v>
      </c>
      <c r="R34" s="49">
        <v>0</v>
      </c>
      <c r="S34" s="87">
        <v>5</v>
      </c>
      <c r="T34" s="88">
        <v>0</v>
      </c>
      <c r="U34" s="49">
        <v>2</v>
      </c>
      <c r="V34" s="49">
        <v>0</v>
      </c>
    </row>
    <row r="35" spans="1:22" ht="14.25" customHeight="1">
      <c r="A35" s="325" t="s">
        <v>27</v>
      </c>
      <c r="B35" s="326"/>
      <c r="C35" s="48">
        <v>5</v>
      </c>
      <c r="D35" s="48">
        <v>5</v>
      </c>
      <c r="E35" s="48">
        <v>0</v>
      </c>
      <c r="F35" s="65">
        <v>0</v>
      </c>
      <c r="G35" s="66">
        <v>0</v>
      </c>
      <c r="H35" s="67">
        <v>0</v>
      </c>
      <c r="I35" s="49">
        <v>0</v>
      </c>
      <c r="J35" s="49">
        <v>0</v>
      </c>
      <c r="K35" s="65">
        <v>0</v>
      </c>
      <c r="L35" s="67">
        <v>0</v>
      </c>
      <c r="M35" s="49">
        <v>0</v>
      </c>
      <c r="N35" s="49">
        <v>0</v>
      </c>
      <c r="O35" s="87">
        <v>0</v>
      </c>
      <c r="P35" s="88">
        <v>0</v>
      </c>
      <c r="Q35" s="49">
        <v>0</v>
      </c>
      <c r="R35" s="49">
        <v>0</v>
      </c>
      <c r="S35" s="87">
        <v>0</v>
      </c>
      <c r="T35" s="88">
        <v>0</v>
      </c>
      <c r="U35" s="49">
        <v>0</v>
      </c>
      <c r="V35" s="49">
        <v>0</v>
      </c>
    </row>
    <row r="36" spans="1:22" ht="14.25" customHeight="1">
      <c r="A36" s="325" t="s">
        <v>28</v>
      </c>
      <c r="B36" s="326"/>
      <c r="C36" s="48">
        <v>3</v>
      </c>
      <c r="D36" s="48">
        <v>3</v>
      </c>
      <c r="E36" s="48">
        <v>0</v>
      </c>
      <c r="F36" s="65">
        <v>0</v>
      </c>
      <c r="G36" s="66">
        <v>0</v>
      </c>
      <c r="H36" s="67">
        <v>0</v>
      </c>
      <c r="I36" s="49">
        <v>0</v>
      </c>
      <c r="J36" s="49">
        <v>0</v>
      </c>
      <c r="K36" s="65">
        <v>0</v>
      </c>
      <c r="L36" s="67">
        <v>0</v>
      </c>
      <c r="M36" s="49">
        <v>0</v>
      </c>
      <c r="N36" s="49">
        <v>0</v>
      </c>
      <c r="O36" s="87">
        <v>0</v>
      </c>
      <c r="P36" s="88">
        <v>0</v>
      </c>
      <c r="Q36" s="49">
        <v>0</v>
      </c>
      <c r="R36" s="49">
        <v>0</v>
      </c>
      <c r="S36" s="87">
        <v>0</v>
      </c>
      <c r="T36" s="88">
        <v>0</v>
      </c>
      <c r="U36" s="49">
        <v>0</v>
      </c>
      <c r="V36" s="49">
        <v>0</v>
      </c>
    </row>
    <row r="37" spans="1:22" ht="14.25" customHeight="1">
      <c r="A37" s="325" t="s">
        <v>29</v>
      </c>
      <c r="B37" s="327"/>
      <c r="C37" s="48">
        <v>5</v>
      </c>
      <c r="D37" s="48">
        <v>5</v>
      </c>
      <c r="E37" s="48">
        <v>0</v>
      </c>
      <c r="F37" s="65">
        <v>0</v>
      </c>
      <c r="G37" s="66">
        <v>0</v>
      </c>
      <c r="H37" s="67">
        <v>0</v>
      </c>
      <c r="I37" s="49">
        <v>0</v>
      </c>
      <c r="J37" s="49">
        <v>0</v>
      </c>
      <c r="K37" s="65">
        <v>0</v>
      </c>
      <c r="L37" s="67">
        <v>0</v>
      </c>
      <c r="M37" s="49">
        <v>0</v>
      </c>
      <c r="N37" s="49">
        <v>0</v>
      </c>
      <c r="O37" s="87">
        <v>0</v>
      </c>
      <c r="P37" s="88">
        <v>0</v>
      </c>
      <c r="Q37" s="49">
        <v>0</v>
      </c>
      <c r="R37" s="49">
        <v>0</v>
      </c>
      <c r="S37" s="87">
        <v>0</v>
      </c>
      <c r="T37" s="88">
        <v>0</v>
      </c>
      <c r="U37" s="49">
        <v>0</v>
      </c>
      <c r="V37" s="49">
        <v>0</v>
      </c>
    </row>
    <row r="38" spans="1:22" ht="6.75" customHeight="1">
      <c r="A38" s="325" t="s">
        <v>64</v>
      </c>
      <c r="B38" s="326"/>
      <c r="C38" s="50"/>
      <c r="D38" s="50"/>
      <c r="E38" s="50"/>
      <c r="F38" s="65"/>
      <c r="G38" s="66"/>
      <c r="H38" s="67"/>
      <c r="I38" s="49"/>
      <c r="J38" s="49"/>
      <c r="K38" s="65"/>
      <c r="L38" s="67"/>
      <c r="M38" s="49"/>
      <c r="N38" s="49"/>
      <c r="O38" s="87"/>
      <c r="P38" s="88"/>
      <c r="Q38" s="49"/>
      <c r="R38" s="49"/>
      <c r="S38" s="87"/>
      <c r="T38" s="88"/>
      <c r="U38" s="49"/>
      <c r="V38" s="49"/>
    </row>
    <row r="39" spans="1:22" ht="14.25" customHeight="1">
      <c r="A39" s="325" t="s">
        <v>30</v>
      </c>
      <c r="B39" s="326"/>
      <c r="C39" s="51">
        <v>11</v>
      </c>
      <c r="D39" s="51">
        <v>11</v>
      </c>
      <c r="E39" s="51">
        <v>0</v>
      </c>
      <c r="F39" s="68">
        <v>11</v>
      </c>
      <c r="G39" s="69">
        <v>11</v>
      </c>
      <c r="H39" s="70">
        <v>0</v>
      </c>
      <c r="I39" s="51">
        <v>0</v>
      </c>
      <c r="J39" s="51">
        <v>0</v>
      </c>
      <c r="K39" s="68">
        <v>0</v>
      </c>
      <c r="L39" s="70">
        <v>0</v>
      </c>
      <c r="M39" s="51">
        <v>0</v>
      </c>
      <c r="N39" s="51">
        <v>0</v>
      </c>
      <c r="O39" s="89">
        <v>0</v>
      </c>
      <c r="P39" s="90">
        <v>0</v>
      </c>
      <c r="Q39" s="51">
        <v>0</v>
      </c>
      <c r="R39" s="51">
        <v>0</v>
      </c>
      <c r="S39" s="89">
        <v>0</v>
      </c>
      <c r="T39" s="90">
        <v>0</v>
      </c>
      <c r="U39" s="51">
        <v>11</v>
      </c>
      <c r="V39" s="51">
        <v>0</v>
      </c>
    </row>
    <row r="40" spans="1:22" ht="13.5">
      <c r="A40" s="27"/>
      <c r="B40" s="25" t="s">
        <v>31</v>
      </c>
      <c r="C40" s="49">
        <v>4</v>
      </c>
      <c r="D40" s="49">
        <v>4</v>
      </c>
      <c r="E40" s="49">
        <v>0</v>
      </c>
      <c r="F40" s="65">
        <v>4</v>
      </c>
      <c r="G40" s="66">
        <v>4</v>
      </c>
      <c r="H40" s="67">
        <v>0</v>
      </c>
      <c r="I40" s="49">
        <v>0</v>
      </c>
      <c r="J40" s="49">
        <v>0</v>
      </c>
      <c r="K40" s="65">
        <v>0</v>
      </c>
      <c r="L40" s="67">
        <v>0</v>
      </c>
      <c r="M40" s="49">
        <v>0</v>
      </c>
      <c r="N40" s="49">
        <v>0</v>
      </c>
      <c r="O40" s="87">
        <v>0</v>
      </c>
      <c r="P40" s="88">
        <v>0</v>
      </c>
      <c r="Q40" s="49">
        <v>0</v>
      </c>
      <c r="R40" s="49">
        <v>0</v>
      </c>
      <c r="S40" s="87">
        <v>0</v>
      </c>
      <c r="T40" s="88">
        <v>0</v>
      </c>
      <c r="U40" s="49">
        <v>4</v>
      </c>
      <c r="V40" s="49">
        <v>0</v>
      </c>
    </row>
    <row r="41" spans="1:22" ht="13.5">
      <c r="A41" s="27"/>
      <c r="B41" s="25" t="s">
        <v>32</v>
      </c>
      <c r="C41" s="49">
        <v>7</v>
      </c>
      <c r="D41" s="49">
        <v>7</v>
      </c>
      <c r="E41" s="49">
        <v>0</v>
      </c>
      <c r="F41" s="65">
        <v>7</v>
      </c>
      <c r="G41" s="66">
        <v>7</v>
      </c>
      <c r="H41" s="67">
        <v>0</v>
      </c>
      <c r="I41" s="49">
        <v>0</v>
      </c>
      <c r="J41" s="49">
        <v>0</v>
      </c>
      <c r="K41" s="65">
        <v>0</v>
      </c>
      <c r="L41" s="67">
        <v>0</v>
      </c>
      <c r="M41" s="49">
        <v>0</v>
      </c>
      <c r="N41" s="49">
        <v>0</v>
      </c>
      <c r="O41" s="87">
        <v>0</v>
      </c>
      <c r="P41" s="88">
        <v>0</v>
      </c>
      <c r="Q41" s="49">
        <v>0</v>
      </c>
      <c r="R41" s="49">
        <v>0</v>
      </c>
      <c r="S41" s="87">
        <v>0</v>
      </c>
      <c r="T41" s="88">
        <v>0</v>
      </c>
      <c r="U41" s="49">
        <v>7</v>
      </c>
      <c r="V41" s="49">
        <v>0</v>
      </c>
    </row>
    <row r="42" spans="1:22" ht="6.75" customHeight="1">
      <c r="A42" s="27"/>
      <c r="B42" s="25"/>
      <c r="C42" s="49"/>
      <c r="D42" s="49"/>
      <c r="E42" s="49"/>
      <c r="F42" s="65"/>
      <c r="G42" s="66"/>
      <c r="H42" s="67"/>
      <c r="I42" s="49"/>
      <c r="J42" s="49"/>
      <c r="K42" s="65"/>
      <c r="L42" s="67"/>
      <c r="M42" s="49"/>
      <c r="N42" s="49"/>
      <c r="O42" s="87"/>
      <c r="P42" s="88"/>
      <c r="Q42" s="49"/>
      <c r="R42" s="49"/>
      <c r="S42" s="87"/>
      <c r="T42" s="88"/>
      <c r="U42" s="49"/>
      <c r="V42" s="49"/>
    </row>
    <row r="43" spans="1:22" ht="14.25" customHeight="1">
      <c r="A43" s="325" t="s">
        <v>33</v>
      </c>
      <c r="B43" s="326"/>
      <c r="C43" s="51">
        <v>4</v>
      </c>
      <c r="D43" s="51">
        <v>4</v>
      </c>
      <c r="E43" s="51">
        <v>0</v>
      </c>
      <c r="F43" s="68">
        <v>1</v>
      </c>
      <c r="G43" s="69">
        <v>1</v>
      </c>
      <c r="H43" s="70">
        <v>0</v>
      </c>
      <c r="I43" s="51">
        <v>0</v>
      </c>
      <c r="J43" s="51">
        <v>0</v>
      </c>
      <c r="K43" s="68">
        <v>1</v>
      </c>
      <c r="L43" s="70">
        <v>0</v>
      </c>
      <c r="M43" s="51">
        <v>0</v>
      </c>
      <c r="N43" s="51">
        <v>0</v>
      </c>
      <c r="O43" s="89">
        <v>0</v>
      </c>
      <c r="P43" s="90">
        <v>0</v>
      </c>
      <c r="Q43" s="51">
        <v>0</v>
      </c>
      <c r="R43" s="51">
        <v>0</v>
      </c>
      <c r="S43" s="89">
        <v>0</v>
      </c>
      <c r="T43" s="90">
        <v>0</v>
      </c>
      <c r="U43" s="51">
        <v>0</v>
      </c>
      <c r="V43" s="51">
        <v>0</v>
      </c>
    </row>
    <row r="44" spans="1:22" ht="13.5">
      <c r="A44" s="27"/>
      <c r="B44" s="25" t="s">
        <v>34</v>
      </c>
      <c r="C44" s="49">
        <v>4</v>
      </c>
      <c r="D44" s="49">
        <v>4</v>
      </c>
      <c r="E44" s="49">
        <v>0</v>
      </c>
      <c r="F44" s="65">
        <v>1</v>
      </c>
      <c r="G44" s="66">
        <v>1</v>
      </c>
      <c r="H44" s="67">
        <v>0</v>
      </c>
      <c r="I44" s="49">
        <v>0</v>
      </c>
      <c r="J44" s="49">
        <v>0</v>
      </c>
      <c r="K44" s="65">
        <v>1</v>
      </c>
      <c r="L44" s="67">
        <v>0</v>
      </c>
      <c r="M44" s="49">
        <v>0</v>
      </c>
      <c r="N44" s="49">
        <v>0</v>
      </c>
      <c r="O44" s="87">
        <v>0</v>
      </c>
      <c r="P44" s="88">
        <v>0</v>
      </c>
      <c r="Q44" s="49">
        <v>0</v>
      </c>
      <c r="R44" s="49">
        <v>0</v>
      </c>
      <c r="S44" s="87">
        <v>0</v>
      </c>
      <c r="T44" s="88">
        <v>0</v>
      </c>
      <c r="U44" s="49">
        <v>0</v>
      </c>
      <c r="V44" s="49">
        <v>0</v>
      </c>
    </row>
    <row r="45" spans="1:22" ht="8.25" customHeight="1">
      <c r="A45" s="27"/>
      <c r="B45" s="25"/>
      <c r="C45" s="49"/>
      <c r="D45" s="49"/>
      <c r="E45" s="49"/>
      <c r="F45" s="65"/>
      <c r="G45" s="66"/>
      <c r="H45" s="67"/>
      <c r="I45" s="49"/>
      <c r="J45" s="49"/>
      <c r="K45" s="65"/>
      <c r="L45" s="67"/>
      <c r="M45" s="49"/>
      <c r="N45" s="49"/>
      <c r="O45" s="87"/>
      <c r="P45" s="88"/>
      <c r="Q45" s="49"/>
      <c r="R45" s="49"/>
      <c r="S45" s="87"/>
      <c r="T45" s="88"/>
      <c r="U45" s="49"/>
      <c r="V45" s="49"/>
    </row>
    <row r="46" spans="1:22" ht="14.25" customHeight="1">
      <c r="A46" s="325" t="s">
        <v>35</v>
      </c>
      <c r="B46" s="326"/>
      <c r="C46" s="51">
        <v>5</v>
      </c>
      <c r="D46" s="51">
        <v>5</v>
      </c>
      <c r="E46" s="51">
        <v>0</v>
      </c>
      <c r="F46" s="68">
        <v>5</v>
      </c>
      <c r="G46" s="69">
        <v>5</v>
      </c>
      <c r="H46" s="70">
        <v>0</v>
      </c>
      <c r="I46" s="51">
        <v>0</v>
      </c>
      <c r="J46" s="51">
        <v>0</v>
      </c>
      <c r="K46" s="68">
        <v>0</v>
      </c>
      <c r="L46" s="70">
        <v>0</v>
      </c>
      <c r="M46" s="51">
        <v>4</v>
      </c>
      <c r="N46" s="51">
        <v>0</v>
      </c>
      <c r="O46" s="89">
        <v>0</v>
      </c>
      <c r="P46" s="90">
        <v>0</v>
      </c>
      <c r="Q46" s="51">
        <v>1</v>
      </c>
      <c r="R46" s="51">
        <v>0</v>
      </c>
      <c r="S46" s="89">
        <v>0</v>
      </c>
      <c r="T46" s="90">
        <v>0</v>
      </c>
      <c r="U46" s="51">
        <v>0</v>
      </c>
      <c r="V46" s="51">
        <v>0</v>
      </c>
    </row>
    <row r="47" spans="1:22" ht="13.5">
      <c r="A47" s="27"/>
      <c r="B47" s="28" t="s">
        <v>36</v>
      </c>
      <c r="C47" s="49">
        <v>5</v>
      </c>
      <c r="D47" s="49">
        <v>5</v>
      </c>
      <c r="E47" s="49">
        <v>0</v>
      </c>
      <c r="F47" s="65">
        <v>5</v>
      </c>
      <c r="G47" s="66">
        <v>5</v>
      </c>
      <c r="H47" s="67">
        <v>0</v>
      </c>
      <c r="I47" s="49">
        <v>0</v>
      </c>
      <c r="J47" s="49">
        <v>0</v>
      </c>
      <c r="K47" s="65">
        <v>0</v>
      </c>
      <c r="L47" s="67">
        <v>0</v>
      </c>
      <c r="M47" s="49">
        <v>4</v>
      </c>
      <c r="N47" s="49">
        <v>0</v>
      </c>
      <c r="O47" s="87">
        <v>0</v>
      </c>
      <c r="P47" s="88">
        <v>0</v>
      </c>
      <c r="Q47" s="49">
        <v>1</v>
      </c>
      <c r="R47" s="49">
        <v>0</v>
      </c>
      <c r="S47" s="87">
        <v>0</v>
      </c>
      <c r="T47" s="88">
        <v>0</v>
      </c>
      <c r="U47" s="49">
        <v>0</v>
      </c>
      <c r="V47" s="49">
        <v>0</v>
      </c>
    </row>
    <row r="48" spans="1:22" ht="6.75" customHeight="1">
      <c r="A48" s="27"/>
      <c r="B48" s="28"/>
      <c r="C48" s="49"/>
      <c r="D48" s="49"/>
      <c r="E48" s="49"/>
      <c r="F48" s="65"/>
      <c r="G48" s="66"/>
      <c r="H48" s="67"/>
      <c r="I48" s="49"/>
      <c r="J48" s="49"/>
      <c r="K48" s="65"/>
      <c r="L48" s="67"/>
      <c r="M48" s="49"/>
      <c r="N48" s="49"/>
      <c r="O48" s="87"/>
      <c r="P48" s="88"/>
      <c r="Q48" s="49"/>
      <c r="R48" s="49"/>
      <c r="S48" s="87"/>
      <c r="T48" s="88"/>
      <c r="U48" s="49"/>
      <c r="V48" s="49"/>
    </row>
    <row r="49" spans="1:22" ht="14.25" customHeight="1">
      <c r="A49" s="325" t="s">
        <v>37</v>
      </c>
      <c r="B49" s="326"/>
      <c r="C49" s="51">
        <v>2</v>
      </c>
      <c r="D49" s="51">
        <v>2</v>
      </c>
      <c r="E49" s="51">
        <v>0</v>
      </c>
      <c r="F49" s="68">
        <v>0</v>
      </c>
      <c r="G49" s="69">
        <v>0</v>
      </c>
      <c r="H49" s="70">
        <v>0</v>
      </c>
      <c r="I49" s="51">
        <v>0</v>
      </c>
      <c r="J49" s="51">
        <v>0</v>
      </c>
      <c r="K49" s="68">
        <v>0</v>
      </c>
      <c r="L49" s="70">
        <v>0</v>
      </c>
      <c r="M49" s="51">
        <v>0</v>
      </c>
      <c r="N49" s="51">
        <v>0</v>
      </c>
      <c r="O49" s="89">
        <v>0</v>
      </c>
      <c r="P49" s="90">
        <v>0</v>
      </c>
      <c r="Q49" s="51">
        <v>0</v>
      </c>
      <c r="R49" s="51">
        <v>0</v>
      </c>
      <c r="S49" s="89">
        <v>0</v>
      </c>
      <c r="T49" s="90">
        <v>0</v>
      </c>
      <c r="U49" s="51">
        <v>0</v>
      </c>
      <c r="V49" s="51">
        <v>0</v>
      </c>
    </row>
    <row r="50" spans="1:22" ht="13.5">
      <c r="A50" s="27"/>
      <c r="B50" s="28" t="s">
        <v>38</v>
      </c>
      <c r="C50" s="49">
        <v>2</v>
      </c>
      <c r="D50" s="49">
        <v>2</v>
      </c>
      <c r="E50" s="49">
        <v>0</v>
      </c>
      <c r="F50" s="65">
        <v>0</v>
      </c>
      <c r="G50" s="66">
        <v>0</v>
      </c>
      <c r="H50" s="67">
        <v>0</v>
      </c>
      <c r="I50" s="49">
        <v>0</v>
      </c>
      <c r="J50" s="49">
        <v>0</v>
      </c>
      <c r="K50" s="65">
        <v>0</v>
      </c>
      <c r="L50" s="67">
        <v>0</v>
      </c>
      <c r="M50" s="49">
        <v>0</v>
      </c>
      <c r="N50" s="49">
        <v>0</v>
      </c>
      <c r="O50" s="87">
        <v>0</v>
      </c>
      <c r="P50" s="88">
        <v>0</v>
      </c>
      <c r="Q50" s="49">
        <v>0</v>
      </c>
      <c r="R50" s="49">
        <v>0</v>
      </c>
      <c r="S50" s="87">
        <v>0</v>
      </c>
      <c r="T50" s="88">
        <v>0</v>
      </c>
      <c r="U50" s="49">
        <v>0</v>
      </c>
      <c r="V50" s="49">
        <v>0</v>
      </c>
    </row>
    <row r="51" spans="1:22" ht="7.5" customHeight="1">
      <c r="A51" s="27"/>
      <c r="B51" s="28"/>
      <c r="C51" s="49"/>
      <c r="D51" s="49"/>
      <c r="E51" s="49"/>
      <c r="F51" s="65"/>
      <c r="G51" s="66"/>
      <c r="H51" s="67"/>
      <c r="I51" s="49"/>
      <c r="J51" s="49"/>
      <c r="K51" s="65"/>
      <c r="L51" s="67"/>
      <c r="M51" s="49"/>
      <c r="N51" s="49"/>
      <c r="O51" s="87"/>
      <c r="P51" s="88"/>
      <c r="Q51" s="49"/>
      <c r="R51" s="49"/>
      <c r="S51" s="87"/>
      <c r="T51" s="88"/>
      <c r="U51" s="49"/>
      <c r="V51" s="49"/>
    </row>
    <row r="52" spans="1:22" ht="14.25" customHeight="1">
      <c r="A52" s="325" t="s">
        <v>39</v>
      </c>
      <c r="B52" s="326"/>
      <c r="C52" s="51">
        <v>1</v>
      </c>
      <c r="D52" s="51">
        <v>1</v>
      </c>
      <c r="E52" s="51">
        <v>0</v>
      </c>
      <c r="F52" s="68">
        <v>0</v>
      </c>
      <c r="G52" s="69">
        <v>0</v>
      </c>
      <c r="H52" s="70">
        <v>0</v>
      </c>
      <c r="I52" s="51">
        <v>0</v>
      </c>
      <c r="J52" s="51">
        <v>0</v>
      </c>
      <c r="K52" s="68">
        <v>0</v>
      </c>
      <c r="L52" s="70">
        <v>0</v>
      </c>
      <c r="M52" s="51">
        <v>0</v>
      </c>
      <c r="N52" s="51">
        <v>0</v>
      </c>
      <c r="O52" s="89">
        <v>0</v>
      </c>
      <c r="P52" s="90">
        <v>0</v>
      </c>
      <c r="Q52" s="51">
        <v>0</v>
      </c>
      <c r="R52" s="51">
        <v>0</v>
      </c>
      <c r="S52" s="89">
        <v>0</v>
      </c>
      <c r="T52" s="90">
        <v>0</v>
      </c>
      <c r="U52" s="51">
        <v>0</v>
      </c>
      <c r="V52" s="51">
        <v>0</v>
      </c>
    </row>
    <row r="53" spans="1:22" ht="13.5">
      <c r="A53" s="27"/>
      <c r="B53" s="28" t="s">
        <v>40</v>
      </c>
      <c r="C53" s="49">
        <v>1</v>
      </c>
      <c r="D53" s="49">
        <v>1</v>
      </c>
      <c r="E53" s="49">
        <v>0</v>
      </c>
      <c r="F53" s="65">
        <v>0</v>
      </c>
      <c r="G53" s="66">
        <v>0</v>
      </c>
      <c r="H53" s="67">
        <v>0</v>
      </c>
      <c r="I53" s="49">
        <v>0</v>
      </c>
      <c r="J53" s="49">
        <v>0</v>
      </c>
      <c r="K53" s="65">
        <v>0</v>
      </c>
      <c r="L53" s="67">
        <v>0</v>
      </c>
      <c r="M53" s="49">
        <v>0</v>
      </c>
      <c r="N53" s="49">
        <v>0</v>
      </c>
      <c r="O53" s="87">
        <v>0</v>
      </c>
      <c r="P53" s="88">
        <v>0</v>
      </c>
      <c r="Q53" s="49">
        <v>0</v>
      </c>
      <c r="R53" s="49">
        <v>0</v>
      </c>
      <c r="S53" s="87">
        <v>0</v>
      </c>
      <c r="T53" s="88">
        <v>0</v>
      </c>
      <c r="U53" s="49">
        <v>0</v>
      </c>
      <c r="V53" s="49">
        <v>0</v>
      </c>
    </row>
    <row r="54" spans="1:22" ht="7.5" customHeight="1">
      <c r="A54" s="27"/>
      <c r="B54" s="28"/>
      <c r="C54" s="49"/>
      <c r="D54" s="49"/>
      <c r="E54" s="49"/>
      <c r="F54" s="65"/>
      <c r="G54" s="66"/>
      <c r="H54" s="67"/>
      <c r="I54" s="49"/>
      <c r="J54" s="49"/>
      <c r="K54" s="65"/>
      <c r="L54" s="67"/>
      <c r="M54" s="49"/>
      <c r="N54" s="49"/>
      <c r="O54" s="87"/>
      <c r="P54" s="88"/>
      <c r="Q54" s="49"/>
      <c r="R54" s="49"/>
      <c r="S54" s="87"/>
      <c r="T54" s="88"/>
      <c r="U54" s="49"/>
      <c r="V54" s="49"/>
    </row>
    <row r="55" spans="1:22" ht="14.25" customHeight="1">
      <c r="A55" s="325" t="s">
        <v>41</v>
      </c>
      <c r="B55" s="326"/>
      <c r="C55" s="51">
        <v>12</v>
      </c>
      <c r="D55" s="51">
        <v>12</v>
      </c>
      <c r="E55" s="51">
        <v>0</v>
      </c>
      <c r="F55" s="68">
        <v>5</v>
      </c>
      <c r="G55" s="69">
        <v>5</v>
      </c>
      <c r="H55" s="70">
        <v>0</v>
      </c>
      <c r="I55" s="51">
        <v>0</v>
      </c>
      <c r="J55" s="51">
        <v>0</v>
      </c>
      <c r="K55" s="68">
        <v>0</v>
      </c>
      <c r="L55" s="70">
        <v>0</v>
      </c>
      <c r="M55" s="51">
        <v>3</v>
      </c>
      <c r="N55" s="51">
        <v>0</v>
      </c>
      <c r="O55" s="89">
        <v>2</v>
      </c>
      <c r="P55" s="90">
        <v>0</v>
      </c>
      <c r="Q55" s="51">
        <v>0</v>
      </c>
      <c r="R55" s="51">
        <v>0</v>
      </c>
      <c r="S55" s="89">
        <v>0</v>
      </c>
      <c r="T55" s="90">
        <v>0</v>
      </c>
      <c r="U55" s="51">
        <v>0</v>
      </c>
      <c r="V55" s="51">
        <v>0</v>
      </c>
    </row>
    <row r="56" spans="1:22" ht="13.5">
      <c r="A56" s="27"/>
      <c r="B56" s="28" t="s">
        <v>42</v>
      </c>
      <c r="C56" s="49">
        <v>1</v>
      </c>
      <c r="D56" s="49">
        <v>1</v>
      </c>
      <c r="E56" s="49">
        <v>0</v>
      </c>
      <c r="F56" s="65">
        <v>0</v>
      </c>
      <c r="G56" s="66">
        <v>0</v>
      </c>
      <c r="H56" s="67">
        <v>0</v>
      </c>
      <c r="I56" s="49">
        <v>0</v>
      </c>
      <c r="J56" s="49">
        <v>0</v>
      </c>
      <c r="K56" s="65">
        <v>0</v>
      </c>
      <c r="L56" s="67">
        <v>0</v>
      </c>
      <c r="M56" s="49">
        <v>0</v>
      </c>
      <c r="N56" s="49">
        <v>0</v>
      </c>
      <c r="O56" s="87">
        <v>0</v>
      </c>
      <c r="P56" s="88">
        <v>0</v>
      </c>
      <c r="Q56" s="49">
        <v>0</v>
      </c>
      <c r="R56" s="49">
        <v>0</v>
      </c>
      <c r="S56" s="87">
        <v>0</v>
      </c>
      <c r="T56" s="88">
        <v>0</v>
      </c>
      <c r="U56" s="49">
        <v>0</v>
      </c>
      <c r="V56" s="49">
        <v>0</v>
      </c>
    </row>
    <row r="57" spans="1:22" ht="13.5">
      <c r="A57" s="27"/>
      <c r="B57" s="28" t="s">
        <v>43</v>
      </c>
      <c r="C57" s="49">
        <v>2</v>
      </c>
      <c r="D57" s="49">
        <v>2</v>
      </c>
      <c r="E57" s="49">
        <v>0</v>
      </c>
      <c r="F57" s="65">
        <v>1</v>
      </c>
      <c r="G57" s="66">
        <v>1</v>
      </c>
      <c r="H57" s="67">
        <v>0</v>
      </c>
      <c r="I57" s="49">
        <v>0</v>
      </c>
      <c r="J57" s="49">
        <v>0</v>
      </c>
      <c r="K57" s="65">
        <v>0</v>
      </c>
      <c r="L57" s="67">
        <v>0</v>
      </c>
      <c r="M57" s="49">
        <v>1</v>
      </c>
      <c r="N57" s="49">
        <v>0</v>
      </c>
      <c r="O57" s="87">
        <v>0</v>
      </c>
      <c r="P57" s="88">
        <v>0</v>
      </c>
      <c r="Q57" s="49">
        <v>0</v>
      </c>
      <c r="R57" s="49">
        <v>0</v>
      </c>
      <c r="S57" s="87">
        <v>0</v>
      </c>
      <c r="T57" s="88">
        <v>0</v>
      </c>
      <c r="U57" s="49">
        <v>0</v>
      </c>
      <c r="V57" s="49">
        <v>0</v>
      </c>
    </row>
    <row r="58" spans="1:22" ht="13.5">
      <c r="A58" s="27"/>
      <c r="B58" s="28" t="s">
        <v>44</v>
      </c>
      <c r="C58" s="49">
        <v>2</v>
      </c>
      <c r="D58" s="49">
        <v>2</v>
      </c>
      <c r="E58" s="49">
        <v>0</v>
      </c>
      <c r="F58" s="65">
        <v>1</v>
      </c>
      <c r="G58" s="66">
        <v>1</v>
      </c>
      <c r="H58" s="67">
        <v>0</v>
      </c>
      <c r="I58" s="49">
        <v>0</v>
      </c>
      <c r="J58" s="49">
        <v>0</v>
      </c>
      <c r="K58" s="65">
        <v>0</v>
      </c>
      <c r="L58" s="67">
        <v>0</v>
      </c>
      <c r="M58" s="49">
        <v>0</v>
      </c>
      <c r="N58" s="49">
        <v>0</v>
      </c>
      <c r="O58" s="87">
        <v>1</v>
      </c>
      <c r="P58" s="88">
        <v>0</v>
      </c>
      <c r="Q58" s="49">
        <v>0</v>
      </c>
      <c r="R58" s="49">
        <v>0</v>
      </c>
      <c r="S58" s="87">
        <v>0</v>
      </c>
      <c r="T58" s="88">
        <v>0</v>
      </c>
      <c r="U58" s="49">
        <v>0</v>
      </c>
      <c r="V58" s="49">
        <v>0</v>
      </c>
    </row>
    <row r="59" spans="1:22" ht="13.5">
      <c r="A59" s="27"/>
      <c r="B59" s="28" t="s">
        <v>45</v>
      </c>
      <c r="C59" s="49">
        <v>7</v>
      </c>
      <c r="D59" s="49">
        <v>7</v>
      </c>
      <c r="E59" s="49">
        <v>0</v>
      </c>
      <c r="F59" s="65">
        <v>3</v>
      </c>
      <c r="G59" s="66">
        <v>3</v>
      </c>
      <c r="H59" s="67">
        <v>0</v>
      </c>
      <c r="I59" s="49">
        <v>0</v>
      </c>
      <c r="J59" s="49">
        <v>0</v>
      </c>
      <c r="K59" s="65">
        <v>0</v>
      </c>
      <c r="L59" s="67">
        <v>0</v>
      </c>
      <c r="M59" s="49">
        <v>2</v>
      </c>
      <c r="N59" s="49">
        <v>0</v>
      </c>
      <c r="O59" s="87">
        <v>1</v>
      </c>
      <c r="P59" s="88">
        <v>0</v>
      </c>
      <c r="Q59" s="49">
        <v>0</v>
      </c>
      <c r="R59" s="49">
        <v>0</v>
      </c>
      <c r="S59" s="87">
        <v>0</v>
      </c>
      <c r="T59" s="88">
        <v>0</v>
      </c>
      <c r="U59" s="49">
        <v>0</v>
      </c>
      <c r="V59" s="49">
        <v>0</v>
      </c>
    </row>
    <row r="60" spans="1:22" ht="6.75" customHeight="1">
      <c r="A60" s="27"/>
      <c r="B60" s="28"/>
      <c r="C60" s="49"/>
      <c r="D60" s="49"/>
      <c r="E60" s="49"/>
      <c r="F60" s="65"/>
      <c r="G60" s="66"/>
      <c r="H60" s="67"/>
      <c r="I60" s="49"/>
      <c r="J60" s="49"/>
      <c r="K60" s="65"/>
      <c r="L60" s="67"/>
      <c r="M60" s="49"/>
      <c r="N60" s="49"/>
      <c r="O60" s="87"/>
      <c r="P60" s="88"/>
      <c r="Q60" s="49"/>
      <c r="R60" s="49"/>
      <c r="S60" s="87"/>
      <c r="T60" s="88"/>
      <c r="U60" s="49"/>
      <c r="V60" s="49"/>
    </row>
    <row r="61" spans="1:22" ht="14.25" customHeight="1">
      <c r="A61" s="325" t="s">
        <v>46</v>
      </c>
      <c r="B61" s="326"/>
      <c r="C61" s="51">
        <v>6</v>
      </c>
      <c r="D61" s="51">
        <v>6</v>
      </c>
      <c r="E61" s="51">
        <v>0</v>
      </c>
      <c r="F61" s="68">
        <v>6</v>
      </c>
      <c r="G61" s="69">
        <v>6</v>
      </c>
      <c r="H61" s="70">
        <v>0</v>
      </c>
      <c r="I61" s="51">
        <v>0</v>
      </c>
      <c r="J61" s="51">
        <v>0</v>
      </c>
      <c r="K61" s="68">
        <v>0</v>
      </c>
      <c r="L61" s="70">
        <v>0</v>
      </c>
      <c r="M61" s="51">
        <v>0</v>
      </c>
      <c r="N61" s="51">
        <v>0</v>
      </c>
      <c r="O61" s="89">
        <v>4</v>
      </c>
      <c r="P61" s="90">
        <v>0</v>
      </c>
      <c r="Q61" s="51">
        <v>1</v>
      </c>
      <c r="R61" s="51">
        <v>0</v>
      </c>
      <c r="S61" s="89">
        <v>0</v>
      </c>
      <c r="T61" s="90">
        <v>0</v>
      </c>
      <c r="U61" s="51">
        <v>1</v>
      </c>
      <c r="V61" s="51">
        <v>0</v>
      </c>
    </row>
    <row r="62" spans="1:22" ht="13.5">
      <c r="A62" s="27"/>
      <c r="B62" s="28" t="s">
        <v>47</v>
      </c>
      <c r="C62" s="49">
        <v>1</v>
      </c>
      <c r="D62" s="49">
        <v>1</v>
      </c>
      <c r="E62" s="49">
        <v>0</v>
      </c>
      <c r="F62" s="65">
        <v>1</v>
      </c>
      <c r="G62" s="66">
        <v>1</v>
      </c>
      <c r="H62" s="67">
        <v>0</v>
      </c>
      <c r="I62" s="49">
        <v>0</v>
      </c>
      <c r="J62" s="49">
        <v>0</v>
      </c>
      <c r="K62" s="65">
        <v>0</v>
      </c>
      <c r="L62" s="67">
        <v>0</v>
      </c>
      <c r="M62" s="49">
        <v>0</v>
      </c>
      <c r="N62" s="49">
        <v>0</v>
      </c>
      <c r="O62" s="87">
        <v>1</v>
      </c>
      <c r="P62" s="88">
        <v>0</v>
      </c>
      <c r="Q62" s="49">
        <v>0</v>
      </c>
      <c r="R62" s="49">
        <v>0</v>
      </c>
      <c r="S62" s="87">
        <v>0</v>
      </c>
      <c r="T62" s="88">
        <v>0</v>
      </c>
      <c r="U62" s="49">
        <v>0</v>
      </c>
      <c r="V62" s="49">
        <v>0</v>
      </c>
    </row>
    <row r="63" spans="1:22" ht="13.5">
      <c r="A63" s="27"/>
      <c r="B63" s="28" t="s">
        <v>48</v>
      </c>
      <c r="C63" s="49">
        <v>1</v>
      </c>
      <c r="D63" s="49">
        <v>1</v>
      </c>
      <c r="E63" s="49">
        <v>0</v>
      </c>
      <c r="F63" s="65">
        <v>1</v>
      </c>
      <c r="G63" s="66">
        <v>1</v>
      </c>
      <c r="H63" s="67">
        <v>0</v>
      </c>
      <c r="I63" s="49">
        <v>0</v>
      </c>
      <c r="J63" s="49">
        <v>0</v>
      </c>
      <c r="K63" s="65">
        <v>0</v>
      </c>
      <c r="L63" s="67">
        <v>0</v>
      </c>
      <c r="M63" s="49">
        <v>0</v>
      </c>
      <c r="N63" s="49">
        <v>0</v>
      </c>
      <c r="O63" s="87">
        <v>1</v>
      </c>
      <c r="P63" s="88">
        <v>0</v>
      </c>
      <c r="Q63" s="49">
        <v>0</v>
      </c>
      <c r="R63" s="49">
        <v>0</v>
      </c>
      <c r="S63" s="87">
        <v>0</v>
      </c>
      <c r="T63" s="88">
        <v>0</v>
      </c>
      <c r="U63" s="49">
        <v>0</v>
      </c>
      <c r="V63" s="49">
        <v>0</v>
      </c>
    </row>
    <row r="64" spans="1:22" ht="13.5">
      <c r="A64" s="27"/>
      <c r="B64" s="28" t="s">
        <v>49</v>
      </c>
      <c r="C64" s="49">
        <v>4</v>
      </c>
      <c r="D64" s="49">
        <v>4</v>
      </c>
      <c r="E64" s="49">
        <v>0</v>
      </c>
      <c r="F64" s="65">
        <v>4</v>
      </c>
      <c r="G64" s="66">
        <v>4</v>
      </c>
      <c r="H64" s="67">
        <v>0</v>
      </c>
      <c r="I64" s="49">
        <v>0</v>
      </c>
      <c r="J64" s="49">
        <v>0</v>
      </c>
      <c r="K64" s="65">
        <v>0</v>
      </c>
      <c r="L64" s="67">
        <v>0</v>
      </c>
      <c r="M64" s="49">
        <v>0</v>
      </c>
      <c r="N64" s="49">
        <v>0</v>
      </c>
      <c r="O64" s="87">
        <v>2</v>
      </c>
      <c r="P64" s="88">
        <v>0</v>
      </c>
      <c r="Q64" s="49">
        <v>1</v>
      </c>
      <c r="R64" s="49">
        <v>0</v>
      </c>
      <c r="S64" s="87">
        <v>0</v>
      </c>
      <c r="T64" s="88">
        <v>0</v>
      </c>
      <c r="U64" s="49">
        <v>1</v>
      </c>
      <c r="V64" s="49">
        <v>0</v>
      </c>
    </row>
    <row r="65" spans="1:22" ht="8.25" customHeight="1">
      <c r="A65" s="27"/>
      <c r="B65" s="28"/>
      <c r="C65" s="49"/>
      <c r="D65" s="49"/>
      <c r="E65" s="49"/>
      <c r="F65" s="65"/>
      <c r="G65" s="66"/>
      <c r="H65" s="67"/>
      <c r="I65" s="49"/>
      <c r="J65" s="49"/>
      <c r="K65" s="65"/>
      <c r="L65" s="67"/>
      <c r="M65" s="49"/>
      <c r="N65" s="49"/>
      <c r="O65" s="87"/>
      <c r="P65" s="88"/>
      <c r="Q65" s="49"/>
      <c r="R65" s="49"/>
      <c r="S65" s="87"/>
      <c r="T65" s="88"/>
      <c r="U65" s="49"/>
      <c r="V65" s="49"/>
    </row>
    <row r="66" spans="1:22" ht="14.25" customHeight="1">
      <c r="A66" s="325" t="s">
        <v>50</v>
      </c>
      <c r="B66" s="326"/>
      <c r="C66" s="51">
        <v>38</v>
      </c>
      <c r="D66" s="51">
        <v>38</v>
      </c>
      <c r="E66" s="51">
        <v>0</v>
      </c>
      <c r="F66" s="68">
        <v>38</v>
      </c>
      <c r="G66" s="69">
        <v>38</v>
      </c>
      <c r="H66" s="70">
        <v>0</v>
      </c>
      <c r="I66" s="51">
        <v>0</v>
      </c>
      <c r="J66" s="51">
        <v>0</v>
      </c>
      <c r="K66" s="68">
        <v>0</v>
      </c>
      <c r="L66" s="70">
        <v>0</v>
      </c>
      <c r="M66" s="51">
        <v>0</v>
      </c>
      <c r="N66" s="51">
        <v>0</v>
      </c>
      <c r="O66" s="89">
        <v>0</v>
      </c>
      <c r="P66" s="90">
        <v>0</v>
      </c>
      <c r="Q66" s="51">
        <v>2</v>
      </c>
      <c r="R66" s="51">
        <v>0</v>
      </c>
      <c r="S66" s="89">
        <v>5</v>
      </c>
      <c r="T66" s="90">
        <v>0</v>
      </c>
      <c r="U66" s="51">
        <v>31</v>
      </c>
      <c r="V66" s="51">
        <v>0</v>
      </c>
    </row>
    <row r="67" spans="1:22" ht="13.5">
      <c r="A67" s="27"/>
      <c r="B67" s="28" t="s">
        <v>51</v>
      </c>
      <c r="C67" s="49">
        <v>1</v>
      </c>
      <c r="D67" s="49">
        <v>1</v>
      </c>
      <c r="E67" s="49">
        <v>0</v>
      </c>
      <c r="F67" s="65">
        <v>1</v>
      </c>
      <c r="G67" s="66">
        <v>1</v>
      </c>
      <c r="H67" s="67">
        <v>0</v>
      </c>
      <c r="I67" s="49">
        <v>0</v>
      </c>
      <c r="J67" s="49">
        <v>0</v>
      </c>
      <c r="K67" s="65">
        <v>0</v>
      </c>
      <c r="L67" s="67">
        <v>0</v>
      </c>
      <c r="M67" s="49">
        <v>0</v>
      </c>
      <c r="N67" s="49">
        <v>0</v>
      </c>
      <c r="O67" s="87">
        <v>0</v>
      </c>
      <c r="P67" s="88">
        <v>0</v>
      </c>
      <c r="Q67" s="49">
        <v>0</v>
      </c>
      <c r="R67" s="49">
        <v>0</v>
      </c>
      <c r="S67" s="87">
        <v>1</v>
      </c>
      <c r="T67" s="88">
        <v>0</v>
      </c>
      <c r="U67" s="49">
        <v>0</v>
      </c>
      <c r="V67" s="49">
        <v>0</v>
      </c>
    </row>
    <row r="68" spans="1:22" ht="13.5">
      <c r="A68" s="27"/>
      <c r="B68" s="28" t="s">
        <v>52</v>
      </c>
      <c r="C68" s="49">
        <v>4</v>
      </c>
      <c r="D68" s="49">
        <v>4</v>
      </c>
      <c r="E68" s="49">
        <v>0</v>
      </c>
      <c r="F68" s="65">
        <v>4</v>
      </c>
      <c r="G68" s="66">
        <v>4</v>
      </c>
      <c r="H68" s="67">
        <v>0</v>
      </c>
      <c r="I68" s="49">
        <v>0</v>
      </c>
      <c r="J68" s="49">
        <v>0</v>
      </c>
      <c r="K68" s="65">
        <v>0</v>
      </c>
      <c r="L68" s="67">
        <v>0</v>
      </c>
      <c r="M68" s="49">
        <v>0</v>
      </c>
      <c r="N68" s="49">
        <v>0</v>
      </c>
      <c r="O68" s="87">
        <v>0</v>
      </c>
      <c r="P68" s="88">
        <v>0</v>
      </c>
      <c r="Q68" s="49">
        <v>0</v>
      </c>
      <c r="R68" s="49">
        <v>0</v>
      </c>
      <c r="S68" s="87">
        <v>0</v>
      </c>
      <c r="T68" s="88">
        <v>0</v>
      </c>
      <c r="U68" s="49">
        <v>4</v>
      </c>
      <c r="V68" s="49">
        <v>0</v>
      </c>
    </row>
    <row r="69" spans="1:22" ht="13.5">
      <c r="A69" s="27"/>
      <c r="B69" s="28" t="s">
        <v>53</v>
      </c>
      <c r="C69" s="49">
        <v>12</v>
      </c>
      <c r="D69" s="49">
        <v>12</v>
      </c>
      <c r="E69" s="49">
        <v>0</v>
      </c>
      <c r="F69" s="65">
        <v>12</v>
      </c>
      <c r="G69" s="66">
        <v>12</v>
      </c>
      <c r="H69" s="67">
        <v>0</v>
      </c>
      <c r="I69" s="49">
        <v>0</v>
      </c>
      <c r="J69" s="49">
        <v>0</v>
      </c>
      <c r="K69" s="65">
        <v>0</v>
      </c>
      <c r="L69" s="67">
        <v>0</v>
      </c>
      <c r="M69" s="49">
        <v>0</v>
      </c>
      <c r="N69" s="49">
        <v>0</v>
      </c>
      <c r="O69" s="87">
        <v>0</v>
      </c>
      <c r="P69" s="88">
        <v>0</v>
      </c>
      <c r="Q69" s="49">
        <v>0</v>
      </c>
      <c r="R69" s="49">
        <v>0</v>
      </c>
      <c r="S69" s="87">
        <v>2</v>
      </c>
      <c r="T69" s="88">
        <v>0</v>
      </c>
      <c r="U69" s="49">
        <v>10</v>
      </c>
      <c r="V69" s="49">
        <v>0</v>
      </c>
    </row>
    <row r="70" spans="1:22" ht="13.5">
      <c r="A70" s="27"/>
      <c r="B70" s="28" t="s">
        <v>54</v>
      </c>
      <c r="C70" s="49">
        <v>3</v>
      </c>
      <c r="D70" s="49">
        <v>3</v>
      </c>
      <c r="E70" s="49">
        <v>0</v>
      </c>
      <c r="F70" s="65">
        <v>3</v>
      </c>
      <c r="G70" s="66">
        <v>3</v>
      </c>
      <c r="H70" s="67">
        <v>0</v>
      </c>
      <c r="I70" s="49">
        <v>0</v>
      </c>
      <c r="J70" s="49">
        <v>0</v>
      </c>
      <c r="K70" s="65">
        <v>0</v>
      </c>
      <c r="L70" s="67">
        <v>0</v>
      </c>
      <c r="M70" s="49">
        <v>0</v>
      </c>
      <c r="N70" s="49">
        <v>0</v>
      </c>
      <c r="O70" s="87">
        <v>0</v>
      </c>
      <c r="P70" s="88">
        <v>0</v>
      </c>
      <c r="Q70" s="49">
        <v>2</v>
      </c>
      <c r="R70" s="49">
        <v>0</v>
      </c>
      <c r="S70" s="87">
        <v>1</v>
      </c>
      <c r="T70" s="88">
        <v>0</v>
      </c>
      <c r="U70" s="49">
        <v>0</v>
      </c>
      <c r="V70" s="49">
        <v>0</v>
      </c>
    </row>
    <row r="71" spans="1:22" ht="13.5">
      <c r="A71" s="27"/>
      <c r="B71" s="28" t="s">
        <v>55</v>
      </c>
      <c r="C71" s="49">
        <v>1</v>
      </c>
      <c r="D71" s="49">
        <v>1</v>
      </c>
      <c r="E71" s="49">
        <v>0</v>
      </c>
      <c r="F71" s="65">
        <v>1</v>
      </c>
      <c r="G71" s="66">
        <v>1</v>
      </c>
      <c r="H71" s="67">
        <v>0</v>
      </c>
      <c r="I71" s="49">
        <v>0</v>
      </c>
      <c r="J71" s="49">
        <v>0</v>
      </c>
      <c r="K71" s="65">
        <v>0</v>
      </c>
      <c r="L71" s="67">
        <v>0</v>
      </c>
      <c r="M71" s="49">
        <v>0</v>
      </c>
      <c r="N71" s="49">
        <v>0</v>
      </c>
      <c r="O71" s="87">
        <v>0</v>
      </c>
      <c r="P71" s="88">
        <v>0</v>
      </c>
      <c r="Q71" s="49">
        <v>0</v>
      </c>
      <c r="R71" s="49">
        <v>0</v>
      </c>
      <c r="S71" s="87">
        <v>1</v>
      </c>
      <c r="T71" s="88">
        <v>0</v>
      </c>
      <c r="U71" s="49">
        <v>0</v>
      </c>
      <c r="V71" s="49">
        <v>0</v>
      </c>
    </row>
    <row r="72" spans="1:22" ht="6.75" customHeight="1">
      <c r="A72" s="27"/>
      <c r="B72" s="28"/>
      <c r="C72" s="49"/>
      <c r="D72" s="49"/>
      <c r="E72" s="49"/>
      <c r="F72" s="65"/>
      <c r="G72" s="66"/>
      <c r="H72" s="67"/>
      <c r="I72" s="49"/>
      <c r="J72" s="49"/>
      <c r="K72" s="65"/>
      <c r="L72" s="67"/>
      <c r="M72" s="49"/>
      <c r="N72" s="49"/>
      <c r="O72" s="87"/>
      <c r="P72" s="88"/>
      <c r="Q72" s="49"/>
      <c r="R72" s="49"/>
      <c r="S72" s="87"/>
      <c r="T72" s="88"/>
      <c r="U72" s="49"/>
      <c r="V72" s="49"/>
    </row>
    <row r="73" spans="1:22" ht="13.5">
      <c r="A73" s="27"/>
      <c r="B73" s="28" t="s">
        <v>56</v>
      </c>
      <c r="C73" s="49">
        <v>6</v>
      </c>
      <c r="D73" s="49">
        <v>6</v>
      </c>
      <c r="E73" s="49">
        <v>0</v>
      </c>
      <c r="F73" s="65">
        <v>6</v>
      </c>
      <c r="G73" s="66">
        <v>6</v>
      </c>
      <c r="H73" s="67">
        <v>0</v>
      </c>
      <c r="I73" s="49">
        <v>0</v>
      </c>
      <c r="J73" s="49">
        <v>0</v>
      </c>
      <c r="K73" s="65">
        <v>0</v>
      </c>
      <c r="L73" s="67">
        <v>0</v>
      </c>
      <c r="M73" s="49">
        <v>0</v>
      </c>
      <c r="N73" s="49">
        <v>0</v>
      </c>
      <c r="O73" s="87">
        <v>0</v>
      </c>
      <c r="P73" s="88">
        <v>0</v>
      </c>
      <c r="Q73" s="49">
        <v>0</v>
      </c>
      <c r="R73" s="49">
        <v>0</v>
      </c>
      <c r="S73" s="87">
        <v>0</v>
      </c>
      <c r="T73" s="88">
        <v>0</v>
      </c>
      <c r="U73" s="49">
        <v>6</v>
      </c>
      <c r="V73" s="49">
        <v>0</v>
      </c>
    </row>
    <row r="74" spans="1:22" ht="13.5">
      <c r="A74" s="27"/>
      <c r="B74" s="28" t="s">
        <v>57</v>
      </c>
      <c r="C74" s="49">
        <v>3</v>
      </c>
      <c r="D74" s="49">
        <v>3</v>
      </c>
      <c r="E74" s="49">
        <v>0</v>
      </c>
      <c r="F74" s="65">
        <v>3</v>
      </c>
      <c r="G74" s="66">
        <v>3</v>
      </c>
      <c r="H74" s="67">
        <v>0</v>
      </c>
      <c r="I74" s="49">
        <v>0</v>
      </c>
      <c r="J74" s="49">
        <v>0</v>
      </c>
      <c r="K74" s="65">
        <v>0</v>
      </c>
      <c r="L74" s="67">
        <v>0</v>
      </c>
      <c r="M74" s="49">
        <v>0</v>
      </c>
      <c r="N74" s="49">
        <v>0</v>
      </c>
      <c r="O74" s="87">
        <v>0</v>
      </c>
      <c r="P74" s="88">
        <v>0</v>
      </c>
      <c r="Q74" s="49">
        <v>0</v>
      </c>
      <c r="R74" s="49">
        <v>0</v>
      </c>
      <c r="S74" s="87">
        <v>0</v>
      </c>
      <c r="T74" s="88">
        <v>0</v>
      </c>
      <c r="U74" s="49">
        <v>3</v>
      </c>
      <c r="V74" s="49">
        <v>0</v>
      </c>
    </row>
    <row r="75" spans="1:22" ht="13.5">
      <c r="A75" s="27"/>
      <c r="B75" s="28" t="s">
        <v>58</v>
      </c>
      <c r="C75" s="49">
        <v>3</v>
      </c>
      <c r="D75" s="49">
        <v>3</v>
      </c>
      <c r="E75" s="49">
        <v>0</v>
      </c>
      <c r="F75" s="65">
        <v>3</v>
      </c>
      <c r="G75" s="66">
        <v>3</v>
      </c>
      <c r="H75" s="67">
        <v>0</v>
      </c>
      <c r="I75" s="49">
        <v>0</v>
      </c>
      <c r="J75" s="49">
        <v>0</v>
      </c>
      <c r="K75" s="65">
        <v>0</v>
      </c>
      <c r="L75" s="67">
        <v>0</v>
      </c>
      <c r="M75" s="49">
        <v>0</v>
      </c>
      <c r="N75" s="49">
        <v>0</v>
      </c>
      <c r="O75" s="87">
        <v>0</v>
      </c>
      <c r="P75" s="88">
        <v>0</v>
      </c>
      <c r="Q75" s="49">
        <v>0</v>
      </c>
      <c r="R75" s="49">
        <v>0</v>
      </c>
      <c r="S75" s="87">
        <v>0</v>
      </c>
      <c r="T75" s="88">
        <v>0</v>
      </c>
      <c r="U75" s="49">
        <v>3</v>
      </c>
      <c r="V75" s="49">
        <v>0</v>
      </c>
    </row>
    <row r="76" spans="1:22" ht="13.5">
      <c r="A76" s="27"/>
      <c r="B76" s="28" t="s">
        <v>59</v>
      </c>
      <c r="C76" s="49">
        <v>2</v>
      </c>
      <c r="D76" s="49">
        <v>2</v>
      </c>
      <c r="E76" s="49">
        <v>0</v>
      </c>
      <c r="F76" s="65">
        <v>2</v>
      </c>
      <c r="G76" s="66">
        <v>2</v>
      </c>
      <c r="H76" s="67">
        <v>0</v>
      </c>
      <c r="I76" s="49">
        <v>0</v>
      </c>
      <c r="J76" s="49">
        <v>0</v>
      </c>
      <c r="K76" s="65">
        <v>0</v>
      </c>
      <c r="L76" s="67">
        <v>0</v>
      </c>
      <c r="M76" s="49">
        <v>0</v>
      </c>
      <c r="N76" s="49">
        <v>0</v>
      </c>
      <c r="O76" s="87">
        <v>0</v>
      </c>
      <c r="P76" s="88">
        <v>0</v>
      </c>
      <c r="Q76" s="49">
        <v>0</v>
      </c>
      <c r="R76" s="49">
        <v>0</v>
      </c>
      <c r="S76" s="87">
        <v>0</v>
      </c>
      <c r="T76" s="88">
        <v>0</v>
      </c>
      <c r="U76" s="49">
        <v>2</v>
      </c>
      <c r="V76" s="49">
        <v>0</v>
      </c>
    </row>
    <row r="77" spans="1:22" ht="13.5">
      <c r="A77" s="27"/>
      <c r="B77" s="28" t="s">
        <v>60</v>
      </c>
      <c r="C77" s="49">
        <v>2</v>
      </c>
      <c r="D77" s="49">
        <v>2</v>
      </c>
      <c r="E77" s="49">
        <v>0</v>
      </c>
      <c r="F77" s="65">
        <v>2</v>
      </c>
      <c r="G77" s="66">
        <v>2</v>
      </c>
      <c r="H77" s="67">
        <v>0</v>
      </c>
      <c r="I77" s="49">
        <v>0</v>
      </c>
      <c r="J77" s="49">
        <v>0</v>
      </c>
      <c r="K77" s="65">
        <v>0</v>
      </c>
      <c r="L77" s="67">
        <v>0</v>
      </c>
      <c r="M77" s="49">
        <v>0</v>
      </c>
      <c r="N77" s="49">
        <v>0</v>
      </c>
      <c r="O77" s="87">
        <v>0</v>
      </c>
      <c r="P77" s="88">
        <v>0</v>
      </c>
      <c r="Q77" s="49">
        <v>0</v>
      </c>
      <c r="R77" s="49">
        <v>0</v>
      </c>
      <c r="S77" s="87">
        <v>0</v>
      </c>
      <c r="T77" s="88">
        <v>0</v>
      </c>
      <c r="U77" s="49">
        <v>2</v>
      </c>
      <c r="V77" s="49">
        <v>0</v>
      </c>
    </row>
    <row r="78" spans="1:22" ht="13.5">
      <c r="A78" s="29"/>
      <c r="B78" s="30" t="s">
        <v>61</v>
      </c>
      <c r="C78" s="52">
        <v>1</v>
      </c>
      <c r="D78" s="52">
        <v>1</v>
      </c>
      <c r="E78" s="52">
        <v>0</v>
      </c>
      <c r="F78" s="71">
        <v>1</v>
      </c>
      <c r="G78" s="52">
        <v>1</v>
      </c>
      <c r="H78" s="72">
        <v>0</v>
      </c>
      <c r="I78" s="52">
        <v>0</v>
      </c>
      <c r="J78" s="52">
        <v>0</v>
      </c>
      <c r="K78" s="71">
        <v>0</v>
      </c>
      <c r="L78" s="72">
        <v>0</v>
      </c>
      <c r="M78" s="52">
        <v>0</v>
      </c>
      <c r="N78" s="52">
        <v>0</v>
      </c>
      <c r="O78" s="91">
        <v>0</v>
      </c>
      <c r="P78" s="92">
        <v>0</v>
      </c>
      <c r="Q78" s="52">
        <v>0</v>
      </c>
      <c r="R78" s="52">
        <v>0</v>
      </c>
      <c r="S78" s="91">
        <v>0</v>
      </c>
      <c r="T78" s="92">
        <v>0</v>
      </c>
      <c r="U78" s="52">
        <v>1</v>
      </c>
      <c r="V78" s="52">
        <v>0</v>
      </c>
    </row>
    <row r="79" spans="3:22" ht="3.75" customHeight="1">
      <c r="C79" s="50"/>
      <c r="D79" s="50"/>
      <c r="E79" s="50"/>
      <c r="F79" s="50"/>
      <c r="G79" s="50"/>
      <c r="H79" s="50"/>
      <c r="I79" s="50"/>
      <c r="J79" s="50"/>
      <c r="K79" s="50"/>
      <c r="L79" s="50"/>
      <c r="M79" s="50"/>
      <c r="N79" s="50"/>
      <c r="O79" s="93"/>
      <c r="P79" s="94"/>
      <c r="Q79" s="50"/>
      <c r="R79" s="50"/>
      <c r="S79" s="93"/>
      <c r="T79" s="94"/>
      <c r="U79" s="50"/>
      <c r="V79" s="50"/>
    </row>
    <row r="80" ht="14.25" customHeight="1">
      <c r="B80" s="17" t="s">
        <v>62</v>
      </c>
    </row>
    <row r="81" ht="14.25" customHeight="1">
      <c r="B81" s="17" t="s">
        <v>73</v>
      </c>
    </row>
    <row r="82" ht="14.25" customHeight="1">
      <c r="B82" s="17" t="s">
        <v>72</v>
      </c>
    </row>
    <row r="83" ht="13.5">
      <c r="B83" s="16" t="s">
        <v>63</v>
      </c>
    </row>
  </sheetData>
  <sheetProtection/>
  <mergeCells count="38">
    <mergeCell ref="A15:B15"/>
    <mergeCell ref="A8:B8"/>
    <mergeCell ref="A10:B10"/>
    <mergeCell ref="I1:P1"/>
    <mergeCell ref="J5:R5"/>
    <mergeCell ref="C6:C7"/>
    <mergeCell ref="D6:D7"/>
    <mergeCell ref="E6:E7"/>
    <mergeCell ref="I6:J6"/>
    <mergeCell ref="F3:S3"/>
    <mergeCell ref="A16:B16"/>
    <mergeCell ref="A17:B17"/>
    <mergeCell ref="A18:B18"/>
    <mergeCell ref="A19:B19"/>
    <mergeCell ref="A20:B20"/>
    <mergeCell ref="A22:B22"/>
    <mergeCell ref="A23:B23"/>
    <mergeCell ref="A24:B24"/>
    <mergeCell ref="A25:B25"/>
    <mergeCell ref="A26:B26"/>
    <mergeCell ref="A28:B28"/>
    <mergeCell ref="A29:B29"/>
    <mergeCell ref="A30:B30"/>
    <mergeCell ref="A31:B31"/>
    <mergeCell ref="A32:B32"/>
    <mergeCell ref="A34:B34"/>
    <mergeCell ref="A35:B35"/>
    <mergeCell ref="A36:B36"/>
    <mergeCell ref="A52:B52"/>
    <mergeCell ref="A55:B55"/>
    <mergeCell ref="A61:B61"/>
    <mergeCell ref="A66:B66"/>
    <mergeCell ref="A37:B37"/>
    <mergeCell ref="A38:B38"/>
    <mergeCell ref="A39:B39"/>
    <mergeCell ref="A43:B43"/>
    <mergeCell ref="A46:B46"/>
    <mergeCell ref="A49:B49"/>
  </mergeCells>
  <printOptions/>
  <pageMargins left="0.4330708661417323" right="0.7874015748031497" top="0.35433070866141736" bottom="0.31496062992125984" header="0.5905511811023623" footer="0.31496062992125984"/>
  <pageSetup firstPageNumber="72" useFirstPageNumber="1" horizontalDpi="600" verticalDpi="600" orientation="portrait" paperSize="9" scale="84" r:id="rId1"/>
  <headerFooter alignWithMargins="0">
    <oddFooter>&amp;C&amp;"ＭＳ 明朝,標準"&amp;14-  &amp;P  -</oddFooter>
  </headerFooter>
</worksheet>
</file>

<file path=xl/worksheets/sheet2.xml><?xml version="1.0" encoding="utf-8"?>
<worksheet xmlns="http://schemas.openxmlformats.org/spreadsheetml/2006/main" xmlns:r="http://schemas.openxmlformats.org/officeDocument/2006/relationships">
  <dimension ref="A1:S81"/>
  <sheetViews>
    <sheetView zoomScalePageLayoutView="0" workbookViewId="0" topLeftCell="A1">
      <selection activeCell="C17" sqref="C17"/>
    </sheetView>
  </sheetViews>
  <sheetFormatPr defaultColWidth="9.00390625" defaultRowHeight="13.5"/>
  <cols>
    <col min="1" max="1" width="3.25390625" style="0" customWidth="1"/>
    <col min="2" max="2" width="12.00390625" style="0" customWidth="1"/>
    <col min="3" max="7" width="9.625" style="0" customWidth="1"/>
    <col min="8" max="14" width="8.125" style="0" customWidth="1"/>
  </cols>
  <sheetData>
    <row r="1" spans="1:19" s="3" customFormat="1" ht="21.75" customHeight="1">
      <c r="A1" s="95"/>
      <c r="B1" s="96" t="s">
        <v>81</v>
      </c>
      <c r="C1" s="351" t="s">
        <v>82</v>
      </c>
      <c r="D1" s="351"/>
      <c r="E1" s="351"/>
      <c r="F1" s="351"/>
      <c r="G1" s="351"/>
      <c r="H1" s="351"/>
      <c r="I1" s="351"/>
      <c r="J1" s="351"/>
      <c r="K1" s="351"/>
      <c r="L1" s="351"/>
      <c r="M1" s="351"/>
      <c r="N1" s="97"/>
      <c r="O1" s="97"/>
      <c r="Q1" s="95"/>
      <c r="R1" s="95"/>
      <c r="S1" s="95"/>
    </row>
    <row r="2" spans="1:19" s="3" customFormat="1" ht="15.75" customHeight="1">
      <c r="A2" s="95"/>
      <c r="B2" s="95"/>
      <c r="Q2" s="95"/>
      <c r="R2" s="95"/>
      <c r="S2" s="95"/>
    </row>
    <row r="3" spans="1:19" s="3" customFormat="1" ht="12.75" customHeight="1">
      <c r="A3" s="98"/>
      <c r="B3" s="99"/>
      <c r="C3" s="100"/>
      <c r="D3" s="101" t="s">
        <v>83</v>
      </c>
      <c r="E3" s="102"/>
      <c r="F3" s="102"/>
      <c r="G3" s="102"/>
      <c r="H3" s="352" t="s">
        <v>84</v>
      </c>
      <c r="I3" s="355" t="s">
        <v>85</v>
      </c>
      <c r="J3" s="355"/>
      <c r="K3" s="355"/>
      <c r="L3" s="355"/>
      <c r="M3" s="355"/>
      <c r="N3" s="355"/>
      <c r="O3" s="103"/>
      <c r="P3" s="104"/>
      <c r="Q3" s="104"/>
      <c r="R3" s="104"/>
      <c r="S3" s="104"/>
    </row>
    <row r="4" spans="1:19" s="3" customFormat="1" ht="12.75" customHeight="1">
      <c r="A4" s="105" t="s">
        <v>4</v>
      </c>
      <c r="B4" s="106"/>
      <c r="C4" s="107" t="s">
        <v>5</v>
      </c>
      <c r="D4" s="356" t="s">
        <v>5</v>
      </c>
      <c r="E4" s="356" t="s">
        <v>86</v>
      </c>
      <c r="F4" s="356" t="s">
        <v>87</v>
      </c>
      <c r="G4" s="358" t="s">
        <v>88</v>
      </c>
      <c r="H4" s="353"/>
      <c r="I4" s="360" t="s">
        <v>5</v>
      </c>
      <c r="J4" s="362" t="s">
        <v>89</v>
      </c>
      <c r="K4" s="362" t="s">
        <v>90</v>
      </c>
      <c r="L4" s="363" t="s">
        <v>91</v>
      </c>
      <c r="M4" s="356" t="s">
        <v>92</v>
      </c>
      <c r="N4" s="365" t="s">
        <v>93</v>
      </c>
      <c r="O4" s="103"/>
      <c r="P4" s="104"/>
      <c r="Q4" s="104"/>
      <c r="R4" s="104"/>
      <c r="S4" s="104"/>
    </row>
    <row r="5" spans="1:19" s="3" customFormat="1" ht="12.75" customHeight="1">
      <c r="A5" s="108"/>
      <c r="B5" s="109"/>
      <c r="C5" s="110"/>
      <c r="D5" s="357"/>
      <c r="E5" s="357"/>
      <c r="F5" s="357"/>
      <c r="G5" s="359"/>
      <c r="H5" s="354"/>
      <c r="I5" s="361"/>
      <c r="J5" s="357"/>
      <c r="K5" s="357"/>
      <c r="L5" s="364"/>
      <c r="M5" s="357"/>
      <c r="N5" s="359"/>
      <c r="O5" s="111"/>
      <c r="P5" s="104"/>
      <c r="Q5" s="104"/>
      <c r="R5" s="104"/>
      <c r="S5" s="104"/>
    </row>
    <row r="6" spans="1:19" s="3" customFormat="1" ht="12" customHeight="1">
      <c r="A6" s="112"/>
      <c r="B6" s="112"/>
      <c r="C6" s="113"/>
      <c r="D6" s="114"/>
      <c r="E6" s="114"/>
      <c r="F6" s="114"/>
      <c r="G6" s="114"/>
      <c r="H6" s="115"/>
      <c r="I6" s="114"/>
      <c r="J6" s="114"/>
      <c r="K6" s="114"/>
      <c r="L6" s="114"/>
      <c r="M6" s="114"/>
      <c r="N6" s="114"/>
      <c r="O6" s="111"/>
      <c r="Q6" s="95"/>
      <c r="R6" s="95"/>
      <c r="S6" s="95"/>
    </row>
    <row r="7" spans="1:19" s="3" customFormat="1" ht="15" customHeight="1">
      <c r="A7" s="366" t="s">
        <v>94</v>
      </c>
      <c r="B7" s="367"/>
      <c r="C7" s="117">
        <v>1790</v>
      </c>
      <c r="D7" s="118">
        <v>1509</v>
      </c>
      <c r="E7" s="118">
        <v>492</v>
      </c>
      <c r="F7" s="118">
        <v>497</v>
      </c>
      <c r="G7" s="118">
        <v>520</v>
      </c>
      <c r="H7" s="119">
        <v>31</v>
      </c>
      <c r="I7" s="118">
        <v>250</v>
      </c>
      <c r="J7" s="118">
        <v>156</v>
      </c>
      <c r="K7" s="118">
        <v>4</v>
      </c>
      <c r="L7" s="118">
        <v>0</v>
      </c>
      <c r="M7" s="118">
        <v>1</v>
      </c>
      <c r="N7" s="118">
        <v>89</v>
      </c>
      <c r="O7" s="111"/>
      <c r="P7" s="120"/>
      <c r="Q7" s="121">
        <f>IF(D7+H7+I7=C7,0,y)</f>
        <v>0</v>
      </c>
      <c r="R7" s="121">
        <f>IF(SUM(E7:G7)=D7,0,y)</f>
        <v>0</v>
      </c>
      <c r="S7" s="121">
        <f>IF(SUM(J7:N7)=I7,0,y)</f>
        <v>0</v>
      </c>
    </row>
    <row r="8" spans="1:19" s="3" customFormat="1" ht="12" customHeight="1">
      <c r="A8" s="122"/>
      <c r="B8" s="123"/>
      <c r="C8" s="117"/>
      <c r="D8" s="124"/>
      <c r="E8" s="124"/>
      <c r="F8" s="124"/>
      <c r="G8" s="124"/>
      <c r="H8" s="119"/>
      <c r="I8" s="124"/>
      <c r="J8" s="124"/>
      <c r="K8" s="124"/>
      <c r="L8" s="124"/>
      <c r="M8" s="124"/>
      <c r="N8" s="124"/>
      <c r="O8" s="111"/>
      <c r="P8" s="120"/>
      <c r="Q8" s="125"/>
      <c r="R8" s="125"/>
      <c r="S8" s="125"/>
    </row>
    <row r="9" spans="1:19" s="3" customFormat="1" ht="12.75" customHeight="1">
      <c r="A9" s="368" t="s">
        <v>95</v>
      </c>
      <c r="B9" s="369"/>
      <c r="C9" s="126">
        <v>1794</v>
      </c>
      <c r="D9" s="127">
        <v>1489</v>
      </c>
      <c r="E9" s="127">
        <v>487</v>
      </c>
      <c r="F9" s="127">
        <v>485</v>
      </c>
      <c r="G9" s="127">
        <v>517</v>
      </c>
      <c r="H9" s="128">
        <v>31</v>
      </c>
      <c r="I9" s="127">
        <v>274</v>
      </c>
      <c r="J9" s="127">
        <v>158</v>
      </c>
      <c r="K9" s="127">
        <v>10</v>
      </c>
      <c r="L9" s="127">
        <v>0</v>
      </c>
      <c r="M9" s="127">
        <v>1</v>
      </c>
      <c r="N9" s="127">
        <v>105</v>
      </c>
      <c r="O9" s="129"/>
      <c r="P9" s="130"/>
      <c r="Q9" s="121">
        <f>IF(D9+H9+I9=C9,0,y)</f>
        <v>0</v>
      </c>
      <c r="R9" s="121">
        <f>IF(SUM(E9:G9)=D9,0,y)</f>
        <v>0</v>
      </c>
      <c r="S9" s="121">
        <f>IF(SUM(J9:N9)=I9,0,y)</f>
        <v>0</v>
      </c>
    </row>
    <row r="10" spans="1:19" s="3" customFormat="1" ht="13.5" customHeight="1">
      <c r="A10" s="122"/>
      <c r="B10" s="123"/>
      <c r="C10" s="131"/>
      <c r="D10" s="121"/>
      <c r="E10" s="121"/>
      <c r="F10" s="121"/>
      <c r="G10" s="121"/>
      <c r="H10" s="132"/>
      <c r="I10" s="121"/>
      <c r="J10" s="121"/>
      <c r="K10" s="121"/>
      <c r="L10" s="121"/>
      <c r="M10" s="121"/>
      <c r="N10" s="121"/>
      <c r="O10" s="111"/>
      <c r="P10" s="120"/>
      <c r="Q10" s="133"/>
      <c r="R10" s="133"/>
      <c r="S10" s="133"/>
    </row>
    <row r="11" spans="2:19" s="3" customFormat="1" ht="12.75" customHeight="1">
      <c r="B11" s="116" t="s">
        <v>7</v>
      </c>
      <c r="C11" s="134">
        <v>15</v>
      </c>
      <c r="D11" s="121">
        <v>15</v>
      </c>
      <c r="E11" s="121">
        <v>5</v>
      </c>
      <c r="F11" s="121">
        <v>5</v>
      </c>
      <c r="G11" s="121">
        <v>5</v>
      </c>
      <c r="H11" s="132">
        <v>0</v>
      </c>
      <c r="I11" s="121">
        <v>0</v>
      </c>
      <c r="J11" s="121">
        <v>0</v>
      </c>
      <c r="K11" s="121">
        <v>0</v>
      </c>
      <c r="L11" s="121">
        <v>0</v>
      </c>
      <c r="M11" s="121">
        <v>0</v>
      </c>
      <c r="N11" s="121">
        <v>0</v>
      </c>
      <c r="O11" s="111"/>
      <c r="P11" s="120"/>
      <c r="Q11" s="121">
        <f>IF(D11+H11+I11=C11,0,y)</f>
        <v>0</v>
      </c>
      <c r="R11" s="121">
        <f>IF(SUM(E11:G11)=D11,0,y)</f>
        <v>0</v>
      </c>
      <c r="S11" s="121">
        <f>IF(SUM(J11:N11)=I11,0,y)</f>
        <v>0</v>
      </c>
    </row>
    <row r="12" spans="2:19" s="3" customFormat="1" ht="12.75" customHeight="1">
      <c r="B12" s="116" t="s">
        <v>9</v>
      </c>
      <c r="C12" s="134">
        <v>1712</v>
      </c>
      <c r="D12" s="121">
        <v>1407</v>
      </c>
      <c r="E12" s="121">
        <v>460</v>
      </c>
      <c r="F12" s="121">
        <v>458</v>
      </c>
      <c r="G12" s="121">
        <v>489</v>
      </c>
      <c r="H12" s="132">
        <v>31</v>
      </c>
      <c r="I12" s="121">
        <v>274</v>
      </c>
      <c r="J12" s="121">
        <v>158</v>
      </c>
      <c r="K12" s="121">
        <v>10</v>
      </c>
      <c r="L12" s="121">
        <v>0</v>
      </c>
      <c r="M12" s="121">
        <v>1</v>
      </c>
      <c r="N12" s="121">
        <v>105</v>
      </c>
      <c r="O12" s="111"/>
      <c r="P12" s="120"/>
      <c r="Q12" s="121">
        <f>IF(D12+H12+I12=C12,0,y)</f>
        <v>0</v>
      </c>
      <c r="R12" s="121">
        <f>IF(SUM(E12:G12)=D12,0,y)</f>
        <v>0</v>
      </c>
      <c r="S12" s="121">
        <f>IF(SUM(J12:N12)=I12,0,y)</f>
        <v>0</v>
      </c>
    </row>
    <row r="13" spans="2:19" s="3" customFormat="1" ht="12.75" customHeight="1">
      <c r="B13" s="116" t="s">
        <v>10</v>
      </c>
      <c r="C13" s="134">
        <v>67</v>
      </c>
      <c r="D13" s="121">
        <v>67</v>
      </c>
      <c r="E13" s="121">
        <v>22</v>
      </c>
      <c r="F13" s="121">
        <v>22</v>
      </c>
      <c r="G13" s="121">
        <v>23</v>
      </c>
      <c r="H13" s="132">
        <v>0</v>
      </c>
      <c r="I13" s="121">
        <v>0</v>
      </c>
      <c r="J13" s="121">
        <v>0</v>
      </c>
      <c r="K13" s="121">
        <v>0</v>
      </c>
      <c r="L13" s="121">
        <v>0</v>
      </c>
      <c r="M13" s="121">
        <v>0</v>
      </c>
      <c r="N13" s="121">
        <v>0</v>
      </c>
      <c r="O13" s="111"/>
      <c r="P13" s="120"/>
      <c r="Q13" s="121">
        <f>IF(D13+H13+I13=C13,0,y)</f>
        <v>0</v>
      </c>
      <c r="R13" s="121">
        <f>IF(SUM(E13:G13)=D13,0,y)</f>
        <v>0</v>
      </c>
      <c r="S13" s="121">
        <f>IF(SUM(J13:N13)=I13,0,y)</f>
        <v>0</v>
      </c>
    </row>
    <row r="14" spans="1:19" s="3" customFormat="1" ht="12.75" customHeight="1">
      <c r="A14" s="122"/>
      <c r="B14" s="123"/>
      <c r="C14" s="131"/>
      <c r="D14" s="121"/>
      <c r="E14" s="121"/>
      <c r="F14" s="121"/>
      <c r="G14" s="121"/>
      <c r="H14" s="132"/>
      <c r="I14" s="121"/>
      <c r="J14" s="121"/>
      <c r="K14" s="121"/>
      <c r="L14" s="121"/>
      <c r="M14" s="121"/>
      <c r="N14" s="121"/>
      <c r="O14" s="111"/>
      <c r="P14" s="120"/>
      <c r="Q14" s="133"/>
      <c r="R14" s="133"/>
      <c r="S14" s="133"/>
    </row>
    <row r="15" spans="1:14" ht="14.25">
      <c r="A15" s="370" t="s">
        <v>11</v>
      </c>
      <c r="B15" s="371"/>
      <c r="C15" s="137">
        <v>576</v>
      </c>
      <c r="D15" s="138">
        <v>501</v>
      </c>
      <c r="E15" s="138">
        <v>167</v>
      </c>
      <c r="F15" s="138">
        <v>166</v>
      </c>
      <c r="G15" s="138">
        <v>168</v>
      </c>
      <c r="H15" s="139">
        <v>1</v>
      </c>
      <c r="I15" s="138">
        <v>74</v>
      </c>
      <c r="J15" s="138">
        <v>37</v>
      </c>
      <c r="K15" s="138">
        <v>1</v>
      </c>
      <c r="L15" s="138">
        <v>0</v>
      </c>
      <c r="M15" s="138">
        <v>0</v>
      </c>
      <c r="N15" s="138">
        <v>36</v>
      </c>
    </row>
    <row r="16" spans="1:14" ht="14.25">
      <c r="A16" s="370" t="s">
        <v>12</v>
      </c>
      <c r="B16" s="371"/>
      <c r="C16" s="137">
        <v>112</v>
      </c>
      <c r="D16" s="138">
        <v>94</v>
      </c>
      <c r="E16" s="138">
        <v>31</v>
      </c>
      <c r="F16" s="138">
        <v>32</v>
      </c>
      <c r="G16" s="138">
        <v>31</v>
      </c>
      <c r="H16" s="139">
        <v>0</v>
      </c>
      <c r="I16" s="138">
        <v>18</v>
      </c>
      <c r="J16" s="138">
        <v>10</v>
      </c>
      <c r="K16" s="138">
        <v>1</v>
      </c>
      <c r="L16" s="138">
        <v>0</v>
      </c>
      <c r="M16" s="138">
        <v>0</v>
      </c>
      <c r="N16" s="138">
        <v>7</v>
      </c>
    </row>
    <row r="17" spans="1:14" ht="14.25">
      <c r="A17" s="370" t="s">
        <v>13</v>
      </c>
      <c r="B17" s="371"/>
      <c r="C17" s="137">
        <v>28</v>
      </c>
      <c r="D17" s="138">
        <v>20</v>
      </c>
      <c r="E17" s="138">
        <v>6</v>
      </c>
      <c r="F17" s="138">
        <v>6</v>
      </c>
      <c r="G17" s="138">
        <v>8</v>
      </c>
      <c r="H17" s="139">
        <v>0</v>
      </c>
      <c r="I17" s="138">
        <v>8</v>
      </c>
      <c r="J17" s="138">
        <v>4</v>
      </c>
      <c r="K17" s="138">
        <v>1</v>
      </c>
      <c r="L17" s="138">
        <v>0</v>
      </c>
      <c r="M17" s="138">
        <v>1</v>
      </c>
      <c r="N17" s="138">
        <v>2</v>
      </c>
    </row>
    <row r="18" spans="1:14" ht="14.25">
      <c r="A18" s="370" t="s">
        <v>14</v>
      </c>
      <c r="B18" s="371"/>
      <c r="C18" s="137">
        <v>27</v>
      </c>
      <c r="D18" s="138">
        <v>19</v>
      </c>
      <c r="E18" s="138">
        <v>6</v>
      </c>
      <c r="F18" s="138">
        <v>6</v>
      </c>
      <c r="G18" s="138">
        <v>7</v>
      </c>
      <c r="H18" s="139">
        <v>1</v>
      </c>
      <c r="I18" s="138">
        <v>7</v>
      </c>
      <c r="J18" s="138">
        <v>4</v>
      </c>
      <c r="K18" s="138">
        <v>0</v>
      </c>
      <c r="L18" s="138">
        <v>0</v>
      </c>
      <c r="M18" s="138">
        <v>0</v>
      </c>
      <c r="N18" s="138">
        <v>3</v>
      </c>
    </row>
    <row r="19" spans="1:14" ht="14.25">
      <c r="A19" s="370" t="s">
        <v>15</v>
      </c>
      <c r="B19" s="371"/>
      <c r="C19" s="137">
        <v>58</v>
      </c>
      <c r="D19" s="138">
        <v>50</v>
      </c>
      <c r="E19" s="138">
        <v>16</v>
      </c>
      <c r="F19" s="138">
        <v>17</v>
      </c>
      <c r="G19" s="138">
        <v>17</v>
      </c>
      <c r="H19" s="139">
        <v>0</v>
      </c>
      <c r="I19" s="138">
        <v>8</v>
      </c>
      <c r="J19" s="138">
        <v>5</v>
      </c>
      <c r="K19" s="138">
        <v>0</v>
      </c>
      <c r="L19" s="138">
        <v>0</v>
      </c>
      <c r="M19" s="138">
        <v>0</v>
      </c>
      <c r="N19" s="138">
        <v>3</v>
      </c>
    </row>
    <row r="20" spans="1:14" ht="14.25">
      <c r="A20" s="135"/>
      <c r="B20" s="136"/>
      <c r="C20" s="137"/>
      <c r="D20" s="138"/>
      <c r="E20" s="138"/>
      <c r="F20" s="138"/>
      <c r="G20" s="138"/>
      <c r="H20" s="139"/>
      <c r="I20" s="138"/>
      <c r="J20" s="138"/>
      <c r="K20" s="138"/>
      <c r="L20" s="138"/>
      <c r="M20" s="138"/>
      <c r="N20" s="138"/>
    </row>
    <row r="21" spans="1:14" ht="14.25">
      <c r="A21" s="370" t="s">
        <v>16</v>
      </c>
      <c r="B21" s="371"/>
      <c r="C21" s="137">
        <v>40</v>
      </c>
      <c r="D21" s="138">
        <v>33</v>
      </c>
      <c r="E21" s="138">
        <v>12</v>
      </c>
      <c r="F21" s="138">
        <v>11</v>
      </c>
      <c r="G21" s="138">
        <v>10</v>
      </c>
      <c r="H21" s="139">
        <v>0</v>
      </c>
      <c r="I21" s="138">
        <v>7</v>
      </c>
      <c r="J21" s="138">
        <v>4</v>
      </c>
      <c r="K21" s="138">
        <v>0</v>
      </c>
      <c r="L21" s="138">
        <v>0</v>
      </c>
      <c r="M21" s="138">
        <v>0</v>
      </c>
      <c r="N21" s="138">
        <v>3</v>
      </c>
    </row>
    <row r="22" spans="1:14" ht="14.25">
      <c r="A22" s="370" t="s">
        <v>17</v>
      </c>
      <c r="B22" s="372"/>
      <c r="C22" s="137">
        <v>14</v>
      </c>
      <c r="D22" s="138">
        <v>12</v>
      </c>
      <c r="E22" s="138">
        <v>4</v>
      </c>
      <c r="F22" s="138">
        <v>4</v>
      </c>
      <c r="G22" s="138">
        <v>4</v>
      </c>
      <c r="H22" s="139">
        <v>0</v>
      </c>
      <c r="I22" s="138">
        <v>2</v>
      </c>
      <c r="J22" s="138">
        <v>2</v>
      </c>
      <c r="K22" s="138">
        <v>0</v>
      </c>
      <c r="L22" s="138">
        <v>0</v>
      </c>
      <c r="M22" s="138">
        <v>0</v>
      </c>
      <c r="N22" s="138">
        <v>0</v>
      </c>
    </row>
    <row r="23" spans="1:14" ht="14.25">
      <c r="A23" s="370" t="s">
        <v>18</v>
      </c>
      <c r="B23" s="372"/>
      <c r="C23" s="137">
        <v>10</v>
      </c>
      <c r="D23" s="138">
        <v>9</v>
      </c>
      <c r="E23" s="138">
        <v>3</v>
      </c>
      <c r="F23" s="138">
        <v>3</v>
      </c>
      <c r="G23" s="138">
        <v>3</v>
      </c>
      <c r="H23" s="139">
        <v>0</v>
      </c>
      <c r="I23" s="138">
        <v>1</v>
      </c>
      <c r="J23" s="138">
        <v>1</v>
      </c>
      <c r="K23" s="138">
        <v>0</v>
      </c>
      <c r="L23" s="138">
        <v>0</v>
      </c>
      <c r="M23" s="138">
        <v>0</v>
      </c>
      <c r="N23" s="138">
        <v>0</v>
      </c>
    </row>
    <row r="24" spans="1:14" ht="14.25" customHeight="1">
      <c r="A24" s="370" t="s">
        <v>19</v>
      </c>
      <c r="B24" s="372"/>
      <c r="C24" s="137">
        <v>110</v>
      </c>
      <c r="D24" s="138">
        <v>95</v>
      </c>
      <c r="E24" s="138">
        <v>32</v>
      </c>
      <c r="F24" s="138">
        <v>31</v>
      </c>
      <c r="G24" s="138">
        <v>32</v>
      </c>
      <c r="H24" s="139">
        <v>0</v>
      </c>
      <c r="I24" s="138">
        <v>15</v>
      </c>
      <c r="J24" s="138">
        <v>9</v>
      </c>
      <c r="K24" s="138">
        <v>2</v>
      </c>
      <c r="L24" s="138">
        <v>0</v>
      </c>
      <c r="M24" s="138">
        <v>0</v>
      </c>
      <c r="N24" s="138">
        <v>4</v>
      </c>
    </row>
    <row r="25" spans="1:14" ht="14.25">
      <c r="A25" s="370" t="s">
        <v>20</v>
      </c>
      <c r="B25" s="372"/>
      <c r="C25" s="137">
        <v>58</v>
      </c>
      <c r="D25" s="138">
        <v>51</v>
      </c>
      <c r="E25" s="138">
        <v>17</v>
      </c>
      <c r="F25" s="138">
        <v>16</v>
      </c>
      <c r="G25" s="138">
        <v>18</v>
      </c>
      <c r="H25" s="139">
        <v>0</v>
      </c>
      <c r="I25" s="138">
        <v>7</v>
      </c>
      <c r="J25" s="138">
        <v>5</v>
      </c>
      <c r="K25" s="138">
        <v>0</v>
      </c>
      <c r="L25" s="138">
        <v>0</v>
      </c>
      <c r="M25" s="138">
        <v>0</v>
      </c>
      <c r="N25" s="138">
        <v>2</v>
      </c>
    </row>
    <row r="26" spans="1:14" ht="14.25">
      <c r="A26" s="135"/>
      <c r="B26" s="140"/>
      <c r="C26" s="137"/>
      <c r="D26" s="138"/>
      <c r="E26" s="138"/>
      <c r="F26" s="138"/>
      <c r="G26" s="138"/>
      <c r="H26" s="139"/>
      <c r="I26" s="138"/>
      <c r="J26" s="138"/>
      <c r="K26" s="138"/>
      <c r="L26" s="138"/>
      <c r="M26" s="138"/>
      <c r="N26" s="138"/>
    </row>
    <row r="27" spans="1:14" ht="14.25">
      <c r="A27" s="370" t="s">
        <v>21</v>
      </c>
      <c r="B27" s="372"/>
      <c r="C27" s="137">
        <v>31</v>
      </c>
      <c r="D27" s="138">
        <v>25</v>
      </c>
      <c r="E27" s="138">
        <v>8</v>
      </c>
      <c r="F27" s="138">
        <v>8</v>
      </c>
      <c r="G27" s="138">
        <v>9</v>
      </c>
      <c r="H27" s="139">
        <v>0</v>
      </c>
      <c r="I27" s="138">
        <v>6</v>
      </c>
      <c r="J27" s="138">
        <v>4</v>
      </c>
      <c r="K27" s="138">
        <v>0</v>
      </c>
      <c r="L27" s="138">
        <v>0</v>
      </c>
      <c r="M27" s="138">
        <v>0</v>
      </c>
      <c r="N27" s="138">
        <v>2</v>
      </c>
    </row>
    <row r="28" spans="1:14" ht="14.25">
      <c r="A28" s="370" t="s">
        <v>22</v>
      </c>
      <c r="B28" s="372"/>
      <c r="C28" s="137">
        <v>138</v>
      </c>
      <c r="D28" s="138">
        <v>113</v>
      </c>
      <c r="E28" s="138">
        <v>37</v>
      </c>
      <c r="F28" s="138">
        <v>36</v>
      </c>
      <c r="G28" s="138">
        <v>40</v>
      </c>
      <c r="H28" s="139">
        <v>1</v>
      </c>
      <c r="I28" s="138">
        <v>24</v>
      </c>
      <c r="J28" s="138">
        <v>13</v>
      </c>
      <c r="K28" s="138">
        <v>1</v>
      </c>
      <c r="L28" s="138">
        <v>0</v>
      </c>
      <c r="M28" s="138">
        <v>0</v>
      </c>
      <c r="N28" s="138">
        <v>10</v>
      </c>
    </row>
    <row r="29" spans="1:14" ht="14.25" customHeight="1">
      <c r="A29" s="373" t="s">
        <v>23</v>
      </c>
      <c r="B29" s="374"/>
      <c r="C29" s="137">
        <v>39</v>
      </c>
      <c r="D29" s="138">
        <v>33</v>
      </c>
      <c r="E29" s="138">
        <v>11</v>
      </c>
      <c r="F29" s="138">
        <v>11</v>
      </c>
      <c r="G29" s="138">
        <v>11</v>
      </c>
      <c r="H29" s="139">
        <v>0</v>
      </c>
      <c r="I29" s="138">
        <v>6</v>
      </c>
      <c r="J29" s="138">
        <v>3</v>
      </c>
      <c r="K29" s="138">
        <v>0</v>
      </c>
      <c r="L29" s="138">
        <v>0</v>
      </c>
      <c r="M29" s="138">
        <v>0</v>
      </c>
      <c r="N29" s="138">
        <v>3</v>
      </c>
    </row>
    <row r="30" spans="1:14" ht="14.25" customHeight="1">
      <c r="A30" s="370" t="s">
        <v>24</v>
      </c>
      <c r="B30" s="372"/>
      <c r="C30" s="137">
        <v>33</v>
      </c>
      <c r="D30" s="138">
        <v>27</v>
      </c>
      <c r="E30" s="138">
        <v>9</v>
      </c>
      <c r="F30" s="138">
        <v>9</v>
      </c>
      <c r="G30" s="138">
        <v>9</v>
      </c>
      <c r="H30" s="139">
        <v>0</v>
      </c>
      <c r="I30" s="138">
        <v>6</v>
      </c>
      <c r="J30" s="138">
        <v>5</v>
      </c>
      <c r="K30" s="138">
        <v>0</v>
      </c>
      <c r="L30" s="138">
        <v>0</v>
      </c>
      <c r="M30" s="138">
        <v>0</v>
      </c>
      <c r="N30" s="138">
        <v>1</v>
      </c>
    </row>
    <row r="31" spans="1:14" ht="14.25">
      <c r="A31" s="370" t="s">
        <v>25</v>
      </c>
      <c r="B31" s="372"/>
      <c r="C31" s="137">
        <v>32</v>
      </c>
      <c r="D31" s="138">
        <v>27</v>
      </c>
      <c r="E31" s="138">
        <v>8</v>
      </c>
      <c r="F31" s="138">
        <v>10</v>
      </c>
      <c r="G31" s="138">
        <v>9</v>
      </c>
      <c r="H31" s="139">
        <v>0</v>
      </c>
      <c r="I31" s="138">
        <v>5</v>
      </c>
      <c r="J31" s="138">
        <v>3</v>
      </c>
      <c r="K31" s="138">
        <v>0</v>
      </c>
      <c r="L31" s="138">
        <v>0</v>
      </c>
      <c r="M31" s="138">
        <v>0</v>
      </c>
      <c r="N31" s="138">
        <v>2</v>
      </c>
    </row>
    <row r="32" spans="1:14" ht="14.25">
      <c r="A32" s="135"/>
      <c r="B32" s="140"/>
      <c r="C32" s="137"/>
      <c r="D32" s="138"/>
      <c r="E32" s="138"/>
      <c r="F32" s="138"/>
      <c r="G32" s="138"/>
      <c r="H32" s="139"/>
      <c r="I32" s="138"/>
      <c r="J32" s="138"/>
      <c r="K32" s="138"/>
      <c r="L32" s="138"/>
      <c r="M32" s="138"/>
      <c r="N32" s="138"/>
    </row>
    <row r="33" spans="1:14" ht="14.25">
      <c r="A33" s="370" t="s">
        <v>26</v>
      </c>
      <c r="B33" s="372"/>
      <c r="C33" s="137">
        <v>60</v>
      </c>
      <c r="D33" s="138">
        <v>45</v>
      </c>
      <c r="E33" s="138">
        <v>13</v>
      </c>
      <c r="F33" s="138">
        <v>14</v>
      </c>
      <c r="G33" s="138">
        <v>18</v>
      </c>
      <c r="H33" s="139">
        <v>5</v>
      </c>
      <c r="I33" s="138">
        <v>10</v>
      </c>
      <c r="J33" s="138">
        <v>6</v>
      </c>
      <c r="K33" s="138">
        <v>0</v>
      </c>
      <c r="L33" s="138">
        <v>0</v>
      </c>
      <c r="M33" s="138">
        <v>0</v>
      </c>
      <c r="N33" s="138">
        <v>4</v>
      </c>
    </row>
    <row r="34" spans="1:14" ht="14.25">
      <c r="A34" s="370" t="s">
        <v>27</v>
      </c>
      <c r="B34" s="371"/>
      <c r="C34" s="137">
        <v>36</v>
      </c>
      <c r="D34" s="138">
        <v>29</v>
      </c>
      <c r="E34" s="138">
        <v>10</v>
      </c>
      <c r="F34" s="138">
        <v>9</v>
      </c>
      <c r="G34" s="138">
        <v>10</v>
      </c>
      <c r="H34" s="139">
        <v>0</v>
      </c>
      <c r="I34" s="138">
        <v>7</v>
      </c>
      <c r="J34" s="138">
        <v>4</v>
      </c>
      <c r="K34" s="138">
        <v>0</v>
      </c>
      <c r="L34" s="138">
        <v>0</v>
      </c>
      <c r="M34" s="138">
        <v>0</v>
      </c>
      <c r="N34" s="138">
        <v>3</v>
      </c>
    </row>
    <row r="35" spans="1:14" ht="14.25">
      <c r="A35" s="370" t="s">
        <v>28</v>
      </c>
      <c r="B35" s="371"/>
      <c r="C35" s="137">
        <v>24</v>
      </c>
      <c r="D35" s="138">
        <v>20</v>
      </c>
      <c r="E35" s="138">
        <v>7</v>
      </c>
      <c r="F35" s="138">
        <v>6</v>
      </c>
      <c r="G35" s="138">
        <v>7</v>
      </c>
      <c r="H35" s="139">
        <v>0</v>
      </c>
      <c r="I35" s="138">
        <v>4</v>
      </c>
      <c r="J35" s="138">
        <v>2</v>
      </c>
      <c r="K35" s="138">
        <v>0</v>
      </c>
      <c r="L35" s="138">
        <v>0</v>
      </c>
      <c r="M35" s="138">
        <v>0</v>
      </c>
      <c r="N35" s="138">
        <v>2</v>
      </c>
    </row>
    <row r="36" spans="1:14" ht="14.25">
      <c r="A36" s="370" t="s">
        <v>29</v>
      </c>
      <c r="B36" s="375"/>
      <c r="C36" s="137">
        <v>77</v>
      </c>
      <c r="D36" s="138">
        <v>66</v>
      </c>
      <c r="E36" s="138">
        <v>22</v>
      </c>
      <c r="F36" s="138">
        <v>22</v>
      </c>
      <c r="G36" s="138">
        <v>22</v>
      </c>
      <c r="H36" s="139">
        <v>0</v>
      </c>
      <c r="I36" s="138">
        <v>11</v>
      </c>
      <c r="J36" s="138">
        <v>6</v>
      </c>
      <c r="K36" s="138">
        <v>1</v>
      </c>
      <c r="L36" s="138">
        <v>0</v>
      </c>
      <c r="M36" s="138">
        <v>0</v>
      </c>
      <c r="N36" s="138">
        <v>4</v>
      </c>
    </row>
    <row r="37" spans="1:8" ht="13.5">
      <c r="A37" s="370" t="s">
        <v>96</v>
      </c>
      <c r="B37" s="371"/>
      <c r="C37" s="141"/>
      <c r="H37" s="142"/>
    </row>
    <row r="38" spans="1:14" ht="14.25">
      <c r="A38" s="370" t="s">
        <v>30</v>
      </c>
      <c r="B38" s="371"/>
      <c r="C38" s="143">
        <v>21</v>
      </c>
      <c r="D38" s="144">
        <v>10</v>
      </c>
      <c r="E38" s="144">
        <v>0</v>
      </c>
      <c r="F38" s="144">
        <v>0</v>
      </c>
      <c r="G38" s="144">
        <v>10</v>
      </c>
      <c r="H38" s="145">
        <v>10</v>
      </c>
      <c r="I38" s="144">
        <v>1</v>
      </c>
      <c r="J38" s="144">
        <v>1</v>
      </c>
      <c r="K38" s="144">
        <v>0</v>
      </c>
      <c r="L38" s="144">
        <v>0</v>
      </c>
      <c r="M38" s="144">
        <v>0</v>
      </c>
      <c r="N38" s="144">
        <v>0</v>
      </c>
    </row>
    <row r="39" spans="1:14" ht="14.25">
      <c r="A39" s="146"/>
      <c r="B39" s="136" t="s">
        <v>31</v>
      </c>
      <c r="C39" s="147">
        <v>8</v>
      </c>
      <c r="D39" s="148">
        <v>4</v>
      </c>
      <c r="E39" s="148">
        <v>0</v>
      </c>
      <c r="F39" s="148">
        <v>0</v>
      </c>
      <c r="G39" s="148">
        <v>4</v>
      </c>
      <c r="H39" s="149">
        <v>4</v>
      </c>
      <c r="I39" s="148">
        <v>0</v>
      </c>
      <c r="J39" s="148">
        <v>0</v>
      </c>
      <c r="K39" s="148">
        <v>0</v>
      </c>
      <c r="L39" s="148">
        <v>0</v>
      </c>
      <c r="M39" s="148">
        <v>0</v>
      </c>
      <c r="N39" s="148">
        <v>0</v>
      </c>
    </row>
    <row r="40" spans="1:14" ht="14.25">
      <c r="A40" s="146"/>
      <c r="B40" s="136" t="s">
        <v>32</v>
      </c>
      <c r="C40" s="147">
        <v>13</v>
      </c>
      <c r="D40" s="148">
        <v>6</v>
      </c>
      <c r="E40" s="148">
        <v>0</v>
      </c>
      <c r="F40" s="148">
        <v>0</v>
      </c>
      <c r="G40" s="148">
        <v>6</v>
      </c>
      <c r="H40" s="149">
        <v>6</v>
      </c>
      <c r="I40" s="148">
        <v>1</v>
      </c>
      <c r="J40" s="148">
        <v>1</v>
      </c>
      <c r="K40" s="148">
        <v>0</v>
      </c>
      <c r="L40" s="148">
        <v>0</v>
      </c>
      <c r="M40" s="148">
        <v>0</v>
      </c>
      <c r="N40" s="148">
        <v>0</v>
      </c>
    </row>
    <row r="41" spans="1:14" ht="14.25">
      <c r="A41" s="146"/>
      <c r="B41" s="136"/>
      <c r="C41" s="147"/>
      <c r="D41" s="148"/>
      <c r="E41" s="148"/>
      <c r="F41" s="148"/>
      <c r="G41" s="148"/>
      <c r="H41" s="149"/>
      <c r="I41" s="148"/>
      <c r="J41" s="148"/>
      <c r="K41" s="148"/>
      <c r="L41" s="148"/>
      <c r="M41" s="148"/>
      <c r="N41" s="148"/>
    </row>
    <row r="42" spans="1:14" ht="14.25">
      <c r="A42" s="370" t="s">
        <v>33</v>
      </c>
      <c r="B42" s="371"/>
      <c r="C42" s="143">
        <v>25</v>
      </c>
      <c r="D42" s="144">
        <v>18</v>
      </c>
      <c r="E42" s="144">
        <v>6</v>
      </c>
      <c r="F42" s="144">
        <v>6</v>
      </c>
      <c r="G42" s="144">
        <v>6</v>
      </c>
      <c r="H42" s="145">
        <v>0</v>
      </c>
      <c r="I42" s="144">
        <v>7</v>
      </c>
      <c r="J42" s="144">
        <v>3</v>
      </c>
      <c r="K42" s="144">
        <v>0</v>
      </c>
      <c r="L42" s="144">
        <v>0</v>
      </c>
      <c r="M42" s="144">
        <v>0</v>
      </c>
      <c r="N42" s="144">
        <v>4</v>
      </c>
    </row>
    <row r="43" spans="1:14" ht="14.25">
      <c r="A43" s="146"/>
      <c r="B43" s="136" t="s">
        <v>34</v>
      </c>
      <c r="C43" s="147">
        <v>25</v>
      </c>
      <c r="D43" s="148">
        <v>18</v>
      </c>
      <c r="E43" s="148">
        <v>6</v>
      </c>
      <c r="F43" s="148">
        <v>6</v>
      </c>
      <c r="G43" s="148">
        <v>6</v>
      </c>
      <c r="H43" s="149">
        <v>0</v>
      </c>
      <c r="I43" s="148">
        <v>7</v>
      </c>
      <c r="J43" s="148">
        <v>3</v>
      </c>
      <c r="K43" s="148">
        <v>0</v>
      </c>
      <c r="L43" s="148">
        <v>0</v>
      </c>
      <c r="M43" s="148">
        <v>0</v>
      </c>
      <c r="N43" s="148">
        <v>4</v>
      </c>
    </row>
    <row r="44" spans="1:14" ht="14.25">
      <c r="A44" s="146"/>
      <c r="B44" s="136"/>
      <c r="C44" s="147"/>
      <c r="D44" s="148"/>
      <c r="E44" s="148"/>
      <c r="F44" s="148"/>
      <c r="G44" s="148"/>
      <c r="H44" s="149"/>
      <c r="I44" s="148"/>
      <c r="J44" s="148"/>
      <c r="K44" s="148"/>
      <c r="L44" s="148"/>
      <c r="M44" s="148"/>
      <c r="N44" s="148"/>
    </row>
    <row r="45" spans="1:14" ht="14.25">
      <c r="A45" s="370" t="s">
        <v>35</v>
      </c>
      <c r="B45" s="371"/>
      <c r="C45" s="143">
        <v>18</v>
      </c>
      <c r="D45" s="144">
        <v>15</v>
      </c>
      <c r="E45" s="144">
        <v>5</v>
      </c>
      <c r="F45" s="144">
        <v>5</v>
      </c>
      <c r="G45" s="144">
        <v>5</v>
      </c>
      <c r="H45" s="145">
        <v>1</v>
      </c>
      <c r="I45" s="144">
        <v>2</v>
      </c>
      <c r="J45" s="144">
        <v>2</v>
      </c>
      <c r="K45" s="144">
        <v>0</v>
      </c>
      <c r="L45" s="144">
        <v>0</v>
      </c>
      <c r="M45" s="144">
        <v>0</v>
      </c>
      <c r="N45" s="144">
        <v>0</v>
      </c>
    </row>
    <row r="46" spans="1:14" ht="14.25">
      <c r="A46" s="146"/>
      <c r="B46" s="150" t="s">
        <v>36</v>
      </c>
      <c r="C46" s="147">
        <v>18</v>
      </c>
      <c r="D46" s="148">
        <v>15</v>
      </c>
      <c r="E46" s="148">
        <v>5</v>
      </c>
      <c r="F46" s="148">
        <v>5</v>
      </c>
      <c r="G46" s="148">
        <v>5</v>
      </c>
      <c r="H46" s="149">
        <v>1</v>
      </c>
      <c r="I46" s="148">
        <v>2</v>
      </c>
      <c r="J46" s="148">
        <v>2</v>
      </c>
      <c r="K46" s="148">
        <v>0</v>
      </c>
      <c r="L46" s="148">
        <v>0</v>
      </c>
      <c r="M46" s="148">
        <v>0</v>
      </c>
      <c r="N46" s="148">
        <v>0</v>
      </c>
    </row>
    <row r="47" spans="1:14" ht="14.25">
      <c r="A47" s="146"/>
      <c r="B47" s="150"/>
      <c r="C47" s="147"/>
      <c r="D47" s="148"/>
      <c r="E47" s="148"/>
      <c r="F47" s="148"/>
      <c r="G47" s="148"/>
      <c r="H47" s="149"/>
      <c r="I47" s="148"/>
      <c r="J47" s="148"/>
      <c r="K47" s="148"/>
      <c r="L47" s="148"/>
      <c r="M47" s="148"/>
      <c r="N47" s="148"/>
    </row>
    <row r="48" spans="1:14" ht="14.25">
      <c r="A48" s="370" t="s">
        <v>37</v>
      </c>
      <c r="B48" s="371"/>
      <c r="C48" s="143">
        <v>11</v>
      </c>
      <c r="D48" s="144">
        <v>9</v>
      </c>
      <c r="E48" s="144">
        <v>3</v>
      </c>
      <c r="F48" s="144">
        <v>3</v>
      </c>
      <c r="G48" s="144">
        <v>3</v>
      </c>
      <c r="H48" s="145">
        <v>0</v>
      </c>
      <c r="I48" s="144">
        <v>2</v>
      </c>
      <c r="J48" s="144">
        <v>1</v>
      </c>
      <c r="K48" s="144">
        <v>0</v>
      </c>
      <c r="L48" s="144">
        <v>0</v>
      </c>
      <c r="M48" s="144">
        <v>0</v>
      </c>
      <c r="N48" s="144">
        <v>1</v>
      </c>
    </row>
    <row r="49" spans="1:14" ht="14.25">
      <c r="A49" s="146"/>
      <c r="B49" s="150" t="s">
        <v>38</v>
      </c>
      <c r="C49" s="147">
        <v>11</v>
      </c>
      <c r="D49" s="148">
        <v>9</v>
      </c>
      <c r="E49" s="148">
        <v>3</v>
      </c>
      <c r="F49" s="148">
        <v>3</v>
      </c>
      <c r="G49" s="148">
        <v>3</v>
      </c>
      <c r="H49" s="149">
        <v>0</v>
      </c>
      <c r="I49" s="148">
        <v>2</v>
      </c>
      <c r="J49" s="148">
        <v>1</v>
      </c>
      <c r="K49" s="148">
        <v>0</v>
      </c>
      <c r="L49" s="148">
        <v>0</v>
      </c>
      <c r="M49" s="148">
        <v>0</v>
      </c>
      <c r="N49" s="148">
        <v>1</v>
      </c>
    </row>
    <row r="50" spans="1:14" ht="14.25">
      <c r="A50" s="146"/>
      <c r="B50" s="150"/>
      <c r="C50" s="147"/>
      <c r="D50" s="148"/>
      <c r="E50" s="148"/>
      <c r="F50" s="148"/>
      <c r="G50" s="148"/>
      <c r="H50" s="149"/>
      <c r="I50" s="148"/>
      <c r="J50" s="148"/>
      <c r="K50" s="148"/>
      <c r="L50" s="148"/>
      <c r="M50" s="148"/>
      <c r="N50" s="148"/>
    </row>
    <row r="51" spans="1:14" ht="14.25">
      <c r="A51" s="370" t="s">
        <v>39</v>
      </c>
      <c r="B51" s="371"/>
      <c r="C51" s="143">
        <v>12</v>
      </c>
      <c r="D51" s="144">
        <v>9</v>
      </c>
      <c r="E51" s="144">
        <v>3</v>
      </c>
      <c r="F51" s="144">
        <v>3</v>
      </c>
      <c r="G51" s="144">
        <v>3</v>
      </c>
      <c r="H51" s="145">
        <v>0</v>
      </c>
      <c r="I51" s="144">
        <v>3</v>
      </c>
      <c r="J51" s="144">
        <v>2</v>
      </c>
      <c r="K51" s="144">
        <v>0</v>
      </c>
      <c r="L51" s="144">
        <v>0</v>
      </c>
      <c r="M51" s="144">
        <v>0</v>
      </c>
      <c r="N51" s="144">
        <v>1</v>
      </c>
    </row>
    <row r="52" spans="1:14" ht="14.25">
      <c r="A52" s="146"/>
      <c r="B52" s="150" t="s">
        <v>40</v>
      </c>
      <c r="C52" s="147">
        <v>12</v>
      </c>
      <c r="D52" s="148">
        <v>9</v>
      </c>
      <c r="E52" s="148">
        <v>3</v>
      </c>
      <c r="F52" s="148">
        <v>3</v>
      </c>
      <c r="G52" s="148">
        <v>3</v>
      </c>
      <c r="H52" s="149">
        <v>0</v>
      </c>
      <c r="I52" s="148">
        <v>3</v>
      </c>
      <c r="J52" s="148">
        <v>2</v>
      </c>
      <c r="K52" s="148">
        <v>0</v>
      </c>
      <c r="L52" s="148">
        <v>0</v>
      </c>
      <c r="M52" s="148">
        <v>0</v>
      </c>
      <c r="N52" s="148">
        <v>1</v>
      </c>
    </row>
    <row r="53" spans="1:14" ht="14.25">
      <c r="A53" s="146"/>
      <c r="B53" s="150"/>
      <c r="C53" s="147"/>
      <c r="D53" s="148"/>
      <c r="E53" s="148"/>
      <c r="F53" s="148"/>
      <c r="G53" s="148"/>
      <c r="H53" s="149"/>
      <c r="I53" s="148"/>
      <c r="J53" s="148"/>
      <c r="K53" s="148"/>
      <c r="L53" s="148"/>
      <c r="M53" s="148"/>
      <c r="N53" s="148"/>
    </row>
    <row r="54" spans="1:14" ht="14.25">
      <c r="A54" s="370" t="s">
        <v>41</v>
      </c>
      <c r="B54" s="371"/>
      <c r="C54" s="143">
        <v>48</v>
      </c>
      <c r="D54" s="144">
        <v>40</v>
      </c>
      <c r="E54" s="144">
        <v>15</v>
      </c>
      <c r="F54" s="144">
        <v>13</v>
      </c>
      <c r="G54" s="144">
        <v>12</v>
      </c>
      <c r="H54" s="145">
        <v>1</v>
      </c>
      <c r="I54" s="144">
        <v>7</v>
      </c>
      <c r="J54" s="144">
        <v>5</v>
      </c>
      <c r="K54" s="144">
        <v>1</v>
      </c>
      <c r="L54" s="144">
        <v>0</v>
      </c>
      <c r="M54" s="144">
        <v>0</v>
      </c>
      <c r="N54" s="144">
        <v>1</v>
      </c>
    </row>
    <row r="55" spans="1:14" ht="14.25">
      <c r="A55" s="146"/>
      <c r="B55" s="150" t="s">
        <v>42</v>
      </c>
      <c r="C55" s="147">
        <v>6</v>
      </c>
      <c r="D55" s="148">
        <v>5</v>
      </c>
      <c r="E55" s="148">
        <v>2</v>
      </c>
      <c r="F55" s="148">
        <v>1</v>
      </c>
      <c r="G55" s="148">
        <v>2</v>
      </c>
      <c r="H55" s="149">
        <v>0</v>
      </c>
      <c r="I55" s="148">
        <v>1</v>
      </c>
      <c r="J55" s="148">
        <v>1</v>
      </c>
      <c r="K55" s="148">
        <v>0</v>
      </c>
      <c r="L55" s="148">
        <v>0</v>
      </c>
      <c r="M55" s="148">
        <v>0</v>
      </c>
      <c r="N55" s="148">
        <v>0</v>
      </c>
    </row>
    <row r="56" spans="1:14" ht="14.25">
      <c r="A56" s="146"/>
      <c r="B56" s="150" t="s">
        <v>43</v>
      </c>
      <c r="C56" s="147">
        <v>9</v>
      </c>
      <c r="D56" s="148">
        <v>8</v>
      </c>
      <c r="E56" s="148">
        <v>3</v>
      </c>
      <c r="F56" s="148">
        <v>3</v>
      </c>
      <c r="G56" s="148">
        <v>2</v>
      </c>
      <c r="H56" s="149">
        <v>0</v>
      </c>
      <c r="I56" s="148">
        <v>1</v>
      </c>
      <c r="J56" s="148">
        <v>1</v>
      </c>
      <c r="K56" s="148">
        <v>0</v>
      </c>
      <c r="L56" s="148">
        <v>0</v>
      </c>
      <c r="M56" s="148">
        <v>0</v>
      </c>
      <c r="N56" s="148">
        <v>0</v>
      </c>
    </row>
    <row r="57" spans="1:14" ht="14.25">
      <c r="A57" s="146"/>
      <c r="B57" s="150" t="s">
        <v>44</v>
      </c>
      <c r="C57" s="147">
        <v>8</v>
      </c>
      <c r="D57" s="148">
        <v>6</v>
      </c>
      <c r="E57" s="148">
        <v>2</v>
      </c>
      <c r="F57" s="148">
        <v>2</v>
      </c>
      <c r="G57" s="148">
        <v>2</v>
      </c>
      <c r="H57" s="149">
        <v>0</v>
      </c>
      <c r="I57" s="148">
        <v>2</v>
      </c>
      <c r="J57" s="148">
        <v>1</v>
      </c>
      <c r="K57" s="148">
        <v>0</v>
      </c>
      <c r="L57" s="148">
        <v>0</v>
      </c>
      <c r="M57" s="148">
        <v>0</v>
      </c>
      <c r="N57" s="148">
        <v>1</v>
      </c>
    </row>
    <row r="58" spans="1:14" ht="14.25">
      <c r="A58" s="146"/>
      <c r="B58" s="150" t="s">
        <v>45</v>
      </c>
      <c r="C58" s="147">
        <v>25</v>
      </c>
      <c r="D58" s="148">
        <v>21</v>
      </c>
      <c r="E58" s="148">
        <v>8</v>
      </c>
      <c r="F58" s="148">
        <v>7</v>
      </c>
      <c r="G58" s="148">
        <v>6</v>
      </c>
      <c r="H58" s="149">
        <v>1</v>
      </c>
      <c r="I58" s="148">
        <v>3</v>
      </c>
      <c r="J58" s="148">
        <v>2</v>
      </c>
      <c r="K58" s="148">
        <v>1</v>
      </c>
      <c r="L58" s="148">
        <v>0</v>
      </c>
      <c r="M58" s="148">
        <v>0</v>
      </c>
      <c r="N58" s="148">
        <v>0</v>
      </c>
    </row>
    <row r="59" spans="1:14" ht="14.25">
      <c r="A59" s="146"/>
      <c r="B59" s="150"/>
      <c r="C59" s="147"/>
      <c r="D59" s="148"/>
      <c r="E59" s="148"/>
      <c r="F59" s="148"/>
      <c r="G59" s="148"/>
      <c r="H59" s="149"/>
      <c r="I59" s="148"/>
      <c r="J59" s="148"/>
      <c r="K59" s="148"/>
      <c r="L59" s="148"/>
      <c r="M59" s="148"/>
      <c r="N59" s="148"/>
    </row>
    <row r="60" spans="1:14" ht="14.25">
      <c r="A60" s="370" t="s">
        <v>46</v>
      </c>
      <c r="B60" s="371"/>
      <c r="C60" s="143">
        <v>31</v>
      </c>
      <c r="D60" s="144">
        <v>25</v>
      </c>
      <c r="E60" s="144">
        <v>8</v>
      </c>
      <c r="F60" s="144">
        <v>8</v>
      </c>
      <c r="G60" s="144">
        <v>9</v>
      </c>
      <c r="H60" s="145">
        <v>1</v>
      </c>
      <c r="I60" s="144">
        <v>5</v>
      </c>
      <c r="J60" s="144">
        <v>4</v>
      </c>
      <c r="K60" s="144">
        <v>0</v>
      </c>
      <c r="L60" s="144">
        <v>0</v>
      </c>
      <c r="M60" s="144">
        <v>0</v>
      </c>
      <c r="N60" s="144">
        <v>1</v>
      </c>
    </row>
    <row r="61" spans="1:14" ht="14.25">
      <c r="A61" s="146"/>
      <c r="B61" s="150" t="s">
        <v>47</v>
      </c>
      <c r="C61" s="147">
        <v>7</v>
      </c>
      <c r="D61" s="148">
        <v>7</v>
      </c>
      <c r="E61" s="148">
        <v>2</v>
      </c>
      <c r="F61" s="148">
        <v>2</v>
      </c>
      <c r="G61" s="148">
        <v>3</v>
      </c>
      <c r="H61" s="149">
        <v>0</v>
      </c>
      <c r="I61" s="148">
        <v>0</v>
      </c>
      <c r="J61" s="148">
        <v>0</v>
      </c>
      <c r="K61" s="148">
        <v>0</v>
      </c>
      <c r="L61" s="148">
        <v>0</v>
      </c>
      <c r="M61" s="148">
        <v>0</v>
      </c>
      <c r="N61" s="148">
        <v>0</v>
      </c>
    </row>
    <row r="62" spans="1:14" ht="14.25">
      <c r="A62" s="146"/>
      <c r="B62" s="150" t="s">
        <v>48</v>
      </c>
      <c r="C62" s="147">
        <v>6</v>
      </c>
      <c r="D62" s="148">
        <v>5</v>
      </c>
      <c r="E62" s="148">
        <v>2</v>
      </c>
      <c r="F62" s="148">
        <v>2</v>
      </c>
      <c r="G62" s="148">
        <v>1</v>
      </c>
      <c r="H62" s="149">
        <v>0</v>
      </c>
      <c r="I62" s="148">
        <v>1</v>
      </c>
      <c r="J62" s="148">
        <v>1</v>
      </c>
      <c r="K62" s="148">
        <v>0</v>
      </c>
      <c r="L62" s="148">
        <v>0</v>
      </c>
      <c r="M62" s="148">
        <v>0</v>
      </c>
      <c r="N62" s="148">
        <v>0</v>
      </c>
    </row>
    <row r="63" spans="1:14" ht="14.25">
      <c r="A63" s="146"/>
      <c r="B63" s="150" t="s">
        <v>49</v>
      </c>
      <c r="C63" s="147">
        <v>18</v>
      </c>
      <c r="D63" s="148">
        <v>13</v>
      </c>
      <c r="E63" s="148">
        <v>4</v>
      </c>
      <c r="F63" s="148">
        <v>4</v>
      </c>
      <c r="G63" s="148">
        <v>5</v>
      </c>
      <c r="H63" s="149">
        <v>1</v>
      </c>
      <c r="I63" s="148">
        <v>4</v>
      </c>
      <c r="J63" s="148">
        <v>3</v>
      </c>
      <c r="K63" s="148">
        <v>0</v>
      </c>
      <c r="L63" s="148">
        <v>0</v>
      </c>
      <c r="M63" s="148">
        <v>0</v>
      </c>
      <c r="N63" s="148">
        <v>1</v>
      </c>
    </row>
    <row r="64" spans="1:14" ht="14.25">
      <c r="A64" s="146"/>
      <c r="B64" s="150"/>
      <c r="C64" s="147"/>
      <c r="D64" s="148"/>
      <c r="E64" s="148"/>
      <c r="F64" s="148"/>
      <c r="G64" s="148"/>
      <c r="H64" s="149"/>
      <c r="I64" s="148"/>
      <c r="J64" s="148"/>
      <c r="K64" s="148"/>
      <c r="L64" s="148"/>
      <c r="M64" s="148"/>
      <c r="N64" s="148"/>
    </row>
    <row r="65" spans="1:14" ht="14.25">
      <c r="A65" s="370" t="s">
        <v>50</v>
      </c>
      <c r="B65" s="371"/>
      <c r="C65" s="143">
        <v>125</v>
      </c>
      <c r="D65" s="144">
        <v>94</v>
      </c>
      <c r="E65" s="144">
        <v>28</v>
      </c>
      <c r="F65" s="144">
        <v>30</v>
      </c>
      <c r="G65" s="144">
        <v>36</v>
      </c>
      <c r="H65" s="145">
        <v>10</v>
      </c>
      <c r="I65" s="144">
        <v>21</v>
      </c>
      <c r="J65" s="144">
        <v>13</v>
      </c>
      <c r="K65" s="144">
        <v>2</v>
      </c>
      <c r="L65" s="144">
        <v>0</v>
      </c>
      <c r="M65" s="144">
        <v>0</v>
      </c>
      <c r="N65" s="144">
        <v>6</v>
      </c>
    </row>
    <row r="66" spans="1:14" ht="14.25">
      <c r="A66" s="146"/>
      <c r="B66" s="150" t="s">
        <v>51</v>
      </c>
      <c r="C66" s="147">
        <v>3</v>
      </c>
      <c r="D66" s="148">
        <v>3</v>
      </c>
      <c r="E66" s="148">
        <v>1</v>
      </c>
      <c r="F66" s="148">
        <v>1</v>
      </c>
      <c r="G66" s="148">
        <v>1</v>
      </c>
      <c r="H66" s="149">
        <v>0</v>
      </c>
      <c r="I66" s="148">
        <v>0</v>
      </c>
      <c r="J66" s="148">
        <v>0</v>
      </c>
      <c r="K66" s="148">
        <v>0</v>
      </c>
      <c r="L66" s="148">
        <v>0</v>
      </c>
      <c r="M66" s="148">
        <v>0</v>
      </c>
      <c r="N66" s="148">
        <v>0</v>
      </c>
    </row>
    <row r="67" spans="1:14" ht="14.25">
      <c r="A67" s="146"/>
      <c r="B67" s="150" t="s">
        <v>52</v>
      </c>
      <c r="C67" s="147">
        <v>8</v>
      </c>
      <c r="D67" s="148">
        <v>5</v>
      </c>
      <c r="E67" s="148">
        <v>1</v>
      </c>
      <c r="F67" s="148">
        <v>2</v>
      </c>
      <c r="G67" s="148">
        <v>2</v>
      </c>
      <c r="H67" s="149">
        <v>2</v>
      </c>
      <c r="I67" s="148">
        <v>1</v>
      </c>
      <c r="J67" s="148">
        <v>1</v>
      </c>
      <c r="K67" s="148">
        <v>0</v>
      </c>
      <c r="L67" s="148">
        <v>0</v>
      </c>
      <c r="M67" s="148">
        <v>0</v>
      </c>
      <c r="N67" s="148">
        <v>0</v>
      </c>
    </row>
    <row r="68" spans="1:14" ht="14.25">
      <c r="A68" s="146"/>
      <c r="B68" s="150" t="s">
        <v>53</v>
      </c>
      <c r="C68" s="147">
        <v>20</v>
      </c>
      <c r="D68" s="148">
        <v>14</v>
      </c>
      <c r="E68" s="148">
        <v>3</v>
      </c>
      <c r="F68" s="148">
        <v>4</v>
      </c>
      <c r="G68" s="148">
        <v>7</v>
      </c>
      <c r="H68" s="149">
        <v>4</v>
      </c>
      <c r="I68" s="148">
        <v>2</v>
      </c>
      <c r="J68" s="148">
        <v>1</v>
      </c>
      <c r="K68" s="148">
        <v>0</v>
      </c>
      <c r="L68" s="148">
        <v>0</v>
      </c>
      <c r="M68" s="148">
        <v>0</v>
      </c>
      <c r="N68" s="148">
        <v>1</v>
      </c>
    </row>
    <row r="69" spans="1:14" ht="14.25">
      <c r="A69" s="146"/>
      <c r="B69" s="150" t="s">
        <v>54</v>
      </c>
      <c r="C69" s="147">
        <v>11</v>
      </c>
      <c r="D69" s="148">
        <v>10</v>
      </c>
      <c r="E69" s="148">
        <v>3</v>
      </c>
      <c r="F69" s="148">
        <v>4</v>
      </c>
      <c r="G69" s="148">
        <v>3</v>
      </c>
      <c r="H69" s="149">
        <v>0</v>
      </c>
      <c r="I69" s="148">
        <v>1</v>
      </c>
      <c r="J69" s="148">
        <v>1</v>
      </c>
      <c r="K69" s="148">
        <v>0</v>
      </c>
      <c r="L69" s="148">
        <v>0</v>
      </c>
      <c r="M69" s="148">
        <v>0</v>
      </c>
      <c r="N69" s="148">
        <v>0</v>
      </c>
    </row>
    <row r="70" spans="1:14" ht="14.25">
      <c r="A70" s="146"/>
      <c r="B70" s="150" t="s">
        <v>55</v>
      </c>
      <c r="C70" s="147">
        <v>8</v>
      </c>
      <c r="D70" s="148">
        <v>6</v>
      </c>
      <c r="E70" s="148">
        <v>2</v>
      </c>
      <c r="F70" s="148">
        <v>2</v>
      </c>
      <c r="G70" s="148">
        <v>2</v>
      </c>
      <c r="H70" s="149">
        <v>0</v>
      </c>
      <c r="I70" s="148">
        <v>2</v>
      </c>
      <c r="J70" s="148">
        <v>1</v>
      </c>
      <c r="K70" s="148">
        <v>0</v>
      </c>
      <c r="L70" s="148">
        <v>0</v>
      </c>
      <c r="M70" s="148">
        <v>0</v>
      </c>
      <c r="N70" s="148">
        <v>1</v>
      </c>
    </row>
    <row r="71" spans="1:14" ht="14.25">
      <c r="A71" s="146"/>
      <c r="B71" s="150"/>
      <c r="C71" s="147"/>
      <c r="D71" s="148"/>
      <c r="E71" s="148"/>
      <c r="F71" s="148"/>
      <c r="G71" s="148"/>
      <c r="H71" s="149"/>
      <c r="I71" s="148"/>
      <c r="J71" s="148"/>
      <c r="K71" s="148"/>
      <c r="L71" s="148"/>
      <c r="M71" s="148"/>
      <c r="N71" s="148"/>
    </row>
    <row r="72" spans="1:14" ht="14.25">
      <c r="A72" s="146"/>
      <c r="B72" s="150" t="s">
        <v>56</v>
      </c>
      <c r="C72" s="147">
        <v>25</v>
      </c>
      <c r="D72" s="148">
        <v>16</v>
      </c>
      <c r="E72" s="148">
        <v>5</v>
      </c>
      <c r="F72" s="148">
        <v>4</v>
      </c>
      <c r="G72" s="148">
        <v>7</v>
      </c>
      <c r="H72" s="149">
        <v>3</v>
      </c>
      <c r="I72" s="148">
        <v>6</v>
      </c>
      <c r="J72" s="148">
        <v>4</v>
      </c>
      <c r="K72" s="148">
        <v>1</v>
      </c>
      <c r="L72" s="148">
        <v>0</v>
      </c>
      <c r="M72" s="148">
        <v>0</v>
      </c>
      <c r="N72" s="148">
        <v>1</v>
      </c>
    </row>
    <row r="73" spans="1:14" ht="14.25">
      <c r="A73" s="146"/>
      <c r="B73" s="150" t="s">
        <v>57</v>
      </c>
      <c r="C73" s="147">
        <v>10</v>
      </c>
      <c r="D73" s="148">
        <v>7</v>
      </c>
      <c r="E73" s="148">
        <v>2</v>
      </c>
      <c r="F73" s="148">
        <v>2</v>
      </c>
      <c r="G73" s="148">
        <v>3</v>
      </c>
      <c r="H73" s="149">
        <v>1</v>
      </c>
      <c r="I73" s="148">
        <v>2</v>
      </c>
      <c r="J73" s="148">
        <v>2</v>
      </c>
      <c r="K73" s="148">
        <v>0</v>
      </c>
      <c r="L73" s="148">
        <v>0</v>
      </c>
      <c r="M73" s="148">
        <v>0</v>
      </c>
      <c r="N73" s="148">
        <v>0</v>
      </c>
    </row>
    <row r="74" spans="1:14" ht="14.25">
      <c r="A74" s="146"/>
      <c r="B74" s="150" t="s">
        <v>58</v>
      </c>
      <c r="C74" s="147">
        <v>11</v>
      </c>
      <c r="D74" s="148">
        <v>9</v>
      </c>
      <c r="E74" s="148">
        <v>3</v>
      </c>
      <c r="F74" s="148">
        <v>3</v>
      </c>
      <c r="G74" s="148">
        <v>3</v>
      </c>
      <c r="H74" s="149">
        <v>0</v>
      </c>
      <c r="I74" s="148">
        <v>2</v>
      </c>
      <c r="J74" s="148">
        <v>0</v>
      </c>
      <c r="K74" s="148">
        <v>1</v>
      </c>
      <c r="L74" s="148">
        <v>0</v>
      </c>
      <c r="M74" s="148">
        <v>0</v>
      </c>
      <c r="N74" s="148">
        <v>1</v>
      </c>
    </row>
    <row r="75" spans="1:14" ht="14.25">
      <c r="A75" s="146"/>
      <c r="B75" s="150" t="s">
        <v>59</v>
      </c>
      <c r="C75" s="147">
        <v>11</v>
      </c>
      <c r="D75" s="148">
        <v>9</v>
      </c>
      <c r="E75" s="148">
        <v>3</v>
      </c>
      <c r="F75" s="148">
        <v>3</v>
      </c>
      <c r="G75" s="148">
        <v>3</v>
      </c>
      <c r="H75" s="149">
        <v>0</v>
      </c>
      <c r="I75" s="148">
        <v>2</v>
      </c>
      <c r="J75" s="148">
        <v>1</v>
      </c>
      <c r="K75" s="148">
        <v>0</v>
      </c>
      <c r="L75" s="148">
        <v>0</v>
      </c>
      <c r="M75" s="148">
        <v>0</v>
      </c>
      <c r="N75" s="148">
        <v>1</v>
      </c>
    </row>
    <row r="76" spans="1:14" ht="14.25">
      <c r="A76" s="146"/>
      <c r="B76" s="150" t="s">
        <v>60</v>
      </c>
      <c r="C76" s="147">
        <v>11</v>
      </c>
      <c r="D76" s="148">
        <v>9</v>
      </c>
      <c r="E76" s="148">
        <v>3</v>
      </c>
      <c r="F76" s="148">
        <v>3</v>
      </c>
      <c r="G76" s="148">
        <v>3</v>
      </c>
      <c r="H76" s="149">
        <v>0</v>
      </c>
      <c r="I76" s="148">
        <v>2</v>
      </c>
      <c r="J76" s="148">
        <v>1</v>
      </c>
      <c r="K76" s="148">
        <v>0</v>
      </c>
      <c r="L76" s="148">
        <v>0</v>
      </c>
      <c r="M76" s="148">
        <v>0</v>
      </c>
      <c r="N76" s="148">
        <v>1</v>
      </c>
    </row>
    <row r="77" spans="1:14" ht="14.25">
      <c r="A77" s="151"/>
      <c r="B77" s="152" t="s">
        <v>61</v>
      </c>
      <c r="C77" s="153">
        <v>7</v>
      </c>
      <c r="D77" s="154">
        <v>6</v>
      </c>
      <c r="E77" s="154">
        <v>2</v>
      </c>
      <c r="F77" s="154">
        <v>2</v>
      </c>
      <c r="G77" s="154">
        <v>2</v>
      </c>
      <c r="H77" s="155">
        <v>0</v>
      </c>
      <c r="I77" s="154">
        <v>1</v>
      </c>
      <c r="J77" s="154">
        <v>1</v>
      </c>
      <c r="K77" s="154">
        <v>0</v>
      </c>
      <c r="L77" s="154">
        <v>0</v>
      </c>
      <c r="M77" s="154">
        <v>0</v>
      </c>
      <c r="N77" s="154">
        <v>0</v>
      </c>
    </row>
    <row r="79" ht="13.5">
      <c r="C79" s="156" t="s">
        <v>97</v>
      </c>
    </row>
    <row r="80" ht="13.5">
      <c r="C80" s="156" t="s">
        <v>98</v>
      </c>
    </row>
    <row r="81" ht="13.5">
      <c r="C81" s="156" t="s">
        <v>99</v>
      </c>
    </row>
  </sheetData>
  <sheetProtection/>
  <mergeCells count="43">
    <mergeCell ref="A54:B54"/>
    <mergeCell ref="A60:B60"/>
    <mergeCell ref="A65:B65"/>
    <mergeCell ref="A37:B37"/>
    <mergeCell ref="A38:B38"/>
    <mergeCell ref="A42:B42"/>
    <mergeCell ref="A45:B45"/>
    <mergeCell ref="A48:B48"/>
    <mergeCell ref="A51:B51"/>
    <mergeCell ref="A30:B30"/>
    <mergeCell ref="A31:B31"/>
    <mergeCell ref="A33:B33"/>
    <mergeCell ref="A34:B34"/>
    <mergeCell ref="A35:B35"/>
    <mergeCell ref="A36:B36"/>
    <mergeCell ref="A23:B23"/>
    <mergeCell ref="A24:B24"/>
    <mergeCell ref="A25:B25"/>
    <mergeCell ref="A27:B27"/>
    <mergeCell ref="A28:B28"/>
    <mergeCell ref="A29:B29"/>
    <mergeCell ref="A16:B16"/>
    <mergeCell ref="A17:B17"/>
    <mergeCell ref="A18:B18"/>
    <mergeCell ref="A19:B19"/>
    <mergeCell ref="A21:B21"/>
    <mergeCell ref="A22:B22"/>
    <mergeCell ref="L4:L5"/>
    <mergeCell ref="M4:M5"/>
    <mergeCell ref="N4:N5"/>
    <mergeCell ref="A7:B7"/>
    <mergeCell ref="A9:B9"/>
    <mergeCell ref="A15:B15"/>
    <mergeCell ref="C1:M1"/>
    <mergeCell ref="H3:H5"/>
    <mergeCell ref="I3:N3"/>
    <mergeCell ref="D4:D5"/>
    <mergeCell ref="E4:E5"/>
    <mergeCell ref="F4:F5"/>
    <mergeCell ref="G4:G5"/>
    <mergeCell ref="I4:I5"/>
    <mergeCell ref="J4:J5"/>
    <mergeCell ref="K4:K5"/>
  </mergeCells>
  <printOptions/>
  <pageMargins left="0.7874015748031497" right="0.7874015748031497" top="0.5905511811023623" bottom="0.3937007874015748" header="0.5118110236220472" footer="0.31496062992125984"/>
  <pageSetup firstPageNumber="73" useFirstPageNumber="1" horizontalDpi="600" verticalDpi="600" orientation="portrait" paperSize="9" scale="70" r:id="rId1"/>
  <headerFooter alignWithMargins="0">
    <oddFooter>&amp;C&amp;"ＭＳ 明朝,標準"&amp;18-  &amp;P  -</oddFooter>
  </headerFooter>
</worksheet>
</file>

<file path=xl/worksheets/sheet3.xml><?xml version="1.0" encoding="utf-8"?>
<worksheet xmlns="http://schemas.openxmlformats.org/spreadsheetml/2006/main" xmlns:r="http://schemas.openxmlformats.org/officeDocument/2006/relationships">
  <dimension ref="A1:Y86"/>
  <sheetViews>
    <sheetView zoomScalePageLayoutView="0" workbookViewId="0" topLeftCell="A1">
      <selection activeCell="J24" sqref="J24"/>
    </sheetView>
  </sheetViews>
  <sheetFormatPr defaultColWidth="10.625" defaultRowHeight="13.5"/>
  <cols>
    <col min="1" max="1" width="2.625" style="0" customWidth="1"/>
    <col min="2" max="2" width="10.875" style="0" customWidth="1"/>
    <col min="3" max="3" width="9.50390625" style="0" customWidth="1"/>
    <col min="4" max="6" width="9.125" style="0" customWidth="1"/>
    <col min="7" max="8" width="8.375" style="0" customWidth="1"/>
    <col min="9" max="9" width="9.125" style="0" customWidth="1"/>
    <col min="10" max="11" width="8.375" style="0" customWidth="1"/>
    <col min="12" max="12" width="9.125" style="0" customWidth="1"/>
    <col min="13" max="14" width="8.50390625" style="0" customWidth="1"/>
    <col min="15" max="15" width="2.00390625" style="0" customWidth="1"/>
    <col min="16" max="18" width="10.125" style="0" customWidth="1"/>
  </cols>
  <sheetData>
    <row r="1" spans="2:19" ht="24" customHeight="1">
      <c r="B1" s="158"/>
      <c r="C1" s="159" t="s">
        <v>100</v>
      </c>
      <c r="D1" s="376" t="s">
        <v>101</v>
      </c>
      <c r="E1" s="376"/>
      <c r="F1" s="376"/>
      <c r="G1" s="376"/>
      <c r="H1" s="376"/>
      <c r="I1" s="376"/>
      <c r="J1" s="376"/>
      <c r="K1" s="376"/>
      <c r="L1" s="160"/>
      <c r="M1" s="160"/>
      <c r="N1" s="160"/>
      <c r="O1" s="160"/>
      <c r="P1" s="158"/>
      <c r="Q1" s="158"/>
      <c r="R1" s="158"/>
      <c r="S1" s="158"/>
    </row>
    <row r="2" spans="15:18" ht="14.25">
      <c r="O2" s="161"/>
      <c r="P2" s="162"/>
      <c r="Q2" s="162"/>
      <c r="R2" s="162"/>
    </row>
    <row r="3" spans="1:15" ht="13.5" customHeight="1">
      <c r="A3" s="377" t="s">
        <v>4</v>
      </c>
      <c r="B3" s="378"/>
      <c r="C3" s="163" t="s">
        <v>102</v>
      </c>
      <c r="D3" s="164" t="s">
        <v>103</v>
      </c>
      <c r="E3" s="165"/>
      <c r="F3" s="163" t="s">
        <v>104</v>
      </c>
      <c r="G3" s="163"/>
      <c r="H3" s="165"/>
      <c r="I3" s="163" t="s">
        <v>105</v>
      </c>
      <c r="J3" s="163"/>
      <c r="K3" s="165"/>
      <c r="L3" s="163" t="s">
        <v>106</v>
      </c>
      <c r="M3" s="163"/>
      <c r="N3" s="166" t="s">
        <v>107</v>
      </c>
      <c r="O3" s="167"/>
    </row>
    <row r="4" spans="1:15" s="171" customFormat="1" ht="13.5" customHeight="1">
      <c r="A4" s="379"/>
      <c r="B4" s="380"/>
      <c r="C4" s="168" t="s">
        <v>5</v>
      </c>
      <c r="D4" s="169" t="s">
        <v>108</v>
      </c>
      <c r="E4" s="169" t="s">
        <v>109</v>
      </c>
      <c r="F4" s="168" t="s">
        <v>5</v>
      </c>
      <c r="G4" s="169" t="s">
        <v>108</v>
      </c>
      <c r="H4" s="169" t="s">
        <v>109</v>
      </c>
      <c r="I4" s="168" t="s">
        <v>5</v>
      </c>
      <c r="J4" s="169" t="s">
        <v>108</v>
      </c>
      <c r="K4" s="169" t="s">
        <v>109</v>
      </c>
      <c r="L4" s="168" t="s">
        <v>5</v>
      </c>
      <c r="M4" s="169" t="s">
        <v>108</v>
      </c>
      <c r="N4" s="170" t="s">
        <v>109</v>
      </c>
      <c r="O4" s="167"/>
    </row>
    <row r="5" spans="1:19" s="179" customFormat="1" ht="18.75" customHeight="1">
      <c r="A5" s="381" t="s">
        <v>110</v>
      </c>
      <c r="B5" s="382"/>
      <c r="C5" s="172">
        <v>47842</v>
      </c>
      <c r="D5" s="173">
        <v>24559</v>
      </c>
      <c r="E5" s="173">
        <v>23283</v>
      </c>
      <c r="F5" s="174">
        <v>15652</v>
      </c>
      <c r="G5" s="175">
        <v>7980</v>
      </c>
      <c r="H5" s="176">
        <v>7672</v>
      </c>
      <c r="I5" s="173">
        <v>15958</v>
      </c>
      <c r="J5" s="173">
        <v>8244</v>
      </c>
      <c r="K5" s="173">
        <v>7714</v>
      </c>
      <c r="L5" s="174">
        <v>16232</v>
      </c>
      <c r="M5" s="173">
        <v>8335</v>
      </c>
      <c r="N5" s="173">
        <v>7897</v>
      </c>
      <c r="O5" s="167"/>
      <c r="P5" s="177"/>
      <c r="Q5" s="178">
        <f>+C5-F5-I5-L5</f>
        <v>0</v>
      </c>
      <c r="R5" s="178">
        <f>+D5-G5-J5-M5</f>
        <v>0</v>
      </c>
      <c r="S5" s="178">
        <f>+E5-H5-K5-N5</f>
        <v>0</v>
      </c>
    </row>
    <row r="6" spans="1:19" s="15" customFormat="1" ht="13.5" customHeight="1">
      <c r="A6" s="11"/>
      <c r="B6" s="180"/>
      <c r="C6" s="167"/>
      <c r="D6" s="167"/>
      <c r="E6" s="114"/>
      <c r="F6" s="181"/>
      <c r="G6" s="114"/>
      <c r="H6" s="182"/>
      <c r="I6" s="114"/>
      <c r="J6" s="167"/>
      <c r="K6" s="167"/>
      <c r="L6" s="183"/>
      <c r="M6" s="167"/>
      <c r="N6" s="167"/>
      <c r="O6" s="167"/>
      <c r="P6" s="184"/>
      <c r="Q6" s="185"/>
      <c r="R6" s="185"/>
      <c r="S6" s="185"/>
    </row>
    <row r="7" spans="1:19" s="192" customFormat="1" ht="13.5" customHeight="1">
      <c r="A7" s="383" t="s">
        <v>111</v>
      </c>
      <c r="B7" s="384"/>
      <c r="C7" s="186">
        <v>47035</v>
      </c>
      <c r="D7" s="186">
        <v>24271</v>
      </c>
      <c r="E7" s="186">
        <v>22764</v>
      </c>
      <c r="F7" s="187">
        <v>15471</v>
      </c>
      <c r="G7" s="186">
        <v>8048</v>
      </c>
      <c r="H7" s="188">
        <v>7423</v>
      </c>
      <c r="I7" s="186">
        <v>15642</v>
      </c>
      <c r="J7" s="186">
        <v>7983</v>
      </c>
      <c r="K7" s="186">
        <v>7659</v>
      </c>
      <c r="L7" s="187">
        <v>15922</v>
      </c>
      <c r="M7" s="186">
        <v>8240</v>
      </c>
      <c r="N7" s="186">
        <v>7682</v>
      </c>
      <c r="O7" s="189"/>
      <c r="P7" s="190"/>
      <c r="Q7" s="191">
        <f aca="true" t="shared" si="0" ref="Q7:S11">+C7-F7-I7-L7</f>
        <v>0</v>
      </c>
      <c r="R7" s="191">
        <f t="shared" si="0"/>
        <v>0</v>
      </c>
      <c r="S7" s="191">
        <f t="shared" si="0"/>
        <v>0</v>
      </c>
    </row>
    <row r="8" spans="1:19" s="15" customFormat="1" ht="13.5" customHeight="1">
      <c r="A8" s="11"/>
      <c r="B8" s="180"/>
      <c r="C8" s="167"/>
      <c r="D8" s="167"/>
      <c r="E8" s="114"/>
      <c r="F8" s="181"/>
      <c r="G8" s="114"/>
      <c r="H8" s="182"/>
      <c r="I8" s="114"/>
      <c r="J8" s="167"/>
      <c r="K8" s="167"/>
      <c r="L8" s="183"/>
      <c r="M8" s="167"/>
      <c r="N8" s="167"/>
      <c r="O8" s="167"/>
      <c r="P8" s="184"/>
      <c r="Q8" s="185"/>
      <c r="R8" s="185"/>
      <c r="S8" s="185"/>
    </row>
    <row r="9" spans="2:19" s="15" customFormat="1" ht="13.5" customHeight="1">
      <c r="B9" s="193" t="s">
        <v>7</v>
      </c>
      <c r="C9" s="194">
        <v>596</v>
      </c>
      <c r="D9" s="172">
        <v>298</v>
      </c>
      <c r="E9" s="172">
        <v>298</v>
      </c>
      <c r="F9" s="195">
        <v>199</v>
      </c>
      <c r="G9" s="172">
        <v>99</v>
      </c>
      <c r="H9" s="196">
        <v>100</v>
      </c>
      <c r="I9" s="172">
        <v>198</v>
      </c>
      <c r="J9" s="172">
        <v>99</v>
      </c>
      <c r="K9" s="172">
        <v>99</v>
      </c>
      <c r="L9" s="195">
        <v>199</v>
      </c>
      <c r="M9" s="172">
        <v>100</v>
      </c>
      <c r="N9" s="172">
        <v>99</v>
      </c>
      <c r="O9" s="167"/>
      <c r="P9" s="184"/>
      <c r="Q9" s="185">
        <f t="shared" si="0"/>
        <v>0</v>
      </c>
      <c r="R9" s="185">
        <f t="shared" si="0"/>
        <v>0</v>
      </c>
      <c r="S9" s="185">
        <f t="shared" si="0"/>
        <v>0</v>
      </c>
    </row>
    <row r="10" spans="2:19" s="15" customFormat="1" ht="13.5" customHeight="1">
      <c r="B10" s="193" t="s">
        <v>9</v>
      </c>
      <c r="C10" s="194">
        <v>44508</v>
      </c>
      <c r="D10" s="172">
        <v>22799</v>
      </c>
      <c r="E10" s="172">
        <v>21709</v>
      </c>
      <c r="F10" s="195">
        <v>14605</v>
      </c>
      <c r="G10" s="172">
        <v>7551</v>
      </c>
      <c r="H10" s="196">
        <v>7054</v>
      </c>
      <c r="I10" s="172">
        <v>14794</v>
      </c>
      <c r="J10" s="172">
        <v>7510</v>
      </c>
      <c r="K10" s="172">
        <v>7284</v>
      </c>
      <c r="L10" s="195">
        <v>15109</v>
      </c>
      <c r="M10" s="172">
        <v>7738</v>
      </c>
      <c r="N10" s="172">
        <v>7371</v>
      </c>
      <c r="O10" s="114"/>
      <c r="P10" s="184"/>
      <c r="Q10" s="185">
        <f t="shared" si="0"/>
        <v>0</v>
      </c>
      <c r="R10" s="185">
        <f t="shared" si="0"/>
        <v>0</v>
      </c>
      <c r="S10" s="185">
        <f t="shared" si="0"/>
        <v>0</v>
      </c>
    </row>
    <row r="11" spans="2:19" s="15" customFormat="1" ht="13.5" customHeight="1">
      <c r="B11" s="193" t="s">
        <v>10</v>
      </c>
      <c r="C11" s="194">
        <v>1931</v>
      </c>
      <c r="D11" s="172">
        <v>1174</v>
      </c>
      <c r="E11" s="172">
        <v>757</v>
      </c>
      <c r="F11" s="195">
        <v>667</v>
      </c>
      <c r="G11" s="172">
        <v>398</v>
      </c>
      <c r="H11" s="196">
        <v>269</v>
      </c>
      <c r="I11" s="172">
        <v>650</v>
      </c>
      <c r="J11" s="172">
        <v>374</v>
      </c>
      <c r="K11" s="172">
        <v>276</v>
      </c>
      <c r="L11" s="195">
        <v>614</v>
      </c>
      <c r="M11" s="172">
        <v>402</v>
      </c>
      <c r="N11" s="172">
        <v>212</v>
      </c>
      <c r="O11" s="167"/>
      <c r="P11" s="184"/>
      <c r="Q11" s="185">
        <f t="shared" si="0"/>
        <v>0</v>
      </c>
      <c r="R11" s="185">
        <f t="shared" si="0"/>
        <v>0</v>
      </c>
      <c r="S11" s="185">
        <f t="shared" si="0"/>
        <v>0</v>
      </c>
    </row>
    <row r="12" spans="1:19" s="15" customFormat="1" ht="13.5" customHeight="1">
      <c r="A12" s="11"/>
      <c r="B12" s="180"/>
      <c r="C12" s="167"/>
      <c r="D12" s="167"/>
      <c r="E12" s="114"/>
      <c r="F12" s="181"/>
      <c r="G12" s="114"/>
      <c r="H12" s="182"/>
      <c r="I12" s="114"/>
      <c r="J12" s="167"/>
      <c r="K12" s="167"/>
      <c r="L12" s="183"/>
      <c r="M12" s="167"/>
      <c r="N12" s="167"/>
      <c r="O12" s="167"/>
      <c r="P12" s="184"/>
      <c r="Q12" s="185"/>
      <c r="R12" s="185"/>
      <c r="S12" s="185"/>
    </row>
    <row r="13" spans="1:20" s="15" customFormat="1" ht="13.5" customHeight="1">
      <c r="A13" s="370" t="s">
        <v>11</v>
      </c>
      <c r="B13" s="371"/>
      <c r="C13" s="197">
        <v>17891</v>
      </c>
      <c r="D13" s="197">
        <v>9210</v>
      </c>
      <c r="E13" s="197">
        <v>8681</v>
      </c>
      <c r="F13" s="198">
        <v>5955</v>
      </c>
      <c r="G13" s="197">
        <v>3067</v>
      </c>
      <c r="H13" s="199">
        <v>2888</v>
      </c>
      <c r="I13" s="197">
        <v>5948</v>
      </c>
      <c r="J13" s="197">
        <v>2994</v>
      </c>
      <c r="K13" s="197">
        <v>2954</v>
      </c>
      <c r="L13" s="198">
        <v>5988</v>
      </c>
      <c r="M13" s="197">
        <v>3149</v>
      </c>
      <c r="N13" s="197">
        <v>2839</v>
      </c>
      <c r="O13"/>
      <c r="P13"/>
      <c r="Q13"/>
      <c r="R13"/>
      <c r="S13"/>
      <c r="T13"/>
    </row>
    <row r="14" spans="1:20" s="15" customFormat="1" ht="13.5" customHeight="1">
      <c r="A14" s="370" t="s">
        <v>12</v>
      </c>
      <c r="B14" s="371"/>
      <c r="C14" s="197">
        <v>3089</v>
      </c>
      <c r="D14" s="197">
        <v>1595</v>
      </c>
      <c r="E14" s="197">
        <v>1494</v>
      </c>
      <c r="F14" s="198">
        <v>1005</v>
      </c>
      <c r="G14" s="197">
        <v>544</v>
      </c>
      <c r="H14" s="199">
        <v>461</v>
      </c>
      <c r="I14" s="197">
        <v>1039</v>
      </c>
      <c r="J14" s="197">
        <v>501</v>
      </c>
      <c r="K14" s="197">
        <v>538</v>
      </c>
      <c r="L14" s="198">
        <v>1045</v>
      </c>
      <c r="M14" s="197">
        <v>550</v>
      </c>
      <c r="N14" s="197">
        <v>495</v>
      </c>
      <c r="O14"/>
      <c r="P14"/>
      <c r="Q14"/>
      <c r="R14"/>
      <c r="S14"/>
      <c r="T14"/>
    </row>
    <row r="15" spans="1:20" s="15" customFormat="1" ht="13.5" customHeight="1">
      <c r="A15" s="370" t="s">
        <v>13</v>
      </c>
      <c r="B15" s="371"/>
      <c r="C15" s="197">
        <v>560</v>
      </c>
      <c r="D15" s="197">
        <v>291</v>
      </c>
      <c r="E15" s="197">
        <v>269</v>
      </c>
      <c r="F15" s="198">
        <v>182</v>
      </c>
      <c r="G15" s="197">
        <v>91</v>
      </c>
      <c r="H15" s="199">
        <v>91</v>
      </c>
      <c r="I15" s="197">
        <v>164</v>
      </c>
      <c r="J15" s="197">
        <v>87</v>
      </c>
      <c r="K15" s="197">
        <v>77</v>
      </c>
      <c r="L15" s="198">
        <v>214</v>
      </c>
      <c r="M15" s="197">
        <v>113</v>
      </c>
      <c r="N15" s="197">
        <v>101</v>
      </c>
      <c r="O15"/>
      <c r="P15"/>
      <c r="Q15"/>
      <c r="R15"/>
      <c r="S15"/>
      <c r="T15"/>
    </row>
    <row r="16" spans="1:20" s="15" customFormat="1" ht="13.5" customHeight="1">
      <c r="A16" s="370" t="s">
        <v>14</v>
      </c>
      <c r="B16" s="371"/>
      <c r="C16" s="197">
        <v>498</v>
      </c>
      <c r="D16" s="197">
        <v>266</v>
      </c>
      <c r="E16" s="197">
        <v>232</v>
      </c>
      <c r="F16" s="198">
        <v>164</v>
      </c>
      <c r="G16" s="197">
        <v>96</v>
      </c>
      <c r="H16" s="199">
        <v>68</v>
      </c>
      <c r="I16" s="197">
        <v>168</v>
      </c>
      <c r="J16" s="197">
        <v>76</v>
      </c>
      <c r="K16" s="197">
        <v>92</v>
      </c>
      <c r="L16" s="198">
        <v>166</v>
      </c>
      <c r="M16" s="197">
        <v>94</v>
      </c>
      <c r="N16" s="197">
        <v>72</v>
      </c>
      <c r="O16"/>
      <c r="P16"/>
      <c r="Q16"/>
      <c r="R16"/>
      <c r="S16"/>
      <c r="T16"/>
    </row>
    <row r="17" spans="1:20" s="15" customFormat="1" ht="13.5" customHeight="1">
      <c r="A17" s="370" t="s">
        <v>15</v>
      </c>
      <c r="B17" s="371"/>
      <c r="C17" s="197">
        <v>1587</v>
      </c>
      <c r="D17" s="197">
        <v>776</v>
      </c>
      <c r="E17" s="197">
        <v>811</v>
      </c>
      <c r="F17" s="198">
        <v>509</v>
      </c>
      <c r="G17" s="197">
        <v>238</v>
      </c>
      <c r="H17" s="199">
        <v>271</v>
      </c>
      <c r="I17" s="197">
        <v>546</v>
      </c>
      <c r="J17" s="197">
        <v>274</v>
      </c>
      <c r="K17" s="197">
        <v>272</v>
      </c>
      <c r="L17" s="198">
        <v>532</v>
      </c>
      <c r="M17" s="197">
        <v>264</v>
      </c>
      <c r="N17" s="197">
        <v>268</v>
      </c>
      <c r="O17"/>
      <c r="P17"/>
      <c r="Q17"/>
      <c r="R17"/>
      <c r="S17"/>
      <c r="T17"/>
    </row>
    <row r="18" spans="1:20" s="15" customFormat="1" ht="13.5" customHeight="1">
      <c r="A18" s="135"/>
      <c r="B18" s="136"/>
      <c r="C18" s="197"/>
      <c r="D18" s="197"/>
      <c r="E18" s="197"/>
      <c r="F18" s="198"/>
      <c r="G18" s="197"/>
      <c r="H18" s="199"/>
      <c r="I18" s="197"/>
      <c r="J18" s="197"/>
      <c r="K18" s="197"/>
      <c r="L18" s="198"/>
      <c r="M18" s="197"/>
      <c r="N18" s="197"/>
      <c r="O18"/>
      <c r="P18"/>
      <c r="Q18"/>
      <c r="R18"/>
      <c r="S18"/>
      <c r="T18"/>
    </row>
    <row r="19" spans="1:20" s="15" customFormat="1" ht="13.5" customHeight="1">
      <c r="A19" s="370" t="s">
        <v>16</v>
      </c>
      <c r="B19" s="371"/>
      <c r="C19" s="197">
        <v>1063</v>
      </c>
      <c r="D19" s="197">
        <v>532</v>
      </c>
      <c r="E19" s="197">
        <v>531</v>
      </c>
      <c r="F19" s="198">
        <v>386</v>
      </c>
      <c r="G19" s="197">
        <v>203</v>
      </c>
      <c r="H19" s="199">
        <v>183</v>
      </c>
      <c r="I19" s="197">
        <v>341</v>
      </c>
      <c r="J19" s="197">
        <v>158</v>
      </c>
      <c r="K19" s="197">
        <v>183</v>
      </c>
      <c r="L19" s="198">
        <v>336</v>
      </c>
      <c r="M19" s="197">
        <v>171</v>
      </c>
      <c r="N19" s="197">
        <v>165</v>
      </c>
      <c r="O19"/>
      <c r="P19"/>
      <c r="Q19"/>
      <c r="R19"/>
      <c r="S19"/>
      <c r="T19"/>
    </row>
    <row r="20" spans="1:20" s="15" customFormat="1" ht="13.5" customHeight="1">
      <c r="A20" s="370" t="s">
        <v>17</v>
      </c>
      <c r="B20" s="372"/>
      <c r="C20" s="197">
        <v>453</v>
      </c>
      <c r="D20" s="197">
        <v>233</v>
      </c>
      <c r="E20" s="197">
        <v>220</v>
      </c>
      <c r="F20" s="198">
        <v>147</v>
      </c>
      <c r="G20" s="197">
        <v>79</v>
      </c>
      <c r="H20" s="199">
        <v>68</v>
      </c>
      <c r="I20" s="197">
        <v>147</v>
      </c>
      <c r="J20" s="197">
        <v>72</v>
      </c>
      <c r="K20" s="197">
        <v>75</v>
      </c>
      <c r="L20" s="198">
        <v>159</v>
      </c>
      <c r="M20" s="197">
        <v>82</v>
      </c>
      <c r="N20" s="197">
        <v>77</v>
      </c>
      <c r="O20"/>
      <c r="P20"/>
      <c r="Q20"/>
      <c r="R20"/>
      <c r="S20"/>
      <c r="T20"/>
    </row>
    <row r="21" spans="1:20" s="15" customFormat="1" ht="13.5" customHeight="1">
      <c r="A21" s="370" t="s">
        <v>18</v>
      </c>
      <c r="B21" s="372"/>
      <c r="C21" s="197">
        <v>295</v>
      </c>
      <c r="D21" s="197">
        <v>145</v>
      </c>
      <c r="E21" s="197">
        <v>150</v>
      </c>
      <c r="F21" s="198">
        <v>110</v>
      </c>
      <c r="G21" s="197">
        <v>48</v>
      </c>
      <c r="H21" s="199">
        <v>62</v>
      </c>
      <c r="I21" s="197">
        <v>86</v>
      </c>
      <c r="J21" s="197">
        <v>43</v>
      </c>
      <c r="K21" s="197">
        <v>43</v>
      </c>
      <c r="L21" s="198">
        <v>99</v>
      </c>
      <c r="M21" s="197">
        <v>54</v>
      </c>
      <c r="N21" s="197">
        <v>45</v>
      </c>
      <c r="O21"/>
      <c r="P21"/>
      <c r="Q21"/>
      <c r="R21"/>
      <c r="S21"/>
      <c r="T21"/>
    </row>
    <row r="22" spans="1:20" s="15" customFormat="1" ht="13.5" customHeight="1">
      <c r="A22" s="370" t="s">
        <v>19</v>
      </c>
      <c r="B22" s="372"/>
      <c r="C22" s="197">
        <v>2802</v>
      </c>
      <c r="D22" s="197">
        <v>1469</v>
      </c>
      <c r="E22" s="197">
        <v>1333</v>
      </c>
      <c r="F22" s="198">
        <v>909</v>
      </c>
      <c r="G22" s="197">
        <v>474</v>
      </c>
      <c r="H22" s="199">
        <v>435</v>
      </c>
      <c r="I22" s="197">
        <v>916</v>
      </c>
      <c r="J22" s="197">
        <v>477</v>
      </c>
      <c r="K22" s="197">
        <v>439</v>
      </c>
      <c r="L22" s="198">
        <v>977</v>
      </c>
      <c r="M22" s="197">
        <v>518</v>
      </c>
      <c r="N22" s="197">
        <v>459</v>
      </c>
      <c r="O22"/>
      <c r="P22"/>
      <c r="Q22"/>
      <c r="R22"/>
      <c r="S22"/>
      <c r="T22"/>
    </row>
    <row r="23" spans="1:20" s="15" customFormat="1" ht="13.5" customHeight="1">
      <c r="A23" s="370" t="s">
        <v>20</v>
      </c>
      <c r="B23" s="372"/>
      <c r="C23" s="197">
        <v>1458</v>
      </c>
      <c r="D23" s="197">
        <v>802</v>
      </c>
      <c r="E23" s="197">
        <v>656</v>
      </c>
      <c r="F23" s="198">
        <v>465</v>
      </c>
      <c r="G23" s="197">
        <v>257</v>
      </c>
      <c r="H23" s="199">
        <v>208</v>
      </c>
      <c r="I23" s="197">
        <v>489</v>
      </c>
      <c r="J23" s="197">
        <v>277</v>
      </c>
      <c r="K23" s="197">
        <v>212</v>
      </c>
      <c r="L23" s="198">
        <v>504</v>
      </c>
      <c r="M23" s="197">
        <v>268</v>
      </c>
      <c r="N23" s="197">
        <v>236</v>
      </c>
      <c r="O23"/>
      <c r="P23"/>
      <c r="Q23"/>
      <c r="R23"/>
      <c r="S23"/>
      <c r="T23"/>
    </row>
    <row r="24" spans="1:20" s="15" customFormat="1" ht="13.5" customHeight="1">
      <c r="A24" s="135"/>
      <c r="B24" s="140"/>
      <c r="C24" s="197"/>
      <c r="D24" s="197"/>
      <c r="E24" s="197"/>
      <c r="F24" s="198"/>
      <c r="G24" s="197"/>
      <c r="H24" s="199"/>
      <c r="I24" s="197"/>
      <c r="J24" s="197"/>
      <c r="K24" s="197"/>
      <c r="L24" s="198"/>
      <c r="M24" s="197"/>
      <c r="N24" s="197"/>
      <c r="O24"/>
      <c r="P24"/>
      <c r="Q24"/>
      <c r="R24"/>
      <c r="S24"/>
      <c r="T24"/>
    </row>
    <row r="25" spans="1:20" s="15" customFormat="1" ht="13.5" customHeight="1">
      <c r="A25" s="370" t="s">
        <v>21</v>
      </c>
      <c r="B25" s="372"/>
      <c r="C25" s="197">
        <v>826</v>
      </c>
      <c r="D25" s="197">
        <v>431</v>
      </c>
      <c r="E25" s="197">
        <v>395</v>
      </c>
      <c r="F25" s="198">
        <v>269</v>
      </c>
      <c r="G25" s="197">
        <v>150</v>
      </c>
      <c r="H25" s="199">
        <v>119</v>
      </c>
      <c r="I25" s="197">
        <v>276</v>
      </c>
      <c r="J25" s="197">
        <v>142</v>
      </c>
      <c r="K25" s="197">
        <v>134</v>
      </c>
      <c r="L25" s="198">
        <v>281</v>
      </c>
      <c r="M25" s="197">
        <v>139</v>
      </c>
      <c r="N25" s="197">
        <v>142</v>
      </c>
      <c r="O25"/>
      <c r="P25"/>
      <c r="Q25"/>
      <c r="R25"/>
      <c r="S25"/>
      <c r="T25"/>
    </row>
    <row r="26" spans="1:20" s="15" customFormat="1" ht="13.5" customHeight="1">
      <c r="A26" s="370" t="s">
        <v>22</v>
      </c>
      <c r="B26" s="372"/>
      <c r="C26" s="197">
        <v>3797</v>
      </c>
      <c r="D26" s="197">
        <v>1964</v>
      </c>
      <c r="E26" s="197">
        <v>1833</v>
      </c>
      <c r="F26" s="198">
        <v>1237</v>
      </c>
      <c r="G26" s="197">
        <v>632</v>
      </c>
      <c r="H26" s="199">
        <v>605</v>
      </c>
      <c r="I26" s="197">
        <v>1221</v>
      </c>
      <c r="J26" s="197">
        <v>647</v>
      </c>
      <c r="K26" s="197">
        <v>574</v>
      </c>
      <c r="L26" s="198">
        <v>1339</v>
      </c>
      <c r="M26" s="197">
        <v>685</v>
      </c>
      <c r="N26" s="197">
        <v>654</v>
      </c>
      <c r="O26"/>
      <c r="P26"/>
      <c r="Q26"/>
      <c r="R26"/>
      <c r="S26"/>
      <c r="T26"/>
    </row>
    <row r="27" spans="1:20" s="15" customFormat="1" ht="13.5" customHeight="1">
      <c r="A27" s="373" t="s">
        <v>23</v>
      </c>
      <c r="B27" s="374"/>
      <c r="C27" s="197">
        <v>908</v>
      </c>
      <c r="D27" s="197">
        <v>456</v>
      </c>
      <c r="E27" s="197">
        <v>452</v>
      </c>
      <c r="F27" s="198">
        <v>293</v>
      </c>
      <c r="G27" s="197">
        <v>151</v>
      </c>
      <c r="H27" s="199">
        <v>142</v>
      </c>
      <c r="I27" s="197">
        <v>304</v>
      </c>
      <c r="J27" s="197">
        <v>153</v>
      </c>
      <c r="K27" s="197">
        <v>151</v>
      </c>
      <c r="L27" s="198">
        <v>311</v>
      </c>
      <c r="M27" s="197">
        <v>152</v>
      </c>
      <c r="N27" s="197">
        <v>159</v>
      </c>
      <c r="O27"/>
      <c r="P27"/>
      <c r="Q27"/>
      <c r="R27"/>
      <c r="S27"/>
      <c r="T27"/>
    </row>
    <row r="28" spans="1:20" s="15" customFormat="1" ht="13.5" customHeight="1">
      <c r="A28" s="370" t="s">
        <v>24</v>
      </c>
      <c r="B28" s="372"/>
      <c r="C28" s="197">
        <v>801</v>
      </c>
      <c r="D28" s="197">
        <v>421</v>
      </c>
      <c r="E28" s="197">
        <v>380</v>
      </c>
      <c r="F28" s="198">
        <v>275</v>
      </c>
      <c r="G28" s="197">
        <v>139</v>
      </c>
      <c r="H28" s="199">
        <v>136</v>
      </c>
      <c r="I28" s="197">
        <v>263</v>
      </c>
      <c r="J28" s="197">
        <v>151</v>
      </c>
      <c r="K28" s="197">
        <v>112</v>
      </c>
      <c r="L28" s="198">
        <v>263</v>
      </c>
      <c r="M28" s="197">
        <v>131</v>
      </c>
      <c r="N28" s="197">
        <v>132</v>
      </c>
      <c r="O28"/>
      <c r="P28"/>
      <c r="Q28"/>
      <c r="R28"/>
      <c r="S28"/>
      <c r="T28"/>
    </row>
    <row r="29" spans="1:20" s="15" customFormat="1" ht="13.5" customHeight="1">
      <c r="A29" s="370" t="s">
        <v>25</v>
      </c>
      <c r="B29" s="372"/>
      <c r="C29" s="197">
        <v>824</v>
      </c>
      <c r="D29" s="197">
        <v>430</v>
      </c>
      <c r="E29" s="197">
        <v>394</v>
      </c>
      <c r="F29" s="198">
        <v>250</v>
      </c>
      <c r="G29" s="197">
        <v>124</v>
      </c>
      <c r="H29" s="199">
        <v>126</v>
      </c>
      <c r="I29" s="197">
        <v>283</v>
      </c>
      <c r="J29" s="197">
        <v>153</v>
      </c>
      <c r="K29" s="197">
        <v>130</v>
      </c>
      <c r="L29" s="198">
        <v>291</v>
      </c>
      <c r="M29" s="197">
        <v>153</v>
      </c>
      <c r="N29" s="197">
        <v>138</v>
      </c>
      <c r="O29"/>
      <c r="P29"/>
      <c r="Q29"/>
      <c r="R29"/>
      <c r="S29"/>
      <c r="T29"/>
    </row>
    <row r="30" spans="1:20" s="15" customFormat="1" ht="13.5" customHeight="1">
      <c r="A30" s="135"/>
      <c r="B30" s="140"/>
      <c r="C30" s="197"/>
      <c r="D30" s="197"/>
      <c r="E30" s="197"/>
      <c r="F30" s="198"/>
      <c r="G30" s="197"/>
      <c r="H30" s="199"/>
      <c r="I30" s="197"/>
      <c r="J30" s="197"/>
      <c r="K30" s="197"/>
      <c r="L30" s="198"/>
      <c r="M30" s="197"/>
      <c r="N30" s="197"/>
      <c r="O30"/>
      <c r="P30"/>
      <c r="Q30"/>
      <c r="R30"/>
      <c r="S30"/>
      <c r="T30"/>
    </row>
    <row r="31" spans="1:20" s="15" customFormat="1" ht="13.5" customHeight="1">
      <c r="A31" s="370" t="s">
        <v>26</v>
      </c>
      <c r="B31" s="372"/>
      <c r="C31" s="197">
        <v>1313</v>
      </c>
      <c r="D31" s="197">
        <v>691</v>
      </c>
      <c r="E31" s="197">
        <v>622</v>
      </c>
      <c r="F31" s="198">
        <v>420</v>
      </c>
      <c r="G31" s="197">
        <v>226</v>
      </c>
      <c r="H31" s="199">
        <v>194</v>
      </c>
      <c r="I31" s="197">
        <v>447</v>
      </c>
      <c r="J31" s="197">
        <v>229</v>
      </c>
      <c r="K31" s="197">
        <v>218</v>
      </c>
      <c r="L31" s="198">
        <v>446</v>
      </c>
      <c r="M31" s="197">
        <v>236</v>
      </c>
      <c r="N31" s="197">
        <v>210</v>
      </c>
      <c r="O31"/>
      <c r="P31"/>
      <c r="Q31"/>
      <c r="R31"/>
      <c r="S31"/>
      <c r="T31"/>
    </row>
    <row r="32" spans="1:20" s="15" customFormat="1" ht="13.5" customHeight="1">
      <c r="A32" s="370" t="s">
        <v>27</v>
      </c>
      <c r="B32" s="371"/>
      <c r="C32" s="197">
        <v>905</v>
      </c>
      <c r="D32" s="197">
        <v>444</v>
      </c>
      <c r="E32" s="197">
        <v>461</v>
      </c>
      <c r="F32" s="198">
        <v>295</v>
      </c>
      <c r="G32" s="197">
        <v>144</v>
      </c>
      <c r="H32" s="199">
        <v>151</v>
      </c>
      <c r="I32" s="197">
        <v>284</v>
      </c>
      <c r="J32" s="197">
        <v>146</v>
      </c>
      <c r="K32" s="197">
        <v>138</v>
      </c>
      <c r="L32" s="198">
        <v>326</v>
      </c>
      <c r="M32" s="197">
        <v>154</v>
      </c>
      <c r="N32" s="197">
        <v>172</v>
      </c>
      <c r="O32"/>
      <c r="P32"/>
      <c r="Q32"/>
      <c r="R32"/>
      <c r="S32"/>
      <c r="T32"/>
    </row>
    <row r="33" spans="1:20" s="15" customFormat="1" ht="13.5" customHeight="1">
      <c r="A33" s="370" t="s">
        <v>28</v>
      </c>
      <c r="B33" s="371"/>
      <c r="C33" s="197">
        <v>650</v>
      </c>
      <c r="D33" s="197">
        <v>309</v>
      </c>
      <c r="E33" s="197">
        <v>341</v>
      </c>
      <c r="F33" s="198">
        <v>219</v>
      </c>
      <c r="G33" s="197">
        <v>112</v>
      </c>
      <c r="H33" s="199">
        <v>107</v>
      </c>
      <c r="I33" s="197">
        <v>208</v>
      </c>
      <c r="J33" s="197">
        <v>98</v>
      </c>
      <c r="K33" s="197">
        <v>110</v>
      </c>
      <c r="L33" s="198">
        <v>223</v>
      </c>
      <c r="M33" s="197">
        <v>99</v>
      </c>
      <c r="N33" s="197">
        <v>124</v>
      </c>
      <c r="O33"/>
      <c r="P33"/>
      <c r="Q33"/>
      <c r="R33"/>
      <c r="S33"/>
      <c r="T33"/>
    </row>
    <row r="34" spans="1:20" s="15" customFormat="1" ht="13.5" customHeight="1">
      <c r="A34" s="370" t="s">
        <v>29</v>
      </c>
      <c r="B34" s="375"/>
      <c r="C34" s="197">
        <v>2299</v>
      </c>
      <c r="D34" s="197">
        <v>1191</v>
      </c>
      <c r="E34" s="197">
        <v>1108</v>
      </c>
      <c r="F34" s="198">
        <v>776</v>
      </c>
      <c r="G34" s="197">
        <v>417</v>
      </c>
      <c r="H34" s="199">
        <v>359</v>
      </c>
      <c r="I34" s="197">
        <v>743</v>
      </c>
      <c r="J34" s="197">
        <v>383</v>
      </c>
      <c r="K34" s="197">
        <v>360</v>
      </c>
      <c r="L34" s="198">
        <v>780</v>
      </c>
      <c r="M34" s="197">
        <v>391</v>
      </c>
      <c r="N34" s="197">
        <v>389</v>
      </c>
      <c r="O34"/>
      <c r="P34"/>
      <c r="Q34"/>
      <c r="R34"/>
      <c r="S34"/>
      <c r="T34"/>
    </row>
    <row r="35" spans="1:20" s="15" customFormat="1" ht="13.5" customHeight="1">
      <c r="A35" s="370" t="s">
        <v>112</v>
      </c>
      <c r="B35" s="371"/>
      <c r="C35" s="200"/>
      <c r="D35" s="200"/>
      <c r="E35" s="200"/>
      <c r="F35" s="201"/>
      <c r="G35" s="202"/>
      <c r="H35" s="203"/>
      <c r="I35" s="200"/>
      <c r="J35" s="200"/>
      <c r="K35" s="200"/>
      <c r="L35" s="201"/>
      <c r="M35" s="200"/>
      <c r="N35" s="200"/>
      <c r="O35"/>
      <c r="P35"/>
      <c r="Q35"/>
      <c r="R35"/>
      <c r="S35"/>
      <c r="T35"/>
    </row>
    <row r="36" spans="1:20" s="15" customFormat="1" ht="13.5" customHeight="1">
      <c r="A36" s="370" t="s">
        <v>30</v>
      </c>
      <c r="B36" s="371"/>
      <c r="C36" s="204">
        <v>48</v>
      </c>
      <c r="D36" s="204">
        <v>29</v>
      </c>
      <c r="E36" s="204">
        <v>19</v>
      </c>
      <c r="F36" s="205">
        <v>15</v>
      </c>
      <c r="G36" s="206">
        <v>9</v>
      </c>
      <c r="H36" s="207">
        <v>6</v>
      </c>
      <c r="I36" s="204">
        <v>17</v>
      </c>
      <c r="J36" s="204">
        <v>10</v>
      </c>
      <c r="K36" s="204">
        <v>7</v>
      </c>
      <c r="L36" s="205">
        <v>16</v>
      </c>
      <c r="M36" s="204">
        <v>10</v>
      </c>
      <c r="N36" s="204">
        <v>6</v>
      </c>
      <c r="O36"/>
      <c r="P36"/>
      <c r="Q36"/>
      <c r="R36"/>
      <c r="S36"/>
      <c r="T36"/>
    </row>
    <row r="37" spans="1:20" s="15" customFormat="1" ht="13.5" customHeight="1">
      <c r="A37" s="146"/>
      <c r="B37" s="136" t="s">
        <v>31</v>
      </c>
      <c r="C37" s="208">
        <v>19</v>
      </c>
      <c r="D37" s="208">
        <v>8</v>
      </c>
      <c r="E37" s="208">
        <v>11</v>
      </c>
      <c r="F37" s="209">
        <v>5</v>
      </c>
      <c r="G37" s="210">
        <v>1</v>
      </c>
      <c r="H37" s="211">
        <v>4</v>
      </c>
      <c r="I37" s="208">
        <v>6</v>
      </c>
      <c r="J37" s="208">
        <v>3</v>
      </c>
      <c r="K37" s="208">
        <v>3</v>
      </c>
      <c r="L37" s="209">
        <v>8</v>
      </c>
      <c r="M37" s="208">
        <v>4</v>
      </c>
      <c r="N37" s="208">
        <v>4</v>
      </c>
      <c r="O37"/>
      <c r="P37"/>
      <c r="Q37"/>
      <c r="R37"/>
      <c r="S37"/>
      <c r="T37"/>
    </row>
    <row r="38" spans="1:20" s="15" customFormat="1" ht="13.5" customHeight="1">
      <c r="A38" s="146"/>
      <c r="B38" s="136" t="s">
        <v>32</v>
      </c>
      <c r="C38" s="208">
        <v>29</v>
      </c>
      <c r="D38" s="208">
        <v>21</v>
      </c>
      <c r="E38" s="208">
        <v>8</v>
      </c>
      <c r="F38" s="209">
        <v>10</v>
      </c>
      <c r="G38" s="210">
        <v>8</v>
      </c>
      <c r="H38" s="211">
        <v>2</v>
      </c>
      <c r="I38" s="208">
        <v>11</v>
      </c>
      <c r="J38" s="208">
        <v>7</v>
      </c>
      <c r="K38" s="208">
        <v>4</v>
      </c>
      <c r="L38" s="209">
        <v>8</v>
      </c>
      <c r="M38" s="208">
        <v>6</v>
      </c>
      <c r="N38" s="208">
        <v>2</v>
      </c>
      <c r="O38"/>
      <c r="P38"/>
      <c r="Q38"/>
      <c r="R38"/>
      <c r="S38"/>
      <c r="T38"/>
    </row>
    <row r="39" spans="1:20" s="15" customFormat="1" ht="13.5" customHeight="1">
      <c r="A39" s="146"/>
      <c r="B39" s="136"/>
      <c r="C39" s="208"/>
      <c r="D39" s="208"/>
      <c r="E39" s="208"/>
      <c r="F39" s="209"/>
      <c r="G39" s="210"/>
      <c r="H39" s="211"/>
      <c r="I39" s="208"/>
      <c r="J39" s="208"/>
      <c r="K39" s="208"/>
      <c r="L39" s="209"/>
      <c r="M39" s="208"/>
      <c r="N39" s="208"/>
      <c r="O39"/>
      <c r="P39"/>
      <c r="Q39"/>
      <c r="R39"/>
      <c r="S39"/>
      <c r="T39"/>
    </row>
    <row r="40" spans="1:20" s="15" customFormat="1" ht="13.5" customHeight="1">
      <c r="A40" s="370" t="s">
        <v>33</v>
      </c>
      <c r="B40" s="371"/>
      <c r="C40" s="204">
        <v>522</v>
      </c>
      <c r="D40" s="204">
        <v>280</v>
      </c>
      <c r="E40" s="204">
        <v>242</v>
      </c>
      <c r="F40" s="205">
        <v>171</v>
      </c>
      <c r="G40" s="206">
        <v>84</v>
      </c>
      <c r="H40" s="207">
        <v>87</v>
      </c>
      <c r="I40" s="204">
        <v>178</v>
      </c>
      <c r="J40" s="204">
        <v>103</v>
      </c>
      <c r="K40" s="204">
        <v>75</v>
      </c>
      <c r="L40" s="205">
        <v>173</v>
      </c>
      <c r="M40" s="204">
        <v>93</v>
      </c>
      <c r="N40" s="204">
        <v>80</v>
      </c>
      <c r="O40"/>
      <c r="P40"/>
      <c r="Q40"/>
      <c r="R40"/>
      <c r="S40"/>
      <c r="T40"/>
    </row>
    <row r="41" spans="1:20" s="15" customFormat="1" ht="13.5" customHeight="1">
      <c r="A41" s="146"/>
      <c r="B41" s="136" t="s">
        <v>34</v>
      </c>
      <c r="C41" s="208">
        <v>522</v>
      </c>
      <c r="D41" s="208">
        <v>280</v>
      </c>
      <c r="E41" s="208">
        <v>242</v>
      </c>
      <c r="F41" s="209">
        <v>171</v>
      </c>
      <c r="G41" s="210">
        <v>84</v>
      </c>
      <c r="H41" s="211">
        <v>87</v>
      </c>
      <c r="I41" s="208">
        <v>178</v>
      </c>
      <c r="J41" s="208">
        <v>103</v>
      </c>
      <c r="K41" s="208">
        <v>75</v>
      </c>
      <c r="L41" s="209">
        <v>173</v>
      </c>
      <c r="M41" s="208">
        <v>93</v>
      </c>
      <c r="N41" s="208">
        <v>80</v>
      </c>
      <c r="O41"/>
      <c r="P41"/>
      <c r="Q41"/>
      <c r="R41"/>
      <c r="S41"/>
      <c r="T41"/>
    </row>
    <row r="42" spans="1:20" s="15" customFormat="1" ht="13.5" customHeight="1">
      <c r="A42" s="146"/>
      <c r="B42" s="136"/>
      <c r="C42" s="208"/>
      <c r="D42" s="208"/>
      <c r="E42" s="208"/>
      <c r="F42" s="209"/>
      <c r="G42" s="210"/>
      <c r="H42" s="211"/>
      <c r="I42" s="208"/>
      <c r="J42" s="208"/>
      <c r="K42" s="208"/>
      <c r="L42" s="209"/>
      <c r="M42" s="208"/>
      <c r="N42" s="208"/>
      <c r="O42"/>
      <c r="P42"/>
      <c r="Q42"/>
      <c r="R42"/>
      <c r="S42"/>
      <c r="T42"/>
    </row>
    <row r="43" spans="1:20" s="15" customFormat="1" ht="13.5" customHeight="1">
      <c r="A43" s="370" t="s">
        <v>35</v>
      </c>
      <c r="B43" s="371"/>
      <c r="C43" s="204">
        <v>304</v>
      </c>
      <c r="D43" s="204">
        <v>143</v>
      </c>
      <c r="E43" s="204">
        <v>161</v>
      </c>
      <c r="F43" s="205">
        <v>103</v>
      </c>
      <c r="G43" s="206">
        <v>60</v>
      </c>
      <c r="H43" s="207">
        <v>43</v>
      </c>
      <c r="I43" s="204">
        <v>108</v>
      </c>
      <c r="J43" s="204">
        <v>45</v>
      </c>
      <c r="K43" s="204">
        <v>63</v>
      </c>
      <c r="L43" s="205">
        <v>93</v>
      </c>
      <c r="M43" s="204">
        <v>38</v>
      </c>
      <c r="N43" s="204">
        <v>55</v>
      </c>
      <c r="O43"/>
      <c r="P43"/>
      <c r="Q43"/>
      <c r="R43"/>
      <c r="S43"/>
      <c r="T43"/>
    </row>
    <row r="44" spans="1:20" s="15" customFormat="1" ht="13.5" customHeight="1">
      <c r="A44" s="146"/>
      <c r="B44" s="150" t="s">
        <v>36</v>
      </c>
      <c r="C44" s="208">
        <v>304</v>
      </c>
      <c r="D44" s="208">
        <v>143</v>
      </c>
      <c r="E44" s="208">
        <v>161</v>
      </c>
      <c r="F44" s="209">
        <v>103</v>
      </c>
      <c r="G44" s="210">
        <v>60</v>
      </c>
      <c r="H44" s="211">
        <v>43</v>
      </c>
      <c r="I44" s="208">
        <v>108</v>
      </c>
      <c r="J44" s="208">
        <v>45</v>
      </c>
      <c r="K44" s="208">
        <v>63</v>
      </c>
      <c r="L44" s="209">
        <v>93</v>
      </c>
      <c r="M44" s="208">
        <v>38</v>
      </c>
      <c r="N44" s="208">
        <v>55</v>
      </c>
      <c r="O44"/>
      <c r="P44"/>
      <c r="Q44"/>
      <c r="R44"/>
      <c r="S44"/>
      <c r="T44"/>
    </row>
    <row r="45" spans="1:20" s="15" customFormat="1" ht="13.5" customHeight="1">
      <c r="A45" s="146"/>
      <c r="B45" s="150"/>
      <c r="C45" s="208"/>
      <c r="D45" s="208"/>
      <c r="E45" s="208"/>
      <c r="F45" s="209"/>
      <c r="G45" s="210"/>
      <c r="H45" s="211"/>
      <c r="I45" s="208"/>
      <c r="J45" s="208"/>
      <c r="K45" s="208"/>
      <c r="L45" s="209"/>
      <c r="M45" s="208"/>
      <c r="N45" s="208"/>
      <c r="O45"/>
      <c r="P45"/>
      <c r="Q45"/>
      <c r="R45"/>
      <c r="S45"/>
      <c r="T45"/>
    </row>
    <row r="46" spans="1:20" s="15" customFormat="1" ht="13.5" customHeight="1">
      <c r="A46" s="370" t="s">
        <v>37</v>
      </c>
      <c r="B46" s="371"/>
      <c r="C46" s="204">
        <v>244</v>
      </c>
      <c r="D46" s="204">
        <v>118</v>
      </c>
      <c r="E46" s="204">
        <v>126</v>
      </c>
      <c r="F46" s="205">
        <v>70</v>
      </c>
      <c r="G46" s="206">
        <v>38</v>
      </c>
      <c r="H46" s="207">
        <v>32</v>
      </c>
      <c r="I46" s="204">
        <v>82</v>
      </c>
      <c r="J46" s="204">
        <v>42</v>
      </c>
      <c r="K46" s="204">
        <v>40</v>
      </c>
      <c r="L46" s="205">
        <v>92</v>
      </c>
      <c r="M46" s="204">
        <v>38</v>
      </c>
      <c r="N46" s="204">
        <v>54</v>
      </c>
      <c r="O46"/>
      <c r="P46"/>
      <c r="Q46"/>
      <c r="R46"/>
      <c r="S46"/>
      <c r="T46"/>
    </row>
    <row r="47" spans="1:20" s="15" customFormat="1" ht="13.5" customHeight="1">
      <c r="A47" s="146"/>
      <c r="B47" s="150" t="s">
        <v>38</v>
      </c>
      <c r="C47" s="208">
        <v>244</v>
      </c>
      <c r="D47" s="208">
        <v>118</v>
      </c>
      <c r="E47" s="208">
        <v>126</v>
      </c>
      <c r="F47" s="209">
        <v>70</v>
      </c>
      <c r="G47" s="210">
        <v>38</v>
      </c>
      <c r="H47" s="211">
        <v>32</v>
      </c>
      <c r="I47" s="208">
        <v>82</v>
      </c>
      <c r="J47" s="208">
        <v>42</v>
      </c>
      <c r="K47" s="208">
        <v>40</v>
      </c>
      <c r="L47" s="209">
        <v>92</v>
      </c>
      <c r="M47" s="208">
        <v>38</v>
      </c>
      <c r="N47" s="208">
        <v>54</v>
      </c>
      <c r="O47"/>
      <c r="P47"/>
      <c r="Q47"/>
      <c r="R47"/>
      <c r="S47"/>
      <c r="T47"/>
    </row>
    <row r="48" spans="1:20" s="15" customFormat="1" ht="13.5" customHeight="1">
      <c r="A48" s="146"/>
      <c r="B48" s="150"/>
      <c r="C48" s="208"/>
      <c r="D48" s="208"/>
      <c r="E48" s="208"/>
      <c r="F48" s="209"/>
      <c r="G48" s="210"/>
      <c r="H48" s="211"/>
      <c r="I48" s="208"/>
      <c r="J48" s="208"/>
      <c r="K48" s="208"/>
      <c r="L48" s="209"/>
      <c r="M48" s="208"/>
      <c r="N48" s="208"/>
      <c r="O48"/>
      <c r="P48"/>
      <c r="Q48"/>
      <c r="R48"/>
      <c r="S48"/>
      <c r="T48"/>
    </row>
    <row r="49" spans="1:20" s="15" customFormat="1" ht="13.5" customHeight="1">
      <c r="A49" s="370" t="s">
        <v>39</v>
      </c>
      <c r="B49" s="371"/>
      <c r="C49" s="204">
        <v>314</v>
      </c>
      <c r="D49" s="204">
        <v>148</v>
      </c>
      <c r="E49" s="204">
        <v>166</v>
      </c>
      <c r="F49" s="205">
        <v>103</v>
      </c>
      <c r="G49" s="206">
        <v>51</v>
      </c>
      <c r="H49" s="207">
        <v>52</v>
      </c>
      <c r="I49" s="204">
        <v>108</v>
      </c>
      <c r="J49" s="204">
        <v>55</v>
      </c>
      <c r="K49" s="204">
        <v>53</v>
      </c>
      <c r="L49" s="205">
        <v>103</v>
      </c>
      <c r="M49" s="204">
        <v>42</v>
      </c>
      <c r="N49" s="204">
        <v>61</v>
      </c>
      <c r="O49"/>
      <c r="P49"/>
      <c r="Q49"/>
      <c r="R49"/>
      <c r="S49"/>
      <c r="T49"/>
    </row>
    <row r="50" spans="1:20" s="15" customFormat="1" ht="13.5" customHeight="1">
      <c r="A50" s="146"/>
      <c r="B50" s="150" t="s">
        <v>40</v>
      </c>
      <c r="C50" s="208">
        <v>314</v>
      </c>
      <c r="D50" s="208">
        <v>148</v>
      </c>
      <c r="E50" s="208">
        <v>166</v>
      </c>
      <c r="F50" s="209">
        <v>103</v>
      </c>
      <c r="G50" s="210">
        <v>51</v>
      </c>
      <c r="H50" s="211">
        <v>52</v>
      </c>
      <c r="I50" s="208">
        <v>108</v>
      </c>
      <c r="J50" s="208">
        <v>55</v>
      </c>
      <c r="K50" s="208">
        <v>53</v>
      </c>
      <c r="L50" s="209">
        <v>103</v>
      </c>
      <c r="M50" s="208">
        <v>42</v>
      </c>
      <c r="N50" s="208">
        <v>61</v>
      </c>
      <c r="O50"/>
      <c r="P50"/>
      <c r="Q50"/>
      <c r="R50"/>
      <c r="S50"/>
      <c r="T50"/>
    </row>
    <row r="51" spans="1:20" s="15" customFormat="1" ht="13.5" customHeight="1">
      <c r="A51" s="146"/>
      <c r="B51" s="150"/>
      <c r="C51" s="208"/>
      <c r="D51" s="208"/>
      <c r="E51" s="208"/>
      <c r="F51" s="209"/>
      <c r="G51" s="210"/>
      <c r="H51" s="211"/>
      <c r="I51" s="208"/>
      <c r="J51" s="208"/>
      <c r="K51" s="208"/>
      <c r="L51" s="209"/>
      <c r="M51" s="208"/>
      <c r="N51" s="208"/>
      <c r="O51"/>
      <c r="P51"/>
      <c r="Q51"/>
      <c r="R51"/>
      <c r="S51"/>
      <c r="T51"/>
    </row>
    <row r="52" spans="1:20" s="15" customFormat="1" ht="13.5" customHeight="1">
      <c r="A52" s="370" t="s">
        <v>41</v>
      </c>
      <c r="B52" s="371"/>
      <c r="C52" s="204">
        <v>965</v>
      </c>
      <c r="D52" s="204">
        <v>531</v>
      </c>
      <c r="E52" s="204">
        <v>434</v>
      </c>
      <c r="F52" s="205">
        <v>345</v>
      </c>
      <c r="G52" s="206">
        <v>196</v>
      </c>
      <c r="H52" s="207">
        <v>149</v>
      </c>
      <c r="I52" s="204">
        <v>348</v>
      </c>
      <c r="J52" s="204">
        <v>191</v>
      </c>
      <c r="K52" s="204">
        <v>157</v>
      </c>
      <c r="L52" s="205">
        <v>272</v>
      </c>
      <c r="M52" s="204">
        <v>144</v>
      </c>
      <c r="N52" s="204">
        <v>128</v>
      </c>
      <c r="O52"/>
      <c r="P52"/>
      <c r="Q52"/>
      <c r="R52"/>
      <c r="S52"/>
      <c r="T52"/>
    </row>
    <row r="53" spans="1:20" s="15" customFormat="1" ht="13.5" customHeight="1">
      <c r="A53" s="146"/>
      <c r="B53" s="150" t="s">
        <v>42</v>
      </c>
      <c r="C53" s="208">
        <v>157</v>
      </c>
      <c r="D53" s="208">
        <v>77</v>
      </c>
      <c r="E53" s="208">
        <v>80</v>
      </c>
      <c r="F53" s="209">
        <v>55</v>
      </c>
      <c r="G53" s="210">
        <v>20</v>
      </c>
      <c r="H53" s="211">
        <v>35</v>
      </c>
      <c r="I53" s="208">
        <v>43</v>
      </c>
      <c r="J53" s="208">
        <v>24</v>
      </c>
      <c r="K53" s="208">
        <v>19</v>
      </c>
      <c r="L53" s="209">
        <v>59</v>
      </c>
      <c r="M53" s="208">
        <v>33</v>
      </c>
      <c r="N53" s="208">
        <v>26</v>
      </c>
      <c r="O53"/>
      <c r="P53"/>
      <c r="Q53"/>
      <c r="R53"/>
      <c r="S53"/>
      <c r="T53"/>
    </row>
    <row r="54" spans="1:20" s="15" customFormat="1" ht="13.5" customHeight="1">
      <c r="A54" s="146"/>
      <c r="B54" s="150" t="s">
        <v>43</v>
      </c>
      <c r="C54" s="208">
        <v>179</v>
      </c>
      <c r="D54" s="208">
        <v>90</v>
      </c>
      <c r="E54" s="208">
        <v>89</v>
      </c>
      <c r="F54" s="209">
        <v>61</v>
      </c>
      <c r="G54" s="210">
        <v>32</v>
      </c>
      <c r="H54" s="211">
        <v>29</v>
      </c>
      <c r="I54" s="208">
        <v>73</v>
      </c>
      <c r="J54" s="208">
        <v>33</v>
      </c>
      <c r="K54" s="208">
        <v>40</v>
      </c>
      <c r="L54" s="209">
        <v>45</v>
      </c>
      <c r="M54" s="208">
        <v>25</v>
      </c>
      <c r="N54" s="208">
        <v>20</v>
      </c>
      <c r="O54"/>
      <c r="P54"/>
      <c r="Q54"/>
      <c r="R54"/>
      <c r="S54"/>
      <c r="T54"/>
    </row>
    <row r="55" spans="1:20" s="15" customFormat="1" ht="13.5" customHeight="1">
      <c r="A55" s="146"/>
      <c r="B55" s="150" t="s">
        <v>44</v>
      </c>
      <c r="C55" s="208">
        <v>150</v>
      </c>
      <c r="D55" s="208">
        <v>75</v>
      </c>
      <c r="E55" s="208">
        <v>75</v>
      </c>
      <c r="F55" s="209">
        <v>49</v>
      </c>
      <c r="G55" s="210">
        <v>26</v>
      </c>
      <c r="H55" s="211">
        <v>23</v>
      </c>
      <c r="I55" s="208">
        <v>47</v>
      </c>
      <c r="J55" s="208">
        <v>21</v>
      </c>
      <c r="K55" s="208">
        <v>26</v>
      </c>
      <c r="L55" s="209">
        <v>54</v>
      </c>
      <c r="M55" s="208">
        <v>28</v>
      </c>
      <c r="N55" s="208">
        <v>26</v>
      </c>
      <c r="O55"/>
      <c r="P55"/>
      <c r="Q55"/>
      <c r="R55"/>
      <c r="S55"/>
      <c r="T55"/>
    </row>
    <row r="56" spans="1:20" s="15" customFormat="1" ht="13.5" customHeight="1">
      <c r="A56" s="146"/>
      <c r="B56" s="150" t="s">
        <v>45</v>
      </c>
      <c r="C56" s="208">
        <v>479</v>
      </c>
      <c r="D56" s="208">
        <v>289</v>
      </c>
      <c r="E56" s="208">
        <v>190</v>
      </c>
      <c r="F56" s="209">
        <v>180</v>
      </c>
      <c r="G56" s="210">
        <v>118</v>
      </c>
      <c r="H56" s="211">
        <v>62</v>
      </c>
      <c r="I56" s="208">
        <v>185</v>
      </c>
      <c r="J56" s="208">
        <v>113</v>
      </c>
      <c r="K56" s="208">
        <v>72</v>
      </c>
      <c r="L56" s="209">
        <v>114</v>
      </c>
      <c r="M56" s="208">
        <v>58</v>
      </c>
      <c r="N56" s="208">
        <v>56</v>
      </c>
      <c r="O56"/>
      <c r="P56"/>
      <c r="Q56"/>
      <c r="R56"/>
      <c r="S56"/>
      <c r="T56"/>
    </row>
    <row r="57" spans="1:20" s="15" customFormat="1" ht="13.5" customHeight="1">
      <c r="A57" s="146"/>
      <c r="B57" s="150"/>
      <c r="C57" s="208"/>
      <c r="D57" s="208"/>
      <c r="E57" s="208"/>
      <c r="F57" s="209"/>
      <c r="G57" s="210"/>
      <c r="H57" s="211"/>
      <c r="I57" s="208"/>
      <c r="J57" s="208"/>
      <c r="K57" s="208"/>
      <c r="L57" s="209"/>
      <c r="M57" s="208"/>
      <c r="N57" s="208"/>
      <c r="O57"/>
      <c r="P57"/>
      <c r="Q57"/>
      <c r="R57"/>
      <c r="S57"/>
      <c r="T57"/>
    </row>
    <row r="58" spans="1:20" s="15" customFormat="1" ht="13.5" customHeight="1">
      <c r="A58" s="370" t="s">
        <v>46</v>
      </c>
      <c r="B58" s="371"/>
      <c r="C58" s="204">
        <v>732</v>
      </c>
      <c r="D58" s="204">
        <v>389</v>
      </c>
      <c r="E58" s="204">
        <v>343</v>
      </c>
      <c r="F58" s="205">
        <v>223</v>
      </c>
      <c r="G58" s="206">
        <v>108</v>
      </c>
      <c r="H58" s="207">
        <v>115</v>
      </c>
      <c r="I58" s="204">
        <v>266</v>
      </c>
      <c r="J58" s="204">
        <v>147</v>
      </c>
      <c r="K58" s="204">
        <v>119</v>
      </c>
      <c r="L58" s="205">
        <v>243</v>
      </c>
      <c r="M58" s="204">
        <v>134</v>
      </c>
      <c r="N58" s="204">
        <v>109</v>
      </c>
      <c r="O58"/>
      <c r="P58"/>
      <c r="Q58"/>
      <c r="R58"/>
      <c r="S58"/>
      <c r="T58"/>
    </row>
    <row r="59" spans="1:20" s="15" customFormat="1" ht="13.5" customHeight="1">
      <c r="A59" s="146"/>
      <c r="B59" s="150" t="s">
        <v>47</v>
      </c>
      <c r="C59" s="208">
        <v>224</v>
      </c>
      <c r="D59" s="208">
        <v>123</v>
      </c>
      <c r="E59" s="208">
        <v>101</v>
      </c>
      <c r="F59" s="209">
        <v>67</v>
      </c>
      <c r="G59" s="210">
        <v>36</v>
      </c>
      <c r="H59" s="211">
        <v>31</v>
      </c>
      <c r="I59" s="208">
        <v>76</v>
      </c>
      <c r="J59" s="208">
        <v>45</v>
      </c>
      <c r="K59" s="208">
        <v>31</v>
      </c>
      <c r="L59" s="209">
        <v>81</v>
      </c>
      <c r="M59" s="208">
        <v>42</v>
      </c>
      <c r="N59" s="208">
        <v>39</v>
      </c>
      <c r="O59"/>
      <c r="P59"/>
      <c r="Q59"/>
      <c r="R59"/>
      <c r="S59"/>
      <c r="T59"/>
    </row>
    <row r="60" spans="1:20" s="15" customFormat="1" ht="13.5" customHeight="1">
      <c r="A60" s="146"/>
      <c r="B60" s="150" t="s">
        <v>48</v>
      </c>
      <c r="C60" s="208">
        <v>144</v>
      </c>
      <c r="D60" s="208">
        <v>76</v>
      </c>
      <c r="E60" s="208">
        <v>68</v>
      </c>
      <c r="F60" s="209">
        <v>41</v>
      </c>
      <c r="G60" s="210">
        <v>23</v>
      </c>
      <c r="H60" s="211">
        <v>18</v>
      </c>
      <c r="I60" s="208">
        <v>64</v>
      </c>
      <c r="J60" s="208">
        <v>38</v>
      </c>
      <c r="K60" s="208">
        <v>26</v>
      </c>
      <c r="L60" s="209">
        <v>39</v>
      </c>
      <c r="M60" s="208">
        <v>15</v>
      </c>
      <c r="N60" s="208">
        <v>24</v>
      </c>
      <c r="O60"/>
      <c r="P60"/>
      <c r="Q60"/>
      <c r="R60"/>
      <c r="S60"/>
      <c r="T60"/>
    </row>
    <row r="61" spans="1:20" s="15" customFormat="1" ht="13.5" customHeight="1">
      <c r="A61" s="146"/>
      <c r="B61" s="150" t="s">
        <v>49</v>
      </c>
      <c r="C61" s="208">
        <v>364</v>
      </c>
      <c r="D61" s="208">
        <v>190</v>
      </c>
      <c r="E61" s="208">
        <v>174</v>
      </c>
      <c r="F61" s="209">
        <v>115</v>
      </c>
      <c r="G61" s="210">
        <v>49</v>
      </c>
      <c r="H61" s="211">
        <v>66</v>
      </c>
      <c r="I61" s="208">
        <v>126</v>
      </c>
      <c r="J61" s="208">
        <v>64</v>
      </c>
      <c r="K61" s="208">
        <v>62</v>
      </c>
      <c r="L61" s="209">
        <v>123</v>
      </c>
      <c r="M61" s="208">
        <v>77</v>
      </c>
      <c r="N61" s="208">
        <v>46</v>
      </c>
      <c r="O61"/>
      <c r="P61"/>
      <c r="Q61"/>
      <c r="R61"/>
      <c r="S61"/>
      <c r="T61"/>
    </row>
    <row r="62" spans="1:20" s="15" customFormat="1" ht="13.5" customHeight="1">
      <c r="A62" s="146"/>
      <c r="B62" s="150"/>
      <c r="C62" s="208"/>
      <c r="D62" s="208"/>
      <c r="E62" s="208"/>
      <c r="F62" s="209"/>
      <c r="G62" s="210"/>
      <c r="H62" s="211"/>
      <c r="I62" s="208"/>
      <c r="J62" s="208"/>
      <c r="K62" s="208"/>
      <c r="L62" s="209"/>
      <c r="M62" s="208"/>
      <c r="N62" s="208"/>
      <c r="O62"/>
      <c r="P62"/>
      <c r="Q62"/>
      <c r="R62"/>
      <c r="S62"/>
      <c r="T62"/>
    </row>
    <row r="63" spans="1:20" s="15" customFormat="1" ht="13.5" customHeight="1">
      <c r="A63" s="370" t="s">
        <v>50</v>
      </c>
      <c r="B63" s="371"/>
      <c r="C63" s="204">
        <v>1887</v>
      </c>
      <c r="D63" s="204">
        <v>977</v>
      </c>
      <c r="E63" s="204">
        <v>910</v>
      </c>
      <c r="F63" s="205">
        <v>575</v>
      </c>
      <c r="G63" s="206">
        <v>310</v>
      </c>
      <c r="H63" s="207">
        <v>265</v>
      </c>
      <c r="I63" s="204">
        <v>662</v>
      </c>
      <c r="J63" s="204">
        <v>329</v>
      </c>
      <c r="K63" s="204">
        <v>333</v>
      </c>
      <c r="L63" s="205">
        <v>650</v>
      </c>
      <c r="M63" s="204">
        <v>338</v>
      </c>
      <c r="N63" s="204">
        <v>312</v>
      </c>
      <c r="O63"/>
      <c r="P63"/>
      <c r="Q63"/>
      <c r="R63"/>
      <c r="S63"/>
      <c r="T63"/>
    </row>
    <row r="64" spans="1:20" s="15" customFormat="1" ht="13.5" customHeight="1">
      <c r="A64" s="146"/>
      <c r="B64" s="150" t="s">
        <v>51</v>
      </c>
      <c r="C64" s="208">
        <v>43</v>
      </c>
      <c r="D64" s="208">
        <v>22</v>
      </c>
      <c r="E64" s="208">
        <v>21</v>
      </c>
      <c r="F64" s="209">
        <v>12</v>
      </c>
      <c r="G64" s="210">
        <v>7</v>
      </c>
      <c r="H64" s="211">
        <v>5</v>
      </c>
      <c r="I64" s="208">
        <v>17</v>
      </c>
      <c r="J64" s="208">
        <v>7</v>
      </c>
      <c r="K64" s="208">
        <v>10</v>
      </c>
      <c r="L64" s="209">
        <v>14</v>
      </c>
      <c r="M64" s="208">
        <v>8</v>
      </c>
      <c r="N64" s="208">
        <v>6</v>
      </c>
      <c r="O64"/>
      <c r="P64"/>
      <c r="Q64"/>
      <c r="R64"/>
      <c r="S64"/>
      <c r="T64"/>
    </row>
    <row r="65" spans="1:20" s="15" customFormat="1" ht="13.5" customHeight="1">
      <c r="A65" s="146"/>
      <c r="B65" s="150" t="s">
        <v>52</v>
      </c>
      <c r="C65" s="208">
        <v>41</v>
      </c>
      <c r="D65" s="208">
        <v>18</v>
      </c>
      <c r="E65" s="208">
        <v>23</v>
      </c>
      <c r="F65" s="209">
        <v>13</v>
      </c>
      <c r="G65" s="210">
        <v>3</v>
      </c>
      <c r="H65" s="211">
        <v>10</v>
      </c>
      <c r="I65" s="208">
        <v>19</v>
      </c>
      <c r="J65" s="208">
        <v>10</v>
      </c>
      <c r="K65" s="208">
        <v>9</v>
      </c>
      <c r="L65" s="209">
        <v>9</v>
      </c>
      <c r="M65" s="208">
        <v>5</v>
      </c>
      <c r="N65" s="208">
        <v>4</v>
      </c>
      <c r="O65"/>
      <c r="P65"/>
      <c r="Q65"/>
      <c r="R65"/>
      <c r="S65"/>
      <c r="T65"/>
    </row>
    <row r="66" spans="1:20" s="15" customFormat="1" ht="13.5" customHeight="1">
      <c r="A66" s="146"/>
      <c r="B66" s="150" t="s">
        <v>53</v>
      </c>
      <c r="C66" s="208">
        <v>197</v>
      </c>
      <c r="D66" s="208">
        <v>103</v>
      </c>
      <c r="E66" s="208">
        <v>94</v>
      </c>
      <c r="F66" s="209">
        <v>65</v>
      </c>
      <c r="G66" s="210">
        <v>38</v>
      </c>
      <c r="H66" s="211">
        <v>27</v>
      </c>
      <c r="I66" s="208">
        <v>68</v>
      </c>
      <c r="J66" s="208">
        <v>32</v>
      </c>
      <c r="K66" s="208">
        <v>36</v>
      </c>
      <c r="L66" s="209">
        <v>64</v>
      </c>
      <c r="M66" s="208">
        <v>33</v>
      </c>
      <c r="N66" s="208">
        <v>31</v>
      </c>
      <c r="O66"/>
      <c r="P66"/>
      <c r="Q66"/>
      <c r="R66"/>
      <c r="S66"/>
      <c r="T66"/>
    </row>
    <row r="67" spans="1:20" s="15" customFormat="1" ht="13.5" customHeight="1">
      <c r="A67" s="146"/>
      <c r="B67" s="150" t="s">
        <v>54</v>
      </c>
      <c r="C67" s="208">
        <v>147</v>
      </c>
      <c r="D67" s="208">
        <v>66</v>
      </c>
      <c r="E67" s="208">
        <v>81</v>
      </c>
      <c r="F67" s="209">
        <v>58</v>
      </c>
      <c r="G67" s="210">
        <v>27</v>
      </c>
      <c r="H67" s="211">
        <v>31</v>
      </c>
      <c r="I67" s="208">
        <v>52</v>
      </c>
      <c r="J67" s="208">
        <v>27</v>
      </c>
      <c r="K67" s="208">
        <v>25</v>
      </c>
      <c r="L67" s="209">
        <v>37</v>
      </c>
      <c r="M67" s="208">
        <v>12</v>
      </c>
      <c r="N67" s="208">
        <v>25</v>
      </c>
      <c r="O67"/>
      <c r="P67"/>
      <c r="Q67"/>
      <c r="R67"/>
      <c r="S67"/>
      <c r="T67"/>
    </row>
    <row r="68" spans="1:20" s="15" customFormat="1" ht="13.5" customHeight="1">
      <c r="A68" s="146"/>
      <c r="B68" s="150" t="s">
        <v>55</v>
      </c>
      <c r="C68" s="208">
        <v>191</v>
      </c>
      <c r="D68" s="208">
        <v>103</v>
      </c>
      <c r="E68" s="208">
        <v>88</v>
      </c>
      <c r="F68" s="209">
        <v>56</v>
      </c>
      <c r="G68" s="210">
        <v>37</v>
      </c>
      <c r="H68" s="211">
        <v>19</v>
      </c>
      <c r="I68" s="208">
        <v>57</v>
      </c>
      <c r="J68" s="208">
        <v>28</v>
      </c>
      <c r="K68" s="208">
        <v>29</v>
      </c>
      <c r="L68" s="209">
        <v>78</v>
      </c>
      <c r="M68" s="208">
        <v>38</v>
      </c>
      <c r="N68" s="208">
        <v>40</v>
      </c>
      <c r="O68"/>
      <c r="P68"/>
      <c r="Q68"/>
      <c r="R68"/>
      <c r="S68"/>
      <c r="T68"/>
    </row>
    <row r="69" spans="1:20" s="15" customFormat="1" ht="13.5" customHeight="1">
      <c r="A69" s="146"/>
      <c r="B69" s="150"/>
      <c r="C69" s="208"/>
      <c r="D69" s="208"/>
      <c r="E69" s="208"/>
      <c r="F69" s="209"/>
      <c r="G69" s="210"/>
      <c r="H69" s="211"/>
      <c r="I69" s="208"/>
      <c r="J69" s="208"/>
      <c r="K69" s="208"/>
      <c r="L69" s="209"/>
      <c r="M69" s="208"/>
      <c r="N69" s="208"/>
      <c r="O69"/>
      <c r="P69"/>
      <c r="Q69"/>
      <c r="R69"/>
      <c r="S69"/>
      <c r="T69"/>
    </row>
    <row r="70" spans="1:20" s="15" customFormat="1" ht="13.5" customHeight="1">
      <c r="A70" s="146"/>
      <c r="B70" s="150" t="s">
        <v>56</v>
      </c>
      <c r="C70" s="208">
        <v>357</v>
      </c>
      <c r="D70" s="208">
        <v>188</v>
      </c>
      <c r="E70" s="208">
        <v>169</v>
      </c>
      <c r="F70" s="209">
        <v>118</v>
      </c>
      <c r="G70" s="210">
        <v>61</v>
      </c>
      <c r="H70" s="211">
        <v>57</v>
      </c>
      <c r="I70" s="208">
        <v>118</v>
      </c>
      <c r="J70" s="208">
        <v>57</v>
      </c>
      <c r="K70" s="208">
        <v>61</v>
      </c>
      <c r="L70" s="209">
        <v>121</v>
      </c>
      <c r="M70" s="208">
        <v>70</v>
      </c>
      <c r="N70" s="208">
        <v>51</v>
      </c>
      <c r="O70"/>
      <c r="P70"/>
      <c r="Q70"/>
      <c r="R70"/>
      <c r="S70"/>
      <c r="T70"/>
    </row>
    <row r="71" spans="1:20" s="15" customFormat="1" ht="13.5" customHeight="1">
      <c r="A71" s="146"/>
      <c r="B71" s="150" t="s">
        <v>57</v>
      </c>
      <c r="C71" s="208">
        <v>211</v>
      </c>
      <c r="D71" s="208">
        <v>114</v>
      </c>
      <c r="E71" s="208">
        <v>97</v>
      </c>
      <c r="F71" s="209">
        <v>59</v>
      </c>
      <c r="G71" s="210">
        <v>31</v>
      </c>
      <c r="H71" s="211">
        <v>28</v>
      </c>
      <c r="I71" s="208">
        <v>71</v>
      </c>
      <c r="J71" s="208">
        <v>39</v>
      </c>
      <c r="K71" s="208">
        <v>32</v>
      </c>
      <c r="L71" s="209">
        <v>81</v>
      </c>
      <c r="M71" s="208">
        <v>44</v>
      </c>
      <c r="N71" s="208">
        <v>37</v>
      </c>
      <c r="O71"/>
      <c r="P71"/>
      <c r="Q71"/>
      <c r="R71"/>
      <c r="S71"/>
      <c r="T71"/>
    </row>
    <row r="72" spans="1:20" s="15" customFormat="1" ht="13.5" customHeight="1">
      <c r="A72" s="146"/>
      <c r="B72" s="150" t="s">
        <v>58</v>
      </c>
      <c r="C72" s="208">
        <v>169</v>
      </c>
      <c r="D72" s="208">
        <v>93</v>
      </c>
      <c r="E72" s="208">
        <v>76</v>
      </c>
      <c r="F72" s="209">
        <v>46</v>
      </c>
      <c r="G72" s="210">
        <v>28</v>
      </c>
      <c r="H72" s="211">
        <v>18</v>
      </c>
      <c r="I72" s="208">
        <v>63</v>
      </c>
      <c r="J72" s="208">
        <v>38</v>
      </c>
      <c r="K72" s="208">
        <v>25</v>
      </c>
      <c r="L72" s="209">
        <v>60</v>
      </c>
      <c r="M72" s="208">
        <v>27</v>
      </c>
      <c r="N72" s="208">
        <v>33</v>
      </c>
      <c r="O72"/>
      <c r="P72"/>
      <c r="Q72"/>
      <c r="R72"/>
      <c r="S72"/>
      <c r="T72"/>
    </row>
    <row r="73" spans="1:20" s="15" customFormat="1" ht="13.5" customHeight="1">
      <c r="A73" s="146"/>
      <c r="B73" s="150" t="s">
        <v>59</v>
      </c>
      <c r="C73" s="208">
        <v>201</v>
      </c>
      <c r="D73" s="208">
        <v>98</v>
      </c>
      <c r="E73" s="208">
        <v>103</v>
      </c>
      <c r="F73" s="209">
        <v>48</v>
      </c>
      <c r="G73" s="210">
        <v>28</v>
      </c>
      <c r="H73" s="211">
        <v>20</v>
      </c>
      <c r="I73" s="208">
        <v>79</v>
      </c>
      <c r="J73" s="208">
        <v>34</v>
      </c>
      <c r="K73" s="208">
        <v>45</v>
      </c>
      <c r="L73" s="209">
        <v>74</v>
      </c>
      <c r="M73" s="208">
        <v>36</v>
      </c>
      <c r="N73" s="208">
        <v>38</v>
      </c>
      <c r="O73"/>
      <c r="P73"/>
      <c r="Q73"/>
      <c r="R73"/>
      <c r="S73"/>
      <c r="T73"/>
    </row>
    <row r="74" spans="1:20" s="15" customFormat="1" ht="13.5" customHeight="1">
      <c r="A74" s="146"/>
      <c r="B74" s="150" t="s">
        <v>60</v>
      </c>
      <c r="C74" s="208">
        <v>168</v>
      </c>
      <c r="D74" s="208">
        <v>93</v>
      </c>
      <c r="E74" s="208">
        <v>75</v>
      </c>
      <c r="F74" s="209">
        <v>54</v>
      </c>
      <c r="G74" s="210">
        <v>31</v>
      </c>
      <c r="H74" s="211">
        <v>23</v>
      </c>
      <c r="I74" s="208">
        <v>60</v>
      </c>
      <c r="J74" s="208">
        <v>31</v>
      </c>
      <c r="K74" s="208">
        <v>29</v>
      </c>
      <c r="L74" s="209">
        <v>54</v>
      </c>
      <c r="M74" s="208">
        <v>31</v>
      </c>
      <c r="N74" s="208">
        <v>23</v>
      </c>
      <c r="O74"/>
      <c r="P74"/>
      <c r="Q74"/>
      <c r="R74"/>
      <c r="S74"/>
      <c r="T74"/>
    </row>
    <row r="75" spans="1:20" s="15" customFormat="1" ht="13.5" customHeight="1">
      <c r="A75" s="151"/>
      <c r="B75" s="152" t="s">
        <v>61</v>
      </c>
      <c r="C75" s="212">
        <v>162</v>
      </c>
      <c r="D75" s="212">
        <v>79</v>
      </c>
      <c r="E75" s="212">
        <v>83</v>
      </c>
      <c r="F75" s="213">
        <v>46</v>
      </c>
      <c r="G75" s="212">
        <v>19</v>
      </c>
      <c r="H75" s="214">
        <v>27</v>
      </c>
      <c r="I75" s="212">
        <v>58</v>
      </c>
      <c r="J75" s="212">
        <v>26</v>
      </c>
      <c r="K75" s="212">
        <v>32</v>
      </c>
      <c r="L75" s="213">
        <v>58</v>
      </c>
      <c r="M75" s="212">
        <v>34</v>
      </c>
      <c r="N75" s="212">
        <v>24</v>
      </c>
      <c r="O75"/>
      <c r="P75"/>
      <c r="Q75"/>
      <c r="R75"/>
      <c r="S75"/>
      <c r="T75"/>
    </row>
    <row r="76" spans="1:20" s="15" customFormat="1" ht="12.75" customHeight="1">
      <c r="A76"/>
      <c r="B76"/>
      <c r="C76"/>
      <c r="D76"/>
      <c r="E76"/>
      <c r="F76"/>
      <c r="G76"/>
      <c r="H76"/>
      <c r="I76"/>
      <c r="J76"/>
      <c r="K76"/>
      <c r="L76"/>
      <c r="M76"/>
      <c r="N76"/>
      <c r="O76"/>
      <c r="P76"/>
      <c r="Q76"/>
      <c r="R76"/>
      <c r="S76"/>
      <c r="T76"/>
    </row>
    <row r="77" spans="1:19" s="15" customFormat="1" ht="12.75" customHeight="1">
      <c r="A77" s="215"/>
      <c r="B77"/>
      <c r="C77"/>
      <c r="D77"/>
      <c r="E77"/>
      <c r="F77"/>
      <c r="G77"/>
      <c r="H77"/>
      <c r="I77"/>
      <c r="J77"/>
      <c r="K77"/>
      <c r="L77"/>
      <c r="M77"/>
      <c r="N77"/>
      <c r="O77"/>
      <c r="P77"/>
      <c r="Q77"/>
      <c r="R77"/>
      <c r="S77"/>
    </row>
    <row r="78" spans="1:19" s="15" customFormat="1" ht="12.75" customHeight="1">
      <c r="A78" s="215"/>
      <c r="B78"/>
      <c r="C78"/>
      <c r="D78"/>
      <c r="E78"/>
      <c r="F78"/>
      <c r="G78"/>
      <c r="H78"/>
      <c r="I78"/>
      <c r="J78"/>
      <c r="K78"/>
      <c r="L78"/>
      <c r="M78"/>
      <c r="N78"/>
      <c r="O78"/>
      <c r="P78"/>
      <c r="Q78"/>
      <c r="R78"/>
      <c r="S78"/>
    </row>
    <row r="79" spans="1:19" s="15" customFormat="1" ht="12.75" customHeight="1">
      <c r="A79" s="215"/>
      <c r="B79"/>
      <c r="C79"/>
      <c r="D79"/>
      <c r="E79"/>
      <c r="F79"/>
      <c r="G79"/>
      <c r="H79"/>
      <c r="I79"/>
      <c r="J79"/>
      <c r="K79"/>
      <c r="L79"/>
      <c r="M79"/>
      <c r="N79"/>
      <c r="O79"/>
      <c r="P79"/>
      <c r="Q79"/>
      <c r="R79"/>
      <c r="S79"/>
    </row>
    <row r="80" spans="1:19" s="15" customFormat="1" ht="12.75" customHeight="1">
      <c r="A80" s="215"/>
      <c r="B80"/>
      <c r="C80"/>
      <c r="D80"/>
      <c r="E80"/>
      <c r="F80"/>
      <c r="G80"/>
      <c r="H80"/>
      <c r="I80"/>
      <c r="J80"/>
      <c r="K80"/>
      <c r="L80"/>
      <c r="M80"/>
      <c r="N80"/>
      <c r="O80"/>
      <c r="P80"/>
      <c r="Q80"/>
      <c r="R80"/>
      <c r="S80"/>
    </row>
    <row r="81" spans="1:19" s="15" customFormat="1" ht="9" customHeight="1">
      <c r="A81" s="215"/>
      <c r="B81"/>
      <c r="C81"/>
      <c r="D81"/>
      <c r="E81"/>
      <c r="F81"/>
      <c r="G81"/>
      <c r="H81"/>
      <c r="I81"/>
      <c r="J81"/>
      <c r="K81"/>
      <c r="L81"/>
      <c r="M81"/>
      <c r="N81"/>
      <c r="O81"/>
      <c r="P81"/>
      <c r="Q81"/>
      <c r="R81"/>
      <c r="S81"/>
    </row>
    <row r="82" spans="1:19" s="15" customFormat="1" ht="12.75" customHeight="1">
      <c r="A82" s="215"/>
      <c r="B82"/>
      <c r="C82"/>
      <c r="D82"/>
      <c r="E82"/>
      <c r="F82"/>
      <c r="G82"/>
      <c r="H82"/>
      <c r="I82"/>
      <c r="J82"/>
      <c r="K82"/>
      <c r="L82"/>
      <c r="M82"/>
      <c r="N82"/>
      <c r="O82"/>
      <c r="P82"/>
      <c r="Q82"/>
      <c r="R82"/>
      <c r="S82"/>
    </row>
    <row r="83" spans="1:19" s="219" customFormat="1" ht="9" customHeight="1">
      <c r="A83" s="13"/>
      <c r="B83" s="216"/>
      <c r="C83" s="217"/>
      <c r="D83" s="217"/>
      <c r="E83" s="218"/>
      <c r="F83" s="217"/>
      <c r="G83" s="217"/>
      <c r="H83" s="217"/>
      <c r="I83" s="217"/>
      <c r="J83" s="217"/>
      <c r="K83" s="217"/>
      <c r="L83" s="217"/>
      <c r="M83" s="217"/>
      <c r="N83" s="217"/>
      <c r="O83" s="217"/>
      <c r="P83" s="217"/>
      <c r="Q83" s="217"/>
      <c r="R83" s="217"/>
      <c r="S83" s="217"/>
    </row>
    <row r="84" spans="1:2" ht="13.5">
      <c r="A84" s="220"/>
      <c r="B84" s="220"/>
    </row>
    <row r="85" spans="1:25" ht="13.5">
      <c r="A85" s="220"/>
      <c r="B85" s="220"/>
      <c r="C85" s="221"/>
      <c r="D85" s="221"/>
      <c r="E85" s="221"/>
      <c r="F85" s="221"/>
      <c r="G85" s="221"/>
      <c r="H85" s="221"/>
      <c r="I85" s="221"/>
      <c r="J85" s="221"/>
      <c r="K85" s="221"/>
      <c r="L85" s="221"/>
      <c r="M85" s="221"/>
      <c r="N85" s="221"/>
      <c r="X85" s="220"/>
      <c r="Y85" s="220"/>
    </row>
    <row r="86" spans="1:25" ht="13.5">
      <c r="A86" s="220"/>
      <c r="B86" s="220"/>
      <c r="C86" s="221"/>
      <c r="D86" s="221"/>
      <c r="E86" s="221"/>
      <c r="F86" s="221"/>
      <c r="G86" s="221"/>
      <c r="H86" s="221"/>
      <c r="I86" s="221"/>
      <c r="J86" s="221"/>
      <c r="K86" s="221"/>
      <c r="L86" s="221"/>
      <c r="M86" s="221"/>
      <c r="N86" s="221"/>
      <c r="O86" s="221"/>
      <c r="P86" s="221"/>
      <c r="Q86" s="221"/>
      <c r="R86" s="221"/>
      <c r="S86" s="221"/>
      <c r="T86" s="221"/>
      <c r="U86" s="221"/>
      <c r="V86" s="221"/>
      <c r="W86" s="221"/>
      <c r="X86" s="221"/>
      <c r="Y86" s="220"/>
    </row>
  </sheetData>
  <sheetProtection/>
  <mergeCells count="32">
    <mergeCell ref="D1:K1"/>
    <mergeCell ref="A3:B4"/>
    <mergeCell ref="A5:B5"/>
    <mergeCell ref="A7:B7"/>
    <mergeCell ref="A13:B13"/>
    <mergeCell ref="A14:B14"/>
    <mergeCell ref="A15:B15"/>
    <mergeCell ref="A16:B16"/>
    <mergeCell ref="A17:B17"/>
    <mergeCell ref="A19:B19"/>
    <mergeCell ref="A20:B20"/>
    <mergeCell ref="A21:B21"/>
    <mergeCell ref="A22:B22"/>
    <mergeCell ref="A23:B23"/>
    <mergeCell ref="A25:B25"/>
    <mergeCell ref="A26:B26"/>
    <mergeCell ref="A27:B27"/>
    <mergeCell ref="A28:B28"/>
    <mergeCell ref="A29:B29"/>
    <mergeCell ref="A31:B31"/>
    <mergeCell ref="A32:B32"/>
    <mergeCell ref="A33:B33"/>
    <mergeCell ref="A34:B34"/>
    <mergeCell ref="A35:B35"/>
    <mergeCell ref="A58:B58"/>
    <mergeCell ref="A63:B63"/>
    <mergeCell ref="A36:B36"/>
    <mergeCell ref="A40:B40"/>
    <mergeCell ref="A43:B43"/>
    <mergeCell ref="A46:B46"/>
    <mergeCell ref="A49:B49"/>
    <mergeCell ref="A52:B52"/>
  </mergeCells>
  <printOptions/>
  <pageMargins left="0.5905511811023623" right="0.5905511811023623" top="0.5905511811023623" bottom="0.3937007874015748" header="0.5118110236220472" footer="0.31496062992125984"/>
  <pageSetup firstPageNumber="74" useFirstPageNumber="1" horizontalDpi="600" verticalDpi="600" orientation="portrait" paperSize="9" scale="75" r:id="rId1"/>
  <headerFooter alignWithMargins="0">
    <oddFooter>&amp;C&amp;"ＭＳ 明朝,標準"&amp;16-  &amp;P  -</oddFooter>
  </headerFooter>
</worksheet>
</file>

<file path=xl/worksheets/sheet4.xml><?xml version="1.0" encoding="utf-8"?>
<worksheet xmlns="http://schemas.openxmlformats.org/spreadsheetml/2006/main" xmlns:r="http://schemas.openxmlformats.org/officeDocument/2006/relationships">
  <dimension ref="A1:AU75"/>
  <sheetViews>
    <sheetView zoomScale="85" zoomScaleNormal="85" zoomScalePageLayoutView="0" workbookViewId="0" topLeftCell="A1">
      <selection activeCell="F12" sqref="F12"/>
    </sheetView>
  </sheetViews>
  <sheetFormatPr defaultColWidth="9.00390625" defaultRowHeight="13.5"/>
  <cols>
    <col min="1" max="1" width="3.50390625" style="0" customWidth="1"/>
    <col min="2" max="2" width="10.25390625" style="0" customWidth="1"/>
    <col min="3" max="3" width="10.00390625" style="0" customWidth="1"/>
    <col min="4" max="4" width="9.875" style="0" customWidth="1"/>
    <col min="5" max="5" width="10.00390625" style="0" customWidth="1"/>
    <col min="6" max="7" width="7.50390625" style="0" customWidth="1"/>
    <col min="8" max="8" width="6.25390625" style="0" customWidth="1"/>
    <col min="9" max="11" width="4.875" style="0" customWidth="1"/>
    <col min="12" max="14" width="7.25390625" style="0" customWidth="1"/>
    <col min="15" max="20" width="5.125" style="0" customWidth="1"/>
    <col min="21" max="21" width="9.75390625" style="0" customWidth="1"/>
    <col min="22" max="23" width="10.25390625" style="0" bestFit="1" customWidth="1"/>
    <col min="24" max="26" width="5.625" style="0" customWidth="1"/>
    <col min="27" max="27" width="6.625" style="0" customWidth="1"/>
    <col min="28" max="28" width="4.50390625" style="0" customWidth="1"/>
    <col min="29" max="29" width="7.00390625" style="0" customWidth="1"/>
    <col min="30" max="30" width="6.00390625" style="0" customWidth="1"/>
    <col min="31" max="31" width="4.25390625" style="0" customWidth="1"/>
    <col min="32" max="32" width="5.875" style="0" customWidth="1"/>
    <col min="33" max="33" width="5.75390625" style="0" customWidth="1"/>
    <col min="34" max="34" width="4.25390625" style="0" customWidth="1"/>
    <col min="35" max="35" width="5.50390625" style="0" customWidth="1"/>
    <col min="36" max="36" width="6.875" style="0" customWidth="1"/>
    <col min="37" max="37" width="5.50390625" style="0" customWidth="1"/>
    <col min="38" max="41" width="6.625" style="0" customWidth="1"/>
    <col min="42" max="42" width="3.625" style="0" customWidth="1"/>
    <col min="43" max="43" width="10.375" style="0" customWidth="1"/>
    <col min="45" max="47" width="9.125" style="0" bestFit="1" customWidth="1"/>
  </cols>
  <sheetData>
    <row r="1" spans="1:43" s="3" customFormat="1" ht="19.5" customHeight="1">
      <c r="A1" s="222"/>
      <c r="B1" s="222"/>
      <c r="C1" s="223"/>
      <c r="D1" s="223"/>
      <c r="E1" s="223"/>
      <c r="G1" s="224" t="s">
        <v>113</v>
      </c>
      <c r="H1" s="385" t="s">
        <v>114</v>
      </c>
      <c r="I1" s="385"/>
      <c r="J1" s="385"/>
      <c r="K1" s="385"/>
      <c r="L1" s="386"/>
      <c r="M1" s="386"/>
      <c r="N1" s="386"/>
      <c r="O1" s="386"/>
      <c r="P1" s="386"/>
      <c r="Q1" s="386"/>
      <c r="R1" s="386"/>
      <c r="S1" s="386"/>
      <c r="T1" s="386"/>
      <c r="U1" s="386"/>
      <c r="V1" s="386"/>
      <c r="W1" s="386"/>
      <c r="X1" s="386"/>
      <c r="Y1" s="386"/>
      <c r="Z1" s="386"/>
      <c r="AA1" s="386"/>
      <c r="AB1" s="386"/>
      <c r="AC1" s="386"/>
      <c r="AD1" s="225" t="s">
        <v>115</v>
      </c>
      <c r="AE1" s="226"/>
      <c r="AF1" s="227"/>
      <c r="AG1" s="228"/>
      <c r="AH1" s="223"/>
      <c r="AI1" s="223"/>
      <c r="AJ1" s="228"/>
      <c r="AK1" s="223"/>
      <c r="AL1" s="223"/>
      <c r="AM1" s="223"/>
      <c r="AN1" s="223"/>
      <c r="AO1" s="223"/>
      <c r="AP1" s="222"/>
      <c r="AQ1" s="222"/>
    </row>
    <row r="2" spans="1:43" s="3" customFormat="1" ht="13.5">
      <c r="A2" s="95"/>
      <c r="B2" s="95"/>
      <c r="AP2" s="95"/>
      <c r="AQ2" s="95"/>
    </row>
    <row r="3" spans="1:43" s="3" customFormat="1" ht="15" customHeight="1">
      <c r="A3" s="387" t="s">
        <v>4</v>
      </c>
      <c r="B3" s="360"/>
      <c r="C3" s="102" t="s">
        <v>5</v>
      </c>
      <c r="D3" s="102"/>
      <c r="E3" s="229"/>
      <c r="F3" s="102" t="s">
        <v>116</v>
      </c>
      <c r="G3" s="230"/>
      <c r="H3" s="231"/>
      <c r="I3" s="102" t="s">
        <v>117</v>
      </c>
      <c r="J3" s="102"/>
      <c r="K3" s="229"/>
      <c r="L3" s="102" t="s">
        <v>118</v>
      </c>
      <c r="M3" s="230"/>
      <c r="N3" s="231"/>
      <c r="O3" s="102" t="s">
        <v>119</v>
      </c>
      <c r="P3" s="230"/>
      <c r="Q3" s="231"/>
      <c r="R3" s="102" t="s">
        <v>120</v>
      </c>
      <c r="S3" s="102"/>
      <c r="T3" s="229"/>
      <c r="U3" s="389" t="s">
        <v>121</v>
      </c>
      <c r="V3" s="390"/>
      <c r="W3" s="391"/>
      <c r="X3" s="232" t="s">
        <v>122</v>
      </c>
      <c r="Y3" s="233"/>
      <c r="Z3" s="234"/>
      <c r="AA3" s="392" t="s">
        <v>123</v>
      </c>
      <c r="AB3" s="393"/>
      <c r="AC3" s="394"/>
      <c r="AD3" s="392" t="s">
        <v>124</v>
      </c>
      <c r="AE3" s="395"/>
      <c r="AF3" s="396"/>
      <c r="AG3" s="102" t="s">
        <v>125</v>
      </c>
      <c r="AH3" s="230"/>
      <c r="AI3" s="235"/>
      <c r="AJ3" s="102" t="s">
        <v>126</v>
      </c>
      <c r="AK3" s="230"/>
      <c r="AL3" s="236"/>
      <c r="AM3" s="237" t="s">
        <v>127</v>
      </c>
      <c r="AN3" s="238"/>
      <c r="AO3" s="239"/>
      <c r="AP3" s="358" t="s">
        <v>4</v>
      </c>
      <c r="AQ3" s="387"/>
    </row>
    <row r="4" spans="1:43" s="246" customFormat="1" ht="15" customHeight="1">
      <c r="A4" s="388"/>
      <c r="B4" s="361"/>
      <c r="C4" s="157" t="s">
        <v>5</v>
      </c>
      <c r="D4" s="240" t="s">
        <v>108</v>
      </c>
      <c r="E4" s="240" t="s">
        <v>109</v>
      </c>
      <c r="F4" s="157" t="s">
        <v>5</v>
      </c>
      <c r="G4" s="240" t="s">
        <v>108</v>
      </c>
      <c r="H4" s="240" t="s">
        <v>109</v>
      </c>
      <c r="I4" s="157" t="s">
        <v>5</v>
      </c>
      <c r="J4" s="240" t="s">
        <v>108</v>
      </c>
      <c r="K4" s="240" t="s">
        <v>109</v>
      </c>
      <c r="L4" s="157" t="s">
        <v>5</v>
      </c>
      <c r="M4" s="240" t="s">
        <v>108</v>
      </c>
      <c r="N4" s="240" t="s">
        <v>109</v>
      </c>
      <c r="O4" s="157" t="s">
        <v>5</v>
      </c>
      <c r="P4" s="240" t="s">
        <v>108</v>
      </c>
      <c r="Q4" s="240" t="s">
        <v>109</v>
      </c>
      <c r="R4" s="157" t="s">
        <v>5</v>
      </c>
      <c r="S4" s="240" t="s">
        <v>108</v>
      </c>
      <c r="T4" s="240" t="s">
        <v>109</v>
      </c>
      <c r="U4" s="157" t="s">
        <v>5</v>
      </c>
      <c r="V4" s="240" t="s">
        <v>108</v>
      </c>
      <c r="W4" s="241" t="s">
        <v>109</v>
      </c>
      <c r="X4" s="242" t="s">
        <v>5</v>
      </c>
      <c r="Y4" s="243" t="s">
        <v>108</v>
      </c>
      <c r="Z4" s="243" t="s">
        <v>109</v>
      </c>
      <c r="AA4" s="157" t="s">
        <v>5</v>
      </c>
      <c r="AB4" s="240" t="s">
        <v>108</v>
      </c>
      <c r="AC4" s="240" t="s">
        <v>109</v>
      </c>
      <c r="AD4" s="157" t="s">
        <v>5</v>
      </c>
      <c r="AE4" s="240" t="s">
        <v>108</v>
      </c>
      <c r="AF4" s="240" t="s">
        <v>109</v>
      </c>
      <c r="AG4" s="157" t="s">
        <v>5</v>
      </c>
      <c r="AH4" s="240" t="s">
        <v>108</v>
      </c>
      <c r="AI4" s="244" t="s">
        <v>109</v>
      </c>
      <c r="AJ4" s="157" t="s">
        <v>5</v>
      </c>
      <c r="AK4" s="240" t="s">
        <v>108</v>
      </c>
      <c r="AL4" s="245" t="s">
        <v>109</v>
      </c>
      <c r="AM4" s="157" t="s">
        <v>5</v>
      </c>
      <c r="AN4" s="240" t="s">
        <v>108</v>
      </c>
      <c r="AO4" s="240" t="s">
        <v>109</v>
      </c>
      <c r="AP4" s="359"/>
      <c r="AQ4" s="388"/>
    </row>
    <row r="5" spans="1:47" s="3" customFormat="1" ht="16.5" customHeight="1">
      <c r="A5" s="397" t="s">
        <v>128</v>
      </c>
      <c r="B5" s="398"/>
      <c r="C5" s="247">
        <v>4359</v>
      </c>
      <c r="D5" s="247">
        <v>2560</v>
      </c>
      <c r="E5" s="247">
        <v>1799</v>
      </c>
      <c r="F5" s="248">
        <v>194</v>
      </c>
      <c r="G5" s="249">
        <v>187</v>
      </c>
      <c r="H5" s="250">
        <v>7</v>
      </c>
      <c r="I5" s="247">
        <v>2</v>
      </c>
      <c r="J5" s="247">
        <v>1</v>
      </c>
      <c r="K5" s="247">
        <v>1</v>
      </c>
      <c r="L5" s="248">
        <v>227</v>
      </c>
      <c r="M5" s="249">
        <v>206</v>
      </c>
      <c r="N5" s="250">
        <v>21</v>
      </c>
      <c r="O5" s="247">
        <v>3</v>
      </c>
      <c r="P5" s="247">
        <v>3</v>
      </c>
      <c r="Q5" s="247">
        <v>0</v>
      </c>
      <c r="R5" s="248">
        <v>0</v>
      </c>
      <c r="S5" s="249">
        <v>0</v>
      </c>
      <c r="T5" s="250">
        <v>0</v>
      </c>
      <c r="U5" s="247">
        <v>3510</v>
      </c>
      <c r="V5" s="247">
        <v>2113</v>
      </c>
      <c r="W5" s="247">
        <v>1397</v>
      </c>
      <c r="X5" s="251">
        <v>17</v>
      </c>
      <c r="Y5" s="252">
        <v>15</v>
      </c>
      <c r="Z5" s="253">
        <v>2</v>
      </c>
      <c r="AA5" s="247">
        <v>205</v>
      </c>
      <c r="AB5" s="247">
        <v>0</v>
      </c>
      <c r="AC5" s="247">
        <v>205</v>
      </c>
      <c r="AD5" s="248">
        <v>9</v>
      </c>
      <c r="AE5" s="249">
        <v>0</v>
      </c>
      <c r="AF5" s="250">
        <v>9</v>
      </c>
      <c r="AG5" s="247">
        <v>59</v>
      </c>
      <c r="AH5" s="247">
        <v>0</v>
      </c>
      <c r="AI5" s="247">
        <v>59</v>
      </c>
      <c r="AJ5" s="248">
        <v>133</v>
      </c>
      <c r="AK5" s="249">
        <v>35</v>
      </c>
      <c r="AL5" s="250">
        <v>98</v>
      </c>
      <c r="AM5" s="247">
        <v>536</v>
      </c>
      <c r="AN5" s="247">
        <v>264</v>
      </c>
      <c r="AO5" s="247">
        <v>272</v>
      </c>
      <c r="AP5" s="399" t="s">
        <v>128</v>
      </c>
      <c r="AQ5" s="397"/>
      <c r="AS5" s="254">
        <f>+C5-F5-L5-U5-X5-AA5-AD5-AG5-AJ5-I5-O5</f>
        <v>0</v>
      </c>
      <c r="AT5" s="254">
        <f>+D5-G5-M5-V5-Y5-AB5-AE5-AH5-AK5-J5-P5</f>
        <v>0</v>
      </c>
      <c r="AU5" s="254">
        <f>+E5-H5-N5-W5-Z5-AC5-AF5-AI5-AL5</f>
        <v>1</v>
      </c>
    </row>
    <row r="6" spans="1:47" s="3" customFormat="1" ht="16.5" customHeight="1">
      <c r="A6" s="112"/>
      <c r="B6" s="255"/>
      <c r="C6" s="256"/>
      <c r="D6" s="256"/>
      <c r="E6" s="256"/>
      <c r="F6" s="257"/>
      <c r="G6" s="247"/>
      <c r="H6" s="258"/>
      <c r="I6" s="256"/>
      <c r="J6" s="256"/>
      <c r="K6" s="256"/>
      <c r="L6" s="257"/>
      <c r="M6" s="247"/>
      <c r="N6" s="258"/>
      <c r="O6" s="256"/>
      <c r="P6" s="256"/>
      <c r="Q6" s="256"/>
      <c r="R6" s="257"/>
      <c r="S6" s="247"/>
      <c r="T6" s="258"/>
      <c r="U6" s="256"/>
      <c r="V6" s="256"/>
      <c r="W6" s="256"/>
      <c r="X6" s="259"/>
      <c r="Y6" s="247"/>
      <c r="Z6" s="260"/>
      <c r="AA6" s="256"/>
      <c r="AB6" s="256"/>
      <c r="AC6" s="256"/>
      <c r="AD6" s="257"/>
      <c r="AE6" s="247"/>
      <c r="AF6" s="258"/>
      <c r="AG6" s="256"/>
      <c r="AH6" s="256"/>
      <c r="AI6" s="256"/>
      <c r="AJ6" s="257"/>
      <c r="AK6" s="247"/>
      <c r="AL6" s="258"/>
      <c r="AM6" s="256"/>
      <c r="AN6" s="256"/>
      <c r="AO6" s="256"/>
      <c r="AP6" s="261"/>
      <c r="AQ6" s="112"/>
      <c r="AS6" s="254"/>
      <c r="AT6" s="254"/>
      <c r="AU6" s="254"/>
    </row>
    <row r="7" spans="1:47" s="3" customFormat="1" ht="16.5" customHeight="1">
      <c r="A7" s="400" t="s">
        <v>129</v>
      </c>
      <c r="B7" s="401"/>
      <c r="C7" s="262">
        <v>4362</v>
      </c>
      <c r="D7" s="262">
        <v>2564</v>
      </c>
      <c r="E7" s="262">
        <v>1798</v>
      </c>
      <c r="F7" s="263">
        <v>196</v>
      </c>
      <c r="G7" s="262">
        <v>186</v>
      </c>
      <c r="H7" s="264">
        <v>10</v>
      </c>
      <c r="I7" s="262">
        <v>3</v>
      </c>
      <c r="J7" s="262">
        <v>2</v>
      </c>
      <c r="K7" s="262">
        <v>1</v>
      </c>
      <c r="L7" s="263">
        <v>225</v>
      </c>
      <c r="M7" s="262">
        <v>205</v>
      </c>
      <c r="N7" s="264">
        <v>20</v>
      </c>
      <c r="O7" s="262">
        <v>3</v>
      </c>
      <c r="P7" s="262">
        <v>3</v>
      </c>
      <c r="Q7" s="262">
        <v>0</v>
      </c>
      <c r="R7" s="263">
        <v>0</v>
      </c>
      <c r="S7" s="262">
        <v>0</v>
      </c>
      <c r="T7" s="264">
        <v>0</v>
      </c>
      <c r="U7" s="262">
        <v>3506</v>
      </c>
      <c r="V7" s="262">
        <v>2113</v>
      </c>
      <c r="W7" s="262">
        <v>1393</v>
      </c>
      <c r="X7" s="265">
        <v>20</v>
      </c>
      <c r="Y7" s="262">
        <v>18</v>
      </c>
      <c r="Z7" s="266">
        <v>2</v>
      </c>
      <c r="AA7" s="262">
        <v>204</v>
      </c>
      <c r="AB7" s="262">
        <v>0</v>
      </c>
      <c r="AC7" s="262">
        <v>204</v>
      </c>
      <c r="AD7" s="263">
        <v>7</v>
      </c>
      <c r="AE7" s="262">
        <v>0</v>
      </c>
      <c r="AF7" s="264">
        <v>7</v>
      </c>
      <c r="AG7" s="262">
        <v>59</v>
      </c>
      <c r="AH7" s="262">
        <v>0</v>
      </c>
      <c r="AI7" s="262">
        <v>59</v>
      </c>
      <c r="AJ7" s="263">
        <v>139</v>
      </c>
      <c r="AK7" s="262">
        <v>37</v>
      </c>
      <c r="AL7" s="264">
        <v>102</v>
      </c>
      <c r="AM7" s="262">
        <v>554</v>
      </c>
      <c r="AN7" s="262">
        <v>247</v>
      </c>
      <c r="AO7" s="262">
        <v>307</v>
      </c>
      <c r="AP7" s="402" t="s">
        <v>129</v>
      </c>
      <c r="AQ7" s="400"/>
      <c r="AS7" s="254">
        <f>+C7-F7-L7-U7-X7-AA7-AD7-AG7-AJ7-I7-O7</f>
        <v>0</v>
      </c>
      <c r="AT7" s="254">
        <f>+D7-G7-M7-V7-Y7-AB7-AE7-AH7-AK7-J7-P7</f>
        <v>0</v>
      </c>
      <c r="AU7" s="254">
        <f>+E7-H7-N7-W7-Z7-AC7-AF7-AI7-AL7</f>
        <v>1</v>
      </c>
    </row>
    <row r="8" spans="1:47" s="3" customFormat="1" ht="16.5" customHeight="1">
      <c r="A8" s="112"/>
      <c r="B8" s="255"/>
      <c r="C8" s="121"/>
      <c r="D8" s="121"/>
      <c r="E8" s="121"/>
      <c r="F8" s="267"/>
      <c r="G8" s="121"/>
      <c r="H8" s="131"/>
      <c r="I8" s="121"/>
      <c r="J8" s="121"/>
      <c r="K8" s="121"/>
      <c r="L8" s="267"/>
      <c r="M8" s="121"/>
      <c r="N8" s="131"/>
      <c r="O8" s="121"/>
      <c r="P8" s="121"/>
      <c r="Q8" s="121"/>
      <c r="R8" s="267"/>
      <c r="S8" s="121"/>
      <c r="T8" s="131"/>
      <c r="U8" s="121"/>
      <c r="V8" s="121"/>
      <c r="W8" s="121"/>
      <c r="X8" s="268"/>
      <c r="Y8" s="121"/>
      <c r="Z8" s="269"/>
      <c r="AA8" s="121"/>
      <c r="AB8" s="121"/>
      <c r="AC8" s="121"/>
      <c r="AD8" s="267"/>
      <c r="AE8" s="121"/>
      <c r="AF8" s="131"/>
      <c r="AG8" s="121"/>
      <c r="AH8" s="121"/>
      <c r="AI8" s="121"/>
      <c r="AJ8" s="267"/>
      <c r="AK8" s="121"/>
      <c r="AL8" s="131"/>
      <c r="AM8" s="121"/>
      <c r="AN8" s="121"/>
      <c r="AO8" s="121"/>
      <c r="AP8" s="261"/>
      <c r="AQ8" s="112"/>
      <c r="AS8" s="254"/>
      <c r="AT8" s="254"/>
      <c r="AU8" s="254"/>
    </row>
    <row r="9" spans="2:47" s="3" customFormat="1" ht="16.5" customHeight="1">
      <c r="B9" s="270" t="s">
        <v>7</v>
      </c>
      <c r="C9" s="114">
        <v>33</v>
      </c>
      <c r="D9" s="114">
        <v>26</v>
      </c>
      <c r="E9" s="114">
        <v>7</v>
      </c>
      <c r="F9" s="181">
        <v>0</v>
      </c>
      <c r="G9" s="114">
        <v>0</v>
      </c>
      <c r="H9" s="182">
        <v>0</v>
      </c>
      <c r="I9" s="114">
        <v>1</v>
      </c>
      <c r="J9" s="114">
        <v>1</v>
      </c>
      <c r="K9" s="114">
        <v>0</v>
      </c>
      <c r="L9" s="181">
        <v>1</v>
      </c>
      <c r="M9" s="114">
        <v>1</v>
      </c>
      <c r="N9" s="182">
        <v>0</v>
      </c>
      <c r="O9" s="114">
        <v>1</v>
      </c>
      <c r="P9" s="114">
        <v>1</v>
      </c>
      <c r="Q9" s="114">
        <v>0</v>
      </c>
      <c r="R9" s="181">
        <v>0</v>
      </c>
      <c r="S9" s="114">
        <v>0</v>
      </c>
      <c r="T9" s="182">
        <v>0</v>
      </c>
      <c r="U9" s="114">
        <v>29</v>
      </c>
      <c r="V9" s="114">
        <v>23</v>
      </c>
      <c r="W9" s="114">
        <v>6</v>
      </c>
      <c r="X9" s="271">
        <v>0</v>
      </c>
      <c r="Y9" s="114">
        <v>0</v>
      </c>
      <c r="Z9" s="272">
        <v>0</v>
      </c>
      <c r="AA9" s="114">
        <v>1</v>
      </c>
      <c r="AB9" s="114">
        <v>0</v>
      </c>
      <c r="AC9" s="114">
        <v>1</v>
      </c>
      <c r="AD9" s="181">
        <v>0</v>
      </c>
      <c r="AE9" s="114">
        <v>0</v>
      </c>
      <c r="AF9" s="182">
        <v>0</v>
      </c>
      <c r="AG9" s="114">
        <v>0</v>
      </c>
      <c r="AH9" s="114">
        <v>0</v>
      </c>
      <c r="AI9" s="114">
        <v>0</v>
      </c>
      <c r="AJ9" s="181">
        <v>0</v>
      </c>
      <c r="AK9" s="114">
        <v>0</v>
      </c>
      <c r="AL9" s="182">
        <v>0</v>
      </c>
      <c r="AM9" s="114">
        <v>6</v>
      </c>
      <c r="AN9" s="114">
        <v>3</v>
      </c>
      <c r="AO9" s="114">
        <v>3</v>
      </c>
      <c r="AP9" s="273"/>
      <c r="AQ9" s="274" t="s">
        <v>7</v>
      </c>
      <c r="AR9" s="275"/>
      <c r="AS9" s="254">
        <f>+C9-F9-L9-U9-X9-AA9-AD9-AG9-AJ9-I9</f>
        <v>1</v>
      </c>
      <c r="AT9" s="254">
        <f>+D9-G9-M9-V9-Y9-AB9-AE9-AH9-AK9-J9</f>
        <v>1</v>
      </c>
      <c r="AU9" s="254">
        <f>+E9-H9-N9-W9-Z9-AC9-AF9-AI9-AL9</f>
        <v>0</v>
      </c>
    </row>
    <row r="10" spans="2:47" s="3" customFormat="1" ht="16.5" customHeight="1">
      <c r="B10" s="270" t="s">
        <v>9</v>
      </c>
      <c r="C10" s="114">
        <v>4166</v>
      </c>
      <c r="D10" s="114">
        <v>2421</v>
      </c>
      <c r="E10" s="114">
        <v>1745</v>
      </c>
      <c r="F10" s="181">
        <v>196</v>
      </c>
      <c r="G10" s="114">
        <v>186</v>
      </c>
      <c r="H10" s="182">
        <v>10</v>
      </c>
      <c r="I10" s="114">
        <v>0</v>
      </c>
      <c r="J10" s="114">
        <v>0</v>
      </c>
      <c r="K10" s="114">
        <v>0</v>
      </c>
      <c r="L10" s="181">
        <v>218</v>
      </c>
      <c r="M10" s="114">
        <v>198</v>
      </c>
      <c r="N10" s="182">
        <v>20</v>
      </c>
      <c r="O10" s="114">
        <v>0</v>
      </c>
      <c r="P10" s="114">
        <v>0</v>
      </c>
      <c r="Q10" s="114">
        <v>0</v>
      </c>
      <c r="R10" s="181">
        <v>0</v>
      </c>
      <c r="S10" s="114">
        <v>0</v>
      </c>
      <c r="T10" s="182">
        <v>0</v>
      </c>
      <c r="U10" s="114">
        <v>3355</v>
      </c>
      <c r="V10" s="114">
        <v>2005</v>
      </c>
      <c r="W10" s="114">
        <v>1350</v>
      </c>
      <c r="X10" s="271">
        <v>1</v>
      </c>
      <c r="Y10" s="114">
        <v>0</v>
      </c>
      <c r="Z10" s="272">
        <v>1</v>
      </c>
      <c r="AA10" s="114">
        <v>199</v>
      </c>
      <c r="AB10" s="114">
        <v>0</v>
      </c>
      <c r="AC10" s="114">
        <v>199</v>
      </c>
      <c r="AD10" s="181">
        <v>7</v>
      </c>
      <c r="AE10" s="114">
        <v>0</v>
      </c>
      <c r="AF10" s="182">
        <v>7</v>
      </c>
      <c r="AG10" s="114">
        <v>59</v>
      </c>
      <c r="AH10" s="114">
        <v>0</v>
      </c>
      <c r="AI10" s="114">
        <v>59</v>
      </c>
      <c r="AJ10" s="181">
        <v>131</v>
      </c>
      <c r="AK10" s="114">
        <v>32</v>
      </c>
      <c r="AL10" s="182">
        <v>99</v>
      </c>
      <c r="AM10" s="114">
        <v>370</v>
      </c>
      <c r="AN10" s="114">
        <v>128</v>
      </c>
      <c r="AO10" s="114">
        <v>242</v>
      </c>
      <c r="AP10" s="273"/>
      <c r="AQ10" s="274" t="s">
        <v>9</v>
      </c>
      <c r="AR10" s="275"/>
      <c r="AS10" s="254">
        <f>+C10-F10-L10-U10-X10-AA10-AD10-AG10-AJ10</f>
        <v>0</v>
      </c>
      <c r="AT10" s="254">
        <f>+D10-G10-M10-V10-Y10-AB10-AE10-AH10-AK10</f>
        <v>0</v>
      </c>
      <c r="AU10" s="254">
        <f>+E10-H10-N10-W10-Z10-AC10-AF10-AI10-AL10</f>
        <v>0</v>
      </c>
    </row>
    <row r="11" spans="2:47" s="3" customFormat="1" ht="16.5" customHeight="1">
      <c r="B11" s="270" t="s">
        <v>10</v>
      </c>
      <c r="C11" s="114">
        <v>163</v>
      </c>
      <c r="D11" s="114">
        <v>117</v>
      </c>
      <c r="E11" s="114">
        <v>46</v>
      </c>
      <c r="F11" s="181">
        <v>0</v>
      </c>
      <c r="G11" s="114">
        <v>0</v>
      </c>
      <c r="H11" s="182">
        <v>0</v>
      </c>
      <c r="I11" s="114">
        <v>2</v>
      </c>
      <c r="J11" s="114">
        <v>1</v>
      </c>
      <c r="K11" s="114">
        <v>1</v>
      </c>
      <c r="L11" s="181">
        <v>6</v>
      </c>
      <c r="M11" s="114">
        <v>6</v>
      </c>
      <c r="N11" s="182">
        <v>0</v>
      </c>
      <c r="O11" s="114">
        <v>2</v>
      </c>
      <c r="P11" s="114">
        <v>2</v>
      </c>
      <c r="Q11" s="114">
        <v>0</v>
      </c>
      <c r="R11" s="181">
        <v>0</v>
      </c>
      <c r="S11" s="114">
        <v>0</v>
      </c>
      <c r="T11" s="182">
        <v>0</v>
      </c>
      <c r="U11" s="114">
        <v>122</v>
      </c>
      <c r="V11" s="114">
        <v>85</v>
      </c>
      <c r="W11" s="114">
        <v>37</v>
      </c>
      <c r="X11" s="271">
        <v>19</v>
      </c>
      <c r="Y11" s="114">
        <v>18</v>
      </c>
      <c r="Z11" s="272">
        <v>1</v>
      </c>
      <c r="AA11" s="114">
        <v>4</v>
      </c>
      <c r="AB11" s="114">
        <v>0</v>
      </c>
      <c r="AC11" s="114">
        <v>4</v>
      </c>
      <c r="AD11" s="181">
        <v>0</v>
      </c>
      <c r="AE11" s="114">
        <v>0</v>
      </c>
      <c r="AF11" s="182">
        <v>0</v>
      </c>
      <c r="AG11" s="114">
        <v>0</v>
      </c>
      <c r="AH11" s="114">
        <v>0</v>
      </c>
      <c r="AI11" s="114">
        <v>0</v>
      </c>
      <c r="AJ11" s="181">
        <v>8</v>
      </c>
      <c r="AK11" s="114">
        <v>5</v>
      </c>
      <c r="AL11" s="182">
        <v>3</v>
      </c>
      <c r="AM11" s="114">
        <v>178</v>
      </c>
      <c r="AN11" s="114">
        <v>116</v>
      </c>
      <c r="AO11" s="114">
        <v>62</v>
      </c>
      <c r="AP11" s="273"/>
      <c r="AQ11" s="274" t="s">
        <v>10</v>
      </c>
      <c r="AR11" s="275"/>
      <c r="AS11" s="254">
        <f>+C11-F11-L11-U11-X11-AA11-AD11-AG11-AJ11-O11</f>
        <v>2</v>
      </c>
      <c r="AT11" s="254">
        <f>+D11-G11-M11-V11-Y11-AB11-AE11-AH11-AK11-P11</f>
        <v>1</v>
      </c>
      <c r="AU11" s="254">
        <f>+E11-H11-N11-W11-Z11-AC11-AF11-AI11-AL11</f>
        <v>1</v>
      </c>
    </row>
    <row r="12" spans="1:47" s="3" customFormat="1" ht="16.5" customHeight="1">
      <c r="A12" s="112"/>
      <c r="B12" s="255"/>
      <c r="C12" s="114"/>
      <c r="D12" s="114"/>
      <c r="E12" s="114"/>
      <c r="F12" s="181"/>
      <c r="G12" s="114"/>
      <c r="H12" s="182"/>
      <c r="I12" s="114"/>
      <c r="J12" s="114"/>
      <c r="K12" s="114"/>
      <c r="L12" s="181"/>
      <c r="M12" s="114"/>
      <c r="N12" s="182"/>
      <c r="O12" s="114"/>
      <c r="P12" s="114"/>
      <c r="Q12" s="114"/>
      <c r="R12" s="181"/>
      <c r="S12" s="114"/>
      <c r="T12" s="182"/>
      <c r="U12" s="114"/>
      <c r="V12" s="114"/>
      <c r="W12" s="114"/>
      <c r="X12" s="271"/>
      <c r="Y12" s="114"/>
      <c r="Z12" s="272"/>
      <c r="AA12" s="114"/>
      <c r="AB12" s="114"/>
      <c r="AC12" s="114"/>
      <c r="AD12" s="181"/>
      <c r="AE12" s="114"/>
      <c r="AF12" s="182"/>
      <c r="AG12" s="114"/>
      <c r="AH12" s="114"/>
      <c r="AI12" s="114"/>
      <c r="AJ12" s="181"/>
      <c r="AK12" s="114"/>
      <c r="AL12" s="182"/>
      <c r="AM12" s="114"/>
      <c r="AN12" s="114"/>
      <c r="AO12" s="114"/>
      <c r="AP12" s="261"/>
      <c r="AQ12" s="112"/>
      <c r="AS12" s="254"/>
      <c r="AT12" s="254"/>
      <c r="AU12" s="254"/>
    </row>
    <row r="13" spans="1:43" ht="16.5" customHeight="1">
      <c r="A13" s="370" t="s">
        <v>11</v>
      </c>
      <c r="B13" s="371"/>
      <c r="C13" s="138">
        <v>1318</v>
      </c>
      <c r="D13" s="138">
        <v>765</v>
      </c>
      <c r="E13" s="138">
        <v>553</v>
      </c>
      <c r="F13" s="276">
        <v>37</v>
      </c>
      <c r="G13" s="138">
        <v>37</v>
      </c>
      <c r="H13" s="137">
        <v>0</v>
      </c>
      <c r="I13" s="138">
        <v>1</v>
      </c>
      <c r="J13" s="138">
        <v>1</v>
      </c>
      <c r="K13" s="138">
        <v>0</v>
      </c>
      <c r="L13" s="276">
        <v>44</v>
      </c>
      <c r="M13" s="138">
        <v>39</v>
      </c>
      <c r="N13" s="137">
        <v>5</v>
      </c>
      <c r="O13" s="138">
        <v>3</v>
      </c>
      <c r="P13" s="138">
        <v>3</v>
      </c>
      <c r="Q13" s="138">
        <v>0</v>
      </c>
      <c r="R13" s="276">
        <v>0</v>
      </c>
      <c r="S13" s="138">
        <v>0</v>
      </c>
      <c r="T13" s="137">
        <v>0</v>
      </c>
      <c r="U13" s="138">
        <v>1110</v>
      </c>
      <c r="V13" s="138">
        <v>657</v>
      </c>
      <c r="W13" s="138">
        <v>453</v>
      </c>
      <c r="X13" s="277">
        <v>18</v>
      </c>
      <c r="Y13" s="138">
        <v>17</v>
      </c>
      <c r="Z13" s="278">
        <v>1</v>
      </c>
      <c r="AA13" s="138">
        <v>47</v>
      </c>
      <c r="AB13" s="138">
        <v>0</v>
      </c>
      <c r="AC13" s="138">
        <v>47</v>
      </c>
      <c r="AD13" s="276">
        <v>0</v>
      </c>
      <c r="AE13" s="138">
        <v>0</v>
      </c>
      <c r="AF13" s="137">
        <v>0</v>
      </c>
      <c r="AG13" s="138">
        <v>15</v>
      </c>
      <c r="AH13" s="138">
        <v>0</v>
      </c>
      <c r="AI13" s="138">
        <v>15</v>
      </c>
      <c r="AJ13" s="276">
        <v>43</v>
      </c>
      <c r="AK13" s="138">
        <v>11</v>
      </c>
      <c r="AL13" s="137">
        <v>32</v>
      </c>
      <c r="AM13" s="138">
        <v>152</v>
      </c>
      <c r="AN13" s="138">
        <v>109</v>
      </c>
      <c r="AO13" s="138">
        <v>43</v>
      </c>
      <c r="AP13" s="403" t="s">
        <v>11</v>
      </c>
      <c r="AQ13" s="370"/>
    </row>
    <row r="14" spans="1:43" ht="16.5" customHeight="1">
      <c r="A14" s="370" t="s">
        <v>12</v>
      </c>
      <c r="B14" s="371"/>
      <c r="C14" s="138">
        <v>264</v>
      </c>
      <c r="D14" s="138">
        <v>153</v>
      </c>
      <c r="E14" s="138">
        <v>111</v>
      </c>
      <c r="F14" s="276">
        <v>12</v>
      </c>
      <c r="G14" s="138">
        <v>12</v>
      </c>
      <c r="H14" s="137">
        <v>0</v>
      </c>
      <c r="I14" s="138">
        <v>0</v>
      </c>
      <c r="J14" s="138">
        <v>0</v>
      </c>
      <c r="K14" s="138">
        <v>0</v>
      </c>
      <c r="L14" s="276">
        <v>13</v>
      </c>
      <c r="M14" s="138">
        <v>11</v>
      </c>
      <c r="N14" s="137">
        <v>2</v>
      </c>
      <c r="O14" s="138">
        <v>0</v>
      </c>
      <c r="P14" s="138">
        <v>0</v>
      </c>
      <c r="Q14" s="138">
        <v>0</v>
      </c>
      <c r="R14" s="276">
        <v>0</v>
      </c>
      <c r="S14" s="138">
        <v>0</v>
      </c>
      <c r="T14" s="137">
        <v>0</v>
      </c>
      <c r="U14" s="138">
        <v>209</v>
      </c>
      <c r="V14" s="138">
        <v>130</v>
      </c>
      <c r="W14" s="138">
        <v>79</v>
      </c>
      <c r="X14" s="277">
        <v>0</v>
      </c>
      <c r="Y14" s="138">
        <v>0</v>
      </c>
      <c r="Z14" s="278">
        <v>0</v>
      </c>
      <c r="AA14" s="138">
        <v>14</v>
      </c>
      <c r="AB14" s="138">
        <v>0</v>
      </c>
      <c r="AC14" s="138">
        <v>14</v>
      </c>
      <c r="AD14" s="276">
        <v>1</v>
      </c>
      <c r="AE14" s="138">
        <v>0</v>
      </c>
      <c r="AF14" s="137">
        <v>1</v>
      </c>
      <c r="AG14" s="138">
        <v>4</v>
      </c>
      <c r="AH14" s="138">
        <v>0</v>
      </c>
      <c r="AI14" s="138">
        <v>4</v>
      </c>
      <c r="AJ14" s="276">
        <v>11</v>
      </c>
      <c r="AK14" s="138">
        <v>0</v>
      </c>
      <c r="AL14" s="137">
        <v>11</v>
      </c>
      <c r="AM14" s="138">
        <v>23</v>
      </c>
      <c r="AN14" s="138">
        <v>2</v>
      </c>
      <c r="AO14" s="138">
        <v>21</v>
      </c>
      <c r="AP14" s="403" t="s">
        <v>12</v>
      </c>
      <c r="AQ14" s="370"/>
    </row>
    <row r="15" spans="1:43" ht="16.5" customHeight="1">
      <c r="A15" s="370" t="s">
        <v>13</v>
      </c>
      <c r="B15" s="371"/>
      <c r="C15" s="138">
        <v>68</v>
      </c>
      <c r="D15" s="138">
        <v>41</v>
      </c>
      <c r="E15" s="138">
        <v>27</v>
      </c>
      <c r="F15" s="276">
        <v>4</v>
      </c>
      <c r="G15" s="138">
        <v>4</v>
      </c>
      <c r="H15" s="137">
        <v>0</v>
      </c>
      <c r="I15" s="138">
        <v>0</v>
      </c>
      <c r="J15" s="138">
        <v>0</v>
      </c>
      <c r="K15" s="138">
        <v>0</v>
      </c>
      <c r="L15" s="276">
        <v>4</v>
      </c>
      <c r="M15" s="138">
        <v>3</v>
      </c>
      <c r="N15" s="137">
        <v>1</v>
      </c>
      <c r="O15" s="138">
        <v>0</v>
      </c>
      <c r="P15" s="138">
        <v>0</v>
      </c>
      <c r="Q15" s="138">
        <v>0</v>
      </c>
      <c r="R15" s="276">
        <v>0</v>
      </c>
      <c r="S15" s="138">
        <v>0</v>
      </c>
      <c r="T15" s="137">
        <v>0</v>
      </c>
      <c r="U15" s="138">
        <v>50</v>
      </c>
      <c r="V15" s="138">
        <v>33</v>
      </c>
      <c r="W15" s="138">
        <v>17</v>
      </c>
      <c r="X15" s="277">
        <v>0</v>
      </c>
      <c r="Y15" s="138">
        <v>0</v>
      </c>
      <c r="Z15" s="278">
        <v>0</v>
      </c>
      <c r="AA15" s="138">
        <v>4</v>
      </c>
      <c r="AB15" s="138">
        <v>0</v>
      </c>
      <c r="AC15" s="138">
        <v>4</v>
      </c>
      <c r="AD15" s="276">
        <v>1</v>
      </c>
      <c r="AE15" s="138">
        <v>0</v>
      </c>
      <c r="AF15" s="137">
        <v>1</v>
      </c>
      <c r="AG15" s="138">
        <v>1</v>
      </c>
      <c r="AH15" s="138">
        <v>0</v>
      </c>
      <c r="AI15" s="138">
        <v>1</v>
      </c>
      <c r="AJ15" s="276">
        <v>4</v>
      </c>
      <c r="AK15" s="138">
        <v>1</v>
      </c>
      <c r="AL15" s="137">
        <v>3</v>
      </c>
      <c r="AM15" s="138">
        <v>3</v>
      </c>
      <c r="AN15" s="138">
        <v>2</v>
      </c>
      <c r="AO15" s="138">
        <v>1</v>
      </c>
      <c r="AP15" s="404" t="s">
        <v>13</v>
      </c>
      <c r="AQ15" s="370"/>
    </row>
    <row r="16" spans="1:43" ht="16.5" customHeight="1">
      <c r="A16" s="370" t="s">
        <v>14</v>
      </c>
      <c r="B16" s="371"/>
      <c r="C16" s="138">
        <v>62</v>
      </c>
      <c r="D16" s="138">
        <v>37</v>
      </c>
      <c r="E16" s="138">
        <v>25</v>
      </c>
      <c r="F16" s="276">
        <v>4</v>
      </c>
      <c r="G16" s="138">
        <v>4</v>
      </c>
      <c r="H16" s="137">
        <v>0</v>
      </c>
      <c r="I16" s="138">
        <v>0</v>
      </c>
      <c r="J16" s="138">
        <v>0</v>
      </c>
      <c r="K16" s="138">
        <v>0</v>
      </c>
      <c r="L16" s="276">
        <v>4</v>
      </c>
      <c r="M16" s="138">
        <v>2</v>
      </c>
      <c r="N16" s="137">
        <v>2</v>
      </c>
      <c r="O16" s="138">
        <v>0</v>
      </c>
      <c r="P16" s="138">
        <v>0</v>
      </c>
      <c r="Q16" s="138">
        <v>0</v>
      </c>
      <c r="R16" s="276">
        <v>0</v>
      </c>
      <c r="S16" s="138">
        <v>0</v>
      </c>
      <c r="T16" s="137">
        <v>0</v>
      </c>
      <c r="U16" s="138">
        <v>50</v>
      </c>
      <c r="V16" s="138">
        <v>31</v>
      </c>
      <c r="W16" s="138">
        <v>19</v>
      </c>
      <c r="X16" s="277">
        <v>0</v>
      </c>
      <c r="Y16" s="138">
        <v>0</v>
      </c>
      <c r="Z16" s="278">
        <v>0</v>
      </c>
      <c r="AA16" s="138">
        <v>4</v>
      </c>
      <c r="AB16" s="138">
        <v>0</v>
      </c>
      <c r="AC16" s="138">
        <v>4</v>
      </c>
      <c r="AD16" s="276">
        <v>0</v>
      </c>
      <c r="AE16" s="138">
        <v>0</v>
      </c>
      <c r="AF16" s="137">
        <v>0</v>
      </c>
      <c r="AG16" s="138">
        <v>0</v>
      </c>
      <c r="AH16" s="138">
        <v>0</v>
      </c>
      <c r="AI16" s="138">
        <v>0</v>
      </c>
      <c r="AJ16" s="276">
        <v>0</v>
      </c>
      <c r="AK16" s="138">
        <v>0</v>
      </c>
      <c r="AL16" s="137">
        <v>0</v>
      </c>
      <c r="AM16" s="138">
        <v>5</v>
      </c>
      <c r="AN16" s="138">
        <v>1</v>
      </c>
      <c r="AO16" s="138">
        <v>4</v>
      </c>
      <c r="AP16" s="404" t="s">
        <v>14</v>
      </c>
      <c r="AQ16" s="370"/>
    </row>
    <row r="17" spans="1:43" ht="16.5" customHeight="1">
      <c r="A17" s="370" t="s">
        <v>15</v>
      </c>
      <c r="B17" s="371"/>
      <c r="C17" s="138">
        <v>137</v>
      </c>
      <c r="D17" s="138">
        <v>73</v>
      </c>
      <c r="E17" s="138">
        <v>64</v>
      </c>
      <c r="F17" s="276">
        <v>7</v>
      </c>
      <c r="G17" s="138">
        <v>7</v>
      </c>
      <c r="H17" s="137">
        <v>0</v>
      </c>
      <c r="I17" s="138">
        <v>0</v>
      </c>
      <c r="J17" s="138">
        <v>0</v>
      </c>
      <c r="K17" s="138">
        <v>0</v>
      </c>
      <c r="L17" s="276">
        <v>7</v>
      </c>
      <c r="M17" s="138">
        <v>6</v>
      </c>
      <c r="N17" s="137">
        <v>1</v>
      </c>
      <c r="O17" s="138">
        <v>0</v>
      </c>
      <c r="P17" s="138">
        <v>0</v>
      </c>
      <c r="Q17" s="138">
        <v>0</v>
      </c>
      <c r="R17" s="276">
        <v>0</v>
      </c>
      <c r="S17" s="138">
        <v>0</v>
      </c>
      <c r="T17" s="137">
        <v>0</v>
      </c>
      <c r="U17" s="138">
        <v>108</v>
      </c>
      <c r="V17" s="138">
        <v>58</v>
      </c>
      <c r="W17" s="138">
        <v>50</v>
      </c>
      <c r="X17" s="277">
        <v>0</v>
      </c>
      <c r="Y17" s="138">
        <v>0</v>
      </c>
      <c r="Z17" s="278">
        <v>0</v>
      </c>
      <c r="AA17" s="138">
        <v>8</v>
      </c>
      <c r="AB17" s="138">
        <v>0</v>
      </c>
      <c r="AC17" s="138">
        <v>8</v>
      </c>
      <c r="AD17" s="276">
        <v>1</v>
      </c>
      <c r="AE17" s="138">
        <v>0</v>
      </c>
      <c r="AF17" s="137">
        <v>1</v>
      </c>
      <c r="AG17" s="138">
        <v>1</v>
      </c>
      <c r="AH17" s="138">
        <v>0</v>
      </c>
      <c r="AI17" s="138">
        <v>1</v>
      </c>
      <c r="AJ17" s="276">
        <v>5</v>
      </c>
      <c r="AK17" s="138">
        <v>2</v>
      </c>
      <c r="AL17" s="137">
        <v>3</v>
      </c>
      <c r="AM17" s="138">
        <v>16</v>
      </c>
      <c r="AN17" s="138">
        <v>2</v>
      </c>
      <c r="AO17" s="138">
        <v>14</v>
      </c>
      <c r="AP17" s="404" t="s">
        <v>15</v>
      </c>
      <c r="AQ17" s="370"/>
    </row>
    <row r="18" spans="1:43" ht="16.5" customHeight="1">
      <c r="A18" s="135"/>
      <c r="B18" s="136"/>
      <c r="C18" s="138"/>
      <c r="D18" s="138"/>
      <c r="E18" s="138"/>
      <c r="F18" s="276"/>
      <c r="G18" s="138"/>
      <c r="H18" s="137"/>
      <c r="I18" s="138"/>
      <c r="J18" s="138"/>
      <c r="K18" s="138"/>
      <c r="L18" s="276"/>
      <c r="M18" s="138"/>
      <c r="N18" s="137"/>
      <c r="O18" s="138"/>
      <c r="P18" s="138"/>
      <c r="Q18" s="138"/>
      <c r="R18" s="276"/>
      <c r="S18" s="138"/>
      <c r="T18" s="137"/>
      <c r="U18" s="138"/>
      <c r="V18" s="138"/>
      <c r="W18" s="138"/>
      <c r="X18" s="277"/>
      <c r="Y18" s="138"/>
      <c r="Z18" s="278"/>
      <c r="AA18" s="138"/>
      <c r="AB18" s="138"/>
      <c r="AC18" s="138"/>
      <c r="AD18" s="276"/>
      <c r="AE18" s="138"/>
      <c r="AF18" s="137"/>
      <c r="AG18" s="138"/>
      <c r="AH18" s="138"/>
      <c r="AI18" s="138"/>
      <c r="AJ18" s="276"/>
      <c r="AK18" s="138"/>
      <c r="AL18" s="137"/>
      <c r="AM18" s="138"/>
      <c r="AN18" s="138"/>
      <c r="AO18" s="138"/>
      <c r="AP18" s="279"/>
      <c r="AQ18" s="135"/>
    </row>
    <row r="19" spans="1:43" ht="16.5" customHeight="1">
      <c r="A19" s="370" t="s">
        <v>16</v>
      </c>
      <c r="B19" s="371"/>
      <c r="C19" s="138">
        <v>94</v>
      </c>
      <c r="D19" s="138">
        <v>58</v>
      </c>
      <c r="E19" s="138">
        <v>36</v>
      </c>
      <c r="F19" s="276">
        <v>5</v>
      </c>
      <c r="G19" s="138">
        <v>5</v>
      </c>
      <c r="H19" s="137">
        <v>0</v>
      </c>
      <c r="I19" s="138">
        <v>0</v>
      </c>
      <c r="J19" s="138">
        <v>0</v>
      </c>
      <c r="K19" s="138">
        <v>0</v>
      </c>
      <c r="L19" s="276">
        <v>5</v>
      </c>
      <c r="M19" s="138">
        <v>5</v>
      </c>
      <c r="N19" s="137">
        <v>0</v>
      </c>
      <c r="O19" s="138">
        <v>0</v>
      </c>
      <c r="P19" s="138">
        <v>0</v>
      </c>
      <c r="Q19" s="138">
        <v>0</v>
      </c>
      <c r="R19" s="276">
        <v>0</v>
      </c>
      <c r="S19" s="138">
        <v>0</v>
      </c>
      <c r="T19" s="137">
        <v>0</v>
      </c>
      <c r="U19" s="138">
        <v>72</v>
      </c>
      <c r="V19" s="138">
        <v>46</v>
      </c>
      <c r="W19" s="138">
        <v>26</v>
      </c>
      <c r="X19" s="277">
        <v>0</v>
      </c>
      <c r="Y19" s="138">
        <v>0</v>
      </c>
      <c r="Z19" s="278">
        <v>0</v>
      </c>
      <c r="AA19" s="138">
        <v>5</v>
      </c>
      <c r="AB19" s="138">
        <v>0</v>
      </c>
      <c r="AC19" s="138">
        <v>5</v>
      </c>
      <c r="AD19" s="276">
        <v>1</v>
      </c>
      <c r="AE19" s="138">
        <v>0</v>
      </c>
      <c r="AF19" s="137">
        <v>1</v>
      </c>
      <c r="AG19" s="138">
        <v>1</v>
      </c>
      <c r="AH19" s="138">
        <v>0</v>
      </c>
      <c r="AI19" s="138">
        <v>1</v>
      </c>
      <c r="AJ19" s="276">
        <v>5</v>
      </c>
      <c r="AK19" s="138">
        <v>2</v>
      </c>
      <c r="AL19" s="137">
        <v>3</v>
      </c>
      <c r="AM19" s="138">
        <v>11</v>
      </c>
      <c r="AN19" s="138">
        <v>1</v>
      </c>
      <c r="AO19" s="138">
        <v>10</v>
      </c>
      <c r="AP19" s="404" t="s">
        <v>16</v>
      </c>
      <c r="AQ19" s="370"/>
    </row>
    <row r="20" spans="1:43" ht="16.5" customHeight="1">
      <c r="A20" s="370" t="s">
        <v>17</v>
      </c>
      <c r="B20" s="372"/>
      <c r="C20" s="138">
        <v>33</v>
      </c>
      <c r="D20" s="138">
        <v>19</v>
      </c>
      <c r="E20" s="138">
        <v>14</v>
      </c>
      <c r="F20" s="276">
        <v>1</v>
      </c>
      <c r="G20" s="138">
        <v>1</v>
      </c>
      <c r="H20" s="137">
        <v>0</v>
      </c>
      <c r="I20" s="138">
        <v>0</v>
      </c>
      <c r="J20" s="138">
        <v>0</v>
      </c>
      <c r="K20" s="138">
        <v>0</v>
      </c>
      <c r="L20" s="276">
        <v>1</v>
      </c>
      <c r="M20" s="138">
        <v>1</v>
      </c>
      <c r="N20" s="137">
        <v>0</v>
      </c>
      <c r="O20" s="138">
        <v>0</v>
      </c>
      <c r="P20" s="138">
        <v>0</v>
      </c>
      <c r="Q20" s="138">
        <v>0</v>
      </c>
      <c r="R20" s="276">
        <v>0</v>
      </c>
      <c r="S20" s="138">
        <v>0</v>
      </c>
      <c r="T20" s="137">
        <v>0</v>
      </c>
      <c r="U20" s="138">
        <v>30</v>
      </c>
      <c r="V20" s="138">
        <v>17</v>
      </c>
      <c r="W20" s="138">
        <v>13</v>
      </c>
      <c r="X20" s="277">
        <v>0</v>
      </c>
      <c r="Y20" s="138">
        <v>0</v>
      </c>
      <c r="Z20" s="278">
        <v>0</v>
      </c>
      <c r="AA20" s="138">
        <v>1</v>
      </c>
      <c r="AB20" s="138">
        <v>0</v>
      </c>
      <c r="AC20" s="138">
        <v>1</v>
      </c>
      <c r="AD20" s="276">
        <v>0</v>
      </c>
      <c r="AE20" s="138">
        <v>0</v>
      </c>
      <c r="AF20" s="137">
        <v>0</v>
      </c>
      <c r="AG20" s="138">
        <v>0</v>
      </c>
      <c r="AH20" s="138">
        <v>0</v>
      </c>
      <c r="AI20" s="138">
        <v>0</v>
      </c>
      <c r="AJ20" s="276">
        <v>0</v>
      </c>
      <c r="AK20" s="138">
        <v>0</v>
      </c>
      <c r="AL20" s="137">
        <v>0</v>
      </c>
      <c r="AM20" s="138">
        <v>0</v>
      </c>
      <c r="AN20" s="138">
        <v>0</v>
      </c>
      <c r="AO20" s="138">
        <v>0</v>
      </c>
      <c r="AP20" s="404" t="s">
        <v>17</v>
      </c>
      <c r="AQ20" s="405"/>
    </row>
    <row r="21" spans="1:43" ht="16.5" customHeight="1">
      <c r="A21" s="370" t="s">
        <v>18</v>
      </c>
      <c r="B21" s="372"/>
      <c r="C21" s="138">
        <v>24</v>
      </c>
      <c r="D21" s="138">
        <v>17</v>
      </c>
      <c r="E21" s="138">
        <v>7</v>
      </c>
      <c r="F21" s="276">
        <v>1</v>
      </c>
      <c r="G21" s="138">
        <v>1</v>
      </c>
      <c r="H21" s="137">
        <v>0</v>
      </c>
      <c r="I21" s="138">
        <v>0</v>
      </c>
      <c r="J21" s="138">
        <v>0</v>
      </c>
      <c r="K21" s="138">
        <v>0</v>
      </c>
      <c r="L21" s="276">
        <v>1</v>
      </c>
      <c r="M21" s="138">
        <v>1</v>
      </c>
      <c r="N21" s="137">
        <v>0</v>
      </c>
      <c r="O21" s="138">
        <v>0</v>
      </c>
      <c r="P21" s="138">
        <v>0</v>
      </c>
      <c r="Q21" s="138">
        <v>0</v>
      </c>
      <c r="R21" s="276">
        <v>0</v>
      </c>
      <c r="S21" s="138">
        <v>0</v>
      </c>
      <c r="T21" s="137">
        <v>0</v>
      </c>
      <c r="U21" s="138">
        <v>20</v>
      </c>
      <c r="V21" s="138">
        <v>15</v>
      </c>
      <c r="W21" s="138">
        <v>5</v>
      </c>
      <c r="X21" s="277">
        <v>0</v>
      </c>
      <c r="Y21" s="138">
        <v>0</v>
      </c>
      <c r="Z21" s="278">
        <v>0</v>
      </c>
      <c r="AA21" s="138">
        <v>1</v>
      </c>
      <c r="AB21" s="138">
        <v>0</v>
      </c>
      <c r="AC21" s="138">
        <v>1</v>
      </c>
      <c r="AD21" s="276">
        <v>0</v>
      </c>
      <c r="AE21" s="138">
        <v>0</v>
      </c>
      <c r="AF21" s="137">
        <v>0</v>
      </c>
      <c r="AG21" s="138">
        <v>0</v>
      </c>
      <c r="AH21" s="138">
        <v>0</v>
      </c>
      <c r="AI21" s="138">
        <v>0</v>
      </c>
      <c r="AJ21" s="276">
        <v>1</v>
      </c>
      <c r="AK21" s="138">
        <v>0</v>
      </c>
      <c r="AL21" s="137">
        <v>1</v>
      </c>
      <c r="AM21" s="138">
        <v>2</v>
      </c>
      <c r="AN21" s="138">
        <v>0</v>
      </c>
      <c r="AO21" s="138">
        <v>2</v>
      </c>
      <c r="AP21" s="404" t="s">
        <v>18</v>
      </c>
      <c r="AQ21" s="405"/>
    </row>
    <row r="22" spans="1:43" ht="16.5" customHeight="1">
      <c r="A22" s="370" t="s">
        <v>19</v>
      </c>
      <c r="B22" s="372"/>
      <c r="C22" s="138">
        <v>281</v>
      </c>
      <c r="D22" s="138">
        <v>183</v>
      </c>
      <c r="E22" s="138">
        <v>98</v>
      </c>
      <c r="F22" s="276">
        <v>14</v>
      </c>
      <c r="G22" s="138">
        <v>14</v>
      </c>
      <c r="H22" s="137">
        <v>0</v>
      </c>
      <c r="I22" s="138">
        <v>0</v>
      </c>
      <c r="J22" s="138">
        <v>0</v>
      </c>
      <c r="K22" s="138">
        <v>0</v>
      </c>
      <c r="L22" s="276">
        <v>16</v>
      </c>
      <c r="M22" s="138">
        <v>16</v>
      </c>
      <c r="N22" s="137">
        <v>0</v>
      </c>
      <c r="O22" s="138">
        <v>0</v>
      </c>
      <c r="P22" s="138">
        <v>0</v>
      </c>
      <c r="Q22" s="138">
        <v>0</v>
      </c>
      <c r="R22" s="276">
        <v>0</v>
      </c>
      <c r="S22" s="138">
        <v>0</v>
      </c>
      <c r="T22" s="137">
        <v>0</v>
      </c>
      <c r="U22" s="138">
        <v>225</v>
      </c>
      <c r="V22" s="138">
        <v>150</v>
      </c>
      <c r="W22" s="138">
        <v>75</v>
      </c>
      <c r="X22" s="277">
        <v>0</v>
      </c>
      <c r="Y22" s="138">
        <v>0</v>
      </c>
      <c r="Z22" s="278">
        <v>0</v>
      </c>
      <c r="AA22" s="138">
        <v>14</v>
      </c>
      <c r="AB22" s="138">
        <v>0</v>
      </c>
      <c r="AC22" s="138">
        <v>14</v>
      </c>
      <c r="AD22" s="276">
        <v>1</v>
      </c>
      <c r="AE22" s="138">
        <v>0</v>
      </c>
      <c r="AF22" s="137">
        <v>1</v>
      </c>
      <c r="AG22" s="138">
        <v>5</v>
      </c>
      <c r="AH22" s="138">
        <v>0</v>
      </c>
      <c r="AI22" s="138">
        <v>5</v>
      </c>
      <c r="AJ22" s="276">
        <v>6</v>
      </c>
      <c r="AK22" s="138">
        <v>3</v>
      </c>
      <c r="AL22" s="137">
        <v>3</v>
      </c>
      <c r="AM22" s="138">
        <v>27</v>
      </c>
      <c r="AN22" s="138">
        <v>7</v>
      </c>
      <c r="AO22" s="138">
        <v>20</v>
      </c>
      <c r="AP22" s="404" t="s">
        <v>19</v>
      </c>
      <c r="AQ22" s="405"/>
    </row>
    <row r="23" spans="1:43" ht="16.5" customHeight="1">
      <c r="A23" s="370" t="s">
        <v>20</v>
      </c>
      <c r="B23" s="372"/>
      <c r="C23" s="138">
        <v>139</v>
      </c>
      <c r="D23" s="138">
        <v>78</v>
      </c>
      <c r="E23" s="138">
        <v>61</v>
      </c>
      <c r="F23" s="276">
        <v>8</v>
      </c>
      <c r="G23" s="138">
        <v>6</v>
      </c>
      <c r="H23" s="137">
        <v>2</v>
      </c>
      <c r="I23" s="138">
        <v>0</v>
      </c>
      <c r="J23" s="138">
        <v>0</v>
      </c>
      <c r="K23" s="138">
        <v>0</v>
      </c>
      <c r="L23" s="276">
        <v>8</v>
      </c>
      <c r="M23" s="138">
        <v>7</v>
      </c>
      <c r="N23" s="137">
        <v>1</v>
      </c>
      <c r="O23" s="138">
        <v>0</v>
      </c>
      <c r="P23" s="138">
        <v>0</v>
      </c>
      <c r="Q23" s="138">
        <v>0</v>
      </c>
      <c r="R23" s="276">
        <v>0</v>
      </c>
      <c r="S23" s="138">
        <v>0</v>
      </c>
      <c r="T23" s="137">
        <v>0</v>
      </c>
      <c r="U23" s="138">
        <v>108</v>
      </c>
      <c r="V23" s="138">
        <v>62</v>
      </c>
      <c r="W23" s="138">
        <v>46</v>
      </c>
      <c r="X23" s="277">
        <v>0</v>
      </c>
      <c r="Y23" s="138">
        <v>0</v>
      </c>
      <c r="Z23" s="278">
        <v>0</v>
      </c>
      <c r="AA23" s="138">
        <v>7</v>
      </c>
      <c r="AB23" s="138">
        <v>0</v>
      </c>
      <c r="AC23" s="138">
        <v>7</v>
      </c>
      <c r="AD23" s="276">
        <v>0</v>
      </c>
      <c r="AE23" s="138">
        <v>0</v>
      </c>
      <c r="AF23" s="137">
        <v>0</v>
      </c>
      <c r="AG23" s="138">
        <v>2</v>
      </c>
      <c r="AH23" s="138">
        <v>0</v>
      </c>
      <c r="AI23" s="138">
        <v>2</v>
      </c>
      <c r="AJ23" s="276">
        <v>6</v>
      </c>
      <c r="AK23" s="138">
        <v>3</v>
      </c>
      <c r="AL23" s="137">
        <v>3</v>
      </c>
      <c r="AM23" s="138">
        <v>26</v>
      </c>
      <c r="AN23" s="138">
        <v>13</v>
      </c>
      <c r="AO23" s="138">
        <v>13</v>
      </c>
      <c r="AP23" s="404" t="s">
        <v>20</v>
      </c>
      <c r="AQ23" s="405"/>
    </row>
    <row r="24" spans="1:43" ht="16.5" customHeight="1">
      <c r="A24" s="135"/>
      <c r="B24" s="140"/>
      <c r="C24" s="138"/>
      <c r="D24" s="138"/>
      <c r="E24" s="138"/>
      <c r="F24" s="276"/>
      <c r="G24" s="138"/>
      <c r="H24" s="137"/>
      <c r="I24" s="138"/>
      <c r="J24" s="138"/>
      <c r="K24" s="138"/>
      <c r="L24" s="276"/>
      <c r="M24" s="138"/>
      <c r="N24" s="137"/>
      <c r="O24" s="138"/>
      <c r="P24" s="138"/>
      <c r="Q24" s="138"/>
      <c r="R24" s="276"/>
      <c r="S24" s="138"/>
      <c r="T24" s="137"/>
      <c r="U24" s="138"/>
      <c r="V24" s="138"/>
      <c r="W24" s="138"/>
      <c r="X24" s="277"/>
      <c r="Y24" s="138"/>
      <c r="Z24" s="278"/>
      <c r="AA24" s="138"/>
      <c r="AB24" s="138"/>
      <c r="AC24" s="138"/>
      <c r="AD24" s="276"/>
      <c r="AE24" s="138"/>
      <c r="AF24" s="137"/>
      <c r="AG24" s="138"/>
      <c r="AH24" s="138"/>
      <c r="AI24" s="138"/>
      <c r="AJ24" s="276"/>
      <c r="AK24" s="138"/>
      <c r="AL24" s="137"/>
      <c r="AM24" s="138"/>
      <c r="AN24" s="138"/>
      <c r="AO24" s="138"/>
      <c r="AP24" s="279"/>
      <c r="AQ24" s="280"/>
    </row>
    <row r="25" spans="1:43" ht="16.5" customHeight="1">
      <c r="A25" s="370" t="s">
        <v>21</v>
      </c>
      <c r="B25" s="372"/>
      <c r="C25" s="138">
        <v>72</v>
      </c>
      <c r="D25" s="138">
        <v>44</v>
      </c>
      <c r="E25" s="138">
        <v>28</v>
      </c>
      <c r="F25" s="276">
        <v>3</v>
      </c>
      <c r="G25" s="138">
        <v>3</v>
      </c>
      <c r="H25" s="137">
        <v>0</v>
      </c>
      <c r="I25" s="138">
        <v>0</v>
      </c>
      <c r="J25" s="138">
        <v>0</v>
      </c>
      <c r="K25" s="138">
        <v>0</v>
      </c>
      <c r="L25" s="276">
        <v>3</v>
      </c>
      <c r="M25" s="138">
        <v>3</v>
      </c>
      <c r="N25" s="137">
        <v>0</v>
      </c>
      <c r="O25" s="138">
        <v>0</v>
      </c>
      <c r="P25" s="138">
        <v>0</v>
      </c>
      <c r="Q25" s="138">
        <v>0</v>
      </c>
      <c r="R25" s="276">
        <v>0</v>
      </c>
      <c r="S25" s="138">
        <v>0</v>
      </c>
      <c r="T25" s="137">
        <v>0</v>
      </c>
      <c r="U25" s="138">
        <v>57</v>
      </c>
      <c r="V25" s="138">
        <v>37</v>
      </c>
      <c r="W25" s="138">
        <v>20</v>
      </c>
      <c r="X25" s="277">
        <v>0</v>
      </c>
      <c r="Y25" s="138">
        <v>0</v>
      </c>
      <c r="Z25" s="278">
        <v>0</v>
      </c>
      <c r="AA25" s="138">
        <v>3</v>
      </c>
      <c r="AB25" s="138">
        <v>0</v>
      </c>
      <c r="AC25" s="138">
        <v>3</v>
      </c>
      <c r="AD25" s="276">
        <v>0</v>
      </c>
      <c r="AE25" s="138">
        <v>0</v>
      </c>
      <c r="AF25" s="137">
        <v>0</v>
      </c>
      <c r="AG25" s="138">
        <v>1</v>
      </c>
      <c r="AH25" s="138">
        <v>0</v>
      </c>
      <c r="AI25" s="138">
        <v>1</v>
      </c>
      <c r="AJ25" s="276">
        <v>5</v>
      </c>
      <c r="AK25" s="138">
        <v>1</v>
      </c>
      <c r="AL25" s="137">
        <v>4</v>
      </c>
      <c r="AM25" s="138">
        <v>2</v>
      </c>
      <c r="AN25" s="138">
        <v>1</v>
      </c>
      <c r="AO25" s="138">
        <v>1</v>
      </c>
      <c r="AP25" s="404" t="s">
        <v>21</v>
      </c>
      <c r="AQ25" s="405"/>
    </row>
    <row r="26" spans="1:43" ht="16.5" customHeight="1">
      <c r="A26" s="370" t="s">
        <v>22</v>
      </c>
      <c r="B26" s="372"/>
      <c r="C26" s="138">
        <v>331</v>
      </c>
      <c r="D26" s="138">
        <v>201</v>
      </c>
      <c r="E26" s="138">
        <v>130</v>
      </c>
      <c r="F26" s="276">
        <v>12</v>
      </c>
      <c r="G26" s="138">
        <v>10</v>
      </c>
      <c r="H26" s="137">
        <v>2</v>
      </c>
      <c r="I26" s="138">
        <v>0</v>
      </c>
      <c r="J26" s="138">
        <v>0</v>
      </c>
      <c r="K26" s="138">
        <v>0</v>
      </c>
      <c r="L26" s="276">
        <v>14</v>
      </c>
      <c r="M26" s="138">
        <v>14</v>
      </c>
      <c r="N26" s="137">
        <v>0</v>
      </c>
      <c r="O26" s="138">
        <v>0</v>
      </c>
      <c r="P26" s="138">
        <v>0</v>
      </c>
      <c r="Q26" s="138">
        <v>0</v>
      </c>
      <c r="R26" s="276">
        <v>0</v>
      </c>
      <c r="S26" s="138">
        <v>0</v>
      </c>
      <c r="T26" s="137">
        <v>0</v>
      </c>
      <c r="U26" s="138">
        <v>278</v>
      </c>
      <c r="V26" s="138">
        <v>176</v>
      </c>
      <c r="W26" s="138">
        <v>102</v>
      </c>
      <c r="X26" s="277">
        <v>0</v>
      </c>
      <c r="Y26" s="138">
        <v>0</v>
      </c>
      <c r="Z26" s="278">
        <v>0</v>
      </c>
      <c r="AA26" s="138">
        <v>15</v>
      </c>
      <c r="AB26" s="138">
        <v>0</v>
      </c>
      <c r="AC26" s="138">
        <v>15</v>
      </c>
      <c r="AD26" s="276">
        <v>0</v>
      </c>
      <c r="AE26" s="138">
        <v>0</v>
      </c>
      <c r="AF26" s="137">
        <v>0</v>
      </c>
      <c r="AG26" s="138">
        <v>5</v>
      </c>
      <c r="AH26" s="138">
        <v>0</v>
      </c>
      <c r="AI26" s="138">
        <v>5</v>
      </c>
      <c r="AJ26" s="276">
        <v>7</v>
      </c>
      <c r="AK26" s="138">
        <v>1</v>
      </c>
      <c r="AL26" s="137">
        <v>6</v>
      </c>
      <c r="AM26" s="138">
        <v>39</v>
      </c>
      <c r="AN26" s="138">
        <v>13</v>
      </c>
      <c r="AO26" s="138">
        <v>26</v>
      </c>
      <c r="AP26" s="404" t="s">
        <v>22</v>
      </c>
      <c r="AQ26" s="405"/>
    </row>
    <row r="27" spans="1:43" ht="16.5" customHeight="1">
      <c r="A27" s="373" t="s">
        <v>23</v>
      </c>
      <c r="B27" s="374"/>
      <c r="C27" s="138">
        <v>95</v>
      </c>
      <c r="D27" s="138">
        <v>50</v>
      </c>
      <c r="E27" s="138">
        <v>45</v>
      </c>
      <c r="F27" s="276">
        <v>6</v>
      </c>
      <c r="G27" s="138">
        <v>6</v>
      </c>
      <c r="H27" s="137">
        <v>0</v>
      </c>
      <c r="I27" s="138">
        <v>1</v>
      </c>
      <c r="J27" s="138">
        <v>1</v>
      </c>
      <c r="K27" s="138">
        <v>0</v>
      </c>
      <c r="L27" s="276">
        <v>6</v>
      </c>
      <c r="M27" s="138">
        <v>6</v>
      </c>
      <c r="N27" s="137">
        <v>0</v>
      </c>
      <c r="O27" s="138">
        <v>0</v>
      </c>
      <c r="P27" s="138">
        <v>0</v>
      </c>
      <c r="Q27" s="138">
        <v>0</v>
      </c>
      <c r="R27" s="276">
        <v>0</v>
      </c>
      <c r="S27" s="138">
        <v>0</v>
      </c>
      <c r="T27" s="137">
        <v>0</v>
      </c>
      <c r="U27" s="138">
        <v>70</v>
      </c>
      <c r="V27" s="138">
        <v>34</v>
      </c>
      <c r="W27" s="138">
        <v>36</v>
      </c>
      <c r="X27" s="277">
        <v>1</v>
      </c>
      <c r="Y27" s="138">
        <v>1</v>
      </c>
      <c r="Z27" s="278">
        <v>0</v>
      </c>
      <c r="AA27" s="138">
        <v>5</v>
      </c>
      <c r="AB27" s="138">
        <v>0</v>
      </c>
      <c r="AC27" s="138">
        <v>5</v>
      </c>
      <c r="AD27" s="276">
        <v>0</v>
      </c>
      <c r="AE27" s="138">
        <v>0</v>
      </c>
      <c r="AF27" s="137">
        <v>0</v>
      </c>
      <c r="AG27" s="138">
        <v>2</v>
      </c>
      <c r="AH27" s="138">
        <v>0</v>
      </c>
      <c r="AI27" s="138">
        <v>2</v>
      </c>
      <c r="AJ27" s="276">
        <v>4</v>
      </c>
      <c r="AK27" s="138">
        <v>2</v>
      </c>
      <c r="AL27" s="137">
        <v>2</v>
      </c>
      <c r="AM27" s="138">
        <v>37</v>
      </c>
      <c r="AN27" s="138">
        <v>17</v>
      </c>
      <c r="AO27" s="138">
        <v>20</v>
      </c>
      <c r="AP27" s="406" t="s">
        <v>23</v>
      </c>
      <c r="AQ27" s="373"/>
    </row>
    <row r="28" spans="1:43" ht="16.5" customHeight="1">
      <c r="A28" s="370" t="s">
        <v>24</v>
      </c>
      <c r="B28" s="372"/>
      <c r="C28" s="138">
        <v>89</v>
      </c>
      <c r="D28" s="138">
        <v>55</v>
      </c>
      <c r="E28" s="138">
        <v>34</v>
      </c>
      <c r="F28" s="276">
        <v>4</v>
      </c>
      <c r="G28" s="138">
        <v>4</v>
      </c>
      <c r="H28" s="137">
        <v>0</v>
      </c>
      <c r="I28" s="138">
        <v>0</v>
      </c>
      <c r="J28" s="138">
        <v>0</v>
      </c>
      <c r="K28" s="138">
        <v>0</v>
      </c>
      <c r="L28" s="276">
        <v>5</v>
      </c>
      <c r="M28" s="138">
        <v>5</v>
      </c>
      <c r="N28" s="137">
        <v>0</v>
      </c>
      <c r="O28" s="138">
        <v>0</v>
      </c>
      <c r="P28" s="138">
        <v>0</v>
      </c>
      <c r="Q28" s="138">
        <v>0</v>
      </c>
      <c r="R28" s="276">
        <v>0</v>
      </c>
      <c r="S28" s="138">
        <v>0</v>
      </c>
      <c r="T28" s="137">
        <v>0</v>
      </c>
      <c r="U28" s="138">
        <v>74</v>
      </c>
      <c r="V28" s="138">
        <v>46</v>
      </c>
      <c r="W28" s="138">
        <v>28</v>
      </c>
      <c r="X28" s="277">
        <v>0</v>
      </c>
      <c r="Y28" s="138">
        <v>0</v>
      </c>
      <c r="Z28" s="278">
        <v>0</v>
      </c>
      <c r="AA28" s="138">
        <v>5</v>
      </c>
      <c r="AB28" s="138">
        <v>0</v>
      </c>
      <c r="AC28" s="138">
        <v>5</v>
      </c>
      <c r="AD28" s="276">
        <v>0</v>
      </c>
      <c r="AE28" s="138">
        <v>0</v>
      </c>
      <c r="AF28" s="137">
        <v>0</v>
      </c>
      <c r="AG28" s="138">
        <v>1</v>
      </c>
      <c r="AH28" s="138">
        <v>0</v>
      </c>
      <c r="AI28" s="138">
        <v>1</v>
      </c>
      <c r="AJ28" s="276">
        <v>0</v>
      </c>
      <c r="AK28" s="138">
        <v>0</v>
      </c>
      <c r="AL28" s="137">
        <v>0</v>
      </c>
      <c r="AM28" s="138">
        <v>3</v>
      </c>
      <c r="AN28" s="138">
        <v>2</v>
      </c>
      <c r="AO28" s="138">
        <v>1</v>
      </c>
      <c r="AP28" s="404" t="s">
        <v>24</v>
      </c>
      <c r="AQ28" s="405"/>
    </row>
    <row r="29" spans="1:43" ht="16.5" customHeight="1">
      <c r="A29" s="370" t="s">
        <v>25</v>
      </c>
      <c r="B29" s="372"/>
      <c r="C29" s="138">
        <v>85</v>
      </c>
      <c r="D29" s="138">
        <v>47</v>
      </c>
      <c r="E29" s="138">
        <v>38</v>
      </c>
      <c r="F29" s="276">
        <v>5</v>
      </c>
      <c r="G29" s="138">
        <v>5</v>
      </c>
      <c r="H29" s="137">
        <v>0</v>
      </c>
      <c r="I29" s="138">
        <v>0</v>
      </c>
      <c r="J29" s="138">
        <v>0</v>
      </c>
      <c r="K29" s="138">
        <v>0</v>
      </c>
      <c r="L29" s="276">
        <v>5</v>
      </c>
      <c r="M29" s="138">
        <v>5</v>
      </c>
      <c r="N29" s="137">
        <v>0</v>
      </c>
      <c r="O29" s="138">
        <v>0</v>
      </c>
      <c r="P29" s="138">
        <v>0</v>
      </c>
      <c r="Q29" s="138">
        <v>0</v>
      </c>
      <c r="R29" s="276">
        <v>0</v>
      </c>
      <c r="S29" s="138">
        <v>0</v>
      </c>
      <c r="T29" s="137">
        <v>0</v>
      </c>
      <c r="U29" s="138">
        <v>64</v>
      </c>
      <c r="V29" s="138">
        <v>37</v>
      </c>
      <c r="W29" s="138">
        <v>27</v>
      </c>
      <c r="X29" s="277">
        <v>0</v>
      </c>
      <c r="Y29" s="138">
        <v>0</v>
      </c>
      <c r="Z29" s="278">
        <v>0</v>
      </c>
      <c r="AA29" s="138">
        <v>5</v>
      </c>
      <c r="AB29" s="138">
        <v>0</v>
      </c>
      <c r="AC29" s="138">
        <v>5</v>
      </c>
      <c r="AD29" s="276">
        <v>0</v>
      </c>
      <c r="AE29" s="138">
        <v>0</v>
      </c>
      <c r="AF29" s="137">
        <v>0</v>
      </c>
      <c r="AG29" s="138">
        <v>3</v>
      </c>
      <c r="AH29" s="138">
        <v>0</v>
      </c>
      <c r="AI29" s="138">
        <v>3</v>
      </c>
      <c r="AJ29" s="276">
        <v>3</v>
      </c>
      <c r="AK29" s="138">
        <v>0</v>
      </c>
      <c r="AL29" s="137">
        <v>3</v>
      </c>
      <c r="AM29" s="138">
        <v>3</v>
      </c>
      <c r="AN29" s="138">
        <v>0</v>
      </c>
      <c r="AO29" s="138">
        <v>3</v>
      </c>
      <c r="AP29" s="404" t="s">
        <v>25</v>
      </c>
      <c r="AQ29" s="405"/>
    </row>
    <row r="30" spans="1:43" ht="16.5" customHeight="1">
      <c r="A30" s="135"/>
      <c r="B30" s="140"/>
      <c r="C30" s="138"/>
      <c r="D30" s="138"/>
      <c r="E30" s="138"/>
      <c r="F30" s="276"/>
      <c r="G30" s="138"/>
      <c r="H30" s="137"/>
      <c r="I30" s="138"/>
      <c r="J30" s="138"/>
      <c r="K30" s="138"/>
      <c r="L30" s="276"/>
      <c r="M30" s="138"/>
      <c r="N30" s="137"/>
      <c r="O30" s="138"/>
      <c r="P30" s="138"/>
      <c r="Q30" s="138"/>
      <c r="R30" s="276"/>
      <c r="S30" s="138"/>
      <c r="T30" s="137"/>
      <c r="U30" s="138"/>
      <c r="V30" s="138"/>
      <c r="W30" s="138"/>
      <c r="X30" s="277"/>
      <c r="Y30" s="138"/>
      <c r="Z30" s="278"/>
      <c r="AA30" s="138"/>
      <c r="AB30" s="138"/>
      <c r="AC30" s="138"/>
      <c r="AD30" s="276"/>
      <c r="AE30" s="138"/>
      <c r="AF30" s="137"/>
      <c r="AG30" s="138"/>
      <c r="AH30" s="138"/>
      <c r="AI30" s="138"/>
      <c r="AJ30" s="276"/>
      <c r="AK30" s="138"/>
      <c r="AL30" s="137"/>
      <c r="AM30" s="138"/>
      <c r="AN30" s="138"/>
      <c r="AO30" s="138"/>
      <c r="AP30" s="279"/>
      <c r="AQ30" s="280"/>
    </row>
    <row r="31" spans="1:43" ht="16.5" customHeight="1">
      <c r="A31" s="370" t="s">
        <v>26</v>
      </c>
      <c r="B31" s="372"/>
      <c r="C31" s="138">
        <v>163</v>
      </c>
      <c r="D31" s="138">
        <v>90</v>
      </c>
      <c r="E31" s="138">
        <v>73</v>
      </c>
      <c r="F31" s="276">
        <v>9</v>
      </c>
      <c r="G31" s="138">
        <v>9</v>
      </c>
      <c r="H31" s="137">
        <v>0</v>
      </c>
      <c r="I31" s="138">
        <v>0</v>
      </c>
      <c r="J31" s="138">
        <v>0</v>
      </c>
      <c r="K31" s="138">
        <v>0</v>
      </c>
      <c r="L31" s="276">
        <v>9</v>
      </c>
      <c r="M31" s="138">
        <v>7</v>
      </c>
      <c r="N31" s="137">
        <v>2</v>
      </c>
      <c r="O31" s="138">
        <v>0</v>
      </c>
      <c r="P31" s="138">
        <v>0</v>
      </c>
      <c r="Q31" s="138">
        <v>0</v>
      </c>
      <c r="R31" s="276">
        <v>0</v>
      </c>
      <c r="S31" s="138">
        <v>0</v>
      </c>
      <c r="T31" s="137">
        <v>0</v>
      </c>
      <c r="U31" s="138">
        <v>128</v>
      </c>
      <c r="V31" s="138">
        <v>72</v>
      </c>
      <c r="W31" s="138">
        <v>56</v>
      </c>
      <c r="X31" s="277">
        <v>1</v>
      </c>
      <c r="Y31" s="138">
        <v>0</v>
      </c>
      <c r="Z31" s="278">
        <v>1</v>
      </c>
      <c r="AA31" s="138">
        <v>7</v>
      </c>
      <c r="AB31" s="138">
        <v>0</v>
      </c>
      <c r="AC31" s="138">
        <v>7</v>
      </c>
      <c r="AD31" s="276">
        <v>1</v>
      </c>
      <c r="AE31" s="138">
        <v>0</v>
      </c>
      <c r="AF31" s="137">
        <v>1</v>
      </c>
      <c r="AG31" s="138">
        <v>1</v>
      </c>
      <c r="AH31" s="138">
        <v>0</v>
      </c>
      <c r="AI31" s="138">
        <v>1</v>
      </c>
      <c r="AJ31" s="276">
        <v>7</v>
      </c>
      <c r="AK31" s="138">
        <v>2</v>
      </c>
      <c r="AL31" s="137">
        <v>5</v>
      </c>
      <c r="AM31" s="138">
        <v>21</v>
      </c>
      <c r="AN31" s="138">
        <v>9</v>
      </c>
      <c r="AO31" s="138">
        <v>12</v>
      </c>
      <c r="AP31" s="404" t="s">
        <v>26</v>
      </c>
      <c r="AQ31" s="405"/>
    </row>
    <row r="32" spans="1:43" ht="16.5" customHeight="1">
      <c r="A32" s="370" t="s">
        <v>27</v>
      </c>
      <c r="B32" s="371"/>
      <c r="C32" s="138">
        <v>90</v>
      </c>
      <c r="D32" s="138">
        <v>57</v>
      </c>
      <c r="E32" s="138">
        <v>33</v>
      </c>
      <c r="F32" s="276">
        <v>5</v>
      </c>
      <c r="G32" s="138">
        <v>5</v>
      </c>
      <c r="H32" s="137">
        <v>0</v>
      </c>
      <c r="I32" s="138">
        <v>0</v>
      </c>
      <c r="J32" s="138">
        <v>0</v>
      </c>
      <c r="K32" s="138">
        <v>0</v>
      </c>
      <c r="L32" s="276">
        <v>5</v>
      </c>
      <c r="M32" s="138">
        <v>4</v>
      </c>
      <c r="N32" s="137">
        <v>1</v>
      </c>
      <c r="O32" s="138">
        <v>0</v>
      </c>
      <c r="P32" s="138">
        <v>0</v>
      </c>
      <c r="Q32" s="138">
        <v>0</v>
      </c>
      <c r="R32" s="276">
        <v>0</v>
      </c>
      <c r="S32" s="138">
        <v>0</v>
      </c>
      <c r="T32" s="137">
        <v>0</v>
      </c>
      <c r="U32" s="138">
        <v>71</v>
      </c>
      <c r="V32" s="138">
        <v>46</v>
      </c>
      <c r="W32" s="138">
        <v>25</v>
      </c>
      <c r="X32" s="277">
        <v>0</v>
      </c>
      <c r="Y32" s="138">
        <v>0</v>
      </c>
      <c r="Z32" s="278">
        <v>0</v>
      </c>
      <c r="AA32" s="138">
        <v>5</v>
      </c>
      <c r="AB32" s="138">
        <v>0</v>
      </c>
      <c r="AC32" s="138">
        <v>5</v>
      </c>
      <c r="AD32" s="276">
        <v>0</v>
      </c>
      <c r="AE32" s="138">
        <v>0</v>
      </c>
      <c r="AF32" s="137">
        <v>0</v>
      </c>
      <c r="AG32" s="138">
        <v>1</v>
      </c>
      <c r="AH32" s="138">
        <v>0</v>
      </c>
      <c r="AI32" s="138">
        <v>1</v>
      </c>
      <c r="AJ32" s="276">
        <v>3</v>
      </c>
      <c r="AK32" s="138">
        <v>2</v>
      </c>
      <c r="AL32" s="137">
        <v>1</v>
      </c>
      <c r="AM32" s="138">
        <v>5</v>
      </c>
      <c r="AN32" s="138">
        <v>2</v>
      </c>
      <c r="AO32" s="138">
        <v>3</v>
      </c>
      <c r="AP32" s="404" t="s">
        <v>27</v>
      </c>
      <c r="AQ32" s="370"/>
    </row>
    <row r="33" spans="1:43" ht="16.5" customHeight="1">
      <c r="A33" s="370" t="s">
        <v>28</v>
      </c>
      <c r="B33" s="371"/>
      <c r="C33" s="138">
        <v>61</v>
      </c>
      <c r="D33" s="138">
        <v>30</v>
      </c>
      <c r="E33" s="138">
        <v>31</v>
      </c>
      <c r="F33" s="276">
        <v>2</v>
      </c>
      <c r="G33" s="138">
        <v>2</v>
      </c>
      <c r="H33" s="137">
        <v>0</v>
      </c>
      <c r="I33" s="138">
        <v>1</v>
      </c>
      <c r="J33" s="138">
        <v>0</v>
      </c>
      <c r="K33" s="138">
        <v>1</v>
      </c>
      <c r="L33" s="276">
        <v>2</v>
      </c>
      <c r="M33" s="138">
        <v>2</v>
      </c>
      <c r="N33" s="137">
        <v>0</v>
      </c>
      <c r="O33" s="138">
        <v>0</v>
      </c>
      <c r="P33" s="138">
        <v>0</v>
      </c>
      <c r="Q33" s="138">
        <v>0</v>
      </c>
      <c r="R33" s="276">
        <v>0</v>
      </c>
      <c r="S33" s="138">
        <v>0</v>
      </c>
      <c r="T33" s="137">
        <v>0</v>
      </c>
      <c r="U33" s="138">
        <v>51</v>
      </c>
      <c r="V33" s="138">
        <v>26</v>
      </c>
      <c r="W33" s="138">
        <v>25</v>
      </c>
      <c r="X33" s="277">
        <v>0</v>
      </c>
      <c r="Y33" s="138">
        <v>0</v>
      </c>
      <c r="Z33" s="278">
        <v>0</v>
      </c>
      <c r="AA33" s="138">
        <v>3</v>
      </c>
      <c r="AB33" s="138">
        <v>0</v>
      </c>
      <c r="AC33" s="138">
        <v>3</v>
      </c>
      <c r="AD33" s="276">
        <v>0</v>
      </c>
      <c r="AE33" s="138">
        <v>0</v>
      </c>
      <c r="AF33" s="137">
        <v>0</v>
      </c>
      <c r="AG33" s="138">
        <v>2</v>
      </c>
      <c r="AH33" s="138">
        <v>0</v>
      </c>
      <c r="AI33" s="138">
        <v>2</v>
      </c>
      <c r="AJ33" s="276">
        <v>0</v>
      </c>
      <c r="AK33" s="138">
        <v>0</v>
      </c>
      <c r="AL33" s="137">
        <v>0</v>
      </c>
      <c r="AM33" s="138">
        <v>20</v>
      </c>
      <c r="AN33" s="138">
        <v>9</v>
      </c>
      <c r="AO33" s="138">
        <v>11</v>
      </c>
      <c r="AP33" s="404" t="s">
        <v>28</v>
      </c>
      <c r="AQ33" s="370"/>
    </row>
    <row r="34" spans="1:43" ht="16.5" customHeight="1">
      <c r="A34" s="370" t="s">
        <v>29</v>
      </c>
      <c r="B34" s="375"/>
      <c r="C34" s="138">
        <v>169</v>
      </c>
      <c r="D34" s="138">
        <v>101</v>
      </c>
      <c r="E34" s="138">
        <v>68</v>
      </c>
      <c r="F34" s="276">
        <v>5</v>
      </c>
      <c r="G34" s="138">
        <v>4</v>
      </c>
      <c r="H34" s="137">
        <v>1</v>
      </c>
      <c r="I34" s="138">
        <v>0</v>
      </c>
      <c r="J34" s="138">
        <v>0</v>
      </c>
      <c r="K34" s="138">
        <v>0</v>
      </c>
      <c r="L34" s="276">
        <v>5</v>
      </c>
      <c r="M34" s="138">
        <v>5</v>
      </c>
      <c r="N34" s="137">
        <v>0</v>
      </c>
      <c r="O34" s="138">
        <v>0</v>
      </c>
      <c r="P34" s="138">
        <v>0</v>
      </c>
      <c r="Q34" s="138">
        <v>0</v>
      </c>
      <c r="R34" s="276">
        <v>0</v>
      </c>
      <c r="S34" s="138">
        <v>0</v>
      </c>
      <c r="T34" s="137">
        <v>0</v>
      </c>
      <c r="U34" s="138">
        <v>144</v>
      </c>
      <c r="V34" s="138">
        <v>92</v>
      </c>
      <c r="W34" s="138">
        <v>52</v>
      </c>
      <c r="X34" s="277">
        <v>0</v>
      </c>
      <c r="Y34" s="138">
        <v>0</v>
      </c>
      <c r="Z34" s="278">
        <v>0</v>
      </c>
      <c r="AA34" s="138">
        <v>5</v>
      </c>
      <c r="AB34" s="138">
        <v>0</v>
      </c>
      <c r="AC34" s="138">
        <v>5</v>
      </c>
      <c r="AD34" s="276">
        <v>0</v>
      </c>
      <c r="AE34" s="138">
        <v>0</v>
      </c>
      <c r="AF34" s="137">
        <v>0</v>
      </c>
      <c r="AG34" s="138">
        <v>4</v>
      </c>
      <c r="AH34" s="138">
        <v>0</v>
      </c>
      <c r="AI34" s="138">
        <v>4</v>
      </c>
      <c r="AJ34" s="276">
        <v>6</v>
      </c>
      <c r="AK34" s="138">
        <v>0</v>
      </c>
      <c r="AL34" s="137">
        <v>6</v>
      </c>
      <c r="AM34" s="138">
        <v>6</v>
      </c>
      <c r="AN34" s="138">
        <v>3</v>
      </c>
      <c r="AO34" s="138">
        <v>3</v>
      </c>
      <c r="AP34" s="404" t="s">
        <v>29</v>
      </c>
      <c r="AQ34" s="407"/>
    </row>
    <row r="35" spans="1:43" ht="16.5" customHeight="1">
      <c r="A35" s="370" t="s">
        <v>130</v>
      </c>
      <c r="B35" s="371"/>
      <c r="F35" s="281"/>
      <c r="G35" s="171"/>
      <c r="H35" s="141"/>
      <c r="L35" s="281"/>
      <c r="M35" s="171"/>
      <c r="N35" s="141"/>
      <c r="R35" s="281"/>
      <c r="S35" s="171"/>
      <c r="T35" s="141"/>
      <c r="X35" s="282"/>
      <c r="Y35" s="171"/>
      <c r="Z35" s="283"/>
      <c r="AD35" s="281"/>
      <c r="AE35" s="171"/>
      <c r="AF35" s="141"/>
      <c r="AJ35" s="281"/>
      <c r="AK35" s="171"/>
      <c r="AL35" s="141"/>
      <c r="AP35" s="404" t="s">
        <v>130</v>
      </c>
      <c r="AQ35" s="370"/>
    </row>
    <row r="36" spans="1:43" ht="16.5" customHeight="1">
      <c r="A36" s="370" t="s">
        <v>30</v>
      </c>
      <c r="B36" s="371"/>
      <c r="C36" s="144">
        <v>56</v>
      </c>
      <c r="D36" s="144">
        <v>37</v>
      </c>
      <c r="E36" s="144">
        <v>19</v>
      </c>
      <c r="F36" s="284">
        <v>2</v>
      </c>
      <c r="G36" s="285">
        <v>1</v>
      </c>
      <c r="H36" s="143">
        <v>1</v>
      </c>
      <c r="I36" s="144">
        <v>0</v>
      </c>
      <c r="J36" s="144">
        <v>0</v>
      </c>
      <c r="K36" s="144">
        <v>0</v>
      </c>
      <c r="L36" s="284">
        <v>11</v>
      </c>
      <c r="M36" s="285">
        <v>11</v>
      </c>
      <c r="N36" s="143">
        <v>0</v>
      </c>
      <c r="O36" s="144">
        <v>0</v>
      </c>
      <c r="P36" s="144">
        <v>0</v>
      </c>
      <c r="Q36" s="144">
        <v>0</v>
      </c>
      <c r="R36" s="284">
        <v>0</v>
      </c>
      <c r="S36" s="285">
        <v>0</v>
      </c>
      <c r="T36" s="143">
        <v>0</v>
      </c>
      <c r="U36" s="144">
        <v>41</v>
      </c>
      <c r="V36" s="144">
        <v>25</v>
      </c>
      <c r="W36" s="144">
        <v>16</v>
      </c>
      <c r="X36" s="286">
        <v>0</v>
      </c>
      <c r="Y36" s="285">
        <v>0</v>
      </c>
      <c r="Z36" s="287">
        <v>0</v>
      </c>
      <c r="AA36" s="144">
        <v>0</v>
      </c>
      <c r="AB36" s="144">
        <v>0</v>
      </c>
      <c r="AC36" s="144">
        <v>0</v>
      </c>
      <c r="AD36" s="284">
        <v>0</v>
      </c>
      <c r="AE36" s="285">
        <v>0</v>
      </c>
      <c r="AF36" s="143">
        <v>0</v>
      </c>
      <c r="AG36" s="144">
        <v>2</v>
      </c>
      <c r="AH36" s="144">
        <v>0</v>
      </c>
      <c r="AI36" s="144">
        <v>2</v>
      </c>
      <c r="AJ36" s="284">
        <v>0</v>
      </c>
      <c r="AK36" s="285">
        <v>0</v>
      </c>
      <c r="AL36" s="143">
        <v>0</v>
      </c>
      <c r="AM36" s="144">
        <v>28</v>
      </c>
      <c r="AN36" s="144">
        <v>11</v>
      </c>
      <c r="AO36" s="144">
        <v>17</v>
      </c>
      <c r="AP36" s="404" t="s">
        <v>30</v>
      </c>
      <c r="AQ36" s="370"/>
    </row>
    <row r="37" spans="1:43" ht="16.5" customHeight="1">
      <c r="A37" s="146"/>
      <c r="B37" s="136" t="s">
        <v>31</v>
      </c>
      <c r="C37" s="148">
        <v>21</v>
      </c>
      <c r="D37" s="148">
        <v>13</v>
      </c>
      <c r="E37" s="148">
        <v>8</v>
      </c>
      <c r="F37" s="288">
        <v>2</v>
      </c>
      <c r="G37" s="289">
        <v>1</v>
      </c>
      <c r="H37" s="147">
        <v>1</v>
      </c>
      <c r="I37" s="148">
        <v>0</v>
      </c>
      <c r="J37" s="148">
        <v>0</v>
      </c>
      <c r="K37" s="148">
        <v>0</v>
      </c>
      <c r="L37" s="288">
        <v>4</v>
      </c>
      <c r="M37" s="289">
        <v>4</v>
      </c>
      <c r="N37" s="147">
        <v>0</v>
      </c>
      <c r="O37" s="148">
        <v>0</v>
      </c>
      <c r="P37" s="148">
        <v>0</v>
      </c>
      <c r="Q37" s="148">
        <v>0</v>
      </c>
      <c r="R37" s="288">
        <v>0</v>
      </c>
      <c r="S37" s="289">
        <v>0</v>
      </c>
      <c r="T37" s="147">
        <v>0</v>
      </c>
      <c r="U37" s="148">
        <v>14</v>
      </c>
      <c r="V37" s="148">
        <v>8</v>
      </c>
      <c r="W37" s="148">
        <v>6</v>
      </c>
      <c r="X37" s="290">
        <v>0</v>
      </c>
      <c r="Y37" s="289">
        <v>0</v>
      </c>
      <c r="Z37" s="291">
        <v>0</v>
      </c>
      <c r="AA37" s="148">
        <v>0</v>
      </c>
      <c r="AB37" s="148">
        <v>0</v>
      </c>
      <c r="AC37" s="148">
        <v>0</v>
      </c>
      <c r="AD37" s="288">
        <v>0</v>
      </c>
      <c r="AE37" s="289">
        <v>0</v>
      </c>
      <c r="AF37" s="147">
        <v>0</v>
      </c>
      <c r="AG37" s="148">
        <v>1</v>
      </c>
      <c r="AH37" s="148">
        <v>0</v>
      </c>
      <c r="AI37" s="148">
        <v>1</v>
      </c>
      <c r="AJ37" s="288">
        <v>0</v>
      </c>
      <c r="AK37" s="289">
        <v>0</v>
      </c>
      <c r="AL37" s="147">
        <v>0</v>
      </c>
      <c r="AM37" s="148">
        <v>7</v>
      </c>
      <c r="AN37" s="148">
        <v>2</v>
      </c>
      <c r="AO37" s="148">
        <v>5</v>
      </c>
      <c r="AP37" s="292"/>
      <c r="AQ37" s="135" t="s">
        <v>31</v>
      </c>
    </row>
    <row r="38" spans="1:43" ht="16.5" customHeight="1">
      <c r="A38" s="146"/>
      <c r="B38" s="136" t="s">
        <v>32</v>
      </c>
      <c r="C38" s="148">
        <v>35</v>
      </c>
      <c r="D38" s="148">
        <v>24</v>
      </c>
      <c r="E38" s="148">
        <v>11</v>
      </c>
      <c r="F38" s="288">
        <v>0</v>
      </c>
      <c r="G38" s="289">
        <v>0</v>
      </c>
      <c r="H38" s="147">
        <v>0</v>
      </c>
      <c r="I38" s="148">
        <v>0</v>
      </c>
      <c r="J38" s="148">
        <v>0</v>
      </c>
      <c r="K38" s="148">
        <v>0</v>
      </c>
      <c r="L38" s="288">
        <v>7</v>
      </c>
      <c r="M38" s="289">
        <v>7</v>
      </c>
      <c r="N38" s="147">
        <v>0</v>
      </c>
      <c r="O38" s="148">
        <v>0</v>
      </c>
      <c r="P38" s="148">
        <v>0</v>
      </c>
      <c r="Q38" s="148">
        <v>0</v>
      </c>
      <c r="R38" s="288">
        <v>0</v>
      </c>
      <c r="S38" s="289">
        <v>0</v>
      </c>
      <c r="T38" s="147">
        <v>0</v>
      </c>
      <c r="U38" s="148">
        <v>27</v>
      </c>
      <c r="V38" s="148">
        <v>17</v>
      </c>
      <c r="W38" s="148">
        <v>10</v>
      </c>
      <c r="X38" s="290">
        <v>0</v>
      </c>
      <c r="Y38" s="289">
        <v>0</v>
      </c>
      <c r="Z38" s="291">
        <v>0</v>
      </c>
      <c r="AA38" s="148">
        <v>0</v>
      </c>
      <c r="AB38" s="148">
        <v>0</v>
      </c>
      <c r="AC38" s="148">
        <v>0</v>
      </c>
      <c r="AD38" s="288">
        <v>0</v>
      </c>
      <c r="AE38" s="289">
        <v>0</v>
      </c>
      <c r="AF38" s="147">
        <v>0</v>
      </c>
      <c r="AG38" s="148">
        <v>1</v>
      </c>
      <c r="AH38" s="148">
        <v>0</v>
      </c>
      <c r="AI38" s="148">
        <v>1</v>
      </c>
      <c r="AJ38" s="288">
        <v>0</v>
      </c>
      <c r="AK38" s="289">
        <v>0</v>
      </c>
      <c r="AL38" s="147">
        <v>0</v>
      </c>
      <c r="AM38" s="148">
        <v>21</v>
      </c>
      <c r="AN38" s="148">
        <v>9</v>
      </c>
      <c r="AO38" s="148">
        <v>12</v>
      </c>
      <c r="AP38" s="292"/>
      <c r="AQ38" s="135" t="s">
        <v>32</v>
      </c>
    </row>
    <row r="39" spans="1:43" ht="16.5" customHeight="1">
      <c r="A39" s="146"/>
      <c r="B39" s="136"/>
      <c r="C39" s="148"/>
      <c r="D39" s="148"/>
      <c r="E39" s="148"/>
      <c r="F39" s="288"/>
      <c r="G39" s="289"/>
      <c r="H39" s="147"/>
      <c r="I39" s="148"/>
      <c r="J39" s="148"/>
      <c r="K39" s="148"/>
      <c r="L39" s="288"/>
      <c r="M39" s="289"/>
      <c r="N39" s="147"/>
      <c r="O39" s="148"/>
      <c r="P39" s="148"/>
      <c r="Q39" s="148"/>
      <c r="R39" s="288"/>
      <c r="S39" s="289"/>
      <c r="T39" s="147"/>
      <c r="U39" s="148"/>
      <c r="V39" s="148"/>
      <c r="W39" s="148"/>
      <c r="X39" s="290"/>
      <c r="Y39" s="289"/>
      <c r="Z39" s="291"/>
      <c r="AA39" s="148"/>
      <c r="AB39" s="148"/>
      <c r="AC39" s="148"/>
      <c r="AD39" s="288"/>
      <c r="AE39" s="289"/>
      <c r="AF39" s="147"/>
      <c r="AG39" s="148"/>
      <c r="AH39" s="148"/>
      <c r="AI39" s="148"/>
      <c r="AJ39" s="288"/>
      <c r="AK39" s="289"/>
      <c r="AL39" s="147"/>
      <c r="AM39" s="148"/>
      <c r="AN39" s="148"/>
      <c r="AO39" s="148"/>
      <c r="AP39" s="292"/>
      <c r="AQ39" s="135"/>
    </row>
    <row r="40" spans="1:43" ht="16.5" customHeight="1">
      <c r="A40" s="370" t="s">
        <v>33</v>
      </c>
      <c r="B40" s="371"/>
      <c r="C40" s="144">
        <v>65</v>
      </c>
      <c r="D40" s="144">
        <v>36</v>
      </c>
      <c r="E40" s="144">
        <v>29</v>
      </c>
      <c r="F40" s="284">
        <v>4</v>
      </c>
      <c r="G40" s="285">
        <v>4</v>
      </c>
      <c r="H40" s="143">
        <v>0</v>
      </c>
      <c r="I40" s="144">
        <v>0</v>
      </c>
      <c r="J40" s="144">
        <v>0</v>
      </c>
      <c r="K40" s="144">
        <v>0</v>
      </c>
      <c r="L40" s="284">
        <v>4</v>
      </c>
      <c r="M40" s="285">
        <v>3</v>
      </c>
      <c r="N40" s="143">
        <v>1</v>
      </c>
      <c r="O40" s="144">
        <v>0</v>
      </c>
      <c r="P40" s="144">
        <v>0</v>
      </c>
      <c r="Q40" s="144">
        <v>0</v>
      </c>
      <c r="R40" s="284">
        <v>0</v>
      </c>
      <c r="S40" s="285">
        <v>0</v>
      </c>
      <c r="T40" s="143">
        <v>0</v>
      </c>
      <c r="U40" s="144">
        <v>46</v>
      </c>
      <c r="V40" s="144">
        <v>28</v>
      </c>
      <c r="W40" s="144">
        <v>18</v>
      </c>
      <c r="X40" s="286">
        <v>0</v>
      </c>
      <c r="Y40" s="285">
        <v>0</v>
      </c>
      <c r="Z40" s="287">
        <v>0</v>
      </c>
      <c r="AA40" s="144">
        <v>4</v>
      </c>
      <c r="AB40" s="144">
        <v>0</v>
      </c>
      <c r="AC40" s="144">
        <v>4</v>
      </c>
      <c r="AD40" s="284">
        <v>0</v>
      </c>
      <c r="AE40" s="285">
        <v>0</v>
      </c>
      <c r="AF40" s="143">
        <v>0</v>
      </c>
      <c r="AG40" s="144">
        <v>3</v>
      </c>
      <c r="AH40" s="144">
        <v>0</v>
      </c>
      <c r="AI40" s="144">
        <v>3</v>
      </c>
      <c r="AJ40" s="284">
        <v>4</v>
      </c>
      <c r="AK40" s="285">
        <v>1</v>
      </c>
      <c r="AL40" s="143">
        <v>3</v>
      </c>
      <c r="AM40" s="144">
        <v>3</v>
      </c>
      <c r="AN40" s="144">
        <v>0</v>
      </c>
      <c r="AO40" s="144">
        <v>3</v>
      </c>
      <c r="AP40" s="404" t="s">
        <v>33</v>
      </c>
      <c r="AQ40" s="370"/>
    </row>
    <row r="41" spans="1:43" ht="16.5" customHeight="1">
      <c r="A41" s="146"/>
      <c r="B41" s="136" t="s">
        <v>34</v>
      </c>
      <c r="C41" s="148">
        <v>65</v>
      </c>
      <c r="D41" s="148">
        <v>36</v>
      </c>
      <c r="E41" s="148">
        <v>29</v>
      </c>
      <c r="F41" s="288">
        <v>4</v>
      </c>
      <c r="G41" s="289">
        <v>4</v>
      </c>
      <c r="H41" s="147">
        <v>0</v>
      </c>
      <c r="I41" s="148">
        <v>0</v>
      </c>
      <c r="J41" s="148">
        <v>0</v>
      </c>
      <c r="K41" s="148">
        <v>0</v>
      </c>
      <c r="L41" s="288">
        <v>4</v>
      </c>
      <c r="M41" s="289">
        <v>3</v>
      </c>
      <c r="N41" s="147">
        <v>1</v>
      </c>
      <c r="O41" s="148">
        <v>0</v>
      </c>
      <c r="P41" s="148">
        <v>0</v>
      </c>
      <c r="Q41" s="148">
        <v>0</v>
      </c>
      <c r="R41" s="288">
        <v>0</v>
      </c>
      <c r="S41" s="289">
        <v>0</v>
      </c>
      <c r="T41" s="147">
        <v>0</v>
      </c>
      <c r="U41" s="148">
        <v>46</v>
      </c>
      <c r="V41" s="148">
        <v>28</v>
      </c>
      <c r="W41" s="148">
        <v>18</v>
      </c>
      <c r="X41" s="290">
        <v>0</v>
      </c>
      <c r="Y41" s="289">
        <v>0</v>
      </c>
      <c r="Z41" s="291">
        <v>0</v>
      </c>
      <c r="AA41" s="148">
        <v>4</v>
      </c>
      <c r="AB41" s="148">
        <v>0</v>
      </c>
      <c r="AC41" s="148">
        <v>4</v>
      </c>
      <c r="AD41" s="288">
        <v>0</v>
      </c>
      <c r="AE41" s="289">
        <v>0</v>
      </c>
      <c r="AF41" s="147">
        <v>0</v>
      </c>
      <c r="AG41" s="148">
        <v>3</v>
      </c>
      <c r="AH41" s="148">
        <v>0</v>
      </c>
      <c r="AI41" s="148">
        <v>3</v>
      </c>
      <c r="AJ41" s="288">
        <v>4</v>
      </c>
      <c r="AK41" s="289">
        <v>1</v>
      </c>
      <c r="AL41" s="147">
        <v>3</v>
      </c>
      <c r="AM41" s="148">
        <v>3</v>
      </c>
      <c r="AN41" s="148">
        <v>0</v>
      </c>
      <c r="AO41" s="148">
        <v>3</v>
      </c>
      <c r="AP41" s="292"/>
      <c r="AQ41" s="135" t="s">
        <v>34</v>
      </c>
    </row>
    <row r="42" spans="1:43" ht="16.5" customHeight="1">
      <c r="A42" s="146"/>
      <c r="B42" s="136"/>
      <c r="C42" s="148"/>
      <c r="D42" s="148"/>
      <c r="E42" s="148"/>
      <c r="F42" s="288"/>
      <c r="G42" s="289"/>
      <c r="H42" s="147"/>
      <c r="I42" s="148"/>
      <c r="J42" s="148"/>
      <c r="K42" s="148"/>
      <c r="L42" s="288"/>
      <c r="M42" s="289"/>
      <c r="N42" s="147"/>
      <c r="O42" s="148"/>
      <c r="P42" s="148"/>
      <c r="Q42" s="148"/>
      <c r="R42" s="288"/>
      <c r="S42" s="289"/>
      <c r="T42" s="147"/>
      <c r="U42" s="148"/>
      <c r="V42" s="148"/>
      <c r="W42" s="148"/>
      <c r="X42" s="290"/>
      <c r="Y42" s="289"/>
      <c r="Z42" s="291"/>
      <c r="AA42" s="148"/>
      <c r="AB42" s="148"/>
      <c r="AC42" s="148"/>
      <c r="AD42" s="288"/>
      <c r="AE42" s="289"/>
      <c r="AF42" s="147"/>
      <c r="AG42" s="148"/>
      <c r="AH42" s="148"/>
      <c r="AI42" s="148"/>
      <c r="AJ42" s="288"/>
      <c r="AK42" s="289"/>
      <c r="AL42" s="147"/>
      <c r="AM42" s="148"/>
      <c r="AN42" s="148"/>
      <c r="AO42" s="148"/>
      <c r="AP42" s="292"/>
      <c r="AQ42" s="135"/>
    </row>
    <row r="43" spans="1:43" ht="16.5" customHeight="1">
      <c r="A43" s="370" t="s">
        <v>35</v>
      </c>
      <c r="B43" s="371"/>
      <c r="C43" s="144">
        <v>50</v>
      </c>
      <c r="D43" s="144">
        <v>28</v>
      </c>
      <c r="E43" s="144">
        <v>22</v>
      </c>
      <c r="F43" s="284">
        <v>4</v>
      </c>
      <c r="G43" s="285">
        <v>4</v>
      </c>
      <c r="H43" s="143">
        <v>0</v>
      </c>
      <c r="I43" s="144">
        <v>0</v>
      </c>
      <c r="J43" s="144">
        <v>0</v>
      </c>
      <c r="K43" s="144">
        <v>0</v>
      </c>
      <c r="L43" s="284">
        <v>5</v>
      </c>
      <c r="M43" s="285">
        <v>5</v>
      </c>
      <c r="N43" s="143">
        <v>0</v>
      </c>
      <c r="O43" s="144">
        <v>0</v>
      </c>
      <c r="P43" s="144">
        <v>0</v>
      </c>
      <c r="Q43" s="144">
        <v>0</v>
      </c>
      <c r="R43" s="284">
        <v>0</v>
      </c>
      <c r="S43" s="285">
        <v>0</v>
      </c>
      <c r="T43" s="143">
        <v>0</v>
      </c>
      <c r="U43" s="144">
        <v>36</v>
      </c>
      <c r="V43" s="144">
        <v>19</v>
      </c>
      <c r="W43" s="144">
        <v>17</v>
      </c>
      <c r="X43" s="286">
        <v>0</v>
      </c>
      <c r="Y43" s="285">
        <v>0</v>
      </c>
      <c r="Z43" s="287">
        <v>0</v>
      </c>
      <c r="AA43" s="144">
        <v>4</v>
      </c>
      <c r="AB43" s="144">
        <v>0</v>
      </c>
      <c r="AC43" s="144">
        <v>4</v>
      </c>
      <c r="AD43" s="284">
        <v>0</v>
      </c>
      <c r="AE43" s="285">
        <v>0</v>
      </c>
      <c r="AF43" s="143">
        <v>0</v>
      </c>
      <c r="AG43" s="144">
        <v>0</v>
      </c>
      <c r="AH43" s="144">
        <v>0</v>
      </c>
      <c r="AI43" s="144">
        <v>0</v>
      </c>
      <c r="AJ43" s="284">
        <v>1</v>
      </c>
      <c r="AK43" s="285">
        <v>0</v>
      </c>
      <c r="AL43" s="143">
        <v>1</v>
      </c>
      <c r="AM43" s="144">
        <v>18</v>
      </c>
      <c r="AN43" s="144">
        <v>2</v>
      </c>
      <c r="AO43" s="144">
        <v>16</v>
      </c>
      <c r="AP43" s="404" t="s">
        <v>35</v>
      </c>
      <c r="AQ43" s="370"/>
    </row>
    <row r="44" spans="1:43" ht="16.5" customHeight="1">
      <c r="A44" s="146"/>
      <c r="B44" s="150" t="s">
        <v>36</v>
      </c>
      <c r="C44" s="148">
        <v>50</v>
      </c>
      <c r="D44" s="148">
        <v>28</v>
      </c>
      <c r="E44" s="148">
        <v>22</v>
      </c>
      <c r="F44" s="288">
        <v>4</v>
      </c>
      <c r="G44" s="289">
        <v>4</v>
      </c>
      <c r="H44" s="147">
        <v>0</v>
      </c>
      <c r="I44" s="148">
        <v>0</v>
      </c>
      <c r="J44" s="148">
        <v>0</v>
      </c>
      <c r="K44" s="148">
        <v>0</v>
      </c>
      <c r="L44" s="288">
        <v>5</v>
      </c>
      <c r="M44" s="289">
        <v>5</v>
      </c>
      <c r="N44" s="147">
        <v>0</v>
      </c>
      <c r="O44" s="148">
        <v>0</v>
      </c>
      <c r="P44" s="148">
        <v>0</v>
      </c>
      <c r="Q44" s="148">
        <v>0</v>
      </c>
      <c r="R44" s="288">
        <v>0</v>
      </c>
      <c r="S44" s="289">
        <v>0</v>
      </c>
      <c r="T44" s="147">
        <v>0</v>
      </c>
      <c r="U44" s="148">
        <v>36</v>
      </c>
      <c r="V44" s="148">
        <v>19</v>
      </c>
      <c r="W44" s="148">
        <v>17</v>
      </c>
      <c r="X44" s="290">
        <v>0</v>
      </c>
      <c r="Y44" s="289">
        <v>0</v>
      </c>
      <c r="Z44" s="291">
        <v>0</v>
      </c>
      <c r="AA44" s="148">
        <v>4</v>
      </c>
      <c r="AB44" s="148">
        <v>0</v>
      </c>
      <c r="AC44" s="148">
        <v>4</v>
      </c>
      <c r="AD44" s="288">
        <v>0</v>
      </c>
      <c r="AE44" s="289">
        <v>0</v>
      </c>
      <c r="AF44" s="147">
        <v>0</v>
      </c>
      <c r="AG44" s="148">
        <v>0</v>
      </c>
      <c r="AH44" s="148">
        <v>0</v>
      </c>
      <c r="AI44" s="148">
        <v>0</v>
      </c>
      <c r="AJ44" s="288">
        <v>1</v>
      </c>
      <c r="AK44" s="289">
        <v>0</v>
      </c>
      <c r="AL44" s="147">
        <v>1</v>
      </c>
      <c r="AM44" s="148">
        <v>18</v>
      </c>
      <c r="AN44" s="148">
        <v>2</v>
      </c>
      <c r="AO44" s="148">
        <v>16</v>
      </c>
      <c r="AP44" s="292"/>
      <c r="AQ44" s="293" t="s">
        <v>36</v>
      </c>
    </row>
    <row r="45" spans="1:43" ht="16.5" customHeight="1">
      <c r="A45" s="146"/>
      <c r="B45" s="150"/>
      <c r="C45" s="148"/>
      <c r="D45" s="148"/>
      <c r="E45" s="148"/>
      <c r="F45" s="288"/>
      <c r="G45" s="289"/>
      <c r="H45" s="147"/>
      <c r="I45" s="148"/>
      <c r="J45" s="148"/>
      <c r="K45" s="148"/>
      <c r="L45" s="288"/>
      <c r="M45" s="289"/>
      <c r="N45" s="147"/>
      <c r="O45" s="148"/>
      <c r="P45" s="148"/>
      <c r="Q45" s="148"/>
      <c r="R45" s="288"/>
      <c r="S45" s="289"/>
      <c r="T45" s="147"/>
      <c r="U45" s="148"/>
      <c r="V45" s="148"/>
      <c r="W45" s="148"/>
      <c r="X45" s="290"/>
      <c r="Y45" s="289"/>
      <c r="Z45" s="291"/>
      <c r="AA45" s="148"/>
      <c r="AB45" s="148"/>
      <c r="AC45" s="148"/>
      <c r="AD45" s="288"/>
      <c r="AE45" s="289"/>
      <c r="AF45" s="147"/>
      <c r="AG45" s="148"/>
      <c r="AH45" s="148"/>
      <c r="AI45" s="148"/>
      <c r="AJ45" s="288"/>
      <c r="AK45" s="289"/>
      <c r="AL45" s="147"/>
      <c r="AM45" s="148"/>
      <c r="AN45" s="148"/>
      <c r="AO45" s="148"/>
      <c r="AP45" s="292"/>
      <c r="AQ45" s="293"/>
    </row>
    <row r="46" spans="1:43" ht="16.5" customHeight="1">
      <c r="A46" s="370" t="s">
        <v>37</v>
      </c>
      <c r="B46" s="371"/>
      <c r="C46" s="144">
        <v>35</v>
      </c>
      <c r="D46" s="144">
        <v>16</v>
      </c>
      <c r="E46" s="144">
        <v>19</v>
      </c>
      <c r="F46" s="284">
        <v>2</v>
      </c>
      <c r="G46" s="285">
        <v>1</v>
      </c>
      <c r="H46" s="143">
        <v>1</v>
      </c>
      <c r="I46" s="144">
        <v>0</v>
      </c>
      <c r="J46" s="144">
        <v>0</v>
      </c>
      <c r="K46" s="144">
        <v>0</v>
      </c>
      <c r="L46" s="284">
        <v>2</v>
      </c>
      <c r="M46" s="285">
        <v>2</v>
      </c>
      <c r="N46" s="143">
        <v>0</v>
      </c>
      <c r="O46" s="144">
        <v>0</v>
      </c>
      <c r="P46" s="144">
        <v>0</v>
      </c>
      <c r="Q46" s="144">
        <v>0</v>
      </c>
      <c r="R46" s="284">
        <v>0</v>
      </c>
      <c r="S46" s="285">
        <v>0</v>
      </c>
      <c r="T46" s="143">
        <v>0</v>
      </c>
      <c r="U46" s="144">
        <v>25</v>
      </c>
      <c r="V46" s="144">
        <v>12</v>
      </c>
      <c r="W46" s="144">
        <v>13</v>
      </c>
      <c r="X46" s="286">
        <v>0</v>
      </c>
      <c r="Y46" s="285">
        <v>0</v>
      </c>
      <c r="Z46" s="287">
        <v>0</v>
      </c>
      <c r="AA46" s="144">
        <v>2</v>
      </c>
      <c r="AB46" s="144">
        <v>0</v>
      </c>
      <c r="AC46" s="144">
        <v>2</v>
      </c>
      <c r="AD46" s="284">
        <v>0</v>
      </c>
      <c r="AE46" s="285">
        <v>0</v>
      </c>
      <c r="AF46" s="143">
        <v>0</v>
      </c>
      <c r="AG46" s="144">
        <v>0</v>
      </c>
      <c r="AH46" s="144">
        <v>0</v>
      </c>
      <c r="AI46" s="144">
        <v>0</v>
      </c>
      <c r="AJ46" s="284">
        <v>4</v>
      </c>
      <c r="AK46" s="285">
        <v>1</v>
      </c>
      <c r="AL46" s="143">
        <v>3</v>
      </c>
      <c r="AM46" s="144">
        <v>4</v>
      </c>
      <c r="AN46" s="144">
        <v>0</v>
      </c>
      <c r="AO46" s="144">
        <v>4</v>
      </c>
      <c r="AP46" s="404" t="s">
        <v>37</v>
      </c>
      <c r="AQ46" s="370"/>
    </row>
    <row r="47" spans="1:43" ht="16.5" customHeight="1">
      <c r="A47" s="146"/>
      <c r="B47" s="150" t="s">
        <v>38</v>
      </c>
      <c r="C47" s="148">
        <v>35</v>
      </c>
      <c r="D47" s="148">
        <v>16</v>
      </c>
      <c r="E47" s="148">
        <v>19</v>
      </c>
      <c r="F47" s="288">
        <v>2</v>
      </c>
      <c r="G47" s="289">
        <v>1</v>
      </c>
      <c r="H47" s="147">
        <v>1</v>
      </c>
      <c r="I47" s="148">
        <v>0</v>
      </c>
      <c r="J47" s="148">
        <v>0</v>
      </c>
      <c r="K47" s="148">
        <v>0</v>
      </c>
      <c r="L47" s="288">
        <v>2</v>
      </c>
      <c r="M47" s="289">
        <v>2</v>
      </c>
      <c r="N47" s="147">
        <v>0</v>
      </c>
      <c r="O47" s="148">
        <v>0</v>
      </c>
      <c r="P47" s="148">
        <v>0</v>
      </c>
      <c r="Q47" s="148">
        <v>0</v>
      </c>
      <c r="R47" s="288">
        <v>0</v>
      </c>
      <c r="S47" s="289">
        <v>0</v>
      </c>
      <c r="T47" s="147">
        <v>0</v>
      </c>
      <c r="U47" s="148">
        <v>25</v>
      </c>
      <c r="V47" s="148">
        <v>12</v>
      </c>
      <c r="W47" s="148">
        <v>13</v>
      </c>
      <c r="X47" s="290">
        <v>0</v>
      </c>
      <c r="Y47" s="289">
        <v>0</v>
      </c>
      <c r="Z47" s="291">
        <v>0</v>
      </c>
      <c r="AA47" s="148">
        <v>2</v>
      </c>
      <c r="AB47" s="148">
        <v>0</v>
      </c>
      <c r="AC47" s="148">
        <v>2</v>
      </c>
      <c r="AD47" s="288">
        <v>0</v>
      </c>
      <c r="AE47" s="289">
        <v>0</v>
      </c>
      <c r="AF47" s="147">
        <v>0</v>
      </c>
      <c r="AG47" s="148">
        <v>0</v>
      </c>
      <c r="AH47" s="148">
        <v>0</v>
      </c>
      <c r="AI47" s="148">
        <v>0</v>
      </c>
      <c r="AJ47" s="288">
        <v>4</v>
      </c>
      <c r="AK47" s="289">
        <v>1</v>
      </c>
      <c r="AL47" s="147">
        <v>3</v>
      </c>
      <c r="AM47" s="148">
        <v>4</v>
      </c>
      <c r="AN47" s="148">
        <v>0</v>
      </c>
      <c r="AO47" s="148">
        <v>4</v>
      </c>
      <c r="AP47" s="292"/>
      <c r="AQ47" s="293" t="s">
        <v>38</v>
      </c>
    </row>
    <row r="48" spans="1:43" ht="16.5" customHeight="1">
      <c r="A48" s="146"/>
      <c r="B48" s="150"/>
      <c r="C48" s="148"/>
      <c r="D48" s="148"/>
      <c r="E48" s="148"/>
      <c r="F48" s="288"/>
      <c r="G48" s="289"/>
      <c r="H48" s="147"/>
      <c r="I48" s="148"/>
      <c r="J48" s="148"/>
      <c r="K48" s="148"/>
      <c r="L48" s="288"/>
      <c r="M48" s="289"/>
      <c r="N48" s="147"/>
      <c r="O48" s="148"/>
      <c r="P48" s="148"/>
      <c r="Q48" s="148"/>
      <c r="R48" s="288"/>
      <c r="S48" s="289"/>
      <c r="T48" s="147"/>
      <c r="U48" s="148"/>
      <c r="V48" s="148"/>
      <c r="W48" s="148"/>
      <c r="X48" s="290"/>
      <c r="Y48" s="289"/>
      <c r="Z48" s="291"/>
      <c r="AA48" s="148"/>
      <c r="AB48" s="148"/>
      <c r="AC48" s="148"/>
      <c r="AD48" s="288"/>
      <c r="AE48" s="289"/>
      <c r="AF48" s="147"/>
      <c r="AG48" s="148"/>
      <c r="AH48" s="148"/>
      <c r="AI48" s="148"/>
      <c r="AJ48" s="288"/>
      <c r="AK48" s="289"/>
      <c r="AL48" s="147"/>
      <c r="AM48" s="148"/>
      <c r="AN48" s="148"/>
      <c r="AO48" s="148"/>
      <c r="AP48" s="292"/>
      <c r="AQ48" s="293"/>
    </row>
    <row r="49" spans="1:43" ht="16.5" customHeight="1">
      <c r="A49" s="370" t="s">
        <v>39</v>
      </c>
      <c r="B49" s="371"/>
      <c r="C49" s="144">
        <v>27</v>
      </c>
      <c r="D49" s="144">
        <v>16</v>
      </c>
      <c r="E49" s="144">
        <v>11</v>
      </c>
      <c r="F49" s="284">
        <v>1</v>
      </c>
      <c r="G49" s="285">
        <v>1</v>
      </c>
      <c r="H49" s="143">
        <v>0</v>
      </c>
      <c r="I49" s="144">
        <v>0</v>
      </c>
      <c r="J49" s="144">
        <v>0</v>
      </c>
      <c r="K49" s="144">
        <v>0</v>
      </c>
      <c r="L49" s="284">
        <v>1</v>
      </c>
      <c r="M49" s="285">
        <v>1</v>
      </c>
      <c r="N49" s="143">
        <v>0</v>
      </c>
      <c r="O49" s="144">
        <v>0</v>
      </c>
      <c r="P49" s="144">
        <v>0</v>
      </c>
      <c r="Q49" s="144">
        <v>0</v>
      </c>
      <c r="R49" s="284">
        <v>0</v>
      </c>
      <c r="S49" s="285">
        <v>0</v>
      </c>
      <c r="T49" s="143">
        <v>0</v>
      </c>
      <c r="U49" s="144">
        <v>22</v>
      </c>
      <c r="V49" s="144">
        <v>14</v>
      </c>
      <c r="W49" s="144">
        <v>8</v>
      </c>
      <c r="X49" s="286">
        <v>0</v>
      </c>
      <c r="Y49" s="285">
        <v>0</v>
      </c>
      <c r="Z49" s="287">
        <v>0</v>
      </c>
      <c r="AA49" s="144">
        <v>1</v>
      </c>
      <c r="AB49" s="144">
        <v>0</v>
      </c>
      <c r="AC49" s="144">
        <v>1</v>
      </c>
      <c r="AD49" s="284">
        <v>0</v>
      </c>
      <c r="AE49" s="285">
        <v>0</v>
      </c>
      <c r="AF49" s="143">
        <v>0</v>
      </c>
      <c r="AG49" s="144">
        <v>1</v>
      </c>
      <c r="AH49" s="144">
        <v>0</v>
      </c>
      <c r="AI49" s="144">
        <v>1</v>
      </c>
      <c r="AJ49" s="284">
        <v>1</v>
      </c>
      <c r="AK49" s="285">
        <v>0</v>
      </c>
      <c r="AL49" s="143">
        <v>1</v>
      </c>
      <c r="AM49" s="144">
        <v>0</v>
      </c>
      <c r="AN49" s="144">
        <v>0</v>
      </c>
      <c r="AO49" s="144">
        <v>0</v>
      </c>
      <c r="AP49" s="404" t="s">
        <v>39</v>
      </c>
      <c r="AQ49" s="370"/>
    </row>
    <row r="50" spans="1:43" ht="16.5" customHeight="1">
      <c r="A50" s="146"/>
      <c r="B50" s="150" t="s">
        <v>40</v>
      </c>
      <c r="C50" s="148">
        <v>27</v>
      </c>
      <c r="D50" s="148">
        <v>16</v>
      </c>
      <c r="E50" s="148">
        <v>11</v>
      </c>
      <c r="F50" s="288">
        <v>1</v>
      </c>
      <c r="G50" s="289">
        <v>1</v>
      </c>
      <c r="H50" s="147">
        <v>0</v>
      </c>
      <c r="I50" s="148">
        <v>0</v>
      </c>
      <c r="J50" s="148">
        <v>0</v>
      </c>
      <c r="K50" s="148">
        <v>0</v>
      </c>
      <c r="L50" s="288">
        <v>1</v>
      </c>
      <c r="M50" s="289">
        <v>1</v>
      </c>
      <c r="N50" s="147">
        <v>0</v>
      </c>
      <c r="O50" s="148">
        <v>0</v>
      </c>
      <c r="P50" s="148">
        <v>0</v>
      </c>
      <c r="Q50" s="148">
        <v>0</v>
      </c>
      <c r="R50" s="288">
        <v>0</v>
      </c>
      <c r="S50" s="289">
        <v>0</v>
      </c>
      <c r="T50" s="147">
        <v>0</v>
      </c>
      <c r="U50" s="148">
        <v>22</v>
      </c>
      <c r="V50" s="148">
        <v>14</v>
      </c>
      <c r="W50" s="148">
        <v>8</v>
      </c>
      <c r="X50" s="290">
        <v>0</v>
      </c>
      <c r="Y50" s="289">
        <v>0</v>
      </c>
      <c r="Z50" s="291">
        <v>0</v>
      </c>
      <c r="AA50" s="148">
        <v>1</v>
      </c>
      <c r="AB50" s="148">
        <v>0</v>
      </c>
      <c r="AC50" s="148">
        <v>1</v>
      </c>
      <c r="AD50" s="288">
        <v>0</v>
      </c>
      <c r="AE50" s="289">
        <v>0</v>
      </c>
      <c r="AF50" s="147">
        <v>0</v>
      </c>
      <c r="AG50" s="148">
        <v>1</v>
      </c>
      <c r="AH50" s="148">
        <v>0</v>
      </c>
      <c r="AI50" s="148">
        <v>1</v>
      </c>
      <c r="AJ50" s="288">
        <v>1</v>
      </c>
      <c r="AK50" s="289">
        <v>0</v>
      </c>
      <c r="AL50" s="147">
        <v>1</v>
      </c>
      <c r="AM50" s="148">
        <v>0</v>
      </c>
      <c r="AN50" s="148">
        <v>0</v>
      </c>
      <c r="AO50" s="148">
        <v>0</v>
      </c>
      <c r="AP50" s="292"/>
      <c r="AQ50" s="293" t="s">
        <v>40</v>
      </c>
    </row>
    <row r="51" spans="1:43" ht="16.5" customHeight="1">
      <c r="A51" s="146"/>
      <c r="B51" s="150"/>
      <c r="C51" s="148"/>
      <c r="D51" s="148"/>
      <c r="E51" s="148"/>
      <c r="F51" s="288"/>
      <c r="G51" s="289"/>
      <c r="H51" s="147"/>
      <c r="I51" s="148"/>
      <c r="J51" s="148"/>
      <c r="K51" s="148"/>
      <c r="L51" s="288"/>
      <c r="M51" s="289"/>
      <c r="N51" s="147"/>
      <c r="O51" s="148"/>
      <c r="P51" s="148"/>
      <c r="Q51" s="148"/>
      <c r="R51" s="288"/>
      <c r="S51" s="289"/>
      <c r="T51" s="147"/>
      <c r="U51" s="148"/>
      <c r="V51" s="148"/>
      <c r="W51" s="148"/>
      <c r="X51" s="290"/>
      <c r="Y51" s="289"/>
      <c r="Z51" s="291"/>
      <c r="AA51" s="148"/>
      <c r="AB51" s="148"/>
      <c r="AC51" s="148"/>
      <c r="AD51" s="288"/>
      <c r="AE51" s="289"/>
      <c r="AF51" s="147"/>
      <c r="AG51" s="148"/>
      <c r="AH51" s="148"/>
      <c r="AI51" s="148"/>
      <c r="AJ51" s="288"/>
      <c r="AK51" s="289"/>
      <c r="AL51" s="147"/>
      <c r="AM51" s="148"/>
      <c r="AN51" s="148"/>
      <c r="AO51" s="148"/>
      <c r="AP51" s="292"/>
      <c r="AQ51" s="293"/>
    </row>
    <row r="52" spans="1:43" ht="16.5" customHeight="1">
      <c r="A52" s="370" t="s">
        <v>41</v>
      </c>
      <c r="B52" s="371"/>
      <c r="C52" s="144">
        <v>142</v>
      </c>
      <c r="D52" s="144">
        <v>92</v>
      </c>
      <c r="E52" s="144">
        <v>50</v>
      </c>
      <c r="F52" s="284">
        <v>10</v>
      </c>
      <c r="G52" s="285">
        <v>9</v>
      </c>
      <c r="H52" s="143">
        <v>1</v>
      </c>
      <c r="I52" s="144">
        <v>0</v>
      </c>
      <c r="J52" s="144">
        <v>0</v>
      </c>
      <c r="K52" s="144">
        <v>0</v>
      </c>
      <c r="L52" s="284">
        <v>11</v>
      </c>
      <c r="M52" s="285">
        <v>11</v>
      </c>
      <c r="N52" s="143">
        <v>0</v>
      </c>
      <c r="O52" s="144">
        <v>0</v>
      </c>
      <c r="P52" s="144">
        <v>0</v>
      </c>
      <c r="Q52" s="144">
        <v>0</v>
      </c>
      <c r="R52" s="284">
        <v>0</v>
      </c>
      <c r="S52" s="285">
        <v>0</v>
      </c>
      <c r="T52" s="143">
        <v>0</v>
      </c>
      <c r="U52" s="144">
        <v>103</v>
      </c>
      <c r="V52" s="144">
        <v>71</v>
      </c>
      <c r="W52" s="144">
        <v>32</v>
      </c>
      <c r="X52" s="286">
        <v>0</v>
      </c>
      <c r="Y52" s="285">
        <v>0</v>
      </c>
      <c r="Z52" s="287">
        <v>0</v>
      </c>
      <c r="AA52" s="144">
        <v>11</v>
      </c>
      <c r="AB52" s="144">
        <v>0</v>
      </c>
      <c r="AC52" s="144">
        <v>11</v>
      </c>
      <c r="AD52" s="284">
        <v>1</v>
      </c>
      <c r="AE52" s="285">
        <v>0</v>
      </c>
      <c r="AF52" s="143">
        <v>1</v>
      </c>
      <c r="AG52" s="144">
        <v>2</v>
      </c>
      <c r="AH52" s="144">
        <v>0</v>
      </c>
      <c r="AI52" s="144">
        <v>2</v>
      </c>
      <c r="AJ52" s="284">
        <v>4</v>
      </c>
      <c r="AK52" s="285">
        <v>1</v>
      </c>
      <c r="AL52" s="143">
        <v>3</v>
      </c>
      <c r="AM52" s="144">
        <v>42</v>
      </c>
      <c r="AN52" s="144">
        <v>20</v>
      </c>
      <c r="AO52" s="144">
        <v>22</v>
      </c>
      <c r="AP52" s="404" t="s">
        <v>41</v>
      </c>
      <c r="AQ52" s="370"/>
    </row>
    <row r="53" spans="1:43" ht="16.5" customHeight="1">
      <c r="A53" s="146"/>
      <c r="B53" s="150" t="s">
        <v>42</v>
      </c>
      <c r="C53" s="148">
        <v>15</v>
      </c>
      <c r="D53" s="148">
        <v>9</v>
      </c>
      <c r="E53" s="148">
        <v>6</v>
      </c>
      <c r="F53" s="288">
        <v>1</v>
      </c>
      <c r="G53" s="289">
        <v>1</v>
      </c>
      <c r="H53" s="147">
        <v>0</v>
      </c>
      <c r="I53" s="148">
        <v>0</v>
      </c>
      <c r="J53" s="148">
        <v>0</v>
      </c>
      <c r="K53" s="148">
        <v>0</v>
      </c>
      <c r="L53" s="288">
        <v>1</v>
      </c>
      <c r="M53" s="289">
        <v>1</v>
      </c>
      <c r="N53" s="147">
        <v>0</v>
      </c>
      <c r="O53" s="148">
        <v>0</v>
      </c>
      <c r="P53" s="148">
        <v>0</v>
      </c>
      <c r="Q53" s="148">
        <v>0</v>
      </c>
      <c r="R53" s="288">
        <v>0</v>
      </c>
      <c r="S53" s="289">
        <v>0</v>
      </c>
      <c r="T53" s="147">
        <v>0</v>
      </c>
      <c r="U53" s="148">
        <v>11</v>
      </c>
      <c r="V53" s="148">
        <v>7</v>
      </c>
      <c r="W53" s="148">
        <v>4</v>
      </c>
      <c r="X53" s="290">
        <v>0</v>
      </c>
      <c r="Y53" s="289">
        <v>0</v>
      </c>
      <c r="Z53" s="291">
        <v>0</v>
      </c>
      <c r="AA53" s="148">
        <v>1</v>
      </c>
      <c r="AB53" s="148">
        <v>0</v>
      </c>
      <c r="AC53" s="148">
        <v>1</v>
      </c>
      <c r="AD53" s="288">
        <v>0</v>
      </c>
      <c r="AE53" s="289">
        <v>0</v>
      </c>
      <c r="AF53" s="147">
        <v>0</v>
      </c>
      <c r="AG53" s="148">
        <v>1</v>
      </c>
      <c r="AH53" s="148">
        <v>0</v>
      </c>
      <c r="AI53" s="148">
        <v>1</v>
      </c>
      <c r="AJ53" s="288">
        <v>0</v>
      </c>
      <c r="AK53" s="289">
        <v>0</v>
      </c>
      <c r="AL53" s="147">
        <v>0</v>
      </c>
      <c r="AM53" s="148">
        <v>2</v>
      </c>
      <c r="AN53" s="148">
        <v>1</v>
      </c>
      <c r="AO53" s="148">
        <v>1</v>
      </c>
      <c r="AP53" s="292"/>
      <c r="AQ53" s="293" t="s">
        <v>42</v>
      </c>
    </row>
    <row r="54" spans="1:43" ht="16.5" customHeight="1">
      <c r="A54" s="146"/>
      <c r="B54" s="150" t="s">
        <v>43</v>
      </c>
      <c r="C54" s="148">
        <v>25</v>
      </c>
      <c r="D54" s="148">
        <v>16</v>
      </c>
      <c r="E54" s="148">
        <v>9</v>
      </c>
      <c r="F54" s="288">
        <v>2</v>
      </c>
      <c r="G54" s="289">
        <v>2</v>
      </c>
      <c r="H54" s="147">
        <v>0</v>
      </c>
      <c r="I54" s="148">
        <v>0</v>
      </c>
      <c r="J54" s="148">
        <v>0</v>
      </c>
      <c r="K54" s="148">
        <v>0</v>
      </c>
      <c r="L54" s="288">
        <v>2</v>
      </c>
      <c r="M54" s="289">
        <v>2</v>
      </c>
      <c r="N54" s="147">
        <v>0</v>
      </c>
      <c r="O54" s="148">
        <v>0</v>
      </c>
      <c r="P54" s="148">
        <v>0</v>
      </c>
      <c r="Q54" s="148">
        <v>0</v>
      </c>
      <c r="R54" s="288">
        <v>0</v>
      </c>
      <c r="S54" s="289">
        <v>0</v>
      </c>
      <c r="T54" s="147">
        <v>0</v>
      </c>
      <c r="U54" s="148">
        <v>18</v>
      </c>
      <c r="V54" s="148">
        <v>12</v>
      </c>
      <c r="W54" s="148">
        <v>6</v>
      </c>
      <c r="X54" s="290">
        <v>0</v>
      </c>
      <c r="Y54" s="289">
        <v>0</v>
      </c>
      <c r="Z54" s="291">
        <v>0</v>
      </c>
      <c r="AA54" s="148">
        <v>2</v>
      </c>
      <c r="AB54" s="148">
        <v>0</v>
      </c>
      <c r="AC54" s="148">
        <v>2</v>
      </c>
      <c r="AD54" s="288">
        <v>0</v>
      </c>
      <c r="AE54" s="289">
        <v>0</v>
      </c>
      <c r="AF54" s="147">
        <v>0</v>
      </c>
      <c r="AG54" s="148">
        <v>0</v>
      </c>
      <c r="AH54" s="148">
        <v>0</v>
      </c>
      <c r="AI54" s="148">
        <v>0</v>
      </c>
      <c r="AJ54" s="288">
        <v>1</v>
      </c>
      <c r="AK54" s="289">
        <v>0</v>
      </c>
      <c r="AL54" s="147">
        <v>1</v>
      </c>
      <c r="AM54" s="148">
        <v>4</v>
      </c>
      <c r="AN54" s="148">
        <v>0</v>
      </c>
      <c r="AO54" s="148">
        <v>4</v>
      </c>
      <c r="AP54" s="292"/>
      <c r="AQ54" s="293" t="s">
        <v>43</v>
      </c>
    </row>
    <row r="55" spans="1:43" ht="16.5" customHeight="1">
      <c r="A55" s="146"/>
      <c r="B55" s="150" t="s">
        <v>44</v>
      </c>
      <c r="C55" s="148">
        <v>23</v>
      </c>
      <c r="D55" s="148">
        <v>13</v>
      </c>
      <c r="E55" s="148">
        <v>10</v>
      </c>
      <c r="F55" s="288">
        <v>2</v>
      </c>
      <c r="G55" s="289">
        <v>1</v>
      </c>
      <c r="H55" s="147">
        <v>1</v>
      </c>
      <c r="I55" s="148">
        <v>0</v>
      </c>
      <c r="J55" s="148">
        <v>0</v>
      </c>
      <c r="K55" s="148">
        <v>0</v>
      </c>
      <c r="L55" s="288">
        <v>2</v>
      </c>
      <c r="M55" s="289">
        <v>2</v>
      </c>
      <c r="N55" s="147">
        <v>0</v>
      </c>
      <c r="O55" s="148">
        <v>0</v>
      </c>
      <c r="P55" s="148">
        <v>0</v>
      </c>
      <c r="Q55" s="148">
        <v>0</v>
      </c>
      <c r="R55" s="288">
        <v>0</v>
      </c>
      <c r="S55" s="289">
        <v>0</v>
      </c>
      <c r="T55" s="147">
        <v>0</v>
      </c>
      <c r="U55" s="148">
        <v>16</v>
      </c>
      <c r="V55" s="148">
        <v>10</v>
      </c>
      <c r="W55" s="148">
        <v>6</v>
      </c>
      <c r="X55" s="290">
        <v>0</v>
      </c>
      <c r="Y55" s="289">
        <v>0</v>
      </c>
      <c r="Z55" s="291">
        <v>0</v>
      </c>
      <c r="AA55" s="148">
        <v>2</v>
      </c>
      <c r="AB55" s="148">
        <v>0</v>
      </c>
      <c r="AC55" s="148">
        <v>2</v>
      </c>
      <c r="AD55" s="288">
        <v>1</v>
      </c>
      <c r="AE55" s="289">
        <v>0</v>
      </c>
      <c r="AF55" s="147">
        <v>1</v>
      </c>
      <c r="AG55" s="148">
        <v>0</v>
      </c>
      <c r="AH55" s="148">
        <v>0</v>
      </c>
      <c r="AI55" s="148">
        <v>0</v>
      </c>
      <c r="AJ55" s="288">
        <v>0</v>
      </c>
      <c r="AK55" s="289">
        <v>0</v>
      </c>
      <c r="AL55" s="147">
        <v>0</v>
      </c>
      <c r="AM55" s="148">
        <v>3</v>
      </c>
      <c r="AN55" s="148">
        <v>1</v>
      </c>
      <c r="AO55" s="148">
        <v>2</v>
      </c>
      <c r="AP55" s="292"/>
      <c r="AQ55" s="293" t="s">
        <v>44</v>
      </c>
    </row>
    <row r="56" spans="1:43" ht="16.5" customHeight="1">
      <c r="A56" s="146"/>
      <c r="B56" s="150" t="s">
        <v>45</v>
      </c>
      <c r="C56" s="148">
        <v>79</v>
      </c>
      <c r="D56" s="148">
        <v>54</v>
      </c>
      <c r="E56" s="148">
        <v>25</v>
      </c>
      <c r="F56" s="288">
        <v>5</v>
      </c>
      <c r="G56" s="289">
        <v>5</v>
      </c>
      <c r="H56" s="147">
        <v>0</v>
      </c>
      <c r="I56" s="148">
        <v>0</v>
      </c>
      <c r="J56" s="148">
        <v>0</v>
      </c>
      <c r="K56" s="148">
        <v>0</v>
      </c>
      <c r="L56" s="288">
        <v>6</v>
      </c>
      <c r="M56" s="289">
        <v>6</v>
      </c>
      <c r="N56" s="147">
        <v>0</v>
      </c>
      <c r="O56" s="148">
        <v>0</v>
      </c>
      <c r="P56" s="148">
        <v>0</v>
      </c>
      <c r="Q56" s="148">
        <v>0</v>
      </c>
      <c r="R56" s="288">
        <v>0</v>
      </c>
      <c r="S56" s="289">
        <v>0</v>
      </c>
      <c r="T56" s="147">
        <v>0</v>
      </c>
      <c r="U56" s="148">
        <v>58</v>
      </c>
      <c r="V56" s="148">
        <v>42</v>
      </c>
      <c r="W56" s="148">
        <v>16</v>
      </c>
      <c r="X56" s="290">
        <v>0</v>
      </c>
      <c r="Y56" s="289">
        <v>0</v>
      </c>
      <c r="Z56" s="291">
        <v>0</v>
      </c>
      <c r="AA56" s="148">
        <v>6</v>
      </c>
      <c r="AB56" s="148">
        <v>0</v>
      </c>
      <c r="AC56" s="148">
        <v>6</v>
      </c>
      <c r="AD56" s="288">
        <v>0</v>
      </c>
      <c r="AE56" s="289">
        <v>0</v>
      </c>
      <c r="AF56" s="147">
        <v>0</v>
      </c>
      <c r="AG56" s="148">
        <v>1</v>
      </c>
      <c r="AH56" s="148">
        <v>0</v>
      </c>
      <c r="AI56" s="148">
        <v>1</v>
      </c>
      <c r="AJ56" s="288">
        <v>3</v>
      </c>
      <c r="AK56" s="289">
        <v>1</v>
      </c>
      <c r="AL56" s="147">
        <v>2</v>
      </c>
      <c r="AM56" s="148">
        <v>33</v>
      </c>
      <c r="AN56" s="148">
        <v>18</v>
      </c>
      <c r="AO56" s="148">
        <v>15</v>
      </c>
      <c r="AP56" s="292"/>
      <c r="AQ56" s="293" t="s">
        <v>45</v>
      </c>
    </row>
    <row r="57" spans="1:43" ht="16.5" customHeight="1">
      <c r="A57" s="146"/>
      <c r="B57" s="150"/>
      <c r="C57" s="148"/>
      <c r="D57" s="148"/>
      <c r="E57" s="148"/>
      <c r="F57" s="288"/>
      <c r="G57" s="289"/>
      <c r="H57" s="147"/>
      <c r="I57" s="148"/>
      <c r="J57" s="148"/>
      <c r="K57" s="148"/>
      <c r="L57" s="288"/>
      <c r="M57" s="289"/>
      <c r="N57" s="147"/>
      <c r="O57" s="148"/>
      <c r="P57" s="148"/>
      <c r="Q57" s="148"/>
      <c r="R57" s="288"/>
      <c r="S57" s="289"/>
      <c r="T57" s="147"/>
      <c r="U57" s="148"/>
      <c r="V57" s="148"/>
      <c r="W57" s="148"/>
      <c r="X57" s="290"/>
      <c r="Y57" s="289"/>
      <c r="Z57" s="291"/>
      <c r="AA57" s="148"/>
      <c r="AB57" s="148"/>
      <c r="AC57" s="148"/>
      <c r="AD57" s="288"/>
      <c r="AE57" s="289"/>
      <c r="AF57" s="147"/>
      <c r="AG57" s="148"/>
      <c r="AH57" s="148"/>
      <c r="AI57" s="148"/>
      <c r="AJ57" s="288"/>
      <c r="AK57" s="289"/>
      <c r="AL57" s="147"/>
      <c r="AM57" s="148"/>
      <c r="AN57" s="148"/>
      <c r="AO57" s="148"/>
      <c r="AP57" s="292"/>
      <c r="AQ57" s="293"/>
    </row>
    <row r="58" spans="1:43" ht="16.5" customHeight="1">
      <c r="A58" s="370" t="s">
        <v>46</v>
      </c>
      <c r="B58" s="371"/>
      <c r="C58" s="144">
        <v>81</v>
      </c>
      <c r="D58" s="144">
        <v>42</v>
      </c>
      <c r="E58" s="144">
        <v>39</v>
      </c>
      <c r="F58" s="284">
        <v>5</v>
      </c>
      <c r="G58" s="285">
        <v>5</v>
      </c>
      <c r="H58" s="143">
        <v>0</v>
      </c>
      <c r="I58" s="144">
        <v>0</v>
      </c>
      <c r="J58" s="144">
        <v>0</v>
      </c>
      <c r="K58" s="144">
        <v>0</v>
      </c>
      <c r="L58" s="284">
        <v>6</v>
      </c>
      <c r="M58" s="285">
        <v>3</v>
      </c>
      <c r="N58" s="143">
        <v>3</v>
      </c>
      <c r="O58" s="144">
        <v>0</v>
      </c>
      <c r="P58" s="144">
        <v>0</v>
      </c>
      <c r="Q58" s="144">
        <v>0</v>
      </c>
      <c r="R58" s="284">
        <v>0</v>
      </c>
      <c r="S58" s="285">
        <v>0</v>
      </c>
      <c r="T58" s="143">
        <v>0</v>
      </c>
      <c r="U58" s="144">
        <v>64</v>
      </c>
      <c r="V58" s="144">
        <v>34</v>
      </c>
      <c r="W58" s="144">
        <v>30</v>
      </c>
      <c r="X58" s="286">
        <v>0</v>
      </c>
      <c r="Y58" s="285">
        <v>0</v>
      </c>
      <c r="Z58" s="287">
        <v>0</v>
      </c>
      <c r="AA58" s="144">
        <v>5</v>
      </c>
      <c r="AB58" s="144">
        <v>0</v>
      </c>
      <c r="AC58" s="144">
        <v>5</v>
      </c>
      <c r="AD58" s="284">
        <v>0</v>
      </c>
      <c r="AE58" s="285">
        <v>0</v>
      </c>
      <c r="AF58" s="143">
        <v>0</v>
      </c>
      <c r="AG58" s="144">
        <v>0</v>
      </c>
      <c r="AH58" s="144">
        <v>0</v>
      </c>
      <c r="AI58" s="144">
        <v>0</v>
      </c>
      <c r="AJ58" s="284">
        <v>1</v>
      </c>
      <c r="AK58" s="285">
        <v>0</v>
      </c>
      <c r="AL58" s="143">
        <v>1</v>
      </c>
      <c r="AM58" s="144">
        <v>4</v>
      </c>
      <c r="AN58" s="144">
        <v>1</v>
      </c>
      <c r="AO58" s="144">
        <v>3</v>
      </c>
      <c r="AP58" s="404" t="s">
        <v>46</v>
      </c>
      <c r="AQ58" s="370"/>
    </row>
    <row r="59" spans="1:43" ht="16.5" customHeight="1">
      <c r="A59" s="146"/>
      <c r="B59" s="150" t="s">
        <v>47</v>
      </c>
      <c r="C59" s="148">
        <v>19</v>
      </c>
      <c r="D59" s="148">
        <v>9</v>
      </c>
      <c r="E59" s="148">
        <v>10</v>
      </c>
      <c r="F59" s="288">
        <v>1</v>
      </c>
      <c r="G59" s="289">
        <v>1</v>
      </c>
      <c r="H59" s="147">
        <v>0</v>
      </c>
      <c r="I59" s="148">
        <v>0</v>
      </c>
      <c r="J59" s="148">
        <v>0</v>
      </c>
      <c r="K59" s="148">
        <v>0</v>
      </c>
      <c r="L59" s="288">
        <v>1</v>
      </c>
      <c r="M59" s="289">
        <v>0</v>
      </c>
      <c r="N59" s="147">
        <v>1</v>
      </c>
      <c r="O59" s="148">
        <v>0</v>
      </c>
      <c r="P59" s="148">
        <v>0</v>
      </c>
      <c r="Q59" s="148">
        <v>0</v>
      </c>
      <c r="R59" s="288">
        <v>0</v>
      </c>
      <c r="S59" s="289">
        <v>0</v>
      </c>
      <c r="T59" s="147">
        <v>0</v>
      </c>
      <c r="U59" s="148">
        <v>16</v>
      </c>
      <c r="V59" s="148">
        <v>8</v>
      </c>
      <c r="W59" s="148">
        <v>8</v>
      </c>
      <c r="X59" s="290">
        <v>0</v>
      </c>
      <c r="Y59" s="289">
        <v>0</v>
      </c>
      <c r="Z59" s="291">
        <v>0</v>
      </c>
      <c r="AA59" s="148">
        <v>1</v>
      </c>
      <c r="AB59" s="148">
        <v>0</v>
      </c>
      <c r="AC59" s="148">
        <v>1</v>
      </c>
      <c r="AD59" s="288">
        <v>0</v>
      </c>
      <c r="AE59" s="289">
        <v>0</v>
      </c>
      <c r="AF59" s="147">
        <v>0</v>
      </c>
      <c r="AG59" s="148">
        <v>0</v>
      </c>
      <c r="AH59" s="148">
        <v>0</v>
      </c>
      <c r="AI59" s="148">
        <v>0</v>
      </c>
      <c r="AJ59" s="288">
        <v>0</v>
      </c>
      <c r="AK59" s="289">
        <v>0</v>
      </c>
      <c r="AL59" s="147">
        <v>0</v>
      </c>
      <c r="AM59" s="148">
        <v>1</v>
      </c>
      <c r="AN59" s="148">
        <v>0</v>
      </c>
      <c r="AO59" s="148">
        <v>1</v>
      </c>
      <c r="AP59" s="292"/>
      <c r="AQ59" s="293" t="s">
        <v>47</v>
      </c>
    </row>
    <row r="60" spans="1:43" ht="16.5" customHeight="1">
      <c r="A60" s="146"/>
      <c r="B60" s="150" t="s">
        <v>48</v>
      </c>
      <c r="C60" s="148">
        <v>15</v>
      </c>
      <c r="D60" s="148">
        <v>8</v>
      </c>
      <c r="E60" s="148">
        <v>7</v>
      </c>
      <c r="F60" s="288">
        <v>1</v>
      </c>
      <c r="G60" s="289">
        <v>1</v>
      </c>
      <c r="H60" s="147">
        <v>0</v>
      </c>
      <c r="I60" s="148">
        <v>0</v>
      </c>
      <c r="J60" s="148">
        <v>0</v>
      </c>
      <c r="K60" s="148">
        <v>0</v>
      </c>
      <c r="L60" s="288">
        <v>1</v>
      </c>
      <c r="M60" s="289">
        <v>1</v>
      </c>
      <c r="N60" s="147">
        <v>0</v>
      </c>
      <c r="O60" s="148">
        <v>0</v>
      </c>
      <c r="P60" s="148">
        <v>0</v>
      </c>
      <c r="Q60" s="148">
        <v>0</v>
      </c>
      <c r="R60" s="288">
        <v>0</v>
      </c>
      <c r="S60" s="289">
        <v>0</v>
      </c>
      <c r="T60" s="147">
        <v>0</v>
      </c>
      <c r="U60" s="148">
        <v>12</v>
      </c>
      <c r="V60" s="148">
        <v>6</v>
      </c>
      <c r="W60" s="148">
        <v>6</v>
      </c>
      <c r="X60" s="290">
        <v>0</v>
      </c>
      <c r="Y60" s="289">
        <v>0</v>
      </c>
      <c r="Z60" s="291">
        <v>0</v>
      </c>
      <c r="AA60" s="148">
        <v>1</v>
      </c>
      <c r="AB60" s="148">
        <v>0</v>
      </c>
      <c r="AC60" s="148">
        <v>1</v>
      </c>
      <c r="AD60" s="288">
        <v>0</v>
      </c>
      <c r="AE60" s="289">
        <v>0</v>
      </c>
      <c r="AF60" s="147">
        <v>0</v>
      </c>
      <c r="AG60" s="148">
        <v>0</v>
      </c>
      <c r="AH60" s="148">
        <v>0</v>
      </c>
      <c r="AI60" s="148">
        <v>0</v>
      </c>
      <c r="AJ60" s="288">
        <v>0</v>
      </c>
      <c r="AK60" s="289">
        <v>0</v>
      </c>
      <c r="AL60" s="147">
        <v>0</v>
      </c>
      <c r="AM60" s="148">
        <v>1</v>
      </c>
      <c r="AN60" s="148">
        <v>0</v>
      </c>
      <c r="AO60" s="148">
        <v>1</v>
      </c>
      <c r="AP60" s="292"/>
      <c r="AQ60" s="293" t="s">
        <v>48</v>
      </c>
    </row>
    <row r="61" spans="1:43" ht="16.5" customHeight="1">
      <c r="A61" s="146"/>
      <c r="B61" s="150" t="s">
        <v>49</v>
      </c>
      <c r="C61" s="148">
        <v>47</v>
      </c>
      <c r="D61" s="148">
        <v>25</v>
      </c>
      <c r="E61" s="148">
        <v>22</v>
      </c>
      <c r="F61" s="288">
        <v>3</v>
      </c>
      <c r="G61" s="289">
        <v>3</v>
      </c>
      <c r="H61" s="147">
        <v>0</v>
      </c>
      <c r="I61" s="148">
        <v>0</v>
      </c>
      <c r="J61" s="148">
        <v>0</v>
      </c>
      <c r="K61" s="148">
        <v>0</v>
      </c>
      <c r="L61" s="288">
        <v>4</v>
      </c>
      <c r="M61" s="289">
        <v>2</v>
      </c>
      <c r="N61" s="147">
        <v>2</v>
      </c>
      <c r="O61" s="148">
        <v>0</v>
      </c>
      <c r="P61" s="148">
        <v>0</v>
      </c>
      <c r="Q61" s="148">
        <v>0</v>
      </c>
      <c r="R61" s="288">
        <v>0</v>
      </c>
      <c r="S61" s="289">
        <v>0</v>
      </c>
      <c r="T61" s="147">
        <v>0</v>
      </c>
      <c r="U61" s="148">
        <v>36</v>
      </c>
      <c r="V61" s="148">
        <v>20</v>
      </c>
      <c r="W61" s="148">
        <v>16</v>
      </c>
      <c r="X61" s="290">
        <v>0</v>
      </c>
      <c r="Y61" s="289">
        <v>0</v>
      </c>
      <c r="Z61" s="291">
        <v>0</v>
      </c>
      <c r="AA61" s="148">
        <v>3</v>
      </c>
      <c r="AB61" s="148">
        <v>0</v>
      </c>
      <c r="AC61" s="148">
        <v>3</v>
      </c>
      <c r="AD61" s="288">
        <v>0</v>
      </c>
      <c r="AE61" s="289">
        <v>0</v>
      </c>
      <c r="AF61" s="147">
        <v>0</v>
      </c>
      <c r="AG61" s="148">
        <v>0</v>
      </c>
      <c r="AH61" s="148">
        <v>0</v>
      </c>
      <c r="AI61" s="148">
        <v>0</v>
      </c>
      <c r="AJ61" s="288">
        <v>1</v>
      </c>
      <c r="AK61" s="289">
        <v>0</v>
      </c>
      <c r="AL61" s="147">
        <v>1</v>
      </c>
      <c r="AM61" s="148">
        <v>2</v>
      </c>
      <c r="AN61" s="148">
        <v>1</v>
      </c>
      <c r="AO61" s="148">
        <v>1</v>
      </c>
      <c r="AP61" s="292"/>
      <c r="AQ61" s="293" t="s">
        <v>49</v>
      </c>
    </row>
    <row r="62" spans="1:43" ht="16.5" customHeight="1">
      <c r="A62" s="146"/>
      <c r="B62" s="150"/>
      <c r="C62" s="148"/>
      <c r="D62" s="148"/>
      <c r="E62" s="148"/>
      <c r="F62" s="288"/>
      <c r="G62" s="289"/>
      <c r="H62" s="147"/>
      <c r="I62" s="148"/>
      <c r="J62" s="148"/>
      <c r="K62" s="148"/>
      <c r="L62" s="288"/>
      <c r="M62" s="289"/>
      <c r="N62" s="147"/>
      <c r="O62" s="148"/>
      <c r="P62" s="148"/>
      <c r="Q62" s="148"/>
      <c r="R62" s="288"/>
      <c r="S62" s="289"/>
      <c r="T62" s="147"/>
      <c r="U62" s="148"/>
      <c r="V62" s="148"/>
      <c r="W62" s="148"/>
      <c r="X62" s="290"/>
      <c r="Y62" s="289"/>
      <c r="Z62" s="291"/>
      <c r="AA62" s="148"/>
      <c r="AB62" s="148"/>
      <c r="AC62" s="148"/>
      <c r="AD62" s="288"/>
      <c r="AE62" s="289"/>
      <c r="AF62" s="147"/>
      <c r="AG62" s="148"/>
      <c r="AH62" s="148"/>
      <c r="AI62" s="148"/>
      <c r="AJ62" s="288"/>
      <c r="AK62" s="289"/>
      <c r="AL62" s="147"/>
      <c r="AM62" s="148"/>
      <c r="AN62" s="148"/>
      <c r="AO62" s="148"/>
      <c r="AP62" s="292"/>
      <c r="AQ62" s="293"/>
    </row>
    <row r="63" spans="1:43" ht="16.5" customHeight="1">
      <c r="A63" s="370" t="s">
        <v>50</v>
      </c>
      <c r="B63" s="371"/>
      <c r="C63" s="144">
        <v>331</v>
      </c>
      <c r="D63" s="144">
        <v>198</v>
      </c>
      <c r="E63" s="144">
        <v>133</v>
      </c>
      <c r="F63" s="284">
        <v>24</v>
      </c>
      <c r="G63" s="285">
        <v>22</v>
      </c>
      <c r="H63" s="143">
        <v>2</v>
      </c>
      <c r="I63" s="144">
        <v>0</v>
      </c>
      <c r="J63" s="144">
        <v>0</v>
      </c>
      <c r="K63" s="144">
        <v>0</v>
      </c>
      <c r="L63" s="284">
        <v>28</v>
      </c>
      <c r="M63" s="285">
        <v>27</v>
      </c>
      <c r="N63" s="143">
        <v>1</v>
      </c>
      <c r="O63" s="144">
        <v>0</v>
      </c>
      <c r="P63" s="144">
        <v>0</v>
      </c>
      <c r="Q63" s="144">
        <v>0</v>
      </c>
      <c r="R63" s="284">
        <v>0</v>
      </c>
      <c r="S63" s="285">
        <v>0</v>
      </c>
      <c r="T63" s="143">
        <v>0</v>
      </c>
      <c r="U63" s="144">
        <v>250</v>
      </c>
      <c r="V63" s="144">
        <v>145</v>
      </c>
      <c r="W63" s="144">
        <v>105</v>
      </c>
      <c r="X63" s="286">
        <v>0</v>
      </c>
      <c r="Y63" s="285">
        <v>0</v>
      </c>
      <c r="Z63" s="287">
        <v>0</v>
      </c>
      <c r="AA63" s="144">
        <v>19</v>
      </c>
      <c r="AB63" s="144">
        <v>0</v>
      </c>
      <c r="AC63" s="144">
        <v>19</v>
      </c>
      <c r="AD63" s="284">
        <v>0</v>
      </c>
      <c r="AE63" s="285">
        <v>0</v>
      </c>
      <c r="AF63" s="143">
        <v>0</v>
      </c>
      <c r="AG63" s="144">
        <v>2</v>
      </c>
      <c r="AH63" s="144">
        <v>0</v>
      </c>
      <c r="AI63" s="144">
        <v>2</v>
      </c>
      <c r="AJ63" s="284">
        <v>8</v>
      </c>
      <c r="AK63" s="285">
        <v>4</v>
      </c>
      <c r="AL63" s="143">
        <v>4</v>
      </c>
      <c r="AM63" s="144">
        <v>54</v>
      </c>
      <c r="AN63" s="144">
        <v>20</v>
      </c>
      <c r="AO63" s="144">
        <v>34</v>
      </c>
      <c r="AP63" s="404" t="s">
        <v>50</v>
      </c>
      <c r="AQ63" s="370"/>
    </row>
    <row r="64" spans="1:43" ht="16.5" customHeight="1">
      <c r="A64" s="146"/>
      <c r="B64" s="150" t="s">
        <v>51</v>
      </c>
      <c r="C64" s="148">
        <v>10</v>
      </c>
      <c r="D64" s="148">
        <v>6</v>
      </c>
      <c r="E64" s="148">
        <v>4</v>
      </c>
      <c r="F64" s="288">
        <v>1</v>
      </c>
      <c r="G64" s="289">
        <v>1</v>
      </c>
      <c r="H64" s="147">
        <v>0</v>
      </c>
      <c r="I64" s="148">
        <v>0</v>
      </c>
      <c r="J64" s="148">
        <v>0</v>
      </c>
      <c r="K64" s="148">
        <v>0</v>
      </c>
      <c r="L64" s="288">
        <v>1</v>
      </c>
      <c r="M64" s="289">
        <v>1</v>
      </c>
      <c r="N64" s="147">
        <v>0</v>
      </c>
      <c r="O64" s="148">
        <v>0</v>
      </c>
      <c r="P64" s="148">
        <v>0</v>
      </c>
      <c r="Q64" s="148">
        <v>0</v>
      </c>
      <c r="R64" s="288">
        <v>0</v>
      </c>
      <c r="S64" s="289">
        <v>0</v>
      </c>
      <c r="T64" s="147">
        <v>0</v>
      </c>
      <c r="U64" s="148">
        <v>7</v>
      </c>
      <c r="V64" s="148">
        <v>4</v>
      </c>
      <c r="W64" s="148">
        <v>3</v>
      </c>
      <c r="X64" s="290">
        <v>0</v>
      </c>
      <c r="Y64" s="289">
        <v>0</v>
      </c>
      <c r="Z64" s="291">
        <v>0</v>
      </c>
      <c r="AA64" s="148">
        <v>1</v>
      </c>
      <c r="AB64" s="148">
        <v>0</v>
      </c>
      <c r="AC64" s="148">
        <v>1</v>
      </c>
      <c r="AD64" s="288">
        <v>0</v>
      </c>
      <c r="AE64" s="289">
        <v>0</v>
      </c>
      <c r="AF64" s="147">
        <v>0</v>
      </c>
      <c r="AG64" s="148">
        <v>0</v>
      </c>
      <c r="AH64" s="148">
        <v>0</v>
      </c>
      <c r="AI64" s="148">
        <v>0</v>
      </c>
      <c r="AJ64" s="288">
        <v>0</v>
      </c>
      <c r="AK64" s="289">
        <v>0</v>
      </c>
      <c r="AL64" s="147">
        <v>0</v>
      </c>
      <c r="AM64" s="148">
        <v>1</v>
      </c>
      <c r="AN64" s="148">
        <v>1</v>
      </c>
      <c r="AO64" s="148">
        <v>0</v>
      </c>
      <c r="AP64" s="292"/>
      <c r="AQ64" s="293" t="s">
        <v>51</v>
      </c>
    </row>
    <row r="65" spans="1:43" ht="16.5" customHeight="1">
      <c r="A65" s="146"/>
      <c r="B65" s="150" t="s">
        <v>52</v>
      </c>
      <c r="C65" s="148">
        <v>23</v>
      </c>
      <c r="D65" s="148">
        <v>14</v>
      </c>
      <c r="E65" s="148">
        <v>9</v>
      </c>
      <c r="F65" s="288">
        <v>1</v>
      </c>
      <c r="G65" s="289">
        <v>1</v>
      </c>
      <c r="H65" s="147">
        <v>0</v>
      </c>
      <c r="I65" s="148">
        <v>0</v>
      </c>
      <c r="J65" s="148">
        <v>0</v>
      </c>
      <c r="K65" s="148">
        <v>0</v>
      </c>
      <c r="L65" s="288">
        <v>4</v>
      </c>
      <c r="M65" s="289">
        <v>4</v>
      </c>
      <c r="N65" s="147">
        <v>0</v>
      </c>
      <c r="O65" s="148">
        <v>0</v>
      </c>
      <c r="P65" s="148">
        <v>0</v>
      </c>
      <c r="Q65" s="148">
        <v>0</v>
      </c>
      <c r="R65" s="288">
        <v>0</v>
      </c>
      <c r="S65" s="289">
        <v>0</v>
      </c>
      <c r="T65" s="147">
        <v>0</v>
      </c>
      <c r="U65" s="148">
        <v>15</v>
      </c>
      <c r="V65" s="148">
        <v>9</v>
      </c>
      <c r="W65" s="148">
        <v>6</v>
      </c>
      <c r="X65" s="290">
        <v>0</v>
      </c>
      <c r="Y65" s="289">
        <v>0</v>
      </c>
      <c r="Z65" s="291">
        <v>0</v>
      </c>
      <c r="AA65" s="148">
        <v>1</v>
      </c>
      <c r="AB65" s="148">
        <v>0</v>
      </c>
      <c r="AC65" s="148">
        <v>1</v>
      </c>
      <c r="AD65" s="288">
        <v>0</v>
      </c>
      <c r="AE65" s="289">
        <v>0</v>
      </c>
      <c r="AF65" s="147">
        <v>0</v>
      </c>
      <c r="AG65" s="148">
        <v>0</v>
      </c>
      <c r="AH65" s="148">
        <v>0</v>
      </c>
      <c r="AI65" s="148">
        <v>0</v>
      </c>
      <c r="AJ65" s="288">
        <v>2</v>
      </c>
      <c r="AK65" s="289">
        <v>0</v>
      </c>
      <c r="AL65" s="147">
        <v>2</v>
      </c>
      <c r="AM65" s="148">
        <v>8</v>
      </c>
      <c r="AN65" s="148">
        <v>3</v>
      </c>
      <c r="AO65" s="148">
        <v>5</v>
      </c>
      <c r="AP65" s="292"/>
      <c r="AQ65" s="293" t="s">
        <v>52</v>
      </c>
    </row>
    <row r="66" spans="1:43" ht="16.5" customHeight="1">
      <c r="A66" s="146"/>
      <c r="B66" s="150" t="s">
        <v>53</v>
      </c>
      <c r="C66" s="148">
        <v>53</v>
      </c>
      <c r="D66" s="148">
        <v>33</v>
      </c>
      <c r="E66" s="148">
        <v>20</v>
      </c>
      <c r="F66" s="288">
        <v>3</v>
      </c>
      <c r="G66" s="289">
        <v>3</v>
      </c>
      <c r="H66" s="147">
        <v>0</v>
      </c>
      <c r="I66" s="148">
        <v>0</v>
      </c>
      <c r="J66" s="148">
        <v>0</v>
      </c>
      <c r="K66" s="148">
        <v>0</v>
      </c>
      <c r="L66" s="288">
        <v>5</v>
      </c>
      <c r="M66" s="289">
        <v>4</v>
      </c>
      <c r="N66" s="147">
        <v>1</v>
      </c>
      <c r="O66" s="148">
        <v>0</v>
      </c>
      <c r="P66" s="148">
        <v>0</v>
      </c>
      <c r="Q66" s="148">
        <v>0</v>
      </c>
      <c r="R66" s="288">
        <v>0</v>
      </c>
      <c r="S66" s="289">
        <v>0</v>
      </c>
      <c r="T66" s="147">
        <v>0</v>
      </c>
      <c r="U66" s="148">
        <v>43</v>
      </c>
      <c r="V66" s="148">
        <v>25</v>
      </c>
      <c r="W66" s="148">
        <v>18</v>
      </c>
      <c r="X66" s="290">
        <v>0</v>
      </c>
      <c r="Y66" s="289">
        <v>0</v>
      </c>
      <c r="Z66" s="291">
        <v>0</v>
      </c>
      <c r="AA66" s="148">
        <v>1</v>
      </c>
      <c r="AB66" s="148">
        <v>0</v>
      </c>
      <c r="AC66" s="148">
        <v>1</v>
      </c>
      <c r="AD66" s="288">
        <v>0</v>
      </c>
      <c r="AE66" s="289">
        <v>0</v>
      </c>
      <c r="AF66" s="147">
        <v>0</v>
      </c>
      <c r="AG66" s="148">
        <v>0</v>
      </c>
      <c r="AH66" s="148">
        <v>0</v>
      </c>
      <c r="AI66" s="148">
        <v>0</v>
      </c>
      <c r="AJ66" s="288">
        <v>1</v>
      </c>
      <c r="AK66" s="289">
        <v>1</v>
      </c>
      <c r="AL66" s="147">
        <v>0</v>
      </c>
      <c r="AM66" s="148">
        <v>17</v>
      </c>
      <c r="AN66" s="148">
        <v>7</v>
      </c>
      <c r="AO66" s="148">
        <v>10</v>
      </c>
      <c r="AP66" s="292"/>
      <c r="AQ66" s="293" t="s">
        <v>53</v>
      </c>
    </row>
    <row r="67" spans="1:43" ht="16.5" customHeight="1">
      <c r="A67" s="146"/>
      <c r="B67" s="150" t="s">
        <v>54</v>
      </c>
      <c r="C67" s="148">
        <v>30</v>
      </c>
      <c r="D67" s="148">
        <v>18</v>
      </c>
      <c r="E67" s="148">
        <v>12</v>
      </c>
      <c r="F67" s="288">
        <v>3</v>
      </c>
      <c r="G67" s="289">
        <v>2</v>
      </c>
      <c r="H67" s="147">
        <v>1</v>
      </c>
      <c r="I67" s="148">
        <v>0</v>
      </c>
      <c r="J67" s="148">
        <v>0</v>
      </c>
      <c r="K67" s="148">
        <v>0</v>
      </c>
      <c r="L67" s="288">
        <v>2</v>
      </c>
      <c r="M67" s="289">
        <v>2</v>
      </c>
      <c r="N67" s="147">
        <v>0</v>
      </c>
      <c r="O67" s="148">
        <v>0</v>
      </c>
      <c r="P67" s="148">
        <v>0</v>
      </c>
      <c r="Q67" s="148">
        <v>0</v>
      </c>
      <c r="R67" s="288">
        <v>0</v>
      </c>
      <c r="S67" s="289">
        <v>0</v>
      </c>
      <c r="T67" s="147">
        <v>0</v>
      </c>
      <c r="U67" s="148">
        <v>23</v>
      </c>
      <c r="V67" s="148">
        <v>14</v>
      </c>
      <c r="W67" s="148">
        <v>9</v>
      </c>
      <c r="X67" s="290">
        <v>0</v>
      </c>
      <c r="Y67" s="289">
        <v>0</v>
      </c>
      <c r="Z67" s="291">
        <v>0</v>
      </c>
      <c r="AA67" s="148">
        <v>2</v>
      </c>
      <c r="AB67" s="148">
        <v>0</v>
      </c>
      <c r="AC67" s="148">
        <v>2</v>
      </c>
      <c r="AD67" s="288">
        <v>0</v>
      </c>
      <c r="AE67" s="289">
        <v>0</v>
      </c>
      <c r="AF67" s="147">
        <v>0</v>
      </c>
      <c r="AG67" s="148">
        <v>0</v>
      </c>
      <c r="AH67" s="148">
        <v>0</v>
      </c>
      <c r="AI67" s="148">
        <v>0</v>
      </c>
      <c r="AJ67" s="288">
        <v>0</v>
      </c>
      <c r="AK67" s="289">
        <v>0</v>
      </c>
      <c r="AL67" s="147">
        <v>0</v>
      </c>
      <c r="AM67" s="148">
        <v>4</v>
      </c>
      <c r="AN67" s="148">
        <v>0</v>
      </c>
      <c r="AO67" s="148">
        <v>4</v>
      </c>
      <c r="AP67" s="292"/>
      <c r="AQ67" s="293" t="s">
        <v>54</v>
      </c>
    </row>
    <row r="68" spans="1:43" ht="16.5" customHeight="1">
      <c r="A68" s="146"/>
      <c r="B68" s="150" t="s">
        <v>55</v>
      </c>
      <c r="C68" s="148">
        <v>19</v>
      </c>
      <c r="D68" s="148">
        <v>12</v>
      </c>
      <c r="E68" s="148">
        <v>7</v>
      </c>
      <c r="F68" s="288">
        <v>1</v>
      </c>
      <c r="G68" s="289">
        <v>1</v>
      </c>
      <c r="H68" s="147">
        <v>0</v>
      </c>
      <c r="I68" s="148">
        <v>0</v>
      </c>
      <c r="J68" s="148">
        <v>0</v>
      </c>
      <c r="K68" s="148">
        <v>0</v>
      </c>
      <c r="L68" s="288">
        <v>1</v>
      </c>
      <c r="M68" s="289">
        <v>1</v>
      </c>
      <c r="N68" s="147">
        <v>0</v>
      </c>
      <c r="O68" s="148">
        <v>0</v>
      </c>
      <c r="P68" s="148">
        <v>0</v>
      </c>
      <c r="Q68" s="148">
        <v>0</v>
      </c>
      <c r="R68" s="288">
        <v>0</v>
      </c>
      <c r="S68" s="289">
        <v>0</v>
      </c>
      <c r="T68" s="147">
        <v>0</v>
      </c>
      <c r="U68" s="148">
        <v>16</v>
      </c>
      <c r="V68" s="148">
        <v>10</v>
      </c>
      <c r="W68" s="148">
        <v>6</v>
      </c>
      <c r="X68" s="290">
        <v>0</v>
      </c>
      <c r="Y68" s="289">
        <v>0</v>
      </c>
      <c r="Z68" s="291">
        <v>0</v>
      </c>
      <c r="AA68" s="148">
        <v>1</v>
      </c>
      <c r="AB68" s="148">
        <v>0</v>
      </c>
      <c r="AC68" s="148">
        <v>1</v>
      </c>
      <c r="AD68" s="288">
        <v>0</v>
      </c>
      <c r="AE68" s="289">
        <v>0</v>
      </c>
      <c r="AF68" s="147">
        <v>0</v>
      </c>
      <c r="AG68" s="148">
        <v>0</v>
      </c>
      <c r="AH68" s="148">
        <v>0</v>
      </c>
      <c r="AI68" s="148">
        <v>0</v>
      </c>
      <c r="AJ68" s="288">
        <v>0</v>
      </c>
      <c r="AK68" s="289">
        <v>0</v>
      </c>
      <c r="AL68" s="147">
        <v>0</v>
      </c>
      <c r="AM68" s="148">
        <v>0</v>
      </c>
      <c r="AN68" s="148">
        <v>0</v>
      </c>
      <c r="AO68" s="148">
        <v>0</v>
      </c>
      <c r="AP68" s="292"/>
      <c r="AQ68" s="293" t="s">
        <v>55</v>
      </c>
    </row>
    <row r="69" spans="1:43" ht="16.5" customHeight="1">
      <c r="A69" s="146"/>
      <c r="B69" s="150"/>
      <c r="C69" s="148"/>
      <c r="D69" s="148"/>
      <c r="E69" s="148"/>
      <c r="F69" s="288"/>
      <c r="G69" s="289"/>
      <c r="H69" s="147"/>
      <c r="I69" s="148"/>
      <c r="J69" s="148"/>
      <c r="K69" s="148"/>
      <c r="L69" s="288"/>
      <c r="M69" s="289"/>
      <c r="N69" s="147"/>
      <c r="O69" s="148"/>
      <c r="P69" s="148"/>
      <c r="Q69" s="148"/>
      <c r="R69" s="288"/>
      <c r="S69" s="289"/>
      <c r="T69" s="147"/>
      <c r="U69" s="148"/>
      <c r="V69" s="148"/>
      <c r="W69" s="148"/>
      <c r="X69" s="290"/>
      <c r="Y69" s="289"/>
      <c r="Z69" s="291"/>
      <c r="AA69" s="148"/>
      <c r="AB69" s="148"/>
      <c r="AC69" s="148"/>
      <c r="AD69" s="288"/>
      <c r="AE69" s="289"/>
      <c r="AF69" s="147"/>
      <c r="AG69" s="148"/>
      <c r="AH69" s="148"/>
      <c r="AI69" s="148"/>
      <c r="AJ69" s="288"/>
      <c r="AK69" s="289"/>
      <c r="AL69" s="147"/>
      <c r="AM69" s="148"/>
      <c r="AN69" s="148"/>
      <c r="AO69" s="148"/>
      <c r="AP69" s="292"/>
      <c r="AQ69" s="293"/>
    </row>
    <row r="70" spans="1:43" ht="16.5" customHeight="1">
      <c r="A70" s="146"/>
      <c r="B70" s="150" t="s">
        <v>56</v>
      </c>
      <c r="C70" s="148">
        <v>64</v>
      </c>
      <c r="D70" s="148">
        <v>41</v>
      </c>
      <c r="E70" s="148">
        <v>23</v>
      </c>
      <c r="F70" s="288">
        <v>4</v>
      </c>
      <c r="G70" s="289">
        <v>4</v>
      </c>
      <c r="H70" s="147">
        <v>0</v>
      </c>
      <c r="I70" s="148">
        <v>0</v>
      </c>
      <c r="J70" s="148">
        <v>0</v>
      </c>
      <c r="K70" s="148">
        <v>0</v>
      </c>
      <c r="L70" s="288">
        <v>5</v>
      </c>
      <c r="M70" s="289">
        <v>5</v>
      </c>
      <c r="N70" s="147">
        <v>0</v>
      </c>
      <c r="O70" s="148">
        <v>0</v>
      </c>
      <c r="P70" s="148">
        <v>0</v>
      </c>
      <c r="Q70" s="148">
        <v>0</v>
      </c>
      <c r="R70" s="288">
        <v>0</v>
      </c>
      <c r="S70" s="289">
        <v>0</v>
      </c>
      <c r="T70" s="147">
        <v>0</v>
      </c>
      <c r="U70" s="148">
        <v>50</v>
      </c>
      <c r="V70" s="148">
        <v>31</v>
      </c>
      <c r="W70" s="148">
        <v>19</v>
      </c>
      <c r="X70" s="290">
        <v>0</v>
      </c>
      <c r="Y70" s="289">
        <v>0</v>
      </c>
      <c r="Z70" s="291">
        <v>0</v>
      </c>
      <c r="AA70" s="148">
        <v>3</v>
      </c>
      <c r="AB70" s="148">
        <v>0</v>
      </c>
      <c r="AC70" s="148">
        <v>3</v>
      </c>
      <c r="AD70" s="288">
        <v>0</v>
      </c>
      <c r="AE70" s="289">
        <v>0</v>
      </c>
      <c r="AF70" s="147">
        <v>0</v>
      </c>
      <c r="AG70" s="148">
        <v>0</v>
      </c>
      <c r="AH70" s="148">
        <v>0</v>
      </c>
      <c r="AI70" s="148">
        <v>0</v>
      </c>
      <c r="AJ70" s="288">
        <v>2</v>
      </c>
      <c r="AK70" s="289">
        <v>1</v>
      </c>
      <c r="AL70" s="147">
        <v>1</v>
      </c>
      <c r="AM70" s="148">
        <v>14</v>
      </c>
      <c r="AN70" s="148">
        <v>8</v>
      </c>
      <c r="AO70" s="148">
        <v>6</v>
      </c>
      <c r="AP70" s="292"/>
      <c r="AQ70" s="293" t="s">
        <v>56</v>
      </c>
    </row>
    <row r="71" spans="1:43" ht="16.5" customHeight="1">
      <c r="A71" s="146"/>
      <c r="B71" s="150" t="s">
        <v>57</v>
      </c>
      <c r="C71" s="148">
        <v>29</v>
      </c>
      <c r="D71" s="148">
        <v>16</v>
      </c>
      <c r="E71" s="148">
        <v>13</v>
      </c>
      <c r="F71" s="288">
        <v>3</v>
      </c>
      <c r="G71" s="289">
        <v>2</v>
      </c>
      <c r="H71" s="147">
        <v>1</v>
      </c>
      <c r="I71" s="148">
        <v>0</v>
      </c>
      <c r="J71" s="148">
        <v>0</v>
      </c>
      <c r="K71" s="148">
        <v>0</v>
      </c>
      <c r="L71" s="288">
        <v>2</v>
      </c>
      <c r="M71" s="289">
        <v>2</v>
      </c>
      <c r="N71" s="147">
        <v>0</v>
      </c>
      <c r="O71" s="148">
        <v>0</v>
      </c>
      <c r="P71" s="148">
        <v>0</v>
      </c>
      <c r="Q71" s="148">
        <v>0</v>
      </c>
      <c r="R71" s="288">
        <v>0</v>
      </c>
      <c r="S71" s="289">
        <v>0</v>
      </c>
      <c r="T71" s="147">
        <v>0</v>
      </c>
      <c r="U71" s="148">
        <v>21</v>
      </c>
      <c r="V71" s="148">
        <v>12</v>
      </c>
      <c r="W71" s="148">
        <v>9</v>
      </c>
      <c r="X71" s="290">
        <v>0</v>
      </c>
      <c r="Y71" s="289">
        <v>0</v>
      </c>
      <c r="Z71" s="291">
        <v>0</v>
      </c>
      <c r="AA71" s="148">
        <v>2</v>
      </c>
      <c r="AB71" s="148">
        <v>0</v>
      </c>
      <c r="AC71" s="148">
        <v>2</v>
      </c>
      <c r="AD71" s="288">
        <v>0</v>
      </c>
      <c r="AE71" s="289">
        <v>0</v>
      </c>
      <c r="AF71" s="147">
        <v>0</v>
      </c>
      <c r="AG71" s="148">
        <v>0</v>
      </c>
      <c r="AH71" s="148">
        <v>0</v>
      </c>
      <c r="AI71" s="148">
        <v>0</v>
      </c>
      <c r="AJ71" s="288">
        <v>1</v>
      </c>
      <c r="AK71" s="289">
        <v>0</v>
      </c>
      <c r="AL71" s="147">
        <v>1</v>
      </c>
      <c r="AM71" s="148">
        <v>5</v>
      </c>
      <c r="AN71" s="148">
        <v>1</v>
      </c>
      <c r="AO71" s="148">
        <v>4</v>
      </c>
      <c r="AP71" s="292"/>
      <c r="AQ71" s="293" t="s">
        <v>57</v>
      </c>
    </row>
    <row r="72" spans="1:43" ht="16.5" customHeight="1">
      <c r="A72" s="146"/>
      <c r="B72" s="150" t="s">
        <v>58</v>
      </c>
      <c r="C72" s="148">
        <v>32</v>
      </c>
      <c r="D72" s="148">
        <v>20</v>
      </c>
      <c r="E72" s="148">
        <v>12</v>
      </c>
      <c r="F72" s="288">
        <v>3</v>
      </c>
      <c r="G72" s="289">
        <v>3</v>
      </c>
      <c r="H72" s="147">
        <v>0</v>
      </c>
      <c r="I72" s="148">
        <v>0</v>
      </c>
      <c r="J72" s="148">
        <v>0</v>
      </c>
      <c r="K72" s="148">
        <v>0</v>
      </c>
      <c r="L72" s="288">
        <v>3</v>
      </c>
      <c r="M72" s="289">
        <v>3</v>
      </c>
      <c r="N72" s="147">
        <v>0</v>
      </c>
      <c r="O72" s="148">
        <v>0</v>
      </c>
      <c r="P72" s="148">
        <v>0</v>
      </c>
      <c r="Q72" s="148">
        <v>0</v>
      </c>
      <c r="R72" s="288">
        <v>0</v>
      </c>
      <c r="S72" s="289">
        <v>0</v>
      </c>
      <c r="T72" s="147">
        <v>0</v>
      </c>
      <c r="U72" s="148">
        <v>23</v>
      </c>
      <c r="V72" s="148">
        <v>14</v>
      </c>
      <c r="W72" s="148">
        <v>9</v>
      </c>
      <c r="X72" s="290">
        <v>0</v>
      </c>
      <c r="Y72" s="289">
        <v>0</v>
      </c>
      <c r="Z72" s="291">
        <v>0</v>
      </c>
      <c r="AA72" s="148">
        <v>3</v>
      </c>
      <c r="AB72" s="148">
        <v>0</v>
      </c>
      <c r="AC72" s="148">
        <v>3</v>
      </c>
      <c r="AD72" s="288">
        <v>0</v>
      </c>
      <c r="AE72" s="289">
        <v>0</v>
      </c>
      <c r="AF72" s="147">
        <v>0</v>
      </c>
      <c r="AG72" s="148">
        <v>0</v>
      </c>
      <c r="AH72" s="148">
        <v>0</v>
      </c>
      <c r="AI72" s="148">
        <v>0</v>
      </c>
      <c r="AJ72" s="288">
        <v>0</v>
      </c>
      <c r="AK72" s="289">
        <v>0</v>
      </c>
      <c r="AL72" s="147">
        <v>0</v>
      </c>
      <c r="AM72" s="148">
        <v>1</v>
      </c>
      <c r="AN72" s="148">
        <v>0</v>
      </c>
      <c r="AO72" s="148">
        <v>1</v>
      </c>
      <c r="AP72" s="292"/>
      <c r="AQ72" s="293" t="s">
        <v>58</v>
      </c>
    </row>
    <row r="73" spans="1:43" ht="16.5" customHeight="1">
      <c r="A73" s="146"/>
      <c r="B73" s="150" t="s">
        <v>59</v>
      </c>
      <c r="C73" s="148">
        <v>28</v>
      </c>
      <c r="D73" s="148">
        <v>14</v>
      </c>
      <c r="E73" s="148">
        <v>14</v>
      </c>
      <c r="F73" s="288">
        <v>2</v>
      </c>
      <c r="G73" s="289">
        <v>2</v>
      </c>
      <c r="H73" s="147">
        <v>0</v>
      </c>
      <c r="I73" s="148">
        <v>0</v>
      </c>
      <c r="J73" s="148">
        <v>0</v>
      </c>
      <c r="K73" s="148">
        <v>0</v>
      </c>
      <c r="L73" s="288">
        <v>2</v>
      </c>
      <c r="M73" s="289">
        <v>2</v>
      </c>
      <c r="N73" s="147">
        <v>0</v>
      </c>
      <c r="O73" s="148">
        <v>0</v>
      </c>
      <c r="P73" s="148">
        <v>0</v>
      </c>
      <c r="Q73" s="148">
        <v>0</v>
      </c>
      <c r="R73" s="288">
        <v>0</v>
      </c>
      <c r="S73" s="289">
        <v>0</v>
      </c>
      <c r="T73" s="147">
        <v>0</v>
      </c>
      <c r="U73" s="148">
        <v>21</v>
      </c>
      <c r="V73" s="148">
        <v>9</v>
      </c>
      <c r="W73" s="148">
        <v>12</v>
      </c>
      <c r="X73" s="290">
        <v>0</v>
      </c>
      <c r="Y73" s="289">
        <v>0</v>
      </c>
      <c r="Z73" s="291">
        <v>0</v>
      </c>
      <c r="AA73" s="148">
        <v>2</v>
      </c>
      <c r="AB73" s="148">
        <v>0</v>
      </c>
      <c r="AC73" s="148">
        <v>2</v>
      </c>
      <c r="AD73" s="288">
        <v>0</v>
      </c>
      <c r="AE73" s="289">
        <v>0</v>
      </c>
      <c r="AF73" s="147">
        <v>0</v>
      </c>
      <c r="AG73" s="148">
        <v>0</v>
      </c>
      <c r="AH73" s="148">
        <v>0</v>
      </c>
      <c r="AI73" s="148">
        <v>0</v>
      </c>
      <c r="AJ73" s="288">
        <v>1</v>
      </c>
      <c r="AK73" s="289">
        <v>1</v>
      </c>
      <c r="AL73" s="147">
        <v>0</v>
      </c>
      <c r="AM73" s="148">
        <v>2</v>
      </c>
      <c r="AN73" s="148">
        <v>0</v>
      </c>
      <c r="AO73" s="148">
        <v>2</v>
      </c>
      <c r="AP73" s="292"/>
      <c r="AQ73" s="293" t="s">
        <v>59</v>
      </c>
    </row>
    <row r="74" spans="1:43" ht="16.5" customHeight="1">
      <c r="A74" s="146"/>
      <c r="B74" s="150" t="s">
        <v>60</v>
      </c>
      <c r="C74" s="148">
        <v>26</v>
      </c>
      <c r="D74" s="148">
        <v>16</v>
      </c>
      <c r="E74" s="148">
        <v>10</v>
      </c>
      <c r="F74" s="288">
        <v>2</v>
      </c>
      <c r="G74" s="289">
        <v>2</v>
      </c>
      <c r="H74" s="147">
        <v>0</v>
      </c>
      <c r="I74" s="148">
        <v>0</v>
      </c>
      <c r="J74" s="148">
        <v>0</v>
      </c>
      <c r="K74" s="148">
        <v>0</v>
      </c>
      <c r="L74" s="288">
        <v>2</v>
      </c>
      <c r="M74" s="289">
        <v>2</v>
      </c>
      <c r="N74" s="147">
        <v>0</v>
      </c>
      <c r="O74" s="148">
        <v>0</v>
      </c>
      <c r="P74" s="148">
        <v>0</v>
      </c>
      <c r="Q74" s="148">
        <v>0</v>
      </c>
      <c r="R74" s="288">
        <v>0</v>
      </c>
      <c r="S74" s="289">
        <v>0</v>
      </c>
      <c r="T74" s="147">
        <v>0</v>
      </c>
      <c r="U74" s="148">
        <v>19</v>
      </c>
      <c r="V74" s="148">
        <v>12</v>
      </c>
      <c r="W74" s="148">
        <v>7</v>
      </c>
      <c r="X74" s="290">
        <v>0</v>
      </c>
      <c r="Y74" s="289">
        <v>0</v>
      </c>
      <c r="Z74" s="291">
        <v>0</v>
      </c>
      <c r="AA74" s="148">
        <v>2</v>
      </c>
      <c r="AB74" s="148">
        <v>0</v>
      </c>
      <c r="AC74" s="148">
        <v>2</v>
      </c>
      <c r="AD74" s="288">
        <v>0</v>
      </c>
      <c r="AE74" s="289">
        <v>0</v>
      </c>
      <c r="AF74" s="147">
        <v>0</v>
      </c>
      <c r="AG74" s="148">
        <v>1</v>
      </c>
      <c r="AH74" s="148">
        <v>0</v>
      </c>
      <c r="AI74" s="148">
        <v>1</v>
      </c>
      <c r="AJ74" s="288">
        <v>0</v>
      </c>
      <c r="AK74" s="289">
        <v>0</v>
      </c>
      <c r="AL74" s="147">
        <v>0</v>
      </c>
      <c r="AM74" s="148">
        <v>2</v>
      </c>
      <c r="AN74" s="148">
        <v>0</v>
      </c>
      <c r="AO74" s="148">
        <v>2</v>
      </c>
      <c r="AP74" s="292"/>
      <c r="AQ74" s="293" t="s">
        <v>60</v>
      </c>
    </row>
    <row r="75" spans="1:43" ht="16.5" customHeight="1">
      <c r="A75" s="151"/>
      <c r="B75" s="152" t="s">
        <v>61</v>
      </c>
      <c r="C75" s="154">
        <v>17</v>
      </c>
      <c r="D75" s="154">
        <v>8</v>
      </c>
      <c r="E75" s="154">
        <v>9</v>
      </c>
      <c r="F75" s="294">
        <v>1</v>
      </c>
      <c r="G75" s="154">
        <v>1</v>
      </c>
      <c r="H75" s="153">
        <v>0</v>
      </c>
      <c r="I75" s="154">
        <v>0</v>
      </c>
      <c r="J75" s="154">
        <v>0</v>
      </c>
      <c r="K75" s="154">
        <v>0</v>
      </c>
      <c r="L75" s="294">
        <v>1</v>
      </c>
      <c r="M75" s="154">
        <v>1</v>
      </c>
      <c r="N75" s="153">
        <v>0</v>
      </c>
      <c r="O75" s="154">
        <v>0</v>
      </c>
      <c r="P75" s="154">
        <v>0</v>
      </c>
      <c r="Q75" s="154">
        <v>0</v>
      </c>
      <c r="R75" s="294">
        <v>0</v>
      </c>
      <c r="S75" s="154">
        <v>0</v>
      </c>
      <c r="T75" s="153">
        <v>0</v>
      </c>
      <c r="U75" s="154">
        <v>12</v>
      </c>
      <c r="V75" s="154">
        <v>5</v>
      </c>
      <c r="W75" s="154">
        <v>7</v>
      </c>
      <c r="X75" s="295">
        <v>0</v>
      </c>
      <c r="Y75" s="154">
        <v>0</v>
      </c>
      <c r="Z75" s="296">
        <v>0</v>
      </c>
      <c r="AA75" s="154">
        <v>1</v>
      </c>
      <c r="AB75" s="154">
        <v>0</v>
      </c>
      <c r="AC75" s="154">
        <v>1</v>
      </c>
      <c r="AD75" s="294">
        <v>0</v>
      </c>
      <c r="AE75" s="154">
        <v>0</v>
      </c>
      <c r="AF75" s="153">
        <v>0</v>
      </c>
      <c r="AG75" s="154">
        <v>1</v>
      </c>
      <c r="AH75" s="154">
        <v>0</v>
      </c>
      <c r="AI75" s="154">
        <v>1</v>
      </c>
      <c r="AJ75" s="294">
        <v>1</v>
      </c>
      <c r="AK75" s="154">
        <v>1</v>
      </c>
      <c r="AL75" s="153">
        <v>0</v>
      </c>
      <c r="AM75" s="154">
        <v>0</v>
      </c>
      <c r="AN75" s="154">
        <v>0</v>
      </c>
      <c r="AO75" s="154">
        <v>0</v>
      </c>
      <c r="AP75" s="297"/>
      <c r="AQ75" s="298" t="s">
        <v>61</v>
      </c>
    </row>
  </sheetData>
  <sheetProtection/>
  <mergeCells count="66">
    <mergeCell ref="A52:B52"/>
    <mergeCell ref="AP52:AQ52"/>
    <mergeCell ref="A58:B58"/>
    <mergeCell ref="AP58:AQ58"/>
    <mergeCell ref="A63:B63"/>
    <mergeCell ref="AP63:AQ63"/>
    <mergeCell ref="A43:B43"/>
    <mergeCell ref="AP43:AQ43"/>
    <mergeCell ref="A46:B46"/>
    <mergeCell ref="AP46:AQ46"/>
    <mergeCell ref="A49:B49"/>
    <mergeCell ref="AP49:AQ49"/>
    <mergeCell ref="A35:B35"/>
    <mergeCell ref="AP35:AQ35"/>
    <mergeCell ref="A36:B36"/>
    <mergeCell ref="AP36:AQ36"/>
    <mergeCell ref="A40:B40"/>
    <mergeCell ref="AP40:AQ40"/>
    <mergeCell ref="A32:B32"/>
    <mergeCell ref="AP32:AQ32"/>
    <mergeCell ref="A33:B33"/>
    <mergeCell ref="AP33:AQ33"/>
    <mergeCell ref="A34:B34"/>
    <mergeCell ref="AP34:AQ34"/>
    <mergeCell ref="A28:B28"/>
    <mergeCell ref="AP28:AQ28"/>
    <mergeCell ref="A29:B29"/>
    <mergeCell ref="AP29:AQ29"/>
    <mergeCell ref="A31:B31"/>
    <mergeCell ref="AP31:AQ31"/>
    <mergeCell ref="A25:B25"/>
    <mergeCell ref="AP25:AQ25"/>
    <mergeCell ref="A26:B26"/>
    <mergeCell ref="AP26:AQ26"/>
    <mergeCell ref="A27:B27"/>
    <mergeCell ref="AP27:AQ27"/>
    <mergeCell ref="A21:B21"/>
    <mergeCell ref="AP21:AQ21"/>
    <mergeCell ref="A22:B22"/>
    <mergeCell ref="AP22:AQ22"/>
    <mergeCell ref="A23:B23"/>
    <mergeCell ref="AP23:AQ23"/>
    <mergeCell ref="A17:B17"/>
    <mergeCell ref="AP17:AQ17"/>
    <mergeCell ref="A19:B19"/>
    <mergeCell ref="AP19:AQ19"/>
    <mergeCell ref="A20:B20"/>
    <mergeCell ref="AP20:AQ20"/>
    <mergeCell ref="A14:B14"/>
    <mergeCell ref="AP14:AQ14"/>
    <mergeCell ref="A15:B15"/>
    <mergeCell ref="AP15:AQ15"/>
    <mergeCell ref="A16:B16"/>
    <mergeCell ref="AP16:AQ16"/>
    <mergeCell ref="A5:B5"/>
    <mergeCell ref="AP5:AQ5"/>
    <mergeCell ref="A7:B7"/>
    <mergeCell ref="AP7:AQ7"/>
    <mergeCell ref="A13:B13"/>
    <mergeCell ref="AP13:AQ13"/>
    <mergeCell ref="H1:AC1"/>
    <mergeCell ref="A3:B4"/>
    <mergeCell ref="U3:W3"/>
    <mergeCell ref="AA3:AC3"/>
    <mergeCell ref="AD3:AF3"/>
    <mergeCell ref="AP3:AQ4"/>
  </mergeCells>
  <printOptions/>
  <pageMargins left="0.5905511811023623" right="0.5905511811023623" top="0.5905511811023623" bottom="0.3937007874015748" header="0.5118110236220472" footer="0.31496062992125984"/>
  <pageSetup firstPageNumber="76" useFirstPageNumber="1" horizontalDpi="600" verticalDpi="600" orientation="portrait" paperSize="9" scale="65" r:id="rId1"/>
  <headerFooter alignWithMargins="0">
    <oddFooter>&amp;C&amp;"ＭＳ 明朝,標準"&amp;18-  &amp;P  -</oddFooter>
  </headerFooter>
  <colBreaks count="1" manualBreakCount="1">
    <brk id="21" max="74" man="1"/>
  </colBreaks>
</worksheet>
</file>

<file path=xl/worksheets/sheet5.xml><?xml version="1.0" encoding="utf-8"?>
<worksheet xmlns="http://schemas.openxmlformats.org/spreadsheetml/2006/main" xmlns:r="http://schemas.openxmlformats.org/officeDocument/2006/relationships">
  <dimension ref="A1:U77"/>
  <sheetViews>
    <sheetView zoomScalePageLayoutView="0" workbookViewId="0" topLeftCell="A1">
      <selection activeCell="D19" sqref="D19"/>
    </sheetView>
  </sheetViews>
  <sheetFormatPr defaultColWidth="9.00390625" defaultRowHeight="13.5"/>
  <cols>
    <col min="1" max="1" width="2.875" style="0" customWidth="1"/>
    <col min="2" max="2" width="9.50390625" style="0" customWidth="1"/>
    <col min="3" max="3" width="6.50390625" style="0" customWidth="1"/>
    <col min="4" max="4" width="8.125" style="0" customWidth="1"/>
    <col min="5" max="5" width="8.375" style="0" customWidth="1"/>
    <col min="6" max="6" width="4.625" style="0" customWidth="1"/>
    <col min="7" max="7" width="6.875" style="0" customWidth="1"/>
    <col min="8" max="8" width="6.75390625" style="0" customWidth="1"/>
    <col min="9" max="9" width="5.75390625" style="0" customWidth="1"/>
    <col min="10" max="10" width="7.875" style="0" customWidth="1"/>
    <col min="11" max="11" width="8.375" style="0" customWidth="1"/>
    <col min="12" max="12" width="4.625" style="0" customWidth="1"/>
    <col min="13" max="13" width="7.00390625" style="0" customWidth="1"/>
    <col min="14" max="14" width="6.00390625" style="0" customWidth="1"/>
    <col min="15" max="15" width="5.375" style="0" customWidth="1"/>
    <col min="16" max="16" width="8.625" style="0" customWidth="1"/>
    <col min="17" max="17" width="8.00390625" style="0" customWidth="1"/>
  </cols>
  <sheetData>
    <row r="1" spans="2:18" ht="19.5" customHeight="1">
      <c r="B1" s="299" t="s">
        <v>131</v>
      </c>
      <c r="C1" s="160" t="s">
        <v>132</v>
      </c>
      <c r="D1" s="160"/>
      <c r="E1" s="160"/>
      <c r="F1" s="160"/>
      <c r="G1" s="160"/>
      <c r="H1" s="160"/>
      <c r="I1" s="160"/>
      <c r="J1" s="160"/>
      <c r="K1" s="160"/>
      <c r="L1" s="160"/>
      <c r="M1" s="160"/>
      <c r="N1" s="160"/>
      <c r="O1" s="160"/>
      <c r="P1" s="300"/>
      <c r="Q1" s="300"/>
      <c r="R1" s="301"/>
    </row>
    <row r="3" spans="1:18" ht="14.25" customHeight="1">
      <c r="A3" s="377" t="s">
        <v>4</v>
      </c>
      <c r="B3" s="378"/>
      <c r="C3" s="416" t="s">
        <v>133</v>
      </c>
      <c r="D3" s="417"/>
      <c r="E3" s="417"/>
      <c r="F3" s="417"/>
      <c r="G3" s="417"/>
      <c r="H3" s="418"/>
      <c r="I3" s="419" t="s">
        <v>134</v>
      </c>
      <c r="J3" s="420"/>
      <c r="K3" s="420"/>
      <c r="L3" s="420"/>
      <c r="M3" s="420"/>
      <c r="N3" s="421"/>
      <c r="O3" s="422" t="s">
        <v>135</v>
      </c>
      <c r="P3" s="425" t="s">
        <v>136</v>
      </c>
      <c r="Q3" s="428" t="s">
        <v>137</v>
      </c>
      <c r="R3" s="302"/>
    </row>
    <row r="4" spans="1:18" ht="14.25" customHeight="1">
      <c r="A4" s="412"/>
      <c r="B4" s="413"/>
      <c r="C4" s="431" t="s">
        <v>5</v>
      </c>
      <c r="D4" s="303" t="s">
        <v>138</v>
      </c>
      <c r="E4" s="303"/>
      <c r="F4" s="303"/>
      <c r="G4" s="304"/>
      <c r="H4" s="433" t="s">
        <v>139</v>
      </c>
      <c r="I4" s="431" t="s">
        <v>5</v>
      </c>
      <c r="J4" s="303" t="s">
        <v>138</v>
      </c>
      <c r="K4" s="303"/>
      <c r="L4" s="303"/>
      <c r="M4" s="304"/>
      <c r="N4" s="435" t="s">
        <v>140</v>
      </c>
      <c r="O4" s="423"/>
      <c r="P4" s="426"/>
      <c r="Q4" s="429"/>
      <c r="R4" s="302"/>
    </row>
    <row r="5" spans="1:18" ht="29.25" customHeight="1">
      <c r="A5" s="414"/>
      <c r="B5" s="415"/>
      <c r="C5" s="432"/>
      <c r="D5" s="305" t="s">
        <v>141</v>
      </c>
      <c r="E5" s="305" t="s">
        <v>142</v>
      </c>
      <c r="F5" s="306" t="s">
        <v>143</v>
      </c>
      <c r="G5" s="306" t="s">
        <v>144</v>
      </c>
      <c r="H5" s="434"/>
      <c r="I5" s="432"/>
      <c r="J5" s="305" t="s">
        <v>141</v>
      </c>
      <c r="K5" s="305" t="s">
        <v>142</v>
      </c>
      <c r="L5" s="306" t="s">
        <v>143</v>
      </c>
      <c r="M5" s="306" t="s">
        <v>144</v>
      </c>
      <c r="N5" s="436"/>
      <c r="O5" s="424"/>
      <c r="P5" s="427"/>
      <c r="Q5" s="430"/>
      <c r="R5" s="302"/>
    </row>
    <row r="6" spans="1:14" ht="9" customHeight="1">
      <c r="A6" s="11"/>
      <c r="B6" s="11"/>
      <c r="C6" s="307"/>
      <c r="D6" s="184"/>
      <c r="E6" s="308"/>
      <c r="F6" s="184"/>
      <c r="G6" s="184"/>
      <c r="H6" s="184"/>
      <c r="I6" s="309"/>
      <c r="J6" s="310"/>
      <c r="K6" s="310"/>
      <c r="L6" s="310"/>
      <c r="M6" s="311"/>
      <c r="N6" s="312"/>
    </row>
    <row r="7" spans="1:21" ht="12.75" customHeight="1">
      <c r="A7" s="408" t="s">
        <v>145</v>
      </c>
      <c r="B7" s="409"/>
      <c r="C7" s="313">
        <v>109</v>
      </c>
      <c r="D7" s="313">
        <v>6</v>
      </c>
      <c r="E7" s="313">
        <v>0</v>
      </c>
      <c r="F7" s="313">
        <v>0</v>
      </c>
      <c r="G7" s="313">
        <v>13</v>
      </c>
      <c r="H7" s="313">
        <v>90</v>
      </c>
      <c r="I7" s="314">
        <v>10</v>
      </c>
      <c r="J7" s="313">
        <v>0</v>
      </c>
      <c r="K7" s="313">
        <v>0</v>
      </c>
      <c r="L7" s="313">
        <v>0</v>
      </c>
      <c r="M7" s="118">
        <v>2</v>
      </c>
      <c r="N7" s="315">
        <v>8</v>
      </c>
      <c r="O7" s="118">
        <v>53</v>
      </c>
      <c r="P7" s="118">
        <v>41</v>
      </c>
      <c r="Q7" s="118">
        <v>14</v>
      </c>
      <c r="T7" s="316">
        <f>IF(SUM(D7:H7)=C7,0,y)</f>
        <v>0</v>
      </c>
      <c r="U7" s="316">
        <f>IF(SUM(J7:N7)=I7,0,y)</f>
        <v>0</v>
      </c>
    </row>
    <row r="8" spans="1:14" s="220" customFormat="1" ht="9" customHeight="1">
      <c r="A8" s="317"/>
      <c r="B8" s="318"/>
      <c r="C8" s="319"/>
      <c r="D8" s="319"/>
      <c r="E8" s="319"/>
      <c r="F8" s="319"/>
      <c r="G8" s="319"/>
      <c r="H8" s="319"/>
      <c r="I8" s="314"/>
      <c r="J8" s="313"/>
      <c r="K8" s="313"/>
      <c r="L8" s="313"/>
      <c r="M8" s="320"/>
      <c r="N8" s="321"/>
    </row>
    <row r="9" spans="1:21" s="220" customFormat="1" ht="12.75" customHeight="1">
      <c r="A9" s="410" t="s">
        <v>146</v>
      </c>
      <c r="B9" s="411"/>
      <c r="C9" s="316">
        <v>108</v>
      </c>
      <c r="D9" s="316">
        <v>5</v>
      </c>
      <c r="E9" s="316">
        <v>2</v>
      </c>
      <c r="F9" s="316">
        <v>0</v>
      </c>
      <c r="G9" s="316">
        <v>15</v>
      </c>
      <c r="H9" s="316">
        <v>86</v>
      </c>
      <c r="I9" s="322">
        <v>11</v>
      </c>
      <c r="J9" s="316">
        <v>0</v>
      </c>
      <c r="K9" s="316">
        <v>0</v>
      </c>
      <c r="L9" s="316">
        <v>0</v>
      </c>
      <c r="M9" s="316">
        <v>1</v>
      </c>
      <c r="N9" s="323">
        <v>10</v>
      </c>
      <c r="O9" s="316">
        <v>56</v>
      </c>
      <c r="P9" s="316">
        <v>42</v>
      </c>
      <c r="Q9" s="316">
        <v>17</v>
      </c>
      <c r="T9" s="316">
        <f>IF(SUM(D9:H9)=C9,0,y)</f>
        <v>0</v>
      </c>
      <c r="U9" s="316">
        <f>IF(SUM(J9:N9)=I9,0,y)</f>
        <v>0</v>
      </c>
    </row>
    <row r="10" spans="1:17" s="220" customFormat="1" ht="9" customHeight="1">
      <c r="A10" s="317"/>
      <c r="B10" s="318"/>
      <c r="C10" s="138"/>
      <c r="D10" s="138"/>
      <c r="E10" s="138"/>
      <c r="F10" s="138"/>
      <c r="G10" s="138"/>
      <c r="H10" s="138"/>
      <c r="I10" s="277"/>
      <c r="J10" s="138"/>
      <c r="K10" s="138"/>
      <c r="L10" s="138"/>
      <c r="M10" s="138"/>
      <c r="N10" s="278"/>
      <c r="O10" s="138"/>
      <c r="P10" s="138"/>
      <c r="Q10" s="138"/>
    </row>
    <row r="11" spans="1:21" s="220" customFormat="1" ht="12.75" customHeight="1">
      <c r="A11" s="408" t="s">
        <v>7</v>
      </c>
      <c r="B11" s="409"/>
      <c r="C11" s="121">
        <v>0</v>
      </c>
      <c r="D11" s="121">
        <v>0</v>
      </c>
      <c r="E11" s="121">
        <v>0</v>
      </c>
      <c r="F11" s="121">
        <v>0</v>
      </c>
      <c r="G11" s="121">
        <v>0</v>
      </c>
      <c r="H11" s="121">
        <v>0</v>
      </c>
      <c r="I11" s="268">
        <v>0</v>
      </c>
      <c r="J11" s="121">
        <v>0</v>
      </c>
      <c r="K11" s="121">
        <v>0</v>
      </c>
      <c r="L11" s="121">
        <v>0</v>
      </c>
      <c r="M11" s="121">
        <v>0</v>
      </c>
      <c r="N11" s="269">
        <v>0</v>
      </c>
      <c r="O11" s="121" t="s">
        <v>8</v>
      </c>
      <c r="P11" s="121" t="s">
        <v>8</v>
      </c>
      <c r="Q11" s="121" t="s">
        <v>8</v>
      </c>
      <c r="T11" s="316">
        <f>IF(SUM(D11:H11)=C11,0,y)</f>
        <v>0</v>
      </c>
      <c r="U11" s="316">
        <f>IF(SUM(J11:N11)=I11,0,y)</f>
        <v>0</v>
      </c>
    </row>
    <row r="12" spans="1:21" s="220" customFormat="1" ht="12.75" customHeight="1">
      <c r="A12" s="408" t="s">
        <v>9</v>
      </c>
      <c r="B12" s="409"/>
      <c r="C12" s="121">
        <v>108</v>
      </c>
      <c r="D12" s="121">
        <v>5</v>
      </c>
      <c r="E12" s="121">
        <v>2</v>
      </c>
      <c r="F12" s="121">
        <v>0</v>
      </c>
      <c r="G12" s="121">
        <v>15</v>
      </c>
      <c r="H12" s="121">
        <v>86</v>
      </c>
      <c r="I12" s="268">
        <v>11</v>
      </c>
      <c r="J12" s="121">
        <v>0</v>
      </c>
      <c r="K12" s="121">
        <v>0</v>
      </c>
      <c r="L12" s="121">
        <v>0</v>
      </c>
      <c r="M12" s="121">
        <v>1</v>
      </c>
      <c r="N12" s="269">
        <v>10</v>
      </c>
      <c r="O12" s="121">
        <v>56</v>
      </c>
      <c r="P12" s="121">
        <v>42</v>
      </c>
      <c r="Q12" s="121">
        <v>17</v>
      </c>
      <c r="T12" s="316">
        <f>IF(SUM(D12:H12)=C12,0,y)</f>
        <v>0</v>
      </c>
      <c r="U12" s="316">
        <f>IF(SUM(J12:N12)=I12,0,y)</f>
        <v>0</v>
      </c>
    </row>
    <row r="13" spans="1:21" s="220" customFormat="1" ht="12.75" customHeight="1">
      <c r="A13" s="408" t="s">
        <v>10</v>
      </c>
      <c r="B13" s="409"/>
      <c r="C13" s="121">
        <v>0</v>
      </c>
      <c r="D13" s="121">
        <v>0</v>
      </c>
      <c r="E13" s="121">
        <v>0</v>
      </c>
      <c r="F13" s="121">
        <v>0</v>
      </c>
      <c r="G13" s="121">
        <v>0</v>
      </c>
      <c r="H13" s="121">
        <v>0</v>
      </c>
      <c r="I13" s="268">
        <v>0</v>
      </c>
      <c r="J13" s="121">
        <v>0</v>
      </c>
      <c r="K13" s="121">
        <v>0</v>
      </c>
      <c r="L13" s="121">
        <v>0</v>
      </c>
      <c r="M13" s="121">
        <v>0</v>
      </c>
      <c r="N13" s="269">
        <v>0</v>
      </c>
      <c r="O13" s="121" t="s">
        <v>8</v>
      </c>
      <c r="P13" s="121" t="s">
        <v>8</v>
      </c>
      <c r="Q13" s="121" t="s">
        <v>8</v>
      </c>
      <c r="T13" s="316">
        <f>IF(SUM(D13:H13)=C13,0,y)</f>
        <v>0</v>
      </c>
      <c r="U13" s="316">
        <f>IF(SUM(J13:N13)=I13,0,y)</f>
        <v>0</v>
      </c>
    </row>
    <row r="14" spans="1:21" s="220" customFormat="1" ht="11.25" customHeight="1">
      <c r="A14" s="317"/>
      <c r="B14" s="318"/>
      <c r="C14" s="138"/>
      <c r="D14" s="138"/>
      <c r="E14" s="138"/>
      <c r="F14" s="138"/>
      <c r="G14" s="138"/>
      <c r="H14" s="138"/>
      <c r="I14" s="277"/>
      <c r="J14" s="138"/>
      <c r="K14" s="138"/>
      <c r="L14" s="138"/>
      <c r="M14" s="138"/>
      <c r="N14" s="278"/>
      <c r="O14" s="138"/>
      <c r="P14" s="138"/>
      <c r="Q14" s="138"/>
      <c r="T14" s="324"/>
      <c r="U14" s="324"/>
    </row>
    <row r="15" spans="1:17" ht="14.25">
      <c r="A15" s="370" t="s">
        <v>11</v>
      </c>
      <c r="B15" s="371"/>
      <c r="C15" s="138">
        <v>28</v>
      </c>
      <c r="D15" s="138">
        <v>0</v>
      </c>
      <c r="E15" s="138">
        <v>0</v>
      </c>
      <c r="F15" s="138">
        <v>0</v>
      </c>
      <c r="G15" s="138">
        <v>3</v>
      </c>
      <c r="H15" s="138">
        <v>25</v>
      </c>
      <c r="I15" s="277">
        <v>3</v>
      </c>
      <c r="J15" s="138">
        <v>0</v>
      </c>
      <c r="K15" s="138">
        <v>0</v>
      </c>
      <c r="L15" s="138">
        <v>0</v>
      </c>
      <c r="M15" s="138">
        <v>0</v>
      </c>
      <c r="N15" s="278">
        <v>3</v>
      </c>
      <c r="O15" s="138">
        <v>28</v>
      </c>
      <c r="P15" s="138">
        <v>16</v>
      </c>
      <c r="Q15" s="138">
        <v>6</v>
      </c>
    </row>
    <row r="16" spans="1:17" ht="14.25">
      <c r="A16" s="370" t="s">
        <v>12</v>
      </c>
      <c r="B16" s="371"/>
      <c r="C16" s="138">
        <v>12</v>
      </c>
      <c r="D16" s="138">
        <v>0</v>
      </c>
      <c r="E16" s="138">
        <v>0</v>
      </c>
      <c r="F16" s="138">
        <v>0</v>
      </c>
      <c r="G16" s="138">
        <v>2</v>
      </c>
      <c r="H16" s="138">
        <v>10</v>
      </c>
      <c r="I16" s="277">
        <v>1</v>
      </c>
      <c r="J16" s="138">
        <v>0</v>
      </c>
      <c r="K16" s="138">
        <v>0</v>
      </c>
      <c r="L16" s="138">
        <v>0</v>
      </c>
      <c r="M16" s="138">
        <v>0</v>
      </c>
      <c r="N16" s="278">
        <v>1</v>
      </c>
      <c r="O16" s="138">
        <v>5</v>
      </c>
      <c r="P16" s="138">
        <v>0</v>
      </c>
      <c r="Q16" s="138">
        <v>0</v>
      </c>
    </row>
    <row r="17" spans="1:17" ht="14.25">
      <c r="A17" s="370" t="s">
        <v>13</v>
      </c>
      <c r="B17" s="371"/>
      <c r="C17" s="138">
        <v>4</v>
      </c>
      <c r="D17" s="138">
        <v>0</v>
      </c>
      <c r="E17" s="138">
        <v>1</v>
      </c>
      <c r="F17" s="138">
        <v>0</v>
      </c>
      <c r="G17" s="138">
        <v>0</v>
      </c>
      <c r="H17" s="138">
        <v>3</v>
      </c>
      <c r="I17" s="277">
        <v>1</v>
      </c>
      <c r="J17" s="138">
        <v>0</v>
      </c>
      <c r="K17" s="138">
        <v>0</v>
      </c>
      <c r="L17" s="138">
        <v>0</v>
      </c>
      <c r="M17" s="138">
        <v>0</v>
      </c>
      <c r="N17" s="278">
        <v>1</v>
      </c>
      <c r="O17" s="138">
        <v>0</v>
      </c>
      <c r="P17" s="138">
        <v>0</v>
      </c>
      <c r="Q17" s="138">
        <v>0</v>
      </c>
    </row>
    <row r="18" spans="1:17" ht="14.25">
      <c r="A18" s="370" t="s">
        <v>14</v>
      </c>
      <c r="B18" s="371"/>
      <c r="C18" s="138">
        <v>0</v>
      </c>
      <c r="D18" s="138">
        <v>0</v>
      </c>
      <c r="E18" s="138">
        <v>0</v>
      </c>
      <c r="F18" s="138">
        <v>0</v>
      </c>
      <c r="G18" s="138">
        <v>0</v>
      </c>
      <c r="H18" s="138">
        <v>0</v>
      </c>
      <c r="I18" s="277">
        <v>0</v>
      </c>
      <c r="J18" s="138">
        <v>0</v>
      </c>
      <c r="K18" s="138">
        <v>0</v>
      </c>
      <c r="L18" s="138">
        <v>0</v>
      </c>
      <c r="M18" s="138">
        <v>0</v>
      </c>
      <c r="N18" s="278">
        <v>0</v>
      </c>
      <c r="O18" s="138">
        <v>0</v>
      </c>
      <c r="P18" s="138">
        <v>0</v>
      </c>
      <c r="Q18" s="138">
        <v>1</v>
      </c>
    </row>
    <row r="19" spans="1:17" ht="14.25">
      <c r="A19" s="370" t="s">
        <v>15</v>
      </c>
      <c r="B19" s="371"/>
      <c r="C19" s="138">
        <v>4</v>
      </c>
      <c r="D19" s="138">
        <v>0</v>
      </c>
      <c r="E19" s="138">
        <v>0</v>
      </c>
      <c r="F19" s="138">
        <v>0</v>
      </c>
      <c r="G19" s="138">
        <v>0</v>
      </c>
      <c r="H19" s="138">
        <v>4</v>
      </c>
      <c r="I19" s="277">
        <v>1</v>
      </c>
      <c r="J19" s="138">
        <v>0</v>
      </c>
      <c r="K19" s="138">
        <v>0</v>
      </c>
      <c r="L19" s="138">
        <v>0</v>
      </c>
      <c r="M19" s="138">
        <v>0</v>
      </c>
      <c r="N19" s="278">
        <v>1</v>
      </c>
      <c r="O19" s="138">
        <v>0</v>
      </c>
      <c r="P19" s="138">
        <v>0</v>
      </c>
      <c r="Q19" s="138">
        <v>0</v>
      </c>
    </row>
    <row r="20" spans="1:17" ht="11.25" customHeight="1">
      <c r="A20" s="135"/>
      <c r="B20" s="136"/>
      <c r="C20" s="138"/>
      <c r="D20" s="138"/>
      <c r="E20" s="138"/>
      <c r="F20" s="138"/>
      <c r="G20" s="138"/>
      <c r="H20" s="138"/>
      <c r="I20" s="277"/>
      <c r="J20" s="138"/>
      <c r="K20" s="138"/>
      <c r="L20" s="138"/>
      <c r="M20" s="138"/>
      <c r="N20" s="278"/>
      <c r="O20" s="138"/>
      <c r="P20" s="138"/>
      <c r="Q20" s="138"/>
    </row>
    <row r="21" spans="1:17" ht="14.25">
      <c r="A21" s="370" t="s">
        <v>16</v>
      </c>
      <c r="B21" s="371"/>
      <c r="C21" s="138">
        <v>4</v>
      </c>
      <c r="D21" s="138">
        <v>1</v>
      </c>
      <c r="E21" s="138">
        <v>0</v>
      </c>
      <c r="F21" s="138">
        <v>0</v>
      </c>
      <c r="G21" s="138">
        <v>1</v>
      </c>
      <c r="H21" s="138">
        <v>2</v>
      </c>
      <c r="I21" s="277">
        <v>1</v>
      </c>
      <c r="J21" s="138">
        <v>0</v>
      </c>
      <c r="K21" s="138">
        <v>0</v>
      </c>
      <c r="L21" s="138">
        <v>0</v>
      </c>
      <c r="M21" s="138">
        <v>0</v>
      </c>
      <c r="N21" s="278">
        <v>1</v>
      </c>
      <c r="O21" s="138">
        <v>0</v>
      </c>
      <c r="P21" s="138">
        <v>0</v>
      </c>
      <c r="Q21" s="138">
        <v>0</v>
      </c>
    </row>
    <row r="22" spans="1:17" ht="14.25">
      <c r="A22" s="370" t="s">
        <v>17</v>
      </c>
      <c r="B22" s="372"/>
      <c r="C22" s="138">
        <v>0</v>
      </c>
      <c r="D22" s="138">
        <v>0</v>
      </c>
      <c r="E22" s="138">
        <v>0</v>
      </c>
      <c r="F22" s="138">
        <v>0</v>
      </c>
      <c r="G22" s="138">
        <v>0</v>
      </c>
      <c r="H22" s="138">
        <v>0</v>
      </c>
      <c r="I22" s="277">
        <v>0</v>
      </c>
      <c r="J22" s="138">
        <v>0</v>
      </c>
      <c r="K22" s="138">
        <v>0</v>
      </c>
      <c r="L22" s="138">
        <v>0</v>
      </c>
      <c r="M22" s="138">
        <v>0</v>
      </c>
      <c r="N22" s="278">
        <v>0</v>
      </c>
      <c r="O22" s="138">
        <v>3</v>
      </c>
      <c r="P22" s="138">
        <v>0</v>
      </c>
      <c r="Q22" s="138">
        <v>0</v>
      </c>
    </row>
    <row r="23" spans="1:17" ht="14.25">
      <c r="A23" s="370" t="s">
        <v>18</v>
      </c>
      <c r="B23" s="372"/>
      <c r="C23" s="138">
        <v>1</v>
      </c>
      <c r="D23" s="138">
        <v>0</v>
      </c>
      <c r="E23" s="138">
        <v>0</v>
      </c>
      <c r="F23" s="138">
        <v>0</v>
      </c>
      <c r="G23" s="138">
        <v>0</v>
      </c>
      <c r="H23" s="138">
        <v>1</v>
      </c>
      <c r="I23" s="277">
        <v>0</v>
      </c>
      <c r="J23" s="138">
        <v>0</v>
      </c>
      <c r="K23" s="138">
        <v>0</v>
      </c>
      <c r="L23" s="138">
        <v>0</v>
      </c>
      <c r="M23" s="138">
        <v>0</v>
      </c>
      <c r="N23" s="278">
        <v>0</v>
      </c>
      <c r="O23" s="138">
        <v>0</v>
      </c>
      <c r="P23" s="138">
        <v>0</v>
      </c>
      <c r="Q23" s="138">
        <v>1</v>
      </c>
    </row>
    <row r="24" spans="1:17" ht="14.25" customHeight="1">
      <c r="A24" s="370" t="s">
        <v>19</v>
      </c>
      <c r="B24" s="372"/>
      <c r="C24" s="138">
        <v>5</v>
      </c>
      <c r="D24" s="138">
        <v>0</v>
      </c>
      <c r="E24" s="138">
        <v>0</v>
      </c>
      <c r="F24" s="138">
        <v>0</v>
      </c>
      <c r="G24" s="138">
        <v>1</v>
      </c>
      <c r="H24" s="138">
        <v>4</v>
      </c>
      <c r="I24" s="277">
        <v>1</v>
      </c>
      <c r="J24" s="138">
        <v>0</v>
      </c>
      <c r="K24" s="138">
        <v>0</v>
      </c>
      <c r="L24" s="138">
        <v>0</v>
      </c>
      <c r="M24" s="138">
        <v>1</v>
      </c>
      <c r="N24" s="278">
        <v>0</v>
      </c>
      <c r="O24" s="138">
        <v>6</v>
      </c>
      <c r="P24" s="138">
        <v>0</v>
      </c>
      <c r="Q24" s="138">
        <v>1</v>
      </c>
    </row>
    <row r="25" spans="1:17" ht="14.25">
      <c r="A25" s="370" t="s">
        <v>20</v>
      </c>
      <c r="B25" s="372"/>
      <c r="C25" s="138">
        <v>4</v>
      </c>
      <c r="D25" s="138">
        <v>0</v>
      </c>
      <c r="E25" s="138">
        <v>0</v>
      </c>
      <c r="F25" s="138">
        <v>0</v>
      </c>
      <c r="G25" s="138">
        <v>1</v>
      </c>
      <c r="H25" s="138">
        <v>3</v>
      </c>
      <c r="I25" s="277">
        <v>0</v>
      </c>
      <c r="J25" s="138">
        <v>0</v>
      </c>
      <c r="K25" s="138">
        <v>0</v>
      </c>
      <c r="L25" s="138">
        <v>0</v>
      </c>
      <c r="M25" s="138">
        <v>0</v>
      </c>
      <c r="N25" s="278">
        <v>0</v>
      </c>
      <c r="O25" s="138">
        <v>0</v>
      </c>
      <c r="P25" s="138">
        <v>0</v>
      </c>
      <c r="Q25" s="138">
        <v>0</v>
      </c>
    </row>
    <row r="26" spans="1:17" ht="10.5" customHeight="1">
      <c r="A26" s="135"/>
      <c r="B26" s="140"/>
      <c r="C26" s="138"/>
      <c r="D26" s="138"/>
      <c r="E26" s="138"/>
      <c r="F26" s="138"/>
      <c r="G26" s="138"/>
      <c r="H26" s="138"/>
      <c r="I26" s="277"/>
      <c r="J26" s="138"/>
      <c r="K26" s="138"/>
      <c r="L26" s="138"/>
      <c r="M26" s="138"/>
      <c r="N26" s="278"/>
      <c r="O26" s="138"/>
      <c r="P26" s="138"/>
      <c r="Q26" s="138"/>
    </row>
    <row r="27" spans="1:17" ht="14.25">
      <c r="A27" s="370" t="s">
        <v>21</v>
      </c>
      <c r="B27" s="372"/>
      <c r="C27" s="138">
        <v>5</v>
      </c>
      <c r="D27" s="138">
        <v>1</v>
      </c>
      <c r="E27" s="138">
        <v>1</v>
      </c>
      <c r="F27" s="138">
        <v>0</v>
      </c>
      <c r="G27" s="138">
        <v>0</v>
      </c>
      <c r="H27" s="138">
        <v>3</v>
      </c>
      <c r="I27" s="277">
        <v>0</v>
      </c>
      <c r="J27" s="138">
        <v>0</v>
      </c>
      <c r="K27" s="138">
        <v>0</v>
      </c>
      <c r="L27" s="138">
        <v>0</v>
      </c>
      <c r="M27" s="138">
        <v>0</v>
      </c>
      <c r="N27" s="278">
        <v>0</v>
      </c>
      <c r="O27" s="138">
        <v>0</v>
      </c>
      <c r="P27" s="138">
        <v>0</v>
      </c>
      <c r="Q27" s="138">
        <v>0</v>
      </c>
    </row>
    <row r="28" spans="1:17" ht="14.25">
      <c r="A28" s="370" t="s">
        <v>22</v>
      </c>
      <c r="B28" s="372"/>
      <c r="C28" s="138">
        <v>7</v>
      </c>
      <c r="D28" s="138">
        <v>0</v>
      </c>
      <c r="E28" s="138">
        <v>0</v>
      </c>
      <c r="F28" s="138">
        <v>0</v>
      </c>
      <c r="G28" s="138">
        <v>0</v>
      </c>
      <c r="H28" s="138">
        <v>7</v>
      </c>
      <c r="I28" s="277">
        <v>0</v>
      </c>
      <c r="J28" s="138">
        <v>0</v>
      </c>
      <c r="K28" s="138">
        <v>0</v>
      </c>
      <c r="L28" s="138">
        <v>0</v>
      </c>
      <c r="M28" s="138">
        <v>0</v>
      </c>
      <c r="N28" s="278">
        <v>0</v>
      </c>
      <c r="O28" s="138">
        <v>0</v>
      </c>
      <c r="P28" s="138">
        <v>21</v>
      </c>
      <c r="Q28" s="138">
        <v>1</v>
      </c>
    </row>
    <row r="29" spans="1:17" ht="14.25" customHeight="1">
      <c r="A29" s="373" t="s">
        <v>23</v>
      </c>
      <c r="B29" s="374"/>
      <c r="C29" s="138">
        <v>3</v>
      </c>
      <c r="D29" s="138">
        <v>0</v>
      </c>
      <c r="E29" s="138">
        <v>0</v>
      </c>
      <c r="F29" s="138">
        <v>0</v>
      </c>
      <c r="G29" s="138">
        <v>2</v>
      </c>
      <c r="H29" s="138">
        <v>1</v>
      </c>
      <c r="I29" s="277">
        <v>0</v>
      </c>
      <c r="J29" s="138">
        <v>0</v>
      </c>
      <c r="K29" s="138">
        <v>0</v>
      </c>
      <c r="L29" s="138">
        <v>0</v>
      </c>
      <c r="M29" s="138">
        <v>0</v>
      </c>
      <c r="N29" s="278">
        <v>0</v>
      </c>
      <c r="O29" s="138">
        <v>0</v>
      </c>
      <c r="P29" s="138">
        <v>0</v>
      </c>
      <c r="Q29" s="138">
        <v>0</v>
      </c>
    </row>
    <row r="30" spans="1:17" ht="14.25" customHeight="1">
      <c r="A30" s="370" t="s">
        <v>24</v>
      </c>
      <c r="B30" s="372"/>
      <c r="C30" s="138">
        <v>0</v>
      </c>
      <c r="D30" s="138">
        <v>0</v>
      </c>
      <c r="E30" s="138">
        <v>0</v>
      </c>
      <c r="F30" s="138">
        <v>0</v>
      </c>
      <c r="G30" s="138">
        <v>0</v>
      </c>
      <c r="H30" s="138">
        <v>0</v>
      </c>
      <c r="I30" s="277">
        <v>0</v>
      </c>
      <c r="J30" s="138">
        <v>0</v>
      </c>
      <c r="K30" s="138">
        <v>0</v>
      </c>
      <c r="L30" s="138">
        <v>0</v>
      </c>
      <c r="M30" s="138">
        <v>0</v>
      </c>
      <c r="N30" s="278">
        <v>0</v>
      </c>
      <c r="O30" s="138">
        <v>3</v>
      </c>
      <c r="P30" s="138">
        <v>4</v>
      </c>
      <c r="Q30" s="138">
        <v>0</v>
      </c>
    </row>
    <row r="31" spans="1:17" ht="14.25">
      <c r="A31" s="370" t="s">
        <v>25</v>
      </c>
      <c r="B31" s="372"/>
      <c r="C31" s="138">
        <v>3</v>
      </c>
      <c r="D31" s="138">
        <v>0</v>
      </c>
      <c r="E31" s="138">
        <v>0</v>
      </c>
      <c r="F31" s="138">
        <v>0</v>
      </c>
      <c r="G31" s="138">
        <v>0</v>
      </c>
      <c r="H31" s="138">
        <v>3</v>
      </c>
      <c r="I31" s="277">
        <v>1</v>
      </c>
      <c r="J31" s="138">
        <v>0</v>
      </c>
      <c r="K31" s="138">
        <v>0</v>
      </c>
      <c r="L31" s="138">
        <v>0</v>
      </c>
      <c r="M31" s="138">
        <v>0</v>
      </c>
      <c r="N31" s="278">
        <v>1</v>
      </c>
      <c r="O31" s="138">
        <v>0</v>
      </c>
      <c r="P31" s="138">
        <v>0</v>
      </c>
      <c r="Q31" s="138">
        <v>1</v>
      </c>
    </row>
    <row r="32" spans="1:17" ht="11.25" customHeight="1">
      <c r="A32" s="135"/>
      <c r="B32" s="140"/>
      <c r="C32" s="138"/>
      <c r="D32" s="138"/>
      <c r="E32" s="138"/>
      <c r="F32" s="138"/>
      <c r="G32" s="138"/>
      <c r="H32" s="138"/>
      <c r="I32" s="277"/>
      <c r="J32" s="138"/>
      <c r="K32" s="138"/>
      <c r="L32" s="138"/>
      <c r="M32" s="138"/>
      <c r="N32" s="278"/>
      <c r="O32" s="138"/>
      <c r="P32" s="138"/>
      <c r="Q32" s="138"/>
    </row>
    <row r="33" spans="1:17" ht="14.25">
      <c r="A33" s="370" t="s">
        <v>26</v>
      </c>
      <c r="B33" s="372"/>
      <c r="C33" s="138">
        <v>3</v>
      </c>
      <c r="D33" s="138">
        <v>1</v>
      </c>
      <c r="E33" s="138">
        <v>0</v>
      </c>
      <c r="F33" s="138">
        <v>0</v>
      </c>
      <c r="G33" s="138">
        <v>1</v>
      </c>
      <c r="H33" s="138">
        <v>1</v>
      </c>
      <c r="I33" s="277">
        <v>1</v>
      </c>
      <c r="J33" s="138">
        <v>0</v>
      </c>
      <c r="K33" s="138">
        <v>0</v>
      </c>
      <c r="L33" s="138">
        <v>0</v>
      </c>
      <c r="M33" s="138">
        <v>0</v>
      </c>
      <c r="N33" s="278">
        <v>1</v>
      </c>
      <c r="O33" s="138">
        <v>5</v>
      </c>
      <c r="P33" s="138">
        <v>0</v>
      </c>
      <c r="Q33" s="138">
        <v>2</v>
      </c>
    </row>
    <row r="34" spans="1:17" ht="14.25">
      <c r="A34" s="370" t="s">
        <v>27</v>
      </c>
      <c r="B34" s="371"/>
      <c r="C34" s="138">
        <v>3</v>
      </c>
      <c r="D34" s="138">
        <v>0</v>
      </c>
      <c r="E34" s="138">
        <v>0</v>
      </c>
      <c r="F34" s="138">
        <v>0</v>
      </c>
      <c r="G34" s="138">
        <v>1</v>
      </c>
      <c r="H34" s="138">
        <v>2</v>
      </c>
      <c r="I34" s="277">
        <v>0</v>
      </c>
      <c r="J34" s="138">
        <v>0</v>
      </c>
      <c r="K34" s="138">
        <v>0</v>
      </c>
      <c r="L34" s="138">
        <v>0</v>
      </c>
      <c r="M34" s="138">
        <v>0</v>
      </c>
      <c r="N34" s="278">
        <v>0</v>
      </c>
      <c r="O34" s="138">
        <v>0</v>
      </c>
      <c r="P34" s="138">
        <v>0</v>
      </c>
      <c r="Q34" s="138">
        <v>0</v>
      </c>
    </row>
    <row r="35" spans="1:17" ht="14.25">
      <c r="A35" s="370" t="s">
        <v>28</v>
      </c>
      <c r="B35" s="371"/>
      <c r="C35" s="138">
        <v>0</v>
      </c>
      <c r="D35" s="138">
        <v>0</v>
      </c>
      <c r="E35" s="138">
        <v>0</v>
      </c>
      <c r="F35" s="138">
        <v>0</v>
      </c>
      <c r="G35" s="138">
        <v>0</v>
      </c>
      <c r="H35" s="138">
        <v>0</v>
      </c>
      <c r="I35" s="277">
        <v>0</v>
      </c>
      <c r="J35" s="138">
        <v>0</v>
      </c>
      <c r="K35" s="138">
        <v>0</v>
      </c>
      <c r="L35" s="138">
        <v>0</v>
      </c>
      <c r="M35" s="138">
        <v>0</v>
      </c>
      <c r="N35" s="278">
        <v>0</v>
      </c>
      <c r="O35" s="138">
        <v>0</v>
      </c>
      <c r="P35" s="138">
        <v>0</v>
      </c>
      <c r="Q35" s="138">
        <v>1</v>
      </c>
    </row>
    <row r="36" spans="1:17" ht="14.25">
      <c r="A36" s="370" t="s">
        <v>29</v>
      </c>
      <c r="B36" s="375"/>
      <c r="C36" s="138">
        <v>6</v>
      </c>
      <c r="D36" s="138">
        <v>0</v>
      </c>
      <c r="E36" s="138">
        <v>0</v>
      </c>
      <c r="F36" s="138">
        <v>0</v>
      </c>
      <c r="G36" s="138">
        <v>0</v>
      </c>
      <c r="H36" s="138">
        <v>6</v>
      </c>
      <c r="I36" s="277">
        <v>0</v>
      </c>
      <c r="J36" s="138">
        <v>0</v>
      </c>
      <c r="K36" s="138">
        <v>0</v>
      </c>
      <c r="L36" s="138">
        <v>0</v>
      </c>
      <c r="M36" s="138">
        <v>0</v>
      </c>
      <c r="N36" s="278">
        <v>0</v>
      </c>
      <c r="O36" s="138">
        <v>5</v>
      </c>
      <c r="P36" s="138">
        <v>0</v>
      </c>
      <c r="Q36" s="138">
        <v>0</v>
      </c>
    </row>
    <row r="37" spans="1:14" ht="9.75" customHeight="1">
      <c r="A37" s="370" t="s">
        <v>147</v>
      </c>
      <c r="B37" s="371"/>
      <c r="I37" s="282"/>
      <c r="J37" s="171"/>
      <c r="K37" s="171"/>
      <c r="L37" s="171"/>
      <c r="M37" s="171"/>
      <c r="N37" s="283"/>
    </row>
    <row r="38" spans="1:17" ht="14.25">
      <c r="A38" s="370" t="s">
        <v>30</v>
      </c>
      <c r="B38" s="371"/>
      <c r="C38" s="144">
        <v>0</v>
      </c>
      <c r="D38" s="144">
        <v>0</v>
      </c>
      <c r="E38" s="144">
        <v>0</v>
      </c>
      <c r="F38" s="144">
        <v>0</v>
      </c>
      <c r="G38" s="144">
        <v>0</v>
      </c>
      <c r="H38" s="144">
        <v>0</v>
      </c>
      <c r="I38" s="286">
        <v>0</v>
      </c>
      <c r="J38" s="285">
        <v>0</v>
      </c>
      <c r="K38" s="285">
        <v>0</v>
      </c>
      <c r="L38" s="285">
        <v>0</v>
      </c>
      <c r="M38" s="285">
        <v>0</v>
      </c>
      <c r="N38" s="287">
        <v>0</v>
      </c>
      <c r="O38" s="144">
        <v>0</v>
      </c>
      <c r="P38" s="144">
        <v>0</v>
      </c>
      <c r="Q38" s="144">
        <v>0</v>
      </c>
    </row>
    <row r="39" spans="1:17" ht="14.25">
      <c r="A39" s="146"/>
      <c r="B39" s="136" t="s">
        <v>31</v>
      </c>
      <c r="C39" s="148">
        <v>0</v>
      </c>
      <c r="D39" s="148">
        <v>0</v>
      </c>
      <c r="E39" s="148">
        <v>0</v>
      </c>
      <c r="F39" s="148">
        <v>0</v>
      </c>
      <c r="G39" s="148">
        <v>0</v>
      </c>
      <c r="H39" s="148">
        <v>0</v>
      </c>
      <c r="I39" s="290">
        <v>0</v>
      </c>
      <c r="J39" s="289">
        <v>0</v>
      </c>
      <c r="K39" s="289">
        <v>0</v>
      </c>
      <c r="L39" s="289">
        <v>0</v>
      </c>
      <c r="M39" s="289">
        <v>0</v>
      </c>
      <c r="N39" s="291">
        <v>0</v>
      </c>
      <c r="O39" s="148">
        <v>0</v>
      </c>
      <c r="P39" s="148">
        <v>0</v>
      </c>
      <c r="Q39" s="148">
        <v>0</v>
      </c>
    </row>
    <row r="40" spans="1:17" ht="14.25">
      <c r="A40" s="146"/>
      <c r="B40" s="136" t="s">
        <v>32</v>
      </c>
      <c r="C40" s="148">
        <v>0</v>
      </c>
      <c r="D40" s="148">
        <v>0</v>
      </c>
      <c r="E40" s="148">
        <v>0</v>
      </c>
      <c r="F40" s="148">
        <v>0</v>
      </c>
      <c r="G40" s="148">
        <v>0</v>
      </c>
      <c r="H40" s="148">
        <v>0</v>
      </c>
      <c r="I40" s="290">
        <v>0</v>
      </c>
      <c r="J40" s="289">
        <v>0</v>
      </c>
      <c r="K40" s="289">
        <v>0</v>
      </c>
      <c r="L40" s="289">
        <v>0</v>
      </c>
      <c r="M40" s="289">
        <v>0</v>
      </c>
      <c r="N40" s="291">
        <v>0</v>
      </c>
      <c r="O40" s="148">
        <v>0</v>
      </c>
      <c r="P40" s="148">
        <v>0</v>
      </c>
      <c r="Q40" s="148">
        <v>0</v>
      </c>
    </row>
    <row r="41" spans="1:17" ht="12" customHeight="1">
      <c r="A41" s="146"/>
      <c r="B41" s="136"/>
      <c r="C41" s="148"/>
      <c r="D41" s="148"/>
      <c r="E41" s="148"/>
      <c r="F41" s="148"/>
      <c r="G41" s="148"/>
      <c r="H41" s="148"/>
      <c r="I41" s="290"/>
      <c r="J41" s="289"/>
      <c r="K41" s="289"/>
      <c r="L41" s="289"/>
      <c r="M41" s="289"/>
      <c r="N41" s="291"/>
      <c r="O41" s="148"/>
      <c r="P41" s="148"/>
      <c r="Q41" s="148"/>
    </row>
    <row r="42" spans="1:17" ht="14.25">
      <c r="A42" s="370" t="s">
        <v>33</v>
      </c>
      <c r="B42" s="371"/>
      <c r="C42" s="144">
        <v>4</v>
      </c>
      <c r="D42" s="144">
        <v>1</v>
      </c>
      <c r="E42" s="144">
        <v>0</v>
      </c>
      <c r="F42" s="144">
        <v>0</v>
      </c>
      <c r="G42" s="144">
        <v>1</v>
      </c>
      <c r="H42" s="144">
        <v>2</v>
      </c>
      <c r="I42" s="286">
        <v>0</v>
      </c>
      <c r="J42" s="285">
        <v>0</v>
      </c>
      <c r="K42" s="285">
        <v>0</v>
      </c>
      <c r="L42" s="285">
        <v>0</v>
      </c>
      <c r="M42" s="285">
        <v>0</v>
      </c>
      <c r="N42" s="287">
        <v>0</v>
      </c>
      <c r="O42" s="144">
        <v>0</v>
      </c>
      <c r="P42" s="144">
        <v>0</v>
      </c>
      <c r="Q42" s="144">
        <v>0</v>
      </c>
    </row>
    <row r="43" spans="1:17" ht="14.25">
      <c r="A43" s="146"/>
      <c r="B43" s="136" t="s">
        <v>34</v>
      </c>
      <c r="C43" s="148">
        <v>4</v>
      </c>
      <c r="D43" s="148">
        <v>1</v>
      </c>
      <c r="E43" s="148">
        <v>0</v>
      </c>
      <c r="F43" s="148">
        <v>0</v>
      </c>
      <c r="G43" s="148">
        <v>1</v>
      </c>
      <c r="H43" s="148">
        <v>2</v>
      </c>
      <c r="I43" s="290">
        <v>0</v>
      </c>
      <c r="J43" s="289">
        <v>0</v>
      </c>
      <c r="K43" s="289">
        <v>0</v>
      </c>
      <c r="L43" s="289">
        <v>0</v>
      </c>
      <c r="M43" s="289">
        <v>0</v>
      </c>
      <c r="N43" s="291">
        <v>0</v>
      </c>
      <c r="O43" s="148">
        <v>0</v>
      </c>
      <c r="P43" s="148">
        <v>0</v>
      </c>
      <c r="Q43" s="148">
        <v>0</v>
      </c>
    </row>
    <row r="44" spans="1:17" ht="12" customHeight="1">
      <c r="A44" s="146"/>
      <c r="B44" s="136"/>
      <c r="C44" s="148"/>
      <c r="D44" s="148"/>
      <c r="E44" s="148"/>
      <c r="F44" s="148"/>
      <c r="G44" s="148"/>
      <c r="H44" s="148"/>
      <c r="I44" s="290"/>
      <c r="J44" s="289"/>
      <c r="K44" s="289"/>
      <c r="L44" s="289"/>
      <c r="M44" s="289"/>
      <c r="N44" s="291"/>
      <c r="O44" s="148"/>
      <c r="P44" s="148"/>
      <c r="Q44" s="148"/>
    </row>
    <row r="45" spans="1:17" ht="14.25">
      <c r="A45" s="370" t="s">
        <v>35</v>
      </c>
      <c r="B45" s="371"/>
      <c r="C45" s="144">
        <v>1</v>
      </c>
      <c r="D45" s="144">
        <v>0</v>
      </c>
      <c r="E45" s="144">
        <v>0</v>
      </c>
      <c r="F45" s="144">
        <v>0</v>
      </c>
      <c r="G45" s="144">
        <v>1</v>
      </c>
      <c r="H45" s="144">
        <v>0</v>
      </c>
      <c r="I45" s="286">
        <v>0</v>
      </c>
      <c r="J45" s="285">
        <v>0</v>
      </c>
      <c r="K45" s="285">
        <v>0</v>
      </c>
      <c r="L45" s="285">
        <v>0</v>
      </c>
      <c r="M45" s="285">
        <v>0</v>
      </c>
      <c r="N45" s="287">
        <v>0</v>
      </c>
      <c r="O45" s="144">
        <v>0</v>
      </c>
      <c r="P45" s="144">
        <v>0</v>
      </c>
      <c r="Q45" s="144">
        <v>0</v>
      </c>
    </row>
    <row r="46" spans="1:17" ht="14.25">
      <c r="A46" s="146"/>
      <c r="B46" s="150" t="s">
        <v>36</v>
      </c>
      <c r="C46" s="148">
        <v>1</v>
      </c>
      <c r="D46" s="148">
        <v>0</v>
      </c>
      <c r="E46" s="148">
        <v>0</v>
      </c>
      <c r="F46" s="148">
        <v>0</v>
      </c>
      <c r="G46" s="148">
        <v>1</v>
      </c>
      <c r="H46" s="148">
        <v>0</v>
      </c>
      <c r="I46" s="290">
        <v>0</v>
      </c>
      <c r="J46" s="289">
        <v>0</v>
      </c>
      <c r="K46" s="289">
        <v>0</v>
      </c>
      <c r="L46" s="289">
        <v>0</v>
      </c>
      <c r="M46" s="289">
        <v>0</v>
      </c>
      <c r="N46" s="291">
        <v>0</v>
      </c>
      <c r="O46" s="148">
        <v>0</v>
      </c>
      <c r="P46" s="148">
        <v>0</v>
      </c>
      <c r="Q46" s="148">
        <v>0</v>
      </c>
    </row>
    <row r="47" spans="1:17" ht="10.5" customHeight="1">
      <c r="A47" s="146"/>
      <c r="B47" s="150"/>
      <c r="C47" s="148"/>
      <c r="D47" s="148"/>
      <c r="E47" s="148"/>
      <c r="F47" s="148"/>
      <c r="G47" s="148"/>
      <c r="H47" s="148"/>
      <c r="I47" s="290"/>
      <c r="J47" s="289"/>
      <c r="K47" s="289"/>
      <c r="L47" s="289"/>
      <c r="M47" s="289"/>
      <c r="N47" s="291"/>
      <c r="O47" s="148"/>
      <c r="P47" s="148"/>
      <c r="Q47" s="148"/>
    </row>
    <row r="48" spans="1:17" ht="14.25">
      <c r="A48" s="370" t="s">
        <v>37</v>
      </c>
      <c r="B48" s="371"/>
      <c r="C48" s="144">
        <v>4</v>
      </c>
      <c r="D48" s="144">
        <v>1</v>
      </c>
      <c r="E48" s="144">
        <v>0</v>
      </c>
      <c r="F48" s="144">
        <v>0</v>
      </c>
      <c r="G48" s="144">
        <v>0</v>
      </c>
      <c r="H48" s="144">
        <v>3</v>
      </c>
      <c r="I48" s="286">
        <v>0</v>
      </c>
      <c r="J48" s="285">
        <v>0</v>
      </c>
      <c r="K48" s="285">
        <v>0</v>
      </c>
      <c r="L48" s="285">
        <v>0</v>
      </c>
      <c r="M48" s="285">
        <v>0</v>
      </c>
      <c r="N48" s="287">
        <v>0</v>
      </c>
      <c r="O48" s="144">
        <v>0</v>
      </c>
      <c r="P48" s="144">
        <v>0</v>
      </c>
      <c r="Q48" s="144">
        <v>0</v>
      </c>
    </row>
    <row r="49" spans="1:17" ht="14.25">
      <c r="A49" s="146"/>
      <c r="B49" s="150" t="s">
        <v>38</v>
      </c>
      <c r="C49" s="148">
        <v>4</v>
      </c>
      <c r="D49" s="148">
        <v>1</v>
      </c>
      <c r="E49" s="148">
        <v>0</v>
      </c>
      <c r="F49" s="148">
        <v>0</v>
      </c>
      <c r="G49" s="148">
        <v>0</v>
      </c>
      <c r="H49" s="148">
        <v>3</v>
      </c>
      <c r="I49" s="290">
        <v>0</v>
      </c>
      <c r="J49" s="289">
        <v>0</v>
      </c>
      <c r="K49" s="289">
        <v>0</v>
      </c>
      <c r="L49" s="289">
        <v>0</v>
      </c>
      <c r="M49" s="289">
        <v>0</v>
      </c>
      <c r="N49" s="291">
        <v>0</v>
      </c>
      <c r="O49" s="148">
        <v>0</v>
      </c>
      <c r="P49" s="148">
        <v>0</v>
      </c>
      <c r="Q49" s="148">
        <v>0</v>
      </c>
    </row>
    <row r="50" spans="1:17" ht="10.5" customHeight="1">
      <c r="A50" s="146"/>
      <c r="B50" s="150"/>
      <c r="C50" s="148"/>
      <c r="D50" s="148"/>
      <c r="E50" s="148"/>
      <c r="F50" s="148"/>
      <c r="G50" s="148"/>
      <c r="H50" s="148"/>
      <c r="I50" s="290"/>
      <c r="J50" s="289"/>
      <c r="K50" s="289"/>
      <c r="L50" s="289"/>
      <c r="M50" s="289"/>
      <c r="N50" s="291"/>
      <c r="O50" s="148"/>
      <c r="P50" s="148"/>
      <c r="Q50" s="148"/>
    </row>
    <row r="51" spans="1:17" ht="14.25">
      <c r="A51" s="370" t="s">
        <v>39</v>
      </c>
      <c r="B51" s="371"/>
      <c r="C51" s="144">
        <v>1</v>
      </c>
      <c r="D51" s="144">
        <v>0</v>
      </c>
      <c r="E51" s="144">
        <v>0</v>
      </c>
      <c r="F51" s="144">
        <v>0</v>
      </c>
      <c r="G51" s="144">
        <v>0</v>
      </c>
      <c r="H51" s="144">
        <v>1</v>
      </c>
      <c r="I51" s="286">
        <v>0</v>
      </c>
      <c r="J51" s="285">
        <v>0</v>
      </c>
      <c r="K51" s="285">
        <v>0</v>
      </c>
      <c r="L51" s="285">
        <v>0</v>
      </c>
      <c r="M51" s="285">
        <v>0</v>
      </c>
      <c r="N51" s="287">
        <v>0</v>
      </c>
      <c r="O51" s="144">
        <v>0</v>
      </c>
      <c r="P51" s="144">
        <v>0</v>
      </c>
      <c r="Q51" s="144">
        <v>0</v>
      </c>
    </row>
    <row r="52" spans="1:17" ht="14.25">
      <c r="A52" s="146"/>
      <c r="B52" s="150" t="s">
        <v>40</v>
      </c>
      <c r="C52" s="148">
        <v>1</v>
      </c>
      <c r="D52" s="148">
        <v>0</v>
      </c>
      <c r="E52" s="148">
        <v>0</v>
      </c>
      <c r="F52" s="148">
        <v>0</v>
      </c>
      <c r="G52" s="148">
        <v>0</v>
      </c>
      <c r="H52" s="148">
        <v>1</v>
      </c>
      <c r="I52" s="290">
        <v>0</v>
      </c>
      <c r="J52" s="289">
        <v>0</v>
      </c>
      <c r="K52" s="289">
        <v>0</v>
      </c>
      <c r="L52" s="289">
        <v>0</v>
      </c>
      <c r="M52" s="289">
        <v>0</v>
      </c>
      <c r="N52" s="291">
        <v>0</v>
      </c>
      <c r="O52" s="148">
        <v>0</v>
      </c>
      <c r="P52" s="148">
        <v>0</v>
      </c>
      <c r="Q52" s="148">
        <v>0</v>
      </c>
    </row>
    <row r="53" spans="1:17" ht="11.25" customHeight="1">
      <c r="A53" s="146"/>
      <c r="B53" s="150"/>
      <c r="C53" s="148"/>
      <c r="D53" s="148"/>
      <c r="E53" s="148"/>
      <c r="F53" s="148"/>
      <c r="G53" s="148"/>
      <c r="H53" s="148"/>
      <c r="I53" s="290"/>
      <c r="J53" s="289"/>
      <c r="K53" s="289"/>
      <c r="L53" s="289"/>
      <c r="M53" s="289"/>
      <c r="N53" s="291"/>
      <c r="O53" s="148"/>
      <c r="P53" s="148"/>
      <c r="Q53" s="148"/>
    </row>
    <row r="54" spans="1:17" ht="14.25">
      <c r="A54" s="370" t="s">
        <v>41</v>
      </c>
      <c r="B54" s="371"/>
      <c r="C54" s="144">
        <v>1</v>
      </c>
      <c r="D54" s="144">
        <v>0</v>
      </c>
      <c r="E54" s="144">
        <v>0</v>
      </c>
      <c r="F54" s="144">
        <v>0</v>
      </c>
      <c r="G54" s="144">
        <v>0</v>
      </c>
      <c r="H54" s="144">
        <v>1</v>
      </c>
      <c r="I54" s="286">
        <v>1</v>
      </c>
      <c r="J54" s="285">
        <v>0</v>
      </c>
      <c r="K54" s="285">
        <v>0</v>
      </c>
      <c r="L54" s="285">
        <v>0</v>
      </c>
      <c r="M54" s="285">
        <v>0</v>
      </c>
      <c r="N54" s="287">
        <v>1</v>
      </c>
      <c r="O54" s="144">
        <v>0</v>
      </c>
      <c r="P54" s="144">
        <v>0</v>
      </c>
      <c r="Q54" s="144">
        <v>1</v>
      </c>
    </row>
    <row r="55" spans="1:17" ht="14.25">
      <c r="A55" s="146"/>
      <c r="B55" s="150" t="s">
        <v>42</v>
      </c>
      <c r="C55" s="148">
        <v>0</v>
      </c>
      <c r="D55" s="148">
        <v>0</v>
      </c>
      <c r="E55" s="148">
        <v>0</v>
      </c>
      <c r="F55" s="148">
        <v>0</v>
      </c>
      <c r="G55" s="148">
        <v>0</v>
      </c>
      <c r="H55" s="148">
        <v>0</v>
      </c>
      <c r="I55" s="290">
        <v>0</v>
      </c>
      <c r="J55" s="289">
        <v>0</v>
      </c>
      <c r="K55" s="289">
        <v>0</v>
      </c>
      <c r="L55" s="289">
        <v>0</v>
      </c>
      <c r="M55" s="289">
        <v>0</v>
      </c>
      <c r="N55" s="291">
        <v>0</v>
      </c>
      <c r="O55" s="148">
        <v>0</v>
      </c>
      <c r="P55" s="148">
        <v>0</v>
      </c>
      <c r="Q55" s="148">
        <v>0</v>
      </c>
    </row>
    <row r="56" spans="1:17" ht="14.25">
      <c r="A56" s="146"/>
      <c r="B56" s="150" t="s">
        <v>43</v>
      </c>
      <c r="C56" s="148">
        <v>0</v>
      </c>
      <c r="D56" s="148">
        <v>0</v>
      </c>
      <c r="E56" s="148">
        <v>0</v>
      </c>
      <c r="F56" s="148">
        <v>0</v>
      </c>
      <c r="G56" s="148">
        <v>0</v>
      </c>
      <c r="H56" s="148">
        <v>0</v>
      </c>
      <c r="I56" s="290">
        <v>0</v>
      </c>
      <c r="J56" s="289">
        <v>0</v>
      </c>
      <c r="K56" s="289">
        <v>0</v>
      </c>
      <c r="L56" s="289">
        <v>0</v>
      </c>
      <c r="M56" s="289">
        <v>0</v>
      </c>
      <c r="N56" s="291">
        <v>0</v>
      </c>
      <c r="O56" s="148">
        <v>0</v>
      </c>
      <c r="P56" s="148">
        <v>0</v>
      </c>
      <c r="Q56" s="148">
        <v>0</v>
      </c>
    </row>
    <row r="57" spans="1:17" ht="14.25">
      <c r="A57" s="146"/>
      <c r="B57" s="150" t="s">
        <v>44</v>
      </c>
      <c r="C57" s="148">
        <v>0</v>
      </c>
      <c r="D57" s="148">
        <v>0</v>
      </c>
      <c r="E57" s="148">
        <v>0</v>
      </c>
      <c r="F57" s="148">
        <v>0</v>
      </c>
      <c r="G57" s="148">
        <v>0</v>
      </c>
      <c r="H57" s="148">
        <v>0</v>
      </c>
      <c r="I57" s="290">
        <v>1</v>
      </c>
      <c r="J57" s="289">
        <v>0</v>
      </c>
      <c r="K57" s="289">
        <v>0</v>
      </c>
      <c r="L57" s="289">
        <v>0</v>
      </c>
      <c r="M57" s="289">
        <v>0</v>
      </c>
      <c r="N57" s="291">
        <v>1</v>
      </c>
      <c r="O57" s="148">
        <v>0</v>
      </c>
      <c r="P57" s="148">
        <v>0</v>
      </c>
      <c r="Q57" s="148">
        <v>0</v>
      </c>
    </row>
    <row r="58" spans="1:17" ht="14.25">
      <c r="A58" s="146"/>
      <c r="B58" s="150" t="s">
        <v>45</v>
      </c>
      <c r="C58" s="148">
        <v>1</v>
      </c>
      <c r="D58" s="148">
        <v>0</v>
      </c>
      <c r="E58" s="148">
        <v>0</v>
      </c>
      <c r="F58" s="148">
        <v>0</v>
      </c>
      <c r="G58" s="148">
        <v>0</v>
      </c>
      <c r="H58" s="148">
        <v>1</v>
      </c>
      <c r="I58" s="290">
        <v>0</v>
      </c>
      <c r="J58" s="289">
        <v>0</v>
      </c>
      <c r="K58" s="289">
        <v>0</v>
      </c>
      <c r="L58" s="289">
        <v>0</v>
      </c>
      <c r="M58" s="289">
        <v>0</v>
      </c>
      <c r="N58" s="291">
        <v>0</v>
      </c>
      <c r="O58" s="148">
        <v>0</v>
      </c>
      <c r="P58" s="148">
        <v>0</v>
      </c>
      <c r="Q58" s="148">
        <v>1</v>
      </c>
    </row>
    <row r="59" spans="1:17" ht="10.5" customHeight="1">
      <c r="A59" s="146"/>
      <c r="B59" s="150"/>
      <c r="C59" s="148"/>
      <c r="D59" s="148"/>
      <c r="E59" s="148"/>
      <c r="F59" s="148"/>
      <c r="G59" s="148"/>
      <c r="H59" s="148"/>
      <c r="I59" s="290"/>
      <c r="J59" s="289"/>
      <c r="K59" s="289"/>
      <c r="L59" s="289"/>
      <c r="M59" s="289"/>
      <c r="N59" s="291"/>
      <c r="O59" s="148"/>
      <c r="P59" s="148"/>
      <c r="Q59" s="148"/>
    </row>
    <row r="60" spans="1:17" ht="14.25">
      <c r="A60" s="370" t="s">
        <v>46</v>
      </c>
      <c r="B60" s="371"/>
      <c r="C60" s="144">
        <v>1</v>
      </c>
      <c r="D60" s="144">
        <v>0</v>
      </c>
      <c r="E60" s="144">
        <v>0</v>
      </c>
      <c r="F60" s="144">
        <v>0</v>
      </c>
      <c r="G60" s="144">
        <v>0</v>
      </c>
      <c r="H60" s="144">
        <v>1</v>
      </c>
      <c r="I60" s="286">
        <v>0</v>
      </c>
      <c r="J60" s="285">
        <v>0</v>
      </c>
      <c r="K60" s="285">
        <v>0</v>
      </c>
      <c r="L60" s="285">
        <v>0</v>
      </c>
      <c r="M60" s="285">
        <v>0</v>
      </c>
      <c r="N60" s="287">
        <v>0</v>
      </c>
      <c r="O60" s="144">
        <v>0</v>
      </c>
      <c r="P60" s="144">
        <v>0</v>
      </c>
      <c r="Q60" s="144">
        <v>1</v>
      </c>
    </row>
    <row r="61" spans="1:17" ht="14.25">
      <c r="A61" s="146"/>
      <c r="B61" s="150" t="s">
        <v>47</v>
      </c>
      <c r="C61" s="148">
        <v>0</v>
      </c>
      <c r="D61" s="148">
        <v>0</v>
      </c>
      <c r="E61" s="148">
        <v>0</v>
      </c>
      <c r="F61" s="148">
        <v>0</v>
      </c>
      <c r="G61" s="148">
        <v>0</v>
      </c>
      <c r="H61" s="148">
        <v>0</v>
      </c>
      <c r="I61" s="290">
        <v>0</v>
      </c>
      <c r="J61" s="289">
        <v>0</v>
      </c>
      <c r="K61" s="289">
        <v>0</v>
      </c>
      <c r="L61" s="289">
        <v>0</v>
      </c>
      <c r="M61" s="289">
        <v>0</v>
      </c>
      <c r="N61" s="291">
        <v>0</v>
      </c>
      <c r="O61" s="148">
        <v>0</v>
      </c>
      <c r="P61" s="148">
        <v>0</v>
      </c>
      <c r="Q61" s="148">
        <v>0</v>
      </c>
    </row>
    <row r="62" spans="1:17" ht="14.25">
      <c r="A62" s="146"/>
      <c r="B62" s="150" t="s">
        <v>48</v>
      </c>
      <c r="C62" s="148">
        <v>0</v>
      </c>
      <c r="D62" s="148">
        <v>0</v>
      </c>
      <c r="E62" s="148">
        <v>0</v>
      </c>
      <c r="F62" s="148">
        <v>0</v>
      </c>
      <c r="G62" s="148">
        <v>0</v>
      </c>
      <c r="H62" s="148">
        <v>0</v>
      </c>
      <c r="I62" s="290">
        <v>0</v>
      </c>
      <c r="J62" s="289">
        <v>0</v>
      </c>
      <c r="K62" s="289">
        <v>0</v>
      </c>
      <c r="L62" s="289">
        <v>0</v>
      </c>
      <c r="M62" s="289">
        <v>0</v>
      </c>
      <c r="N62" s="291">
        <v>0</v>
      </c>
      <c r="O62" s="148">
        <v>0</v>
      </c>
      <c r="P62" s="148">
        <v>0</v>
      </c>
      <c r="Q62" s="148">
        <v>0</v>
      </c>
    </row>
    <row r="63" spans="1:17" ht="14.25">
      <c r="A63" s="146"/>
      <c r="B63" s="150" t="s">
        <v>49</v>
      </c>
      <c r="C63" s="148">
        <v>1</v>
      </c>
      <c r="D63" s="148">
        <v>0</v>
      </c>
      <c r="E63" s="148">
        <v>0</v>
      </c>
      <c r="F63" s="148">
        <v>0</v>
      </c>
      <c r="G63" s="148">
        <v>0</v>
      </c>
      <c r="H63" s="148">
        <v>1</v>
      </c>
      <c r="I63" s="290">
        <v>0</v>
      </c>
      <c r="J63" s="289">
        <v>0</v>
      </c>
      <c r="K63" s="289">
        <v>0</v>
      </c>
      <c r="L63" s="289">
        <v>0</v>
      </c>
      <c r="M63" s="289">
        <v>0</v>
      </c>
      <c r="N63" s="291">
        <v>0</v>
      </c>
      <c r="O63" s="148">
        <v>0</v>
      </c>
      <c r="P63" s="148">
        <v>0</v>
      </c>
      <c r="Q63" s="148">
        <v>1</v>
      </c>
    </row>
    <row r="64" spans="1:17" ht="12" customHeight="1">
      <c r="A64" s="146"/>
      <c r="B64" s="150"/>
      <c r="C64" s="148"/>
      <c r="D64" s="148"/>
      <c r="E64" s="148"/>
      <c r="F64" s="148"/>
      <c r="G64" s="148"/>
      <c r="H64" s="148"/>
      <c r="I64" s="290"/>
      <c r="J64" s="289"/>
      <c r="K64" s="289"/>
      <c r="L64" s="289"/>
      <c r="M64" s="289"/>
      <c r="N64" s="291"/>
      <c r="O64" s="148"/>
      <c r="P64" s="148"/>
      <c r="Q64" s="148"/>
    </row>
    <row r="65" spans="1:17" ht="14.25">
      <c r="A65" s="370" t="s">
        <v>50</v>
      </c>
      <c r="B65" s="371"/>
      <c r="C65" s="144">
        <v>4</v>
      </c>
      <c r="D65" s="144">
        <v>0</v>
      </c>
      <c r="E65" s="144">
        <v>0</v>
      </c>
      <c r="F65" s="144">
        <v>0</v>
      </c>
      <c r="G65" s="144">
        <v>1</v>
      </c>
      <c r="H65" s="144">
        <v>3</v>
      </c>
      <c r="I65" s="286">
        <v>0</v>
      </c>
      <c r="J65" s="285">
        <v>0</v>
      </c>
      <c r="K65" s="285">
        <v>0</v>
      </c>
      <c r="L65" s="285">
        <v>0</v>
      </c>
      <c r="M65" s="285">
        <v>0</v>
      </c>
      <c r="N65" s="287">
        <v>0</v>
      </c>
      <c r="O65" s="144">
        <v>1</v>
      </c>
      <c r="P65" s="144">
        <v>1</v>
      </c>
      <c r="Q65" s="144">
        <v>1</v>
      </c>
    </row>
    <row r="66" spans="1:17" ht="14.25">
      <c r="A66" s="146"/>
      <c r="B66" s="150" t="s">
        <v>51</v>
      </c>
      <c r="C66" s="148">
        <v>0</v>
      </c>
      <c r="D66" s="148">
        <v>0</v>
      </c>
      <c r="E66" s="148">
        <v>0</v>
      </c>
      <c r="F66" s="148">
        <v>0</v>
      </c>
      <c r="G66" s="148">
        <v>0</v>
      </c>
      <c r="H66" s="148">
        <v>0</v>
      </c>
      <c r="I66" s="290">
        <v>0</v>
      </c>
      <c r="J66" s="289">
        <v>0</v>
      </c>
      <c r="K66" s="289">
        <v>0</v>
      </c>
      <c r="L66" s="289">
        <v>0</v>
      </c>
      <c r="M66" s="289">
        <v>0</v>
      </c>
      <c r="N66" s="291">
        <v>0</v>
      </c>
      <c r="O66" s="148">
        <v>0</v>
      </c>
      <c r="P66" s="148">
        <v>0</v>
      </c>
      <c r="Q66" s="148">
        <v>0</v>
      </c>
    </row>
    <row r="67" spans="1:17" ht="14.25">
      <c r="A67" s="146"/>
      <c r="B67" s="150" t="s">
        <v>52</v>
      </c>
      <c r="C67" s="148">
        <v>1</v>
      </c>
      <c r="D67" s="148">
        <v>0</v>
      </c>
      <c r="E67" s="148">
        <v>0</v>
      </c>
      <c r="F67" s="148">
        <v>0</v>
      </c>
      <c r="G67" s="148">
        <v>0</v>
      </c>
      <c r="H67" s="148">
        <v>1</v>
      </c>
      <c r="I67" s="290">
        <v>0</v>
      </c>
      <c r="J67" s="289">
        <v>0</v>
      </c>
      <c r="K67" s="289">
        <v>0</v>
      </c>
      <c r="L67" s="289">
        <v>0</v>
      </c>
      <c r="M67" s="289">
        <v>0</v>
      </c>
      <c r="N67" s="291">
        <v>0</v>
      </c>
      <c r="O67" s="148">
        <v>0</v>
      </c>
      <c r="P67" s="148">
        <v>1</v>
      </c>
      <c r="Q67" s="148">
        <v>0</v>
      </c>
    </row>
    <row r="68" spans="1:17" ht="14.25">
      <c r="A68" s="146"/>
      <c r="B68" s="150" t="s">
        <v>53</v>
      </c>
      <c r="C68" s="148">
        <v>0</v>
      </c>
      <c r="D68" s="148">
        <v>0</v>
      </c>
      <c r="E68" s="148">
        <v>0</v>
      </c>
      <c r="F68" s="148">
        <v>0</v>
      </c>
      <c r="G68" s="148">
        <v>0</v>
      </c>
      <c r="H68" s="148">
        <v>0</v>
      </c>
      <c r="I68" s="290">
        <v>0</v>
      </c>
      <c r="J68" s="289">
        <v>0</v>
      </c>
      <c r="K68" s="289">
        <v>0</v>
      </c>
      <c r="L68" s="289">
        <v>0</v>
      </c>
      <c r="M68" s="289">
        <v>0</v>
      </c>
      <c r="N68" s="291">
        <v>0</v>
      </c>
      <c r="O68" s="148">
        <v>0</v>
      </c>
      <c r="P68" s="148">
        <v>0</v>
      </c>
      <c r="Q68" s="148">
        <v>1</v>
      </c>
    </row>
    <row r="69" spans="1:17" ht="14.25">
      <c r="A69" s="146"/>
      <c r="B69" s="150" t="s">
        <v>54</v>
      </c>
      <c r="C69" s="148">
        <v>0</v>
      </c>
      <c r="D69" s="148">
        <v>0</v>
      </c>
      <c r="E69" s="148">
        <v>0</v>
      </c>
      <c r="F69" s="148">
        <v>0</v>
      </c>
      <c r="G69" s="148">
        <v>0</v>
      </c>
      <c r="H69" s="148">
        <v>0</v>
      </c>
      <c r="I69" s="290">
        <v>0</v>
      </c>
      <c r="J69" s="289">
        <v>0</v>
      </c>
      <c r="K69" s="289">
        <v>0</v>
      </c>
      <c r="L69" s="289">
        <v>0</v>
      </c>
      <c r="M69" s="289">
        <v>0</v>
      </c>
      <c r="N69" s="291">
        <v>0</v>
      </c>
      <c r="O69" s="148">
        <v>0</v>
      </c>
      <c r="P69" s="148">
        <v>0</v>
      </c>
      <c r="Q69" s="148">
        <v>0</v>
      </c>
    </row>
    <row r="70" spans="1:17" ht="14.25">
      <c r="A70" s="146"/>
      <c r="B70" s="150" t="s">
        <v>55</v>
      </c>
      <c r="C70" s="148">
        <v>0</v>
      </c>
      <c r="D70" s="148">
        <v>0</v>
      </c>
      <c r="E70" s="148">
        <v>0</v>
      </c>
      <c r="F70" s="148">
        <v>0</v>
      </c>
      <c r="G70" s="148">
        <v>0</v>
      </c>
      <c r="H70" s="148">
        <v>0</v>
      </c>
      <c r="I70" s="290">
        <v>0</v>
      </c>
      <c r="J70" s="289">
        <v>0</v>
      </c>
      <c r="K70" s="289">
        <v>0</v>
      </c>
      <c r="L70" s="289">
        <v>0</v>
      </c>
      <c r="M70" s="289">
        <v>0</v>
      </c>
      <c r="N70" s="291">
        <v>0</v>
      </c>
      <c r="O70" s="148">
        <v>0</v>
      </c>
      <c r="P70" s="148">
        <v>0</v>
      </c>
      <c r="Q70" s="148">
        <v>0</v>
      </c>
    </row>
    <row r="71" spans="1:17" ht="9.75" customHeight="1">
      <c r="A71" s="146"/>
      <c r="B71" s="150"/>
      <c r="C71" s="148"/>
      <c r="D71" s="148"/>
      <c r="E71" s="148"/>
      <c r="F71" s="148"/>
      <c r="G71" s="148"/>
      <c r="H71" s="148"/>
      <c r="I71" s="290"/>
      <c r="J71" s="289"/>
      <c r="K71" s="289"/>
      <c r="L71" s="289"/>
      <c r="M71" s="289"/>
      <c r="N71" s="291"/>
      <c r="O71" s="148"/>
      <c r="P71" s="148"/>
      <c r="Q71" s="148"/>
    </row>
    <row r="72" spans="1:17" ht="14.25">
      <c r="A72" s="146"/>
      <c r="B72" s="150" t="s">
        <v>56</v>
      </c>
      <c r="C72" s="148">
        <v>2</v>
      </c>
      <c r="D72" s="148">
        <v>0</v>
      </c>
      <c r="E72" s="148">
        <v>0</v>
      </c>
      <c r="F72" s="148">
        <v>0</v>
      </c>
      <c r="G72" s="148">
        <v>1</v>
      </c>
      <c r="H72" s="148">
        <v>1</v>
      </c>
      <c r="I72" s="290">
        <v>0</v>
      </c>
      <c r="J72" s="289">
        <v>0</v>
      </c>
      <c r="K72" s="289">
        <v>0</v>
      </c>
      <c r="L72" s="289">
        <v>0</v>
      </c>
      <c r="M72" s="289">
        <v>0</v>
      </c>
      <c r="N72" s="291">
        <v>0</v>
      </c>
      <c r="O72" s="148">
        <v>1</v>
      </c>
      <c r="P72" s="148">
        <v>0</v>
      </c>
      <c r="Q72" s="148">
        <v>0</v>
      </c>
    </row>
    <row r="73" spans="1:17" ht="14.25">
      <c r="A73" s="146"/>
      <c r="B73" s="150" t="s">
        <v>57</v>
      </c>
      <c r="C73" s="148">
        <v>1</v>
      </c>
      <c r="D73" s="148">
        <v>0</v>
      </c>
      <c r="E73" s="148">
        <v>0</v>
      </c>
      <c r="F73" s="148">
        <v>0</v>
      </c>
      <c r="G73" s="148">
        <v>0</v>
      </c>
      <c r="H73" s="148">
        <v>1</v>
      </c>
      <c r="I73" s="290">
        <v>0</v>
      </c>
      <c r="J73" s="289">
        <v>0</v>
      </c>
      <c r="K73" s="289">
        <v>0</v>
      </c>
      <c r="L73" s="289">
        <v>0</v>
      </c>
      <c r="M73" s="289">
        <v>0</v>
      </c>
      <c r="N73" s="291">
        <v>0</v>
      </c>
      <c r="O73" s="148">
        <v>0</v>
      </c>
      <c r="P73" s="148">
        <v>0</v>
      </c>
      <c r="Q73" s="148">
        <v>0</v>
      </c>
    </row>
    <row r="74" spans="1:17" ht="14.25">
      <c r="A74" s="146"/>
      <c r="B74" s="150" t="s">
        <v>58</v>
      </c>
      <c r="C74" s="148">
        <v>0</v>
      </c>
      <c r="D74" s="148">
        <v>0</v>
      </c>
      <c r="E74" s="148">
        <v>0</v>
      </c>
      <c r="F74" s="148">
        <v>0</v>
      </c>
      <c r="G74" s="148">
        <v>0</v>
      </c>
      <c r="H74" s="148">
        <v>0</v>
      </c>
      <c r="I74" s="290">
        <v>0</v>
      </c>
      <c r="J74" s="289">
        <v>0</v>
      </c>
      <c r="K74" s="289">
        <v>0</v>
      </c>
      <c r="L74" s="289">
        <v>0</v>
      </c>
      <c r="M74" s="289">
        <v>0</v>
      </c>
      <c r="N74" s="291">
        <v>0</v>
      </c>
      <c r="O74" s="148">
        <v>0</v>
      </c>
      <c r="P74" s="148">
        <v>0</v>
      </c>
      <c r="Q74" s="148">
        <v>0</v>
      </c>
    </row>
    <row r="75" spans="1:17" ht="14.25">
      <c r="A75" s="146"/>
      <c r="B75" s="150" t="s">
        <v>59</v>
      </c>
      <c r="C75" s="148">
        <v>0</v>
      </c>
      <c r="D75" s="148">
        <v>0</v>
      </c>
      <c r="E75" s="148">
        <v>0</v>
      </c>
      <c r="F75" s="148">
        <v>0</v>
      </c>
      <c r="G75" s="148">
        <v>0</v>
      </c>
      <c r="H75" s="148">
        <v>0</v>
      </c>
      <c r="I75" s="290">
        <v>0</v>
      </c>
      <c r="J75" s="289">
        <v>0</v>
      </c>
      <c r="K75" s="289">
        <v>0</v>
      </c>
      <c r="L75" s="289">
        <v>0</v>
      </c>
      <c r="M75" s="289">
        <v>0</v>
      </c>
      <c r="N75" s="291">
        <v>0</v>
      </c>
      <c r="O75" s="148">
        <v>0</v>
      </c>
      <c r="P75" s="148">
        <v>0</v>
      </c>
      <c r="Q75" s="148">
        <v>0</v>
      </c>
    </row>
    <row r="76" spans="1:17" ht="14.25">
      <c r="A76" s="146"/>
      <c r="B76" s="150" t="s">
        <v>60</v>
      </c>
      <c r="C76" s="148">
        <v>0</v>
      </c>
      <c r="D76" s="148">
        <v>0</v>
      </c>
      <c r="E76" s="148">
        <v>0</v>
      </c>
      <c r="F76" s="148">
        <v>0</v>
      </c>
      <c r="G76" s="148">
        <v>0</v>
      </c>
      <c r="H76" s="148">
        <v>0</v>
      </c>
      <c r="I76" s="290">
        <v>0</v>
      </c>
      <c r="J76" s="289">
        <v>0</v>
      </c>
      <c r="K76" s="289">
        <v>0</v>
      </c>
      <c r="L76" s="289">
        <v>0</v>
      </c>
      <c r="M76" s="289">
        <v>0</v>
      </c>
      <c r="N76" s="291">
        <v>0</v>
      </c>
      <c r="O76" s="148">
        <v>0</v>
      </c>
      <c r="P76" s="148">
        <v>0</v>
      </c>
      <c r="Q76" s="148">
        <v>0</v>
      </c>
    </row>
    <row r="77" spans="1:17" ht="14.25">
      <c r="A77" s="151"/>
      <c r="B77" s="152" t="s">
        <v>61</v>
      </c>
      <c r="C77" s="154">
        <v>0</v>
      </c>
      <c r="D77" s="154">
        <v>0</v>
      </c>
      <c r="E77" s="154">
        <v>0</v>
      </c>
      <c r="F77" s="154">
        <v>0</v>
      </c>
      <c r="G77" s="154">
        <v>0</v>
      </c>
      <c r="H77" s="154">
        <v>0</v>
      </c>
      <c r="I77" s="295">
        <v>0</v>
      </c>
      <c r="J77" s="154">
        <v>0</v>
      </c>
      <c r="K77" s="154">
        <v>0</v>
      </c>
      <c r="L77" s="154">
        <v>0</v>
      </c>
      <c r="M77" s="154">
        <v>0</v>
      </c>
      <c r="N77" s="296">
        <v>0</v>
      </c>
      <c r="O77" s="154">
        <v>0</v>
      </c>
      <c r="P77" s="154">
        <v>0</v>
      </c>
      <c r="Q77" s="154">
        <v>0</v>
      </c>
    </row>
  </sheetData>
  <sheetProtection/>
  <mergeCells count="43">
    <mergeCell ref="A3:B5"/>
    <mergeCell ref="C3:H3"/>
    <mergeCell ref="I3:N3"/>
    <mergeCell ref="O3:O5"/>
    <mergeCell ref="P3:P5"/>
    <mergeCell ref="Q3:Q5"/>
    <mergeCell ref="C4:C5"/>
    <mergeCell ref="H4:H5"/>
    <mergeCell ref="I4:I5"/>
    <mergeCell ref="N4:N5"/>
    <mergeCell ref="A7:B7"/>
    <mergeCell ref="A9:B9"/>
    <mergeCell ref="A11:B11"/>
    <mergeCell ref="A12:B12"/>
    <mergeCell ref="A13:B13"/>
    <mergeCell ref="A15:B15"/>
    <mergeCell ref="A16:B16"/>
    <mergeCell ref="A17:B17"/>
    <mergeCell ref="A18:B18"/>
    <mergeCell ref="A19:B19"/>
    <mergeCell ref="A21:B21"/>
    <mergeCell ref="A22:B22"/>
    <mergeCell ref="A23:B23"/>
    <mergeCell ref="A24:B24"/>
    <mergeCell ref="A25:B25"/>
    <mergeCell ref="A27:B27"/>
    <mergeCell ref="A28:B28"/>
    <mergeCell ref="A29:B29"/>
    <mergeCell ref="A30:B30"/>
    <mergeCell ref="A31:B31"/>
    <mergeCell ref="A33:B33"/>
    <mergeCell ref="A34:B34"/>
    <mergeCell ref="A35:B35"/>
    <mergeCell ref="A36:B36"/>
    <mergeCell ref="A54:B54"/>
    <mergeCell ref="A60:B60"/>
    <mergeCell ref="A65:B65"/>
    <mergeCell ref="A37:B37"/>
    <mergeCell ref="A38:B38"/>
    <mergeCell ref="A42:B42"/>
    <mergeCell ref="A45:B45"/>
    <mergeCell ref="A48:B48"/>
    <mergeCell ref="A51:B51"/>
  </mergeCells>
  <printOptions/>
  <pageMargins left="0.5905511811023623" right="0.5905511811023623" top="0.5905511811023623" bottom="0.3937007874015748" header="0.5118110236220472" footer="0.31496062992125984"/>
  <pageSetup firstPageNumber="78" useFirstPageNumber="1" horizontalDpi="600" verticalDpi="600" orientation="portrait" paperSize="9" scale="79" r:id="rId1"/>
  <headerFooter alignWithMargins="0">
    <oddFooter>&amp;C&amp;"ＭＳ 明朝,標準"&amp;16-  &amp;P  -</oddFooter>
  </headerFooter>
</worksheet>
</file>

<file path=xl/worksheets/sheet6.xml><?xml version="1.0" encoding="utf-8"?>
<worksheet xmlns="http://schemas.openxmlformats.org/spreadsheetml/2006/main" xmlns:r="http://schemas.openxmlformats.org/officeDocument/2006/relationships">
  <dimension ref="A1:AQ82"/>
  <sheetViews>
    <sheetView tabSelected="1" zoomScalePageLayoutView="0" workbookViewId="0" topLeftCell="A1">
      <selection activeCell="F11" sqref="F11"/>
    </sheetView>
  </sheetViews>
  <sheetFormatPr defaultColWidth="9.00390625" defaultRowHeight="13.5"/>
  <cols>
    <col min="1" max="1" width="2.75390625" style="0" customWidth="1"/>
    <col min="2" max="2" width="9.625" style="0" customWidth="1"/>
    <col min="3" max="3" width="4.75390625" style="0" customWidth="1"/>
    <col min="4" max="4" width="6.50390625" style="0" customWidth="1"/>
    <col min="5" max="5" width="4.75390625" style="0" customWidth="1"/>
    <col min="6" max="6" width="6.625" style="0" customWidth="1"/>
    <col min="7" max="7" width="2.75390625" style="0" customWidth="1"/>
    <col min="8" max="8" width="6.625" style="0" customWidth="1"/>
    <col min="9" max="9" width="4.50390625" style="0" customWidth="1"/>
    <col min="10" max="10" width="6.50390625" style="0" customWidth="1"/>
    <col min="11" max="11" width="4.50390625" style="0" customWidth="1"/>
    <col min="12" max="12" width="6.50390625" style="0" customWidth="1"/>
    <col min="13" max="13" width="3.125" style="0" customWidth="1"/>
    <col min="14" max="14" width="5.375" style="0" customWidth="1"/>
    <col min="15" max="15" width="2.75390625" style="0" customWidth="1"/>
    <col min="16" max="16" width="4.75390625" style="0" customWidth="1"/>
    <col min="17" max="17" width="2.875" style="0" customWidth="1"/>
    <col min="18" max="18" width="5.625" style="0" customWidth="1"/>
    <col min="19" max="19" width="2.75390625" style="0" customWidth="1"/>
    <col min="20" max="20" width="4.25390625" style="0" customWidth="1"/>
    <col min="21" max="23" width="4.625" style="0" customWidth="1"/>
    <col min="24" max="24" width="5.875" style="0" customWidth="1"/>
    <col min="25" max="25" width="4.375" style="0" customWidth="1"/>
    <col min="26" max="26" width="5.875" style="0" customWidth="1"/>
    <col min="27" max="27" width="6.375" style="0" customWidth="1"/>
    <col min="28" max="28" width="4.875" style="0" customWidth="1"/>
    <col min="29" max="29" width="7.00390625" style="0" customWidth="1"/>
    <col min="30" max="31" width="4.50390625" style="0" customWidth="1"/>
    <col min="32" max="32" width="6.75390625" style="0" customWidth="1"/>
    <col min="33" max="33" width="4.375" style="0" customWidth="1"/>
    <col min="34" max="34" width="6.75390625" style="0" customWidth="1"/>
    <col min="35" max="35" width="6.50390625" style="0" customWidth="1"/>
    <col min="36" max="36" width="5.375" style="0" customWidth="1"/>
    <col min="37" max="37" width="6.50390625" style="0" customWidth="1"/>
    <col min="38" max="38" width="6.375" style="0" customWidth="1"/>
    <col min="39" max="40" width="5.875" style="0" customWidth="1"/>
    <col min="41" max="41" width="3.00390625" style="0" customWidth="1"/>
    <col min="42" max="42" width="10.125" style="0" customWidth="1"/>
  </cols>
  <sheetData>
    <row r="1" spans="1:42" s="441" customFormat="1" ht="18" customHeight="1">
      <c r="A1" s="220"/>
      <c r="B1" s="320"/>
      <c r="C1" s="437"/>
      <c r="D1" s="437"/>
      <c r="E1" s="437"/>
      <c r="F1" s="437"/>
      <c r="G1" s="437"/>
      <c r="H1" s="437"/>
      <c r="I1" s="438"/>
      <c r="J1" s="437"/>
      <c r="K1" s="439" t="s">
        <v>148</v>
      </c>
      <c r="L1" s="158"/>
      <c r="M1" s="440"/>
      <c r="N1" s="160" t="s">
        <v>149</v>
      </c>
      <c r="O1" s="160"/>
      <c r="P1" s="160"/>
      <c r="Q1" s="160"/>
      <c r="R1" s="160"/>
      <c r="S1" s="160"/>
      <c r="T1" s="160"/>
      <c r="U1" s="160"/>
      <c r="V1" s="160"/>
      <c r="W1" s="160"/>
      <c r="X1" s="160"/>
      <c r="Y1" s="160"/>
      <c r="Z1" s="160"/>
      <c r="AA1" s="160"/>
      <c r="AB1" s="160"/>
      <c r="AC1" s="160"/>
      <c r="AD1" s="160"/>
      <c r="AE1" s="160"/>
      <c r="AG1" s="442" t="s">
        <v>150</v>
      </c>
      <c r="AH1" s="442"/>
      <c r="AI1" s="442"/>
      <c r="AJ1" s="442"/>
      <c r="AK1" s="437"/>
      <c r="AL1" s="437"/>
      <c r="AM1" s="437"/>
      <c r="AN1" s="437"/>
      <c r="AO1" s="220"/>
      <c r="AP1" s="320"/>
    </row>
    <row r="2" spans="1:42" ht="4.5" customHeight="1">
      <c r="A2" s="220"/>
      <c r="B2" s="220"/>
      <c r="I2" s="443"/>
      <c r="K2" s="443"/>
      <c r="AO2" s="220"/>
      <c r="AP2" s="220"/>
    </row>
    <row r="3" spans="1:42" s="220" customFormat="1" ht="13.5" customHeight="1">
      <c r="A3" s="444"/>
      <c r="B3" s="445"/>
      <c r="C3" s="446" t="s">
        <v>5</v>
      </c>
      <c r="D3" s="447"/>
      <c r="E3" s="447"/>
      <c r="F3" s="447"/>
      <c r="G3" s="447"/>
      <c r="H3" s="448"/>
      <c r="I3" s="449" t="s">
        <v>151</v>
      </c>
      <c r="J3" s="450"/>
      <c r="K3" s="450"/>
      <c r="L3" s="450"/>
      <c r="M3" s="450"/>
      <c r="N3" s="450"/>
      <c r="O3" s="450"/>
      <c r="P3" s="450"/>
      <c r="Q3" s="450"/>
      <c r="R3" s="450"/>
      <c r="S3" s="450"/>
      <c r="T3" s="451"/>
      <c r="U3" s="452" t="s">
        <v>152</v>
      </c>
      <c r="V3" s="450"/>
      <c r="W3" s="450"/>
      <c r="X3" s="450"/>
      <c r="Y3" s="450"/>
      <c r="Z3" s="450"/>
      <c r="AA3" s="450"/>
      <c r="AB3" s="450"/>
      <c r="AC3" s="450"/>
      <c r="AD3" s="450"/>
      <c r="AE3" s="450"/>
      <c r="AF3" s="450"/>
      <c r="AG3" s="450"/>
      <c r="AH3" s="450"/>
      <c r="AI3" s="450"/>
      <c r="AJ3" s="450"/>
      <c r="AK3" s="450"/>
      <c r="AL3" s="450"/>
      <c r="AM3" s="450"/>
      <c r="AN3" s="450"/>
      <c r="AO3" s="453"/>
      <c r="AP3" s="444"/>
    </row>
    <row r="4" spans="1:42" s="220" customFormat="1" ht="17.25" customHeight="1">
      <c r="A4" s="302" t="s">
        <v>4</v>
      </c>
      <c r="B4" s="302"/>
      <c r="C4" s="454" t="s">
        <v>5</v>
      </c>
      <c r="D4" s="378"/>
      <c r="E4" s="454" t="s">
        <v>108</v>
      </c>
      <c r="F4" s="378"/>
      <c r="G4" s="454" t="s">
        <v>109</v>
      </c>
      <c r="H4" s="378"/>
      <c r="I4" s="455" t="s">
        <v>153</v>
      </c>
      <c r="J4" s="456"/>
      <c r="K4" s="456"/>
      <c r="L4" s="456"/>
      <c r="M4" s="456"/>
      <c r="N4" s="457"/>
      <c r="O4" s="458" t="s">
        <v>154</v>
      </c>
      <c r="P4" s="459"/>
      <c r="Q4" s="459"/>
      <c r="R4" s="459"/>
      <c r="S4" s="459"/>
      <c r="T4" s="460"/>
      <c r="U4" s="461" t="s">
        <v>155</v>
      </c>
      <c r="V4" s="462"/>
      <c r="W4" s="463"/>
      <c r="X4" s="464" t="s">
        <v>156</v>
      </c>
      <c r="Y4" s="462"/>
      <c r="Z4" s="465"/>
      <c r="AA4" s="466" t="s">
        <v>157</v>
      </c>
      <c r="AB4" s="462"/>
      <c r="AC4" s="465"/>
      <c r="AD4" s="467" t="s">
        <v>158</v>
      </c>
      <c r="AE4" s="468" t="s">
        <v>159</v>
      </c>
      <c r="AF4" s="469" t="s">
        <v>160</v>
      </c>
      <c r="AG4" s="470"/>
      <c r="AH4" s="471"/>
      <c r="AI4" s="458" t="s">
        <v>161</v>
      </c>
      <c r="AJ4" s="459"/>
      <c r="AK4" s="460"/>
      <c r="AL4" s="462" t="s">
        <v>162</v>
      </c>
      <c r="AM4" s="462"/>
      <c r="AN4" s="462"/>
      <c r="AO4" s="472" t="s">
        <v>4</v>
      </c>
      <c r="AP4" s="302"/>
    </row>
    <row r="5" spans="1:42" s="220" customFormat="1" ht="14.25" customHeight="1">
      <c r="A5" s="473"/>
      <c r="B5" s="473"/>
      <c r="C5" s="474"/>
      <c r="D5" s="380"/>
      <c r="E5" s="474"/>
      <c r="F5" s="380"/>
      <c r="G5" s="474"/>
      <c r="H5" s="380"/>
      <c r="I5" s="475" t="s">
        <v>5</v>
      </c>
      <c r="J5" s="304"/>
      <c r="K5" s="475" t="s">
        <v>108</v>
      </c>
      <c r="L5" s="304"/>
      <c r="M5" s="303" t="s">
        <v>109</v>
      </c>
      <c r="N5" s="304"/>
      <c r="O5" s="303" t="s">
        <v>5</v>
      </c>
      <c r="P5" s="304"/>
      <c r="Q5" s="303" t="s">
        <v>108</v>
      </c>
      <c r="R5" s="304"/>
      <c r="S5" s="303" t="s">
        <v>109</v>
      </c>
      <c r="T5" s="304"/>
      <c r="U5" s="169" t="s">
        <v>5</v>
      </c>
      <c r="V5" s="169" t="s">
        <v>108</v>
      </c>
      <c r="W5" s="476" t="s">
        <v>109</v>
      </c>
      <c r="X5" s="477" t="s">
        <v>5</v>
      </c>
      <c r="Y5" s="169" t="s">
        <v>108</v>
      </c>
      <c r="Z5" s="169" t="s">
        <v>109</v>
      </c>
      <c r="AA5" s="169" t="s">
        <v>5</v>
      </c>
      <c r="AB5" s="169" t="s">
        <v>108</v>
      </c>
      <c r="AC5" s="169" t="s">
        <v>109</v>
      </c>
      <c r="AD5" s="169" t="s">
        <v>109</v>
      </c>
      <c r="AE5" s="169" t="s">
        <v>109</v>
      </c>
      <c r="AF5" s="169" t="s">
        <v>5</v>
      </c>
      <c r="AG5" s="169" t="s">
        <v>108</v>
      </c>
      <c r="AH5" s="169" t="s">
        <v>109</v>
      </c>
      <c r="AI5" s="169" t="s">
        <v>5</v>
      </c>
      <c r="AJ5" s="169" t="s">
        <v>108</v>
      </c>
      <c r="AK5" s="169" t="s">
        <v>109</v>
      </c>
      <c r="AL5" s="169" t="s">
        <v>5</v>
      </c>
      <c r="AM5" s="169" t="s">
        <v>108</v>
      </c>
      <c r="AN5" s="170" t="s">
        <v>109</v>
      </c>
      <c r="AO5" s="478"/>
      <c r="AP5" s="473"/>
    </row>
    <row r="6" spans="1:42" ht="4.5" customHeight="1">
      <c r="A6" s="11"/>
      <c r="B6" s="479"/>
      <c r="C6" s="480"/>
      <c r="D6" s="481"/>
      <c r="E6" s="482"/>
      <c r="F6" s="481"/>
      <c r="G6" s="482"/>
      <c r="H6" s="481"/>
      <c r="I6" s="483"/>
      <c r="J6" s="484"/>
      <c r="K6" s="485"/>
      <c r="L6" s="484"/>
      <c r="M6" s="486"/>
      <c r="N6" s="487"/>
      <c r="O6" s="482"/>
      <c r="P6" s="481"/>
      <c r="Q6" s="488"/>
      <c r="R6" s="481"/>
      <c r="S6" s="482"/>
      <c r="T6" s="481"/>
      <c r="U6" s="489"/>
      <c r="V6" s="484"/>
      <c r="W6" s="487"/>
      <c r="X6" s="481"/>
      <c r="Y6" s="481"/>
      <c r="Z6" s="481"/>
      <c r="AA6" s="489"/>
      <c r="AB6" s="484"/>
      <c r="AC6" s="487"/>
      <c r="AD6" s="481"/>
      <c r="AE6" s="490"/>
      <c r="AF6" s="481"/>
      <c r="AG6" s="481"/>
      <c r="AH6" s="481"/>
      <c r="AI6" s="489"/>
      <c r="AJ6" s="484"/>
      <c r="AK6" s="487"/>
      <c r="AL6" s="481"/>
      <c r="AM6" s="481"/>
      <c r="AN6" s="481"/>
      <c r="AO6" s="491"/>
      <c r="AP6" s="11"/>
    </row>
    <row r="7" spans="1:43" ht="12.75" customHeight="1">
      <c r="A7" s="408" t="s">
        <v>163</v>
      </c>
      <c r="B7" s="409"/>
      <c r="C7" s="492"/>
      <c r="D7" s="313">
        <v>706</v>
      </c>
      <c r="E7" s="493"/>
      <c r="F7" s="313">
        <v>267</v>
      </c>
      <c r="G7" s="493" t="s">
        <v>6</v>
      </c>
      <c r="H7" s="313">
        <v>439</v>
      </c>
      <c r="I7" s="494"/>
      <c r="J7" s="313">
        <v>204</v>
      </c>
      <c r="K7" s="493"/>
      <c r="L7" s="118">
        <v>157</v>
      </c>
      <c r="M7" s="289" t="s">
        <v>6</v>
      </c>
      <c r="N7" s="117">
        <v>47</v>
      </c>
      <c r="O7" s="493" t="s">
        <v>6</v>
      </c>
      <c r="P7" s="118">
        <v>0</v>
      </c>
      <c r="Q7" s="148" t="s">
        <v>6</v>
      </c>
      <c r="R7" s="118">
        <v>0</v>
      </c>
      <c r="S7" s="493" t="s">
        <v>6</v>
      </c>
      <c r="T7" s="118">
        <v>0</v>
      </c>
      <c r="U7" s="495">
        <v>4</v>
      </c>
      <c r="V7" s="118" t="s">
        <v>164</v>
      </c>
      <c r="W7" s="117">
        <v>4</v>
      </c>
      <c r="X7" s="118">
        <v>30</v>
      </c>
      <c r="Y7" s="118">
        <v>7</v>
      </c>
      <c r="Z7" s="118">
        <v>23</v>
      </c>
      <c r="AA7" s="495">
        <v>122</v>
      </c>
      <c r="AB7" s="118">
        <v>4</v>
      </c>
      <c r="AC7" s="117">
        <v>118</v>
      </c>
      <c r="AD7" s="118">
        <v>1</v>
      </c>
      <c r="AE7" s="496">
        <v>0</v>
      </c>
      <c r="AF7" s="118">
        <v>80</v>
      </c>
      <c r="AG7" s="118">
        <v>0</v>
      </c>
      <c r="AH7" s="118">
        <v>80</v>
      </c>
      <c r="AI7" s="495">
        <v>173</v>
      </c>
      <c r="AJ7" s="118">
        <v>84</v>
      </c>
      <c r="AK7" s="117">
        <v>89</v>
      </c>
      <c r="AL7" s="118">
        <v>92</v>
      </c>
      <c r="AM7" s="118">
        <v>15</v>
      </c>
      <c r="AN7" s="118">
        <v>77</v>
      </c>
      <c r="AO7" s="497" t="s">
        <v>163</v>
      </c>
      <c r="AP7" s="408"/>
      <c r="AQ7" s="171"/>
    </row>
    <row r="8" spans="1:43" ht="8.25" customHeight="1">
      <c r="A8" s="317"/>
      <c r="B8" s="318"/>
      <c r="C8" s="498"/>
      <c r="D8" s="316"/>
      <c r="E8" s="499"/>
      <c r="F8" s="316"/>
      <c r="G8" s="499"/>
      <c r="H8" s="316"/>
      <c r="I8" s="500"/>
      <c r="J8" s="316"/>
      <c r="K8" s="499"/>
      <c r="L8" s="161"/>
      <c r="M8" s="499"/>
      <c r="N8" s="501"/>
      <c r="O8" s="499"/>
      <c r="P8" s="502"/>
      <c r="Q8" s="499"/>
      <c r="R8" s="502"/>
      <c r="S8" s="499"/>
      <c r="T8" s="502"/>
      <c r="U8" s="503"/>
      <c r="V8" s="161"/>
      <c r="W8" s="501"/>
      <c r="X8" s="502"/>
      <c r="Y8" s="502"/>
      <c r="Z8" s="502"/>
      <c r="AA8" s="503"/>
      <c r="AB8" s="161"/>
      <c r="AC8" s="501"/>
      <c r="AD8" s="502"/>
      <c r="AE8" s="504"/>
      <c r="AF8" s="502"/>
      <c r="AG8" s="502"/>
      <c r="AH8" s="502"/>
      <c r="AI8" s="503"/>
      <c r="AJ8" s="161"/>
      <c r="AK8" s="501"/>
      <c r="AL8" s="502"/>
      <c r="AM8" s="502"/>
      <c r="AN8" s="502"/>
      <c r="AO8" s="505"/>
      <c r="AP8" s="317"/>
      <c r="AQ8" s="171"/>
    </row>
    <row r="9" spans="1:43" s="516" customFormat="1" ht="14.25" customHeight="1">
      <c r="A9" s="410" t="s">
        <v>165</v>
      </c>
      <c r="B9" s="506"/>
      <c r="C9" s="507"/>
      <c r="D9" s="508">
        <v>728</v>
      </c>
      <c r="E9" s="509"/>
      <c r="F9" s="508">
        <v>272</v>
      </c>
      <c r="G9" s="508" t="s">
        <v>166</v>
      </c>
      <c r="H9" s="508">
        <v>456</v>
      </c>
      <c r="I9" s="510"/>
      <c r="J9" s="508">
        <v>207</v>
      </c>
      <c r="K9" s="509"/>
      <c r="L9" s="508">
        <v>152</v>
      </c>
      <c r="M9" s="508" t="s">
        <v>166</v>
      </c>
      <c r="N9" s="511">
        <v>55</v>
      </c>
      <c r="O9" s="508" t="s">
        <v>166</v>
      </c>
      <c r="P9" s="508">
        <v>0</v>
      </c>
      <c r="Q9" s="508" t="s">
        <v>166</v>
      </c>
      <c r="R9" s="508">
        <v>0</v>
      </c>
      <c r="S9" s="508" t="s">
        <v>166</v>
      </c>
      <c r="T9" s="508">
        <v>0</v>
      </c>
      <c r="U9" s="512">
        <v>2</v>
      </c>
      <c r="V9" s="508">
        <v>0</v>
      </c>
      <c r="W9" s="511">
        <v>2</v>
      </c>
      <c r="X9" s="508">
        <v>28</v>
      </c>
      <c r="Y9" s="508">
        <v>5</v>
      </c>
      <c r="Z9" s="508">
        <v>23</v>
      </c>
      <c r="AA9" s="512">
        <v>127</v>
      </c>
      <c r="AB9" s="508">
        <v>5</v>
      </c>
      <c r="AC9" s="511">
        <v>122</v>
      </c>
      <c r="AD9" s="508">
        <v>1</v>
      </c>
      <c r="AE9" s="513">
        <v>2</v>
      </c>
      <c r="AF9" s="508">
        <v>81</v>
      </c>
      <c r="AG9" s="508">
        <v>0</v>
      </c>
      <c r="AH9" s="508">
        <v>81</v>
      </c>
      <c r="AI9" s="512">
        <v>177</v>
      </c>
      <c r="AJ9" s="508">
        <v>88</v>
      </c>
      <c r="AK9" s="511">
        <v>89</v>
      </c>
      <c r="AL9" s="508">
        <v>103</v>
      </c>
      <c r="AM9" s="508">
        <v>22</v>
      </c>
      <c r="AN9" s="508">
        <v>81</v>
      </c>
      <c r="AO9" s="514" t="s">
        <v>165</v>
      </c>
      <c r="AP9" s="410"/>
      <c r="AQ9" s="515"/>
    </row>
    <row r="10" spans="1:42" ht="8.25" customHeight="1">
      <c r="A10" s="317"/>
      <c r="B10" s="318"/>
      <c r="C10" s="492"/>
      <c r="D10" s="138"/>
      <c r="E10" s="493"/>
      <c r="F10" s="517"/>
      <c r="G10" s="493"/>
      <c r="H10" s="138"/>
      <c r="I10" s="494"/>
      <c r="J10" s="138"/>
      <c r="K10" s="493"/>
      <c r="L10" s="138"/>
      <c r="M10" s="493"/>
      <c r="N10" s="137"/>
      <c r="O10" s="493"/>
      <c r="P10" s="138"/>
      <c r="Q10" s="493"/>
      <c r="R10" s="138"/>
      <c r="S10" s="493"/>
      <c r="T10" s="138"/>
      <c r="U10" s="276"/>
      <c r="V10" s="138"/>
      <c r="W10" s="137"/>
      <c r="X10" s="138"/>
      <c r="Y10" s="138"/>
      <c r="Z10" s="138"/>
      <c r="AA10" s="276"/>
      <c r="AB10" s="138"/>
      <c r="AC10" s="137"/>
      <c r="AD10" s="138"/>
      <c r="AE10" s="518"/>
      <c r="AF10" s="138"/>
      <c r="AG10" s="138"/>
      <c r="AH10" s="138"/>
      <c r="AI10" s="276"/>
      <c r="AJ10" s="138"/>
      <c r="AK10" s="137"/>
      <c r="AL10" s="138"/>
      <c r="AM10" s="138"/>
      <c r="AN10" s="138"/>
      <c r="AO10" s="505"/>
      <c r="AP10" s="317"/>
    </row>
    <row r="11" spans="1:42" ht="12.75" customHeight="1">
      <c r="A11" s="171"/>
      <c r="B11" s="150" t="s">
        <v>7</v>
      </c>
      <c r="C11" s="492" t="s">
        <v>166</v>
      </c>
      <c r="D11" s="121">
        <v>2</v>
      </c>
      <c r="E11" s="121" t="s">
        <v>166</v>
      </c>
      <c r="F11" s="519">
        <v>0</v>
      </c>
      <c r="G11" s="121" t="s">
        <v>166</v>
      </c>
      <c r="H11" s="121">
        <v>2</v>
      </c>
      <c r="I11" s="267" t="s">
        <v>166</v>
      </c>
      <c r="J11" s="121" t="s">
        <v>167</v>
      </c>
      <c r="K11" s="121" t="s">
        <v>166</v>
      </c>
      <c r="L11" s="121" t="s">
        <v>167</v>
      </c>
      <c r="M11" s="121" t="s">
        <v>166</v>
      </c>
      <c r="N11" s="131" t="s">
        <v>167</v>
      </c>
      <c r="O11" s="121" t="s">
        <v>166</v>
      </c>
      <c r="P11" s="121" t="s">
        <v>167</v>
      </c>
      <c r="Q11" s="121" t="s">
        <v>166</v>
      </c>
      <c r="R11" s="121" t="s">
        <v>167</v>
      </c>
      <c r="S11" s="121" t="s">
        <v>166</v>
      </c>
      <c r="T11" s="121" t="s">
        <v>167</v>
      </c>
      <c r="U11" s="267">
        <v>0</v>
      </c>
      <c r="V11" s="121">
        <v>0</v>
      </c>
      <c r="W11" s="131">
        <v>0</v>
      </c>
      <c r="X11" s="121">
        <v>2</v>
      </c>
      <c r="Y11" s="121">
        <v>0</v>
      </c>
      <c r="Z11" s="121">
        <v>2</v>
      </c>
      <c r="AA11" s="267">
        <v>0</v>
      </c>
      <c r="AB11" s="121">
        <v>0</v>
      </c>
      <c r="AC11" s="131">
        <v>0</v>
      </c>
      <c r="AD11" s="121">
        <v>0</v>
      </c>
      <c r="AE11" s="520">
        <v>0</v>
      </c>
      <c r="AF11" s="121">
        <v>0</v>
      </c>
      <c r="AG11" s="121">
        <v>0</v>
      </c>
      <c r="AH11" s="121">
        <v>0</v>
      </c>
      <c r="AI11" s="267">
        <v>0</v>
      </c>
      <c r="AJ11" s="121">
        <v>0</v>
      </c>
      <c r="AK11" s="131">
        <v>0</v>
      </c>
      <c r="AL11" s="121">
        <v>0</v>
      </c>
      <c r="AM11" s="121">
        <v>0</v>
      </c>
      <c r="AN11" s="121">
        <v>0</v>
      </c>
      <c r="AO11" s="521"/>
      <c r="AP11" s="293" t="s">
        <v>7</v>
      </c>
    </row>
    <row r="12" spans="1:42" ht="12.75" customHeight="1">
      <c r="A12" s="171"/>
      <c r="B12" s="150" t="s">
        <v>9</v>
      </c>
      <c r="C12" s="492"/>
      <c r="D12" s="121">
        <v>690</v>
      </c>
      <c r="E12" s="493"/>
      <c r="F12" s="121">
        <v>258</v>
      </c>
      <c r="G12" s="121" t="s">
        <v>166</v>
      </c>
      <c r="H12" s="121">
        <v>432</v>
      </c>
      <c r="I12" s="494"/>
      <c r="J12" s="121">
        <v>207</v>
      </c>
      <c r="K12" s="493"/>
      <c r="L12" s="121">
        <v>152</v>
      </c>
      <c r="M12" s="121" t="s">
        <v>166</v>
      </c>
      <c r="N12" s="131">
        <v>55</v>
      </c>
      <c r="O12" s="121" t="s">
        <v>166</v>
      </c>
      <c r="P12" s="121">
        <v>0</v>
      </c>
      <c r="Q12" s="121" t="s">
        <v>166</v>
      </c>
      <c r="R12" s="121">
        <v>0</v>
      </c>
      <c r="S12" s="121" t="s">
        <v>166</v>
      </c>
      <c r="T12" s="121">
        <v>0</v>
      </c>
      <c r="U12" s="267">
        <v>2</v>
      </c>
      <c r="V12" s="121">
        <v>0</v>
      </c>
      <c r="W12" s="131">
        <v>2</v>
      </c>
      <c r="X12" s="121">
        <v>5</v>
      </c>
      <c r="Y12" s="121">
        <v>0</v>
      </c>
      <c r="Z12" s="121">
        <v>5</v>
      </c>
      <c r="AA12" s="267">
        <v>124</v>
      </c>
      <c r="AB12" s="121">
        <v>5</v>
      </c>
      <c r="AC12" s="131">
        <v>119</v>
      </c>
      <c r="AD12" s="121">
        <v>1</v>
      </c>
      <c r="AE12" s="520">
        <v>2</v>
      </c>
      <c r="AF12" s="121">
        <v>81</v>
      </c>
      <c r="AG12" s="121">
        <v>0</v>
      </c>
      <c r="AH12" s="121">
        <v>81</v>
      </c>
      <c r="AI12" s="267">
        <v>172</v>
      </c>
      <c r="AJ12" s="121">
        <v>86</v>
      </c>
      <c r="AK12" s="131">
        <v>86</v>
      </c>
      <c r="AL12" s="121">
        <v>96</v>
      </c>
      <c r="AM12" s="121">
        <v>15</v>
      </c>
      <c r="AN12" s="121">
        <v>81</v>
      </c>
      <c r="AO12" s="521"/>
      <c r="AP12" s="293" t="s">
        <v>9</v>
      </c>
    </row>
    <row r="13" spans="1:42" ht="12.75" customHeight="1">
      <c r="A13" s="171"/>
      <c r="B13" s="150" t="s">
        <v>10</v>
      </c>
      <c r="C13" s="492" t="s">
        <v>166</v>
      </c>
      <c r="D13" s="121">
        <v>36</v>
      </c>
      <c r="E13" s="121" t="s">
        <v>166</v>
      </c>
      <c r="F13" s="121">
        <v>14</v>
      </c>
      <c r="G13" s="121" t="s">
        <v>166</v>
      </c>
      <c r="H13" s="121">
        <v>22</v>
      </c>
      <c r="I13" s="267" t="s">
        <v>166</v>
      </c>
      <c r="J13" s="121" t="s">
        <v>167</v>
      </c>
      <c r="K13" s="121" t="s">
        <v>166</v>
      </c>
      <c r="L13" s="121" t="s">
        <v>167</v>
      </c>
      <c r="M13" s="121" t="s">
        <v>166</v>
      </c>
      <c r="N13" s="131" t="s">
        <v>167</v>
      </c>
      <c r="O13" s="121" t="s">
        <v>166</v>
      </c>
      <c r="P13" s="121" t="s">
        <v>167</v>
      </c>
      <c r="Q13" s="121" t="s">
        <v>166</v>
      </c>
      <c r="R13" s="121" t="s">
        <v>167</v>
      </c>
      <c r="S13" s="121" t="s">
        <v>166</v>
      </c>
      <c r="T13" s="121" t="s">
        <v>167</v>
      </c>
      <c r="U13" s="267">
        <v>0</v>
      </c>
      <c r="V13" s="121">
        <v>0</v>
      </c>
      <c r="W13" s="131">
        <v>0</v>
      </c>
      <c r="X13" s="121">
        <v>21</v>
      </c>
      <c r="Y13" s="121">
        <v>5</v>
      </c>
      <c r="Z13" s="121">
        <v>16</v>
      </c>
      <c r="AA13" s="267">
        <v>3</v>
      </c>
      <c r="AB13" s="121">
        <v>0</v>
      </c>
      <c r="AC13" s="131">
        <v>3</v>
      </c>
      <c r="AD13" s="121">
        <v>0</v>
      </c>
      <c r="AE13" s="520">
        <v>0</v>
      </c>
      <c r="AF13" s="121">
        <v>0</v>
      </c>
      <c r="AG13" s="121">
        <v>0</v>
      </c>
      <c r="AH13" s="121">
        <v>0</v>
      </c>
      <c r="AI13" s="267">
        <v>5</v>
      </c>
      <c r="AJ13" s="121">
        <v>2</v>
      </c>
      <c r="AK13" s="131">
        <v>3</v>
      </c>
      <c r="AL13" s="121">
        <v>7</v>
      </c>
      <c r="AM13" s="121">
        <v>7</v>
      </c>
      <c r="AN13" s="121">
        <v>0</v>
      </c>
      <c r="AO13" s="521"/>
      <c r="AP13" s="293" t="s">
        <v>10</v>
      </c>
    </row>
    <row r="14" spans="1:42" ht="10.5" customHeight="1">
      <c r="A14" s="317"/>
      <c r="B14" s="318"/>
      <c r="C14" s="492"/>
      <c r="D14" s="138"/>
      <c r="E14" s="493"/>
      <c r="F14" s="138"/>
      <c r="G14" s="493"/>
      <c r="H14" s="138"/>
      <c r="I14" s="494"/>
      <c r="J14" s="138"/>
      <c r="K14" s="493"/>
      <c r="L14" s="138"/>
      <c r="M14" s="493"/>
      <c r="N14" s="137"/>
      <c r="O14" s="493"/>
      <c r="P14" s="138"/>
      <c r="Q14" s="493"/>
      <c r="R14" s="138"/>
      <c r="S14" s="493"/>
      <c r="T14" s="138"/>
      <c r="U14" s="276"/>
      <c r="V14" s="138"/>
      <c r="W14" s="137"/>
      <c r="X14" s="138"/>
      <c r="Y14" s="138"/>
      <c r="Z14" s="138"/>
      <c r="AA14" s="276"/>
      <c r="AB14" s="138"/>
      <c r="AC14" s="137"/>
      <c r="AD14" s="138"/>
      <c r="AE14" s="518"/>
      <c r="AF14" s="138"/>
      <c r="AG14" s="138"/>
      <c r="AH14" s="138"/>
      <c r="AI14" s="276"/>
      <c r="AJ14" s="138"/>
      <c r="AK14" s="137"/>
      <c r="AL14" s="138"/>
      <c r="AM14" s="138"/>
      <c r="AN14" s="138"/>
      <c r="AO14" s="505"/>
      <c r="AP14" s="317"/>
    </row>
    <row r="15" spans="1:42" ht="14.25">
      <c r="A15" s="370" t="s">
        <v>11</v>
      </c>
      <c r="B15" s="371"/>
      <c r="C15" s="492"/>
      <c r="D15" s="138">
        <v>194</v>
      </c>
      <c r="E15" s="493"/>
      <c r="F15" s="138">
        <v>67</v>
      </c>
      <c r="G15" s="138" t="s">
        <v>166</v>
      </c>
      <c r="H15" s="138">
        <v>127</v>
      </c>
      <c r="I15" s="494"/>
      <c r="J15" s="138">
        <v>46</v>
      </c>
      <c r="K15" s="493"/>
      <c r="L15" s="138">
        <v>37</v>
      </c>
      <c r="M15" s="138" t="s">
        <v>166</v>
      </c>
      <c r="N15" s="137">
        <v>9</v>
      </c>
      <c r="O15" s="138" t="s">
        <v>166</v>
      </c>
      <c r="P15" s="138">
        <v>0</v>
      </c>
      <c r="Q15" s="138" t="s">
        <v>166</v>
      </c>
      <c r="R15" s="138">
        <v>0</v>
      </c>
      <c r="S15" s="138" t="s">
        <v>166</v>
      </c>
      <c r="T15" s="138">
        <v>0</v>
      </c>
      <c r="U15" s="276">
        <v>0</v>
      </c>
      <c r="V15" s="138">
        <v>0</v>
      </c>
      <c r="W15" s="137">
        <v>0</v>
      </c>
      <c r="X15" s="138">
        <v>21</v>
      </c>
      <c r="Y15" s="138">
        <v>4</v>
      </c>
      <c r="Z15" s="138">
        <v>17</v>
      </c>
      <c r="AA15" s="276">
        <v>41</v>
      </c>
      <c r="AB15" s="138">
        <v>0</v>
      </c>
      <c r="AC15" s="137">
        <v>41</v>
      </c>
      <c r="AD15" s="138">
        <v>0</v>
      </c>
      <c r="AE15" s="518">
        <v>0</v>
      </c>
      <c r="AF15" s="138">
        <v>33</v>
      </c>
      <c r="AG15" s="138">
        <v>0</v>
      </c>
      <c r="AH15" s="138">
        <v>33</v>
      </c>
      <c r="AI15" s="276">
        <v>26</v>
      </c>
      <c r="AJ15" s="138">
        <v>18</v>
      </c>
      <c r="AK15" s="137">
        <v>8</v>
      </c>
      <c r="AL15" s="138">
        <v>27</v>
      </c>
      <c r="AM15" s="138">
        <v>8</v>
      </c>
      <c r="AN15" s="138">
        <v>19</v>
      </c>
      <c r="AO15" s="404" t="s">
        <v>11</v>
      </c>
      <c r="AP15" s="370"/>
    </row>
    <row r="16" spans="1:42" ht="14.25">
      <c r="A16" s="370" t="s">
        <v>12</v>
      </c>
      <c r="B16" s="371"/>
      <c r="C16" s="522" t="s">
        <v>168</v>
      </c>
      <c r="D16" s="138">
        <v>36</v>
      </c>
      <c r="E16" s="138" t="s">
        <v>168</v>
      </c>
      <c r="F16" s="138">
        <v>22</v>
      </c>
      <c r="G16" s="138" t="s">
        <v>168</v>
      </c>
      <c r="H16" s="138">
        <v>14</v>
      </c>
      <c r="I16" s="276" t="s">
        <v>168</v>
      </c>
      <c r="J16" s="138">
        <v>13</v>
      </c>
      <c r="K16" s="138" t="s">
        <v>168</v>
      </c>
      <c r="L16" s="138">
        <v>9</v>
      </c>
      <c r="M16" s="138" t="s">
        <v>168</v>
      </c>
      <c r="N16" s="137">
        <v>4</v>
      </c>
      <c r="O16" s="138" t="s">
        <v>168</v>
      </c>
      <c r="P16" s="138">
        <v>0</v>
      </c>
      <c r="Q16" s="138" t="s">
        <v>168</v>
      </c>
      <c r="R16" s="138">
        <v>0</v>
      </c>
      <c r="S16" s="138" t="s">
        <v>168</v>
      </c>
      <c r="T16" s="138">
        <v>0</v>
      </c>
      <c r="U16" s="276">
        <v>0</v>
      </c>
      <c r="V16" s="138">
        <v>0</v>
      </c>
      <c r="W16" s="137">
        <v>0</v>
      </c>
      <c r="X16" s="138">
        <v>0</v>
      </c>
      <c r="Y16" s="138">
        <v>0</v>
      </c>
      <c r="Z16" s="138">
        <v>0</v>
      </c>
      <c r="AA16" s="276">
        <v>5</v>
      </c>
      <c r="AB16" s="138">
        <v>3</v>
      </c>
      <c r="AC16" s="137">
        <v>2</v>
      </c>
      <c r="AD16" s="138">
        <v>0</v>
      </c>
      <c r="AE16" s="518">
        <v>0</v>
      </c>
      <c r="AF16" s="138">
        <v>0</v>
      </c>
      <c r="AG16" s="138">
        <v>0</v>
      </c>
      <c r="AH16" s="138">
        <v>0</v>
      </c>
      <c r="AI16" s="276">
        <v>13</v>
      </c>
      <c r="AJ16" s="138">
        <v>10</v>
      </c>
      <c r="AK16" s="137">
        <v>3</v>
      </c>
      <c r="AL16" s="138">
        <v>5</v>
      </c>
      <c r="AM16" s="138">
        <v>0</v>
      </c>
      <c r="AN16" s="138">
        <v>5</v>
      </c>
      <c r="AO16" s="404" t="s">
        <v>12</v>
      </c>
      <c r="AP16" s="370"/>
    </row>
    <row r="17" spans="1:42" ht="14.25">
      <c r="A17" s="370" t="s">
        <v>13</v>
      </c>
      <c r="B17" s="371"/>
      <c r="C17" s="522" t="s">
        <v>168</v>
      </c>
      <c r="D17" s="138">
        <v>12</v>
      </c>
      <c r="E17" s="138" t="s">
        <v>168</v>
      </c>
      <c r="F17" s="138">
        <v>5</v>
      </c>
      <c r="G17" s="138" t="s">
        <v>168</v>
      </c>
      <c r="H17" s="138">
        <v>7</v>
      </c>
      <c r="I17" s="276" t="s">
        <v>168</v>
      </c>
      <c r="J17" s="138">
        <v>4</v>
      </c>
      <c r="K17" s="138" t="s">
        <v>168</v>
      </c>
      <c r="L17" s="138">
        <v>4</v>
      </c>
      <c r="M17" s="138" t="s">
        <v>168</v>
      </c>
      <c r="N17" s="137">
        <v>0</v>
      </c>
      <c r="O17" s="138" t="s">
        <v>168</v>
      </c>
      <c r="P17" s="138">
        <v>0</v>
      </c>
      <c r="Q17" s="138" t="s">
        <v>168</v>
      </c>
      <c r="R17" s="138">
        <v>0</v>
      </c>
      <c r="S17" s="138" t="s">
        <v>168</v>
      </c>
      <c r="T17" s="138">
        <v>0</v>
      </c>
      <c r="U17" s="276">
        <v>0</v>
      </c>
      <c r="V17" s="138">
        <v>0</v>
      </c>
      <c r="W17" s="137">
        <v>0</v>
      </c>
      <c r="X17" s="138">
        <v>0</v>
      </c>
      <c r="Y17" s="138">
        <v>0</v>
      </c>
      <c r="Z17" s="138">
        <v>0</v>
      </c>
      <c r="AA17" s="276">
        <v>4</v>
      </c>
      <c r="AB17" s="138">
        <v>0</v>
      </c>
      <c r="AC17" s="137">
        <v>4</v>
      </c>
      <c r="AD17" s="138">
        <v>0</v>
      </c>
      <c r="AE17" s="518">
        <v>0</v>
      </c>
      <c r="AF17" s="138">
        <v>0</v>
      </c>
      <c r="AG17" s="138">
        <v>0</v>
      </c>
      <c r="AH17" s="138">
        <v>0</v>
      </c>
      <c r="AI17" s="276">
        <v>4</v>
      </c>
      <c r="AJ17" s="138">
        <v>1</v>
      </c>
      <c r="AK17" s="137">
        <v>3</v>
      </c>
      <c r="AL17" s="138">
        <v>0</v>
      </c>
      <c r="AM17" s="138">
        <v>0</v>
      </c>
      <c r="AN17" s="138">
        <v>0</v>
      </c>
      <c r="AO17" s="404" t="s">
        <v>13</v>
      </c>
      <c r="AP17" s="370"/>
    </row>
    <row r="18" spans="1:42" ht="14.25">
      <c r="A18" s="370" t="s">
        <v>14</v>
      </c>
      <c r="B18" s="371"/>
      <c r="C18" s="522" t="s">
        <v>168</v>
      </c>
      <c r="D18" s="138">
        <v>16</v>
      </c>
      <c r="E18" s="138" t="s">
        <v>168</v>
      </c>
      <c r="F18" s="138">
        <v>7</v>
      </c>
      <c r="G18" s="138" t="s">
        <v>168</v>
      </c>
      <c r="H18" s="138">
        <v>9</v>
      </c>
      <c r="I18" s="276" t="s">
        <v>168</v>
      </c>
      <c r="J18" s="138">
        <v>4</v>
      </c>
      <c r="K18" s="138" t="s">
        <v>168</v>
      </c>
      <c r="L18" s="138">
        <v>3</v>
      </c>
      <c r="M18" s="138" t="s">
        <v>168</v>
      </c>
      <c r="N18" s="137">
        <v>1</v>
      </c>
      <c r="O18" s="138" t="s">
        <v>168</v>
      </c>
      <c r="P18" s="138">
        <v>0</v>
      </c>
      <c r="Q18" s="138" t="s">
        <v>168</v>
      </c>
      <c r="R18" s="138">
        <v>0</v>
      </c>
      <c r="S18" s="138" t="s">
        <v>168</v>
      </c>
      <c r="T18" s="138">
        <v>0</v>
      </c>
      <c r="U18" s="276">
        <v>2</v>
      </c>
      <c r="V18" s="138">
        <v>0</v>
      </c>
      <c r="W18" s="137">
        <v>2</v>
      </c>
      <c r="X18" s="138">
        <v>0</v>
      </c>
      <c r="Y18" s="138">
        <v>0</v>
      </c>
      <c r="Z18" s="138">
        <v>0</v>
      </c>
      <c r="AA18" s="276">
        <v>3</v>
      </c>
      <c r="AB18" s="138">
        <v>0</v>
      </c>
      <c r="AC18" s="137">
        <v>3</v>
      </c>
      <c r="AD18" s="138">
        <v>0</v>
      </c>
      <c r="AE18" s="518">
        <v>0</v>
      </c>
      <c r="AF18" s="138">
        <v>0</v>
      </c>
      <c r="AG18" s="138">
        <v>0</v>
      </c>
      <c r="AH18" s="138">
        <v>0</v>
      </c>
      <c r="AI18" s="276">
        <v>4</v>
      </c>
      <c r="AJ18" s="138">
        <v>4</v>
      </c>
      <c r="AK18" s="137">
        <v>0</v>
      </c>
      <c r="AL18" s="138">
        <v>3</v>
      </c>
      <c r="AM18" s="138">
        <v>0</v>
      </c>
      <c r="AN18" s="138">
        <v>3</v>
      </c>
      <c r="AO18" s="404" t="s">
        <v>14</v>
      </c>
      <c r="AP18" s="370"/>
    </row>
    <row r="19" spans="1:42" ht="14.25">
      <c r="A19" s="370" t="s">
        <v>15</v>
      </c>
      <c r="B19" s="371"/>
      <c r="C19" s="522" t="s">
        <v>168</v>
      </c>
      <c r="D19" s="138">
        <v>33</v>
      </c>
      <c r="E19" s="138" t="s">
        <v>168</v>
      </c>
      <c r="F19" s="138">
        <v>14</v>
      </c>
      <c r="G19" s="138" t="s">
        <v>168</v>
      </c>
      <c r="H19" s="138">
        <v>19</v>
      </c>
      <c r="I19" s="276" t="s">
        <v>168</v>
      </c>
      <c r="J19" s="138">
        <v>8</v>
      </c>
      <c r="K19" s="138" t="s">
        <v>168</v>
      </c>
      <c r="L19" s="138">
        <v>4</v>
      </c>
      <c r="M19" s="138" t="s">
        <v>168</v>
      </c>
      <c r="N19" s="137">
        <v>4</v>
      </c>
      <c r="O19" s="138" t="s">
        <v>168</v>
      </c>
      <c r="P19" s="138">
        <v>0</v>
      </c>
      <c r="Q19" s="138" t="s">
        <v>168</v>
      </c>
      <c r="R19" s="138">
        <v>0</v>
      </c>
      <c r="S19" s="138" t="s">
        <v>168</v>
      </c>
      <c r="T19" s="138">
        <v>0</v>
      </c>
      <c r="U19" s="276">
        <v>0</v>
      </c>
      <c r="V19" s="138">
        <v>0</v>
      </c>
      <c r="W19" s="137">
        <v>0</v>
      </c>
      <c r="X19" s="138">
        <v>0</v>
      </c>
      <c r="Y19" s="138">
        <v>0</v>
      </c>
      <c r="Z19" s="138">
        <v>0</v>
      </c>
      <c r="AA19" s="276">
        <v>5</v>
      </c>
      <c r="AB19" s="138">
        <v>0</v>
      </c>
      <c r="AC19" s="137">
        <v>5</v>
      </c>
      <c r="AD19" s="138">
        <v>0</v>
      </c>
      <c r="AE19" s="518">
        <v>0</v>
      </c>
      <c r="AF19" s="138">
        <v>5</v>
      </c>
      <c r="AG19" s="138">
        <v>0</v>
      </c>
      <c r="AH19" s="138">
        <v>5</v>
      </c>
      <c r="AI19" s="276">
        <v>7</v>
      </c>
      <c r="AJ19" s="138">
        <v>6</v>
      </c>
      <c r="AK19" s="137">
        <v>1</v>
      </c>
      <c r="AL19" s="138">
        <v>8</v>
      </c>
      <c r="AM19" s="138">
        <v>4</v>
      </c>
      <c r="AN19" s="138">
        <v>4</v>
      </c>
      <c r="AO19" s="404" t="s">
        <v>15</v>
      </c>
      <c r="AP19" s="370"/>
    </row>
    <row r="20" spans="1:42" s="530" customFormat="1" ht="9" customHeight="1">
      <c r="A20" s="523"/>
      <c r="B20" s="524"/>
      <c r="C20" s="525"/>
      <c r="D20" s="517"/>
      <c r="E20" s="517"/>
      <c r="F20" s="517"/>
      <c r="G20" s="517"/>
      <c r="H20" s="517"/>
      <c r="I20" s="526"/>
      <c r="J20" s="517"/>
      <c r="K20" s="517"/>
      <c r="L20" s="517"/>
      <c r="M20" s="517"/>
      <c r="N20" s="527"/>
      <c r="O20" s="517"/>
      <c r="P20" s="517"/>
      <c r="Q20" s="517"/>
      <c r="R20" s="517"/>
      <c r="S20" s="517"/>
      <c r="T20" s="517"/>
      <c r="U20" s="526"/>
      <c r="V20" s="517"/>
      <c r="W20" s="527"/>
      <c r="X20" s="517"/>
      <c r="Y20" s="517"/>
      <c r="Z20" s="517"/>
      <c r="AA20" s="526"/>
      <c r="AB20" s="517"/>
      <c r="AC20" s="527"/>
      <c r="AD20" s="517"/>
      <c r="AE20" s="528"/>
      <c r="AF20" s="517"/>
      <c r="AG20" s="517"/>
      <c r="AH20" s="517"/>
      <c r="AI20" s="526"/>
      <c r="AJ20" s="517"/>
      <c r="AK20" s="527"/>
      <c r="AL20" s="517"/>
      <c r="AM20" s="517"/>
      <c r="AN20" s="517"/>
      <c r="AO20" s="529"/>
      <c r="AP20" s="523"/>
    </row>
    <row r="21" spans="1:42" ht="14.25">
      <c r="A21" s="370" t="s">
        <v>16</v>
      </c>
      <c r="B21" s="371"/>
      <c r="C21" s="522" t="s">
        <v>168</v>
      </c>
      <c r="D21" s="138">
        <v>15</v>
      </c>
      <c r="E21" s="138" t="s">
        <v>168</v>
      </c>
      <c r="F21" s="138">
        <v>4</v>
      </c>
      <c r="G21" s="138" t="s">
        <v>168</v>
      </c>
      <c r="H21" s="138">
        <v>11</v>
      </c>
      <c r="I21" s="276" t="s">
        <v>168</v>
      </c>
      <c r="J21" s="138">
        <v>5</v>
      </c>
      <c r="K21" s="138" t="s">
        <v>168</v>
      </c>
      <c r="L21" s="138">
        <v>2</v>
      </c>
      <c r="M21" s="138" t="s">
        <v>168</v>
      </c>
      <c r="N21" s="137">
        <v>3</v>
      </c>
      <c r="O21" s="138" t="s">
        <v>168</v>
      </c>
      <c r="P21" s="138">
        <v>0</v>
      </c>
      <c r="Q21" s="138" t="s">
        <v>168</v>
      </c>
      <c r="R21" s="138">
        <v>0</v>
      </c>
      <c r="S21" s="138" t="s">
        <v>168</v>
      </c>
      <c r="T21" s="138">
        <v>0</v>
      </c>
      <c r="U21" s="276">
        <v>0</v>
      </c>
      <c r="V21" s="138">
        <v>0</v>
      </c>
      <c r="W21" s="137">
        <v>0</v>
      </c>
      <c r="X21" s="138">
        <v>0</v>
      </c>
      <c r="Y21" s="138">
        <v>0</v>
      </c>
      <c r="Z21" s="138">
        <v>0</v>
      </c>
      <c r="AA21" s="276">
        <v>5</v>
      </c>
      <c r="AB21" s="138">
        <v>0</v>
      </c>
      <c r="AC21" s="137">
        <v>5</v>
      </c>
      <c r="AD21" s="138">
        <v>0</v>
      </c>
      <c r="AE21" s="518">
        <v>0</v>
      </c>
      <c r="AF21" s="138">
        <v>0</v>
      </c>
      <c r="AG21" s="138">
        <v>0</v>
      </c>
      <c r="AH21" s="138">
        <v>0</v>
      </c>
      <c r="AI21" s="276">
        <v>5</v>
      </c>
      <c r="AJ21" s="138">
        <v>2</v>
      </c>
      <c r="AK21" s="137">
        <v>3</v>
      </c>
      <c r="AL21" s="138">
        <v>0</v>
      </c>
      <c r="AM21" s="138">
        <v>0</v>
      </c>
      <c r="AN21" s="138">
        <v>0</v>
      </c>
      <c r="AO21" s="404" t="s">
        <v>16</v>
      </c>
      <c r="AP21" s="370"/>
    </row>
    <row r="22" spans="1:42" ht="14.25">
      <c r="A22" s="370" t="s">
        <v>17</v>
      </c>
      <c r="B22" s="372"/>
      <c r="C22" s="522" t="s">
        <v>168</v>
      </c>
      <c r="D22" s="138">
        <v>7</v>
      </c>
      <c r="E22" s="138" t="s">
        <v>168</v>
      </c>
      <c r="F22" s="138">
        <v>1</v>
      </c>
      <c r="G22" s="138" t="s">
        <v>168</v>
      </c>
      <c r="H22" s="138">
        <v>6</v>
      </c>
      <c r="I22" s="276" t="s">
        <v>168</v>
      </c>
      <c r="J22" s="138">
        <v>2</v>
      </c>
      <c r="K22" s="138" t="s">
        <v>168</v>
      </c>
      <c r="L22" s="138">
        <v>0</v>
      </c>
      <c r="M22" s="138" t="s">
        <v>168</v>
      </c>
      <c r="N22" s="137">
        <v>2</v>
      </c>
      <c r="O22" s="138" t="s">
        <v>168</v>
      </c>
      <c r="P22" s="138">
        <v>0</v>
      </c>
      <c r="Q22" s="138" t="s">
        <v>168</v>
      </c>
      <c r="R22" s="138">
        <v>0</v>
      </c>
      <c r="S22" s="138" t="s">
        <v>168</v>
      </c>
      <c r="T22" s="138">
        <v>0</v>
      </c>
      <c r="U22" s="276">
        <v>0</v>
      </c>
      <c r="V22" s="138">
        <v>0</v>
      </c>
      <c r="W22" s="137">
        <v>0</v>
      </c>
      <c r="X22" s="138">
        <v>0</v>
      </c>
      <c r="Y22" s="138">
        <v>0</v>
      </c>
      <c r="Z22" s="138">
        <v>0</v>
      </c>
      <c r="AA22" s="276">
        <v>0</v>
      </c>
      <c r="AB22" s="138">
        <v>0</v>
      </c>
      <c r="AC22" s="137">
        <v>0</v>
      </c>
      <c r="AD22" s="138">
        <v>0</v>
      </c>
      <c r="AE22" s="518">
        <v>0</v>
      </c>
      <c r="AF22" s="138">
        <v>0</v>
      </c>
      <c r="AG22" s="138">
        <v>0</v>
      </c>
      <c r="AH22" s="138">
        <v>0</v>
      </c>
      <c r="AI22" s="276">
        <v>2</v>
      </c>
      <c r="AJ22" s="138">
        <v>1</v>
      </c>
      <c r="AK22" s="137">
        <v>1</v>
      </c>
      <c r="AL22" s="138">
        <v>3</v>
      </c>
      <c r="AM22" s="138">
        <v>0</v>
      </c>
      <c r="AN22" s="138">
        <v>3</v>
      </c>
      <c r="AO22" s="404" t="s">
        <v>17</v>
      </c>
      <c r="AP22" s="405"/>
    </row>
    <row r="23" spans="1:42" ht="14.25">
      <c r="A23" s="370" t="s">
        <v>18</v>
      </c>
      <c r="B23" s="372"/>
      <c r="C23" s="522" t="s">
        <v>168</v>
      </c>
      <c r="D23" s="138">
        <v>5</v>
      </c>
      <c r="E23" s="138" t="s">
        <v>168</v>
      </c>
      <c r="F23" s="138">
        <v>1</v>
      </c>
      <c r="G23" s="138" t="s">
        <v>168</v>
      </c>
      <c r="H23" s="138">
        <v>4</v>
      </c>
      <c r="I23" s="276" t="s">
        <v>168</v>
      </c>
      <c r="J23" s="138">
        <v>1</v>
      </c>
      <c r="K23" s="138" t="s">
        <v>168</v>
      </c>
      <c r="L23" s="138">
        <v>1</v>
      </c>
      <c r="M23" s="138" t="s">
        <v>168</v>
      </c>
      <c r="N23" s="137">
        <v>0</v>
      </c>
      <c r="O23" s="138" t="s">
        <v>168</v>
      </c>
      <c r="P23" s="138">
        <v>0</v>
      </c>
      <c r="Q23" s="138" t="s">
        <v>168</v>
      </c>
      <c r="R23" s="138">
        <v>0</v>
      </c>
      <c r="S23" s="138" t="s">
        <v>168</v>
      </c>
      <c r="T23" s="138">
        <v>0</v>
      </c>
      <c r="U23" s="276">
        <v>0</v>
      </c>
      <c r="V23" s="138">
        <v>0</v>
      </c>
      <c r="W23" s="137">
        <v>0</v>
      </c>
      <c r="X23" s="138">
        <v>0</v>
      </c>
      <c r="Y23" s="138">
        <v>0</v>
      </c>
      <c r="Z23" s="138">
        <v>0</v>
      </c>
      <c r="AA23" s="276">
        <v>1</v>
      </c>
      <c r="AB23" s="138">
        <v>0</v>
      </c>
      <c r="AC23" s="137">
        <v>1</v>
      </c>
      <c r="AD23" s="138">
        <v>0</v>
      </c>
      <c r="AE23" s="518">
        <v>0</v>
      </c>
      <c r="AF23" s="138">
        <v>0</v>
      </c>
      <c r="AG23" s="138">
        <v>0</v>
      </c>
      <c r="AH23" s="138">
        <v>0</v>
      </c>
      <c r="AI23" s="276">
        <v>1</v>
      </c>
      <c r="AJ23" s="138">
        <v>0</v>
      </c>
      <c r="AK23" s="137">
        <v>1</v>
      </c>
      <c r="AL23" s="138">
        <v>2</v>
      </c>
      <c r="AM23" s="138">
        <v>0</v>
      </c>
      <c r="AN23" s="138">
        <v>2</v>
      </c>
      <c r="AO23" s="404" t="s">
        <v>18</v>
      </c>
      <c r="AP23" s="405"/>
    </row>
    <row r="24" spans="1:42" ht="14.25" customHeight="1">
      <c r="A24" s="370" t="s">
        <v>19</v>
      </c>
      <c r="B24" s="372"/>
      <c r="C24" s="522" t="s">
        <v>168</v>
      </c>
      <c r="D24" s="138">
        <v>35</v>
      </c>
      <c r="E24" s="138" t="s">
        <v>168</v>
      </c>
      <c r="F24" s="138">
        <v>28</v>
      </c>
      <c r="G24" s="138" t="s">
        <v>168</v>
      </c>
      <c r="H24" s="138">
        <v>7</v>
      </c>
      <c r="I24" s="276" t="s">
        <v>168</v>
      </c>
      <c r="J24" s="138">
        <v>17</v>
      </c>
      <c r="K24" s="138" t="s">
        <v>168</v>
      </c>
      <c r="L24" s="138">
        <v>15</v>
      </c>
      <c r="M24" s="138" t="s">
        <v>168</v>
      </c>
      <c r="N24" s="137">
        <v>2</v>
      </c>
      <c r="O24" s="138" t="s">
        <v>168</v>
      </c>
      <c r="P24" s="138">
        <v>0</v>
      </c>
      <c r="Q24" s="138" t="s">
        <v>168</v>
      </c>
      <c r="R24" s="138">
        <v>0</v>
      </c>
      <c r="S24" s="138" t="s">
        <v>168</v>
      </c>
      <c r="T24" s="138">
        <v>0</v>
      </c>
      <c r="U24" s="276">
        <v>0</v>
      </c>
      <c r="V24" s="138">
        <v>0</v>
      </c>
      <c r="W24" s="137">
        <v>0</v>
      </c>
      <c r="X24" s="138">
        <v>1</v>
      </c>
      <c r="Y24" s="138">
        <v>0</v>
      </c>
      <c r="Z24" s="138">
        <v>1</v>
      </c>
      <c r="AA24" s="276">
        <v>3</v>
      </c>
      <c r="AB24" s="138">
        <v>1</v>
      </c>
      <c r="AC24" s="137">
        <v>2</v>
      </c>
      <c r="AD24" s="138">
        <v>0</v>
      </c>
      <c r="AE24" s="518">
        <v>0</v>
      </c>
      <c r="AF24" s="138">
        <v>0</v>
      </c>
      <c r="AG24" s="138">
        <v>0</v>
      </c>
      <c r="AH24" s="138">
        <v>0</v>
      </c>
      <c r="AI24" s="276">
        <v>14</v>
      </c>
      <c r="AJ24" s="138">
        <v>12</v>
      </c>
      <c r="AK24" s="137">
        <v>2</v>
      </c>
      <c r="AL24" s="138">
        <v>0</v>
      </c>
      <c r="AM24" s="138">
        <v>0</v>
      </c>
      <c r="AN24" s="138">
        <v>0</v>
      </c>
      <c r="AO24" s="404" t="s">
        <v>19</v>
      </c>
      <c r="AP24" s="405"/>
    </row>
    <row r="25" spans="1:42" ht="14.25">
      <c r="A25" s="370" t="s">
        <v>20</v>
      </c>
      <c r="B25" s="372"/>
      <c r="C25" s="522" t="s">
        <v>168</v>
      </c>
      <c r="D25" s="138">
        <v>22</v>
      </c>
      <c r="E25" s="138" t="s">
        <v>168</v>
      </c>
      <c r="F25" s="138">
        <v>14</v>
      </c>
      <c r="G25" s="138" t="s">
        <v>168</v>
      </c>
      <c r="H25" s="138">
        <v>8</v>
      </c>
      <c r="I25" s="276" t="s">
        <v>168</v>
      </c>
      <c r="J25" s="138">
        <v>7</v>
      </c>
      <c r="K25" s="138" t="s">
        <v>168</v>
      </c>
      <c r="L25" s="138">
        <v>6</v>
      </c>
      <c r="M25" s="138" t="s">
        <v>168</v>
      </c>
      <c r="N25" s="137">
        <v>1</v>
      </c>
      <c r="O25" s="138" t="s">
        <v>168</v>
      </c>
      <c r="P25" s="138">
        <v>0</v>
      </c>
      <c r="Q25" s="138" t="s">
        <v>168</v>
      </c>
      <c r="R25" s="138">
        <v>0</v>
      </c>
      <c r="S25" s="138" t="s">
        <v>168</v>
      </c>
      <c r="T25" s="138">
        <v>0</v>
      </c>
      <c r="U25" s="276">
        <v>0</v>
      </c>
      <c r="V25" s="138">
        <v>0</v>
      </c>
      <c r="W25" s="137">
        <v>0</v>
      </c>
      <c r="X25" s="138">
        <v>1</v>
      </c>
      <c r="Y25" s="138">
        <v>0</v>
      </c>
      <c r="Z25" s="138">
        <v>1</v>
      </c>
      <c r="AA25" s="276">
        <v>5</v>
      </c>
      <c r="AB25" s="138">
        <v>0</v>
      </c>
      <c r="AC25" s="137">
        <v>5</v>
      </c>
      <c r="AD25" s="138">
        <v>0</v>
      </c>
      <c r="AE25" s="518">
        <v>0</v>
      </c>
      <c r="AF25" s="138">
        <v>0</v>
      </c>
      <c r="AG25" s="138">
        <v>0</v>
      </c>
      <c r="AH25" s="138">
        <v>0</v>
      </c>
      <c r="AI25" s="276">
        <v>7</v>
      </c>
      <c r="AJ25" s="138">
        <v>7</v>
      </c>
      <c r="AK25" s="137">
        <v>0</v>
      </c>
      <c r="AL25" s="138">
        <v>2</v>
      </c>
      <c r="AM25" s="138">
        <v>1</v>
      </c>
      <c r="AN25" s="138">
        <v>1</v>
      </c>
      <c r="AO25" s="404" t="s">
        <v>20</v>
      </c>
      <c r="AP25" s="405"/>
    </row>
    <row r="26" spans="1:42" s="530" customFormat="1" ht="6.75" customHeight="1">
      <c r="A26" s="523"/>
      <c r="B26" s="531"/>
      <c r="C26" s="525"/>
      <c r="D26" s="517"/>
      <c r="E26" s="517"/>
      <c r="F26" s="517"/>
      <c r="G26" s="517"/>
      <c r="H26" s="517"/>
      <c r="I26" s="526"/>
      <c r="J26" s="517"/>
      <c r="K26" s="517"/>
      <c r="L26" s="517"/>
      <c r="M26" s="517"/>
      <c r="N26" s="527"/>
      <c r="O26" s="517"/>
      <c r="P26" s="517"/>
      <c r="Q26" s="517"/>
      <c r="R26" s="517"/>
      <c r="S26" s="517"/>
      <c r="T26" s="517"/>
      <c r="U26" s="526"/>
      <c r="V26" s="517"/>
      <c r="W26" s="527"/>
      <c r="X26" s="517"/>
      <c r="Y26" s="517"/>
      <c r="Z26" s="517"/>
      <c r="AA26" s="526"/>
      <c r="AB26" s="517"/>
      <c r="AC26" s="527"/>
      <c r="AD26" s="517"/>
      <c r="AE26" s="528"/>
      <c r="AF26" s="517"/>
      <c r="AG26" s="517"/>
      <c r="AH26" s="517"/>
      <c r="AI26" s="526"/>
      <c r="AJ26" s="517"/>
      <c r="AK26" s="527"/>
      <c r="AL26" s="517"/>
      <c r="AM26" s="517"/>
      <c r="AN26" s="517"/>
      <c r="AO26" s="529"/>
      <c r="AP26" s="532"/>
    </row>
    <row r="27" spans="1:42" ht="14.25">
      <c r="A27" s="370" t="s">
        <v>21</v>
      </c>
      <c r="B27" s="372"/>
      <c r="C27" s="522" t="s">
        <v>169</v>
      </c>
      <c r="D27" s="138">
        <v>18</v>
      </c>
      <c r="E27" s="138" t="s">
        <v>169</v>
      </c>
      <c r="F27" s="138">
        <v>4</v>
      </c>
      <c r="G27" s="138" t="s">
        <v>169</v>
      </c>
      <c r="H27" s="138">
        <v>14</v>
      </c>
      <c r="I27" s="276" t="s">
        <v>169</v>
      </c>
      <c r="J27" s="138">
        <v>4</v>
      </c>
      <c r="K27" s="138" t="s">
        <v>169</v>
      </c>
      <c r="L27" s="138">
        <v>3</v>
      </c>
      <c r="M27" s="138" t="s">
        <v>169</v>
      </c>
      <c r="N27" s="137">
        <v>1</v>
      </c>
      <c r="O27" s="138" t="s">
        <v>169</v>
      </c>
      <c r="P27" s="138">
        <v>0</v>
      </c>
      <c r="Q27" s="138" t="s">
        <v>169</v>
      </c>
      <c r="R27" s="138">
        <v>0</v>
      </c>
      <c r="S27" s="138" t="s">
        <v>169</v>
      </c>
      <c r="T27" s="138">
        <v>0</v>
      </c>
      <c r="U27" s="276">
        <v>0</v>
      </c>
      <c r="V27" s="138">
        <v>0</v>
      </c>
      <c r="W27" s="137">
        <v>0</v>
      </c>
      <c r="X27" s="138">
        <v>0</v>
      </c>
      <c r="Y27" s="138">
        <v>0</v>
      </c>
      <c r="Z27" s="138">
        <v>0</v>
      </c>
      <c r="AA27" s="276">
        <v>3</v>
      </c>
      <c r="AB27" s="138">
        <v>0</v>
      </c>
      <c r="AC27" s="137">
        <v>3</v>
      </c>
      <c r="AD27" s="138">
        <v>0</v>
      </c>
      <c r="AE27" s="518">
        <v>2</v>
      </c>
      <c r="AF27" s="138">
        <v>0</v>
      </c>
      <c r="AG27" s="138">
        <v>0</v>
      </c>
      <c r="AH27" s="138">
        <v>0</v>
      </c>
      <c r="AI27" s="276">
        <v>3</v>
      </c>
      <c r="AJ27" s="138">
        <v>1</v>
      </c>
      <c r="AK27" s="137">
        <v>2</v>
      </c>
      <c r="AL27" s="138">
        <v>6</v>
      </c>
      <c r="AM27" s="138">
        <v>0</v>
      </c>
      <c r="AN27" s="138">
        <v>6</v>
      </c>
      <c r="AO27" s="404" t="s">
        <v>21</v>
      </c>
      <c r="AP27" s="405"/>
    </row>
    <row r="28" spans="1:42" ht="14.25">
      <c r="A28" s="370" t="s">
        <v>22</v>
      </c>
      <c r="B28" s="372"/>
      <c r="C28" s="522" t="s">
        <v>169</v>
      </c>
      <c r="D28" s="138">
        <v>69</v>
      </c>
      <c r="E28" s="138" t="s">
        <v>169</v>
      </c>
      <c r="F28" s="138">
        <v>17</v>
      </c>
      <c r="G28" s="138" t="s">
        <v>169</v>
      </c>
      <c r="H28" s="138">
        <v>52</v>
      </c>
      <c r="I28" s="276" t="s">
        <v>169</v>
      </c>
      <c r="J28" s="138">
        <v>15</v>
      </c>
      <c r="K28" s="138" t="s">
        <v>169</v>
      </c>
      <c r="L28" s="138">
        <v>13</v>
      </c>
      <c r="M28" s="138" t="s">
        <v>169</v>
      </c>
      <c r="N28" s="137">
        <v>2</v>
      </c>
      <c r="O28" s="138" t="s">
        <v>169</v>
      </c>
      <c r="P28" s="138">
        <v>0</v>
      </c>
      <c r="Q28" s="138" t="s">
        <v>169</v>
      </c>
      <c r="R28" s="138">
        <v>0</v>
      </c>
      <c r="S28" s="138" t="s">
        <v>169</v>
      </c>
      <c r="T28" s="138">
        <v>0</v>
      </c>
      <c r="U28" s="276">
        <v>0</v>
      </c>
      <c r="V28" s="138">
        <v>0</v>
      </c>
      <c r="W28" s="137">
        <v>0</v>
      </c>
      <c r="X28" s="138">
        <v>2</v>
      </c>
      <c r="Y28" s="138">
        <v>1</v>
      </c>
      <c r="Z28" s="138">
        <v>1</v>
      </c>
      <c r="AA28" s="276">
        <v>12</v>
      </c>
      <c r="AB28" s="138">
        <v>0</v>
      </c>
      <c r="AC28" s="137">
        <v>12</v>
      </c>
      <c r="AD28" s="138">
        <v>0</v>
      </c>
      <c r="AE28" s="518">
        <v>0</v>
      </c>
      <c r="AF28" s="138">
        <v>16</v>
      </c>
      <c r="AG28" s="138">
        <v>0</v>
      </c>
      <c r="AH28" s="138">
        <v>16</v>
      </c>
      <c r="AI28" s="276">
        <v>13</v>
      </c>
      <c r="AJ28" s="138">
        <v>1</v>
      </c>
      <c r="AK28" s="137">
        <v>12</v>
      </c>
      <c r="AL28" s="138">
        <v>11</v>
      </c>
      <c r="AM28" s="138">
        <v>2</v>
      </c>
      <c r="AN28" s="138">
        <v>9</v>
      </c>
      <c r="AO28" s="404" t="s">
        <v>22</v>
      </c>
      <c r="AP28" s="405"/>
    </row>
    <row r="29" spans="1:42" ht="14.25" customHeight="1">
      <c r="A29" s="373" t="s">
        <v>23</v>
      </c>
      <c r="B29" s="374"/>
      <c r="C29" s="522" t="s">
        <v>169</v>
      </c>
      <c r="D29" s="138">
        <v>15</v>
      </c>
      <c r="E29" s="138" t="s">
        <v>169</v>
      </c>
      <c r="F29" s="138">
        <v>3</v>
      </c>
      <c r="G29" s="138" t="s">
        <v>169</v>
      </c>
      <c r="H29" s="138">
        <v>12</v>
      </c>
      <c r="I29" s="276" t="s">
        <v>169</v>
      </c>
      <c r="J29" s="138">
        <v>5</v>
      </c>
      <c r="K29" s="138" t="s">
        <v>169</v>
      </c>
      <c r="L29" s="138">
        <v>3</v>
      </c>
      <c r="M29" s="138" t="s">
        <v>169</v>
      </c>
      <c r="N29" s="137">
        <v>2</v>
      </c>
      <c r="O29" s="138" t="s">
        <v>169</v>
      </c>
      <c r="P29" s="138">
        <v>0</v>
      </c>
      <c r="Q29" s="138" t="s">
        <v>169</v>
      </c>
      <c r="R29" s="138">
        <v>0</v>
      </c>
      <c r="S29" s="138" t="s">
        <v>169</v>
      </c>
      <c r="T29" s="138">
        <v>0</v>
      </c>
      <c r="U29" s="276">
        <v>0</v>
      </c>
      <c r="V29" s="138">
        <v>0</v>
      </c>
      <c r="W29" s="137">
        <v>0</v>
      </c>
      <c r="X29" s="138">
        <v>0</v>
      </c>
      <c r="Y29" s="138">
        <v>0</v>
      </c>
      <c r="Z29" s="138">
        <v>0</v>
      </c>
      <c r="AA29" s="276">
        <v>0</v>
      </c>
      <c r="AB29" s="138">
        <v>0</v>
      </c>
      <c r="AC29" s="137">
        <v>0</v>
      </c>
      <c r="AD29" s="138">
        <v>0</v>
      </c>
      <c r="AE29" s="518">
        <v>0</v>
      </c>
      <c r="AF29" s="138">
        <v>0</v>
      </c>
      <c r="AG29" s="138">
        <v>0</v>
      </c>
      <c r="AH29" s="138">
        <v>0</v>
      </c>
      <c r="AI29" s="276">
        <v>5</v>
      </c>
      <c r="AJ29" s="138">
        <v>0</v>
      </c>
      <c r="AK29" s="137">
        <v>5</v>
      </c>
      <c r="AL29" s="138">
        <v>5</v>
      </c>
      <c r="AM29" s="138">
        <v>0</v>
      </c>
      <c r="AN29" s="138">
        <v>5</v>
      </c>
      <c r="AO29" s="406" t="s">
        <v>23</v>
      </c>
      <c r="AP29" s="373"/>
    </row>
    <row r="30" spans="1:42" ht="14.25" customHeight="1">
      <c r="A30" s="370" t="s">
        <v>24</v>
      </c>
      <c r="B30" s="372"/>
      <c r="C30" s="522" t="s">
        <v>169</v>
      </c>
      <c r="D30" s="138">
        <v>5</v>
      </c>
      <c r="E30" s="138" t="s">
        <v>169</v>
      </c>
      <c r="F30" s="138">
        <v>4</v>
      </c>
      <c r="G30" s="138" t="s">
        <v>169</v>
      </c>
      <c r="H30" s="138">
        <v>1</v>
      </c>
      <c r="I30" s="276" t="s">
        <v>169</v>
      </c>
      <c r="J30" s="138">
        <v>5</v>
      </c>
      <c r="K30" s="138" t="s">
        <v>169</v>
      </c>
      <c r="L30" s="138">
        <v>4</v>
      </c>
      <c r="M30" s="138" t="s">
        <v>169</v>
      </c>
      <c r="N30" s="137">
        <v>1</v>
      </c>
      <c r="O30" s="138" t="s">
        <v>169</v>
      </c>
      <c r="P30" s="138">
        <v>0</v>
      </c>
      <c r="Q30" s="138" t="s">
        <v>169</v>
      </c>
      <c r="R30" s="138">
        <v>0</v>
      </c>
      <c r="S30" s="138" t="s">
        <v>169</v>
      </c>
      <c r="T30" s="138">
        <v>0</v>
      </c>
      <c r="U30" s="276">
        <v>0</v>
      </c>
      <c r="V30" s="138">
        <v>0</v>
      </c>
      <c r="W30" s="137">
        <v>0</v>
      </c>
      <c r="X30" s="138">
        <v>0</v>
      </c>
      <c r="Y30" s="138">
        <v>0</v>
      </c>
      <c r="Z30" s="138">
        <v>0</v>
      </c>
      <c r="AA30" s="276">
        <v>0</v>
      </c>
      <c r="AB30" s="138">
        <v>0</v>
      </c>
      <c r="AC30" s="137">
        <v>0</v>
      </c>
      <c r="AD30" s="138">
        <v>0</v>
      </c>
      <c r="AE30" s="518">
        <v>0</v>
      </c>
      <c r="AF30" s="138">
        <v>0</v>
      </c>
      <c r="AG30" s="138">
        <v>0</v>
      </c>
      <c r="AH30" s="138">
        <v>0</v>
      </c>
      <c r="AI30" s="276">
        <v>0</v>
      </c>
      <c r="AJ30" s="138">
        <v>0</v>
      </c>
      <c r="AK30" s="137">
        <v>0</v>
      </c>
      <c r="AL30" s="138">
        <v>0</v>
      </c>
      <c r="AM30" s="138">
        <v>0</v>
      </c>
      <c r="AN30" s="138">
        <v>0</v>
      </c>
      <c r="AO30" s="404" t="s">
        <v>24</v>
      </c>
      <c r="AP30" s="405"/>
    </row>
    <row r="31" spans="1:42" ht="14.25">
      <c r="A31" s="370" t="s">
        <v>25</v>
      </c>
      <c r="B31" s="372"/>
      <c r="C31" s="522" t="s">
        <v>169</v>
      </c>
      <c r="D31" s="138">
        <v>22</v>
      </c>
      <c r="E31" s="138" t="s">
        <v>169</v>
      </c>
      <c r="F31" s="138">
        <v>3</v>
      </c>
      <c r="G31" s="138" t="s">
        <v>169</v>
      </c>
      <c r="H31" s="138">
        <v>19</v>
      </c>
      <c r="I31" s="276" t="s">
        <v>169</v>
      </c>
      <c r="J31" s="138">
        <v>5</v>
      </c>
      <c r="K31" s="138" t="s">
        <v>169</v>
      </c>
      <c r="L31" s="138">
        <v>3</v>
      </c>
      <c r="M31" s="138" t="s">
        <v>169</v>
      </c>
      <c r="N31" s="137">
        <v>2</v>
      </c>
      <c r="O31" s="138" t="s">
        <v>169</v>
      </c>
      <c r="P31" s="138">
        <v>0</v>
      </c>
      <c r="Q31" s="138" t="s">
        <v>169</v>
      </c>
      <c r="R31" s="138">
        <v>0</v>
      </c>
      <c r="S31" s="138" t="s">
        <v>169</v>
      </c>
      <c r="T31" s="138">
        <v>0</v>
      </c>
      <c r="U31" s="276">
        <v>0</v>
      </c>
      <c r="V31" s="138">
        <v>0</v>
      </c>
      <c r="W31" s="137">
        <v>0</v>
      </c>
      <c r="X31" s="138">
        <v>1</v>
      </c>
      <c r="Y31" s="138">
        <v>0</v>
      </c>
      <c r="Z31" s="138">
        <v>1</v>
      </c>
      <c r="AA31" s="276">
        <v>5</v>
      </c>
      <c r="AB31" s="138">
        <v>0</v>
      </c>
      <c r="AC31" s="137">
        <v>5</v>
      </c>
      <c r="AD31" s="138">
        <v>1</v>
      </c>
      <c r="AE31" s="518">
        <v>0</v>
      </c>
      <c r="AF31" s="138">
        <v>0</v>
      </c>
      <c r="AG31" s="138">
        <v>0</v>
      </c>
      <c r="AH31" s="138">
        <v>0</v>
      </c>
      <c r="AI31" s="276">
        <v>5</v>
      </c>
      <c r="AJ31" s="138">
        <v>0</v>
      </c>
      <c r="AK31" s="137">
        <v>5</v>
      </c>
      <c r="AL31" s="138">
        <v>5</v>
      </c>
      <c r="AM31" s="138">
        <v>0</v>
      </c>
      <c r="AN31" s="138">
        <v>5</v>
      </c>
      <c r="AO31" s="404" t="s">
        <v>25</v>
      </c>
      <c r="AP31" s="405"/>
    </row>
    <row r="32" spans="1:42" s="530" customFormat="1" ht="8.25" customHeight="1">
      <c r="A32" s="523"/>
      <c r="B32" s="531"/>
      <c r="C32" s="525"/>
      <c r="D32" s="517"/>
      <c r="E32" s="517"/>
      <c r="F32" s="517"/>
      <c r="G32" s="517"/>
      <c r="H32" s="517"/>
      <c r="I32" s="526"/>
      <c r="J32" s="517"/>
      <c r="K32" s="517"/>
      <c r="L32" s="517"/>
      <c r="M32" s="517"/>
      <c r="N32" s="527"/>
      <c r="O32" s="517"/>
      <c r="P32" s="517"/>
      <c r="Q32" s="517"/>
      <c r="R32" s="517"/>
      <c r="S32" s="517"/>
      <c r="T32" s="517"/>
      <c r="U32" s="526"/>
      <c r="V32" s="517"/>
      <c r="W32" s="527"/>
      <c r="X32" s="517"/>
      <c r="Y32" s="517"/>
      <c r="Z32" s="517"/>
      <c r="AA32" s="526"/>
      <c r="AB32" s="517"/>
      <c r="AC32" s="527"/>
      <c r="AD32" s="517"/>
      <c r="AE32" s="528"/>
      <c r="AF32" s="517"/>
      <c r="AG32" s="517"/>
      <c r="AH32" s="517"/>
      <c r="AI32" s="526"/>
      <c r="AJ32" s="517"/>
      <c r="AK32" s="527"/>
      <c r="AL32" s="517"/>
      <c r="AM32" s="517"/>
      <c r="AN32" s="517"/>
      <c r="AO32" s="529"/>
      <c r="AP32" s="532"/>
    </row>
    <row r="33" spans="1:42" ht="14.25">
      <c r="A33" s="370" t="s">
        <v>26</v>
      </c>
      <c r="B33" s="372"/>
      <c r="C33" s="522" t="s">
        <v>169</v>
      </c>
      <c r="D33" s="138">
        <v>33</v>
      </c>
      <c r="E33" s="138" t="s">
        <v>169</v>
      </c>
      <c r="F33" s="138">
        <v>5</v>
      </c>
      <c r="G33" s="138" t="s">
        <v>169</v>
      </c>
      <c r="H33" s="138">
        <v>28</v>
      </c>
      <c r="I33" s="276" t="s">
        <v>169</v>
      </c>
      <c r="J33" s="138">
        <v>9</v>
      </c>
      <c r="K33" s="138" t="s">
        <v>169</v>
      </c>
      <c r="L33" s="138">
        <v>5</v>
      </c>
      <c r="M33" s="138" t="s">
        <v>169</v>
      </c>
      <c r="N33" s="137">
        <v>4</v>
      </c>
      <c r="O33" s="138" t="s">
        <v>169</v>
      </c>
      <c r="P33" s="138">
        <v>0</v>
      </c>
      <c r="Q33" s="138" t="s">
        <v>169</v>
      </c>
      <c r="R33" s="138">
        <v>0</v>
      </c>
      <c r="S33" s="138" t="s">
        <v>169</v>
      </c>
      <c r="T33" s="138">
        <v>0</v>
      </c>
      <c r="U33" s="276">
        <v>0</v>
      </c>
      <c r="V33" s="138">
        <v>0</v>
      </c>
      <c r="W33" s="137">
        <v>0</v>
      </c>
      <c r="X33" s="138">
        <v>0</v>
      </c>
      <c r="Y33" s="138">
        <v>0</v>
      </c>
      <c r="Z33" s="138">
        <v>0</v>
      </c>
      <c r="AA33" s="276">
        <v>4</v>
      </c>
      <c r="AB33" s="138">
        <v>0</v>
      </c>
      <c r="AC33" s="137">
        <v>4</v>
      </c>
      <c r="AD33" s="138">
        <v>0</v>
      </c>
      <c r="AE33" s="518">
        <v>0</v>
      </c>
      <c r="AF33" s="138">
        <v>13</v>
      </c>
      <c r="AG33" s="138">
        <v>0</v>
      </c>
      <c r="AH33" s="138">
        <v>13</v>
      </c>
      <c r="AI33" s="276">
        <v>7</v>
      </c>
      <c r="AJ33" s="138">
        <v>0</v>
      </c>
      <c r="AK33" s="137">
        <v>7</v>
      </c>
      <c r="AL33" s="138">
        <v>0</v>
      </c>
      <c r="AM33" s="138">
        <v>0</v>
      </c>
      <c r="AN33" s="138">
        <v>0</v>
      </c>
      <c r="AO33" s="404" t="s">
        <v>26</v>
      </c>
      <c r="AP33" s="405"/>
    </row>
    <row r="34" spans="1:42" ht="14.25">
      <c r="A34" s="370" t="s">
        <v>27</v>
      </c>
      <c r="B34" s="371"/>
      <c r="C34" s="522" t="s">
        <v>169</v>
      </c>
      <c r="D34" s="138">
        <v>18</v>
      </c>
      <c r="E34" s="138" t="s">
        <v>169</v>
      </c>
      <c r="F34" s="138">
        <v>12</v>
      </c>
      <c r="G34" s="138" t="s">
        <v>169</v>
      </c>
      <c r="H34" s="138">
        <v>6</v>
      </c>
      <c r="I34" s="276" t="s">
        <v>169</v>
      </c>
      <c r="J34" s="138">
        <v>5</v>
      </c>
      <c r="K34" s="138" t="s">
        <v>169</v>
      </c>
      <c r="L34" s="138">
        <v>5</v>
      </c>
      <c r="M34" s="138" t="s">
        <v>169</v>
      </c>
      <c r="N34" s="137">
        <v>0</v>
      </c>
      <c r="O34" s="138" t="s">
        <v>169</v>
      </c>
      <c r="P34" s="138">
        <v>0</v>
      </c>
      <c r="Q34" s="138" t="s">
        <v>169</v>
      </c>
      <c r="R34" s="138">
        <v>0</v>
      </c>
      <c r="S34" s="138" t="s">
        <v>169</v>
      </c>
      <c r="T34" s="138">
        <v>0</v>
      </c>
      <c r="U34" s="276">
        <v>0</v>
      </c>
      <c r="V34" s="138">
        <v>0</v>
      </c>
      <c r="W34" s="137">
        <v>0</v>
      </c>
      <c r="X34" s="138">
        <v>0</v>
      </c>
      <c r="Y34" s="138">
        <v>0</v>
      </c>
      <c r="Z34" s="138">
        <v>0</v>
      </c>
      <c r="AA34" s="276">
        <v>5</v>
      </c>
      <c r="AB34" s="138">
        <v>0</v>
      </c>
      <c r="AC34" s="137">
        <v>5</v>
      </c>
      <c r="AD34" s="138">
        <v>0</v>
      </c>
      <c r="AE34" s="518">
        <v>0</v>
      </c>
      <c r="AF34" s="138">
        <v>0</v>
      </c>
      <c r="AG34" s="138">
        <v>0</v>
      </c>
      <c r="AH34" s="138">
        <v>0</v>
      </c>
      <c r="AI34" s="276">
        <v>5</v>
      </c>
      <c r="AJ34" s="138">
        <v>5</v>
      </c>
      <c r="AK34" s="137">
        <v>0</v>
      </c>
      <c r="AL34" s="138">
        <v>3</v>
      </c>
      <c r="AM34" s="138">
        <v>2</v>
      </c>
      <c r="AN34" s="138">
        <v>1</v>
      </c>
      <c r="AO34" s="404" t="s">
        <v>27</v>
      </c>
      <c r="AP34" s="370"/>
    </row>
    <row r="35" spans="1:42" ht="14.25">
      <c r="A35" s="370" t="s">
        <v>28</v>
      </c>
      <c r="B35" s="371"/>
      <c r="C35" s="522" t="s">
        <v>169</v>
      </c>
      <c r="D35" s="138">
        <v>7</v>
      </c>
      <c r="E35" s="138" t="s">
        <v>169</v>
      </c>
      <c r="F35" s="138">
        <v>1</v>
      </c>
      <c r="G35" s="138" t="s">
        <v>169</v>
      </c>
      <c r="H35" s="138">
        <v>6</v>
      </c>
      <c r="I35" s="276" t="s">
        <v>169</v>
      </c>
      <c r="J35" s="138">
        <v>2</v>
      </c>
      <c r="K35" s="138" t="s">
        <v>169</v>
      </c>
      <c r="L35" s="138">
        <v>0</v>
      </c>
      <c r="M35" s="138" t="s">
        <v>169</v>
      </c>
      <c r="N35" s="137">
        <v>2</v>
      </c>
      <c r="O35" s="138" t="s">
        <v>169</v>
      </c>
      <c r="P35" s="138">
        <v>0</v>
      </c>
      <c r="Q35" s="138" t="s">
        <v>169</v>
      </c>
      <c r="R35" s="138">
        <v>0</v>
      </c>
      <c r="S35" s="138" t="s">
        <v>169</v>
      </c>
      <c r="T35" s="138">
        <v>0</v>
      </c>
      <c r="U35" s="276">
        <v>0</v>
      </c>
      <c r="V35" s="138">
        <v>0</v>
      </c>
      <c r="W35" s="137">
        <v>0</v>
      </c>
      <c r="X35" s="138">
        <v>0</v>
      </c>
      <c r="Y35" s="138">
        <v>0</v>
      </c>
      <c r="Z35" s="138">
        <v>0</v>
      </c>
      <c r="AA35" s="276">
        <v>2</v>
      </c>
      <c r="AB35" s="138">
        <v>0</v>
      </c>
      <c r="AC35" s="137">
        <v>2</v>
      </c>
      <c r="AD35" s="138">
        <v>0</v>
      </c>
      <c r="AE35" s="518">
        <v>0</v>
      </c>
      <c r="AF35" s="138">
        <v>0</v>
      </c>
      <c r="AG35" s="138">
        <v>0</v>
      </c>
      <c r="AH35" s="138">
        <v>0</v>
      </c>
      <c r="AI35" s="276">
        <v>3</v>
      </c>
      <c r="AJ35" s="138">
        <v>1</v>
      </c>
      <c r="AK35" s="137">
        <v>2</v>
      </c>
      <c r="AL35" s="138">
        <v>0</v>
      </c>
      <c r="AM35" s="138">
        <v>0</v>
      </c>
      <c r="AN35" s="138">
        <v>0</v>
      </c>
      <c r="AO35" s="404" t="s">
        <v>28</v>
      </c>
      <c r="AP35" s="370"/>
    </row>
    <row r="36" spans="1:42" ht="14.25">
      <c r="A36" s="370" t="s">
        <v>29</v>
      </c>
      <c r="B36" s="375"/>
      <c r="C36" s="522" t="s">
        <v>169</v>
      </c>
      <c r="D36" s="138">
        <v>32</v>
      </c>
      <c r="E36" s="138" t="s">
        <v>169</v>
      </c>
      <c r="F36" s="138">
        <v>11</v>
      </c>
      <c r="G36" s="138" t="s">
        <v>169</v>
      </c>
      <c r="H36" s="138">
        <v>21</v>
      </c>
      <c r="I36" s="276" t="s">
        <v>169</v>
      </c>
      <c r="J36" s="138">
        <v>6</v>
      </c>
      <c r="K36" s="138" t="s">
        <v>169</v>
      </c>
      <c r="L36" s="138">
        <v>6</v>
      </c>
      <c r="M36" s="138" t="s">
        <v>169</v>
      </c>
      <c r="N36" s="137">
        <v>0</v>
      </c>
      <c r="O36" s="138" t="s">
        <v>169</v>
      </c>
      <c r="P36" s="138">
        <v>0</v>
      </c>
      <c r="Q36" s="138" t="s">
        <v>169</v>
      </c>
      <c r="R36" s="138">
        <v>0</v>
      </c>
      <c r="S36" s="138" t="s">
        <v>169</v>
      </c>
      <c r="T36" s="138">
        <v>0</v>
      </c>
      <c r="U36" s="276">
        <v>0</v>
      </c>
      <c r="V36" s="138">
        <v>0</v>
      </c>
      <c r="W36" s="137">
        <v>0</v>
      </c>
      <c r="X36" s="138">
        <v>1</v>
      </c>
      <c r="Y36" s="138">
        <v>0</v>
      </c>
      <c r="Z36" s="138">
        <v>1</v>
      </c>
      <c r="AA36" s="276">
        <v>5</v>
      </c>
      <c r="AB36" s="138">
        <v>0</v>
      </c>
      <c r="AC36" s="137">
        <v>5</v>
      </c>
      <c r="AD36" s="138">
        <v>0</v>
      </c>
      <c r="AE36" s="518">
        <v>0</v>
      </c>
      <c r="AF36" s="138">
        <v>12</v>
      </c>
      <c r="AG36" s="138">
        <v>0</v>
      </c>
      <c r="AH36" s="138">
        <v>12</v>
      </c>
      <c r="AI36" s="276">
        <v>8</v>
      </c>
      <c r="AJ36" s="138">
        <v>5</v>
      </c>
      <c r="AK36" s="137">
        <v>3</v>
      </c>
      <c r="AL36" s="138">
        <v>0</v>
      </c>
      <c r="AM36" s="138">
        <v>0</v>
      </c>
      <c r="AN36" s="138">
        <v>0</v>
      </c>
      <c r="AO36" s="404" t="s">
        <v>29</v>
      </c>
      <c r="AP36" s="407"/>
    </row>
    <row r="37" spans="1:42" s="530" customFormat="1" ht="10.5" customHeight="1">
      <c r="A37" s="533" t="s">
        <v>169</v>
      </c>
      <c r="B37" s="534"/>
      <c r="C37" s="525" t="s">
        <v>169</v>
      </c>
      <c r="D37" s="535"/>
      <c r="E37" s="517" t="s">
        <v>169</v>
      </c>
      <c r="G37" s="517" t="s">
        <v>169</v>
      </c>
      <c r="I37" s="526" t="s">
        <v>169</v>
      </c>
      <c r="J37" s="535"/>
      <c r="K37" s="517" t="s">
        <v>169</v>
      </c>
      <c r="L37" s="535"/>
      <c r="M37" s="517" t="s">
        <v>169</v>
      </c>
      <c r="N37" s="536"/>
      <c r="O37" s="517" t="s">
        <v>169</v>
      </c>
      <c r="Q37" s="517" t="s">
        <v>169</v>
      </c>
      <c r="S37" s="517" t="s">
        <v>169</v>
      </c>
      <c r="U37" s="537"/>
      <c r="V37" s="535"/>
      <c r="W37" s="536"/>
      <c r="AA37" s="537"/>
      <c r="AB37" s="535"/>
      <c r="AC37" s="536"/>
      <c r="AE37" s="538"/>
      <c r="AI37" s="537"/>
      <c r="AJ37" s="535"/>
      <c r="AK37" s="536"/>
      <c r="AO37" s="539" t="s">
        <v>169</v>
      </c>
      <c r="AP37" s="533"/>
    </row>
    <row r="38" spans="1:42" ht="14.25">
      <c r="A38" s="370" t="s">
        <v>30</v>
      </c>
      <c r="B38" s="371"/>
      <c r="C38" s="522" t="s">
        <v>169</v>
      </c>
      <c r="D38" s="285">
        <v>2</v>
      </c>
      <c r="E38" s="138" t="s">
        <v>169</v>
      </c>
      <c r="F38" s="144">
        <v>0</v>
      </c>
      <c r="G38" s="138" t="s">
        <v>169</v>
      </c>
      <c r="H38" s="143">
        <v>2</v>
      </c>
      <c r="I38" s="276" t="s">
        <v>169</v>
      </c>
      <c r="J38" s="285">
        <v>0</v>
      </c>
      <c r="K38" s="138" t="s">
        <v>169</v>
      </c>
      <c r="L38" s="285">
        <v>0</v>
      </c>
      <c r="M38" s="138" t="s">
        <v>169</v>
      </c>
      <c r="N38" s="143">
        <v>0</v>
      </c>
      <c r="O38" s="138" t="s">
        <v>169</v>
      </c>
      <c r="P38" s="144">
        <v>0</v>
      </c>
      <c r="Q38" s="138" t="s">
        <v>169</v>
      </c>
      <c r="R38" s="144">
        <v>0</v>
      </c>
      <c r="S38" s="138" t="s">
        <v>169</v>
      </c>
      <c r="T38" s="144">
        <v>0</v>
      </c>
      <c r="U38" s="284">
        <v>0</v>
      </c>
      <c r="V38" s="285">
        <v>0</v>
      </c>
      <c r="W38" s="143">
        <v>0</v>
      </c>
      <c r="X38" s="144">
        <v>0</v>
      </c>
      <c r="Y38" s="144">
        <v>0</v>
      </c>
      <c r="Z38" s="144">
        <v>0</v>
      </c>
      <c r="AA38" s="284">
        <v>0</v>
      </c>
      <c r="AB38" s="285">
        <v>0</v>
      </c>
      <c r="AC38" s="143">
        <v>0</v>
      </c>
      <c r="AD38" s="144">
        <v>0</v>
      </c>
      <c r="AE38" s="540">
        <v>0</v>
      </c>
      <c r="AF38" s="144">
        <v>2</v>
      </c>
      <c r="AG38" s="144">
        <v>0</v>
      </c>
      <c r="AH38" s="144">
        <v>2</v>
      </c>
      <c r="AI38" s="284">
        <v>0</v>
      </c>
      <c r="AJ38" s="285">
        <v>0</v>
      </c>
      <c r="AK38" s="143">
        <v>0</v>
      </c>
      <c r="AL38" s="144">
        <v>0</v>
      </c>
      <c r="AM38" s="144">
        <v>0</v>
      </c>
      <c r="AN38" s="144">
        <v>0</v>
      </c>
      <c r="AO38" s="404" t="s">
        <v>30</v>
      </c>
      <c r="AP38" s="370"/>
    </row>
    <row r="39" spans="1:42" ht="14.25">
      <c r="A39" s="146"/>
      <c r="B39" s="136" t="s">
        <v>31</v>
      </c>
      <c r="C39" s="522" t="s">
        <v>169</v>
      </c>
      <c r="D39" s="289">
        <v>0</v>
      </c>
      <c r="E39" s="138" t="s">
        <v>169</v>
      </c>
      <c r="F39" s="148">
        <v>0</v>
      </c>
      <c r="G39" s="138" t="s">
        <v>169</v>
      </c>
      <c r="H39" s="147">
        <v>0</v>
      </c>
      <c r="I39" s="276" t="s">
        <v>169</v>
      </c>
      <c r="J39" s="289">
        <v>0</v>
      </c>
      <c r="K39" s="138" t="s">
        <v>169</v>
      </c>
      <c r="L39" s="289">
        <v>0</v>
      </c>
      <c r="M39" s="138" t="s">
        <v>169</v>
      </c>
      <c r="N39" s="147">
        <v>0</v>
      </c>
      <c r="O39" s="138" t="s">
        <v>169</v>
      </c>
      <c r="P39" s="148">
        <v>0</v>
      </c>
      <c r="Q39" s="138" t="s">
        <v>169</v>
      </c>
      <c r="R39" s="148">
        <v>0</v>
      </c>
      <c r="S39" s="138" t="s">
        <v>169</v>
      </c>
      <c r="T39" s="148">
        <v>0</v>
      </c>
      <c r="U39" s="288">
        <v>0</v>
      </c>
      <c r="V39" s="289">
        <v>0</v>
      </c>
      <c r="W39" s="147">
        <v>0</v>
      </c>
      <c r="X39" s="148">
        <v>0</v>
      </c>
      <c r="Y39" s="148">
        <v>0</v>
      </c>
      <c r="Z39" s="148">
        <v>0</v>
      </c>
      <c r="AA39" s="288">
        <v>0</v>
      </c>
      <c r="AB39" s="289">
        <v>0</v>
      </c>
      <c r="AC39" s="147">
        <v>0</v>
      </c>
      <c r="AD39" s="148">
        <v>0</v>
      </c>
      <c r="AE39" s="541">
        <v>0</v>
      </c>
      <c r="AF39" s="148">
        <v>0</v>
      </c>
      <c r="AG39" s="148">
        <v>0</v>
      </c>
      <c r="AH39" s="148">
        <v>0</v>
      </c>
      <c r="AI39" s="288">
        <v>0</v>
      </c>
      <c r="AJ39" s="289">
        <v>0</v>
      </c>
      <c r="AK39" s="147">
        <v>0</v>
      </c>
      <c r="AL39" s="148">
        <v>0</v>
      </c>
      <c r="AM39" s="148">
        <v>0</v>
      </c>
      <c r="AN39" s="148">
        <v>0</v>
      </c>
      <c r="AO39" s="292"/>
      <c r="AP39" s="135" t="s">
        <v>31</v>
      </c>
    </row>
    <row r="40" spans="1:42" ht="14.25">
      <c r="A40" s="146"/>
      <c r="B40" s="136" t="s">
        <v>32</v>
      </c>
      <c r="C40" s="522" t="s">
        <v>169</v>
      </c>
      <c r="D40" s="289">
        <v>2</v>
      </c>
      <c r="E40" s="138" t="s">
        <v>169</v>
      </c>
      <c r="F40" s="148">
        <v>0</v>
      </c>
      <c r="G40" s="138" t="s">
        <v>169</v>
      </c>
      <c r="H40" s="291">
        <v>2</v>
      </c>
      <c r="I40" s="277" t="s">
        <v>169</v>
      </c>
      <c r="J40" s="289">
        <v>0</v>
      </c>
      <c r="K40" s="138" t="s">
        <v>169</v>
      </c>
      <c r="L40" s="289">
        <v>0</v>
      </c>
      <c r="M40" s="138" t="s">
        <v>169</v>
      </c>
      <c r="N40" s="147">
        <v>0</v>
      </c>
      <c r="O40" s="138" t="s">
        <v>169</v>
      </c>
      <c r="P40" s="148">
        <v>0</v>
      </c>
      <c r="Q40" s="138" t="s">
        <v>169</v>
      </c>
      <c r="R40" s="148">
        <v>0</v>
      </c>
      <c r="S40" s="138" t="s">
        <v>169</v>
      </c>
      <c r="T40" s="148">
        <v>0</v>
      </c>
      <c r="U40" s="288">
        <v>0</v>
      </c>
      <c r="V40" s="289">
        <v>0</v>
      </c>
      <c r="W40" s="147">
        <v>0</v>
      </c>
      <c r="X40" s="148">
        <v>0</v>
      </c>
      <c r="Y40" s="148">
        <v>0</v>
      </c>
      <c r="Z40" s="148">
        <v>0</v>
      </c>
      <c r="AA40" s="288">
        <v>0</v>
      </c>
      <c r="AB40" s="289">
        <v>0</v>
      </c>
      <c r="AC40" s="147">
        <v>0</v>
      </c>
      <c r="AD40" s="148">
        <v>0</v>
      </c>
      <c r="AE40" s="541">
        <v>0</v>
      </c>
      <c r="AF40" s="148">
        <v>2</v>
      </c>
      <c r="AG40" s="148">
        <v>0</v>
      </c>
      <c r="AH40" s="148">
        <v>2</v>
      </c>
      <c r="AI40" s="288">
        <v>0</v>
      </c>
      <c r="AJ40" s="289">
        <v>0</v>
      </c>
      <c r="AK40" s="147">
        <v>0</v>
      </c>
      <c r="AL40" s="148">
        <v>0</v>
      </c>
      <c r="AM40" s="148">
        <v>0</v>
      </c>
      <c r="AN40" s="148">
        <v>0</v>
      </c>
      <c r="AO40" s="292"/>
      <c r="AP40" s="135" t="s">
        <v>32</v>
      </c>
    </row>
    <row r="41" spans="1:42" s="219" customFormat="1" ht="9" customHeight="1">
      <c r="A41" s="542"/>
      <c r="B41" s="543"/>
      <c r="C41" s="544" t="s">
        <v>169</v>
      </c>
      <c r="D41" s="545"/>
      <c r="E41" s="546" t="s">
        <v>169</v>
      </c>
      <c r="F41" s="547"/>
      <c r="G41" s="546" t="s">
        <v>169</v>
      </c>
      <c r="H41" s="548"/>
      <c r="I41" s="549" t="s">
        <v>169</v>
      </c>
      <c r="J41" s="545"/>
      <c r="K41" s="546" t="s">
        <v>169</v>
      </c>
      <c r="L41" s="545"/>
      <c r="M41" s="546" t="s">
        <v>169</v>
      </c>
      <c r="N41" s="550"/>
      <c r="O41" s="546" t="s">
        <v>169</v>
      </c>
      <c r="P41" s="547"/>
      <c r="Q41" s="546" t="s">
        <v>169</v>
      </c>
      <c r="R41" s="547"/>
      <c r="S41" s="546" t="s">
        <v>169</v>
      </c>
      <c r="T41" s="547"/>
      <c r="U41" s="551"/>
      <c r="V41" s="545"/>
      <c r="W41" s="550"/>
      <c r="X41" s="547"/>
      <c r="Y41" s="547"/>
      <c r="Z41" s="547"/>
      <c r="AA41" s="551"/>
      <c r="AB41" s="545"/>
      <c r="AC41" s="550"/>
      <c r="AD41" s="547"/>
      <c r="AE41" s="552"/>
      <c r="AF41" s="547"/>
      <c r="AG41" s="547"/>
      <c r="AH41" s="547"/>
      <c r="AI41" s="551"/>
      <c r="AJ41" s="545"/>
      <c r="AK41" s="550"/>
      <c r="AL41" s="547"/>
      <c r="AM41" s="547"/>
      <c r="AN41" s="547"/>
      <c r="AO41" s="553"/>
      <c r="AP41" s="554"/>
    </row>
    <row r="42" spans="1:42" ht="14.25">
      <c r="A42" s="370" t="s">
        <v>33</v>
      </c>
      <c r="B42" s="371"/>
      <c r="C42" s="544" t="s">
        <v>169</v>
      </c>
      <c r="D42" s="285">
        <v>9</v>
      </c>
      <c r="E42" s="138" t="s">
        <v>169</v>
      </c>
      <c r="F42" s="144">
        <v>7</v>
      </c>
      <c r="G42" s="138" t="s">
        <v>169</v>
      </c>
      <c r="H42" s="287">
        <v>2</v>
      </c>
      <c r="I42" s="277" t="s">
        <v>169</v>
      </c>
      <c r="J42" s="285">
        <v>4</v>
      </c>
      <c r="K42" s="138" t="s">
        <v>169</v>
      </c>
      <c r="L42" s="285">
        <v>3</v>
      </c>
      <c r="M42" s="138" t="s">
        <v>169</v>
      </c>
      <c r="N42" s="143">
        <v>1</v>
      </c>
      <c r="O42" s="138" t="s">
        <v>169</v>
      </c>
      <c r="P42" s="144">
        <v>0</v>
      </c>
      <c r="Q42" s="138" t="s">
        <v>169</v>
      </c>
      <c r="R42" s="144">
        <v>0</v>
      </c>
      <c r="S42" s="138" t="s">
        <v>169</v>
      </c>
      <c r="T42" s="144">
        <v>0</v>
      </c>
      <c r="U42" s="284">
        <v>0</v>
      </c>
      <c r="V42" s="285">
        <v>0</v>
      </c>
      <c r="W42" s="143">
        <v>0</v>
      </c>
      <c r="X42" s="144">
        <v>0</v>
      </c>
      <c r="Y42" s="144">
        <v>0</v>
      </c>
      <c r="Z42" s="144">
        <v>0</v>
      </c>
      <c r="AA42" s="284">
        <v>0</v>
      </c>
      <c r="AB42" s="285">
        <v>0</v>
      </c>
      <c r="AC42" s="143">
        <v>0</v>
      </c>
      <c r="AD42" s="144">
        <v>0</v>
      </c>
      <c r="AE42" s="540">
        <v>0</v>
      </c>
      <c r="AF42" s="144">
        <v>0</v>
      </c>
      <c r="AG42" s="144">
        <v>0</v>
      </c>
      <c r="AH42" s="144">
        <v>0</v>
      </c>
      <c r="AI42" s="284">
        <v>5</v>
      </c>
      <c r="AJ42" s="285">
        <v>4</v>
      </c>
      <c r="AK42" s="143">
        <v>1</v>
      </c>
      <c r="AL42" s="144">
        <v>0</v>
      </c>
      <c r="AM42" s="144">
        <v>0</v>
      </c>
      <c r="AN42" s="144">
        <v>0</v>
      </c>
      <c r="AO42" s="404" t="s">
        <v>33</v>
      </c>
      <c r="AP42" s="370"/>
    </row>
    <row r="43" spans="1:42" ht="14.25">
      <c r="A43" s="146"/>
      <c r="B43" s="136" t="s">
        <v>34</v>
      </c>
      <c r="C43" s="544" t="s">
        <v>169</v>
      </c>
      <c r="D43" s="289">
        <v>9</v>
      </c>
      <c r="E43" s="138" t="s">
        <v>169</v>
      </c>
      <c r="F43" s="148">
        <v>7</v>
      </c>
      <c r="G43" s="138" t="s">
        <v>169</v>
      </c>
      <c r="H43" s="291">
        <v>2</v>
      </c>
      <c r="I43" s="277" t="s">
        <v>169</v>
      </c>
      <c r="J43" s="289">
        <v>4</v>
      </c>
      <c r="K43" s="138" t="s">
        <v>169</v>
      </c>
      <c r="L43" s="289">
        <v>3</v>
      </c>
      <c r="M43" s="138" t="s">
        <v>169</v>
      </c>
      <c r="N43" s="147">
        <v>1</v>
      </c>
      <c r="O43" s="138" t="s">
        <v>169</v>
      </c>
      <c r="P43" s="148">
        <v>0</v>
      </c>
      <c r="Q43" s="138" t="s">
        <v>169</v>
      </c>
      <c r="R43" s="148">
        <v>0</v>
      </c>
      <c r="S43" s="138" t="s">
        <v>169</v>
      </c>
      <c r="T43" s="148">
        <v>0</v>
      </c>
      <c r="U43" s="288">
        <v>0</v>
      </c>
      <c r="V43" s="289">
        <v>0</v>
      </c>
      <c r="W43" s="147">
        <v>0</v>
      </c>
      <c r="X43" s="148">
        <v>0</v>
      </c>
      <c r="Y43" s="148">
        <v>0</v>
      </c>
      <c r="Z43" s="148">
        <v>0</v>
      </c>
      <c r="AA43" s="288">
        <v>0</v>
      </c>
      <c r="AB43" s="289">
        <v>0</v>
      </c>
      <c r="AC43" s="147">
        <v>0</v>
      </c>
      <c r="AD43" s="148">
        <v>0</v>
      </c>
      <c r="AE43" s="541">
        <v>0</v>
      </c>
      <c r="AF43" s="148">
        <v>0</v>
      </c>
      <c r="AG43" s="148">
        <v>0</v>
      </c>
      <c r="AH43" s="148">
        <v>0</v>
      </c>
      <c r="AI43" s="288">
        <v>5</v>
      </c>
      <c r="AJ43" s="289">
        <v>4</v>
      </c>
      <c r="AK43" s="147">
        <v>1</v>
      </c>
      <c r="AL43" s="148">
        <v>0</v>
      </c>
      <c r="AM43" s="148">
        <v>0</v>
      </c>
      <c r="AN43" s="148">
        <v>0</v>
      </c>
      <c r="AO43" s="292"/>
      <c r="AP43" s="135" t="s">
        <v>34</v>
      </c>
    </row>
    <row r="44" spans="1:42" s="530" customFormat="1" ht="9" customHeight="1">
      <c r="A44" s="555"/>
      <c r="B44" s="524"/>
      <c r="C44" s="525" t="s">
        <v>169</v>
      </c>
      <c r="D44" s="556"/>
      <c r="E44" s="517" t="s">
        <v>169</v>
      </c>
      <c r="F44" s="557"/>
      <c r="G44" s="517" t="s">
        <v>169</v>
      </c>
      <c r="H44" s="558"/>
      <c r="I44" s="559" t="s">
        <v>169</v>
      </c>
      <c r="J44" s="556"/>
      <c r="K44" s="517" t="s">
        <v>169</v>
      </c>
      <c r="L44" s="556"/>
      <c r="M44" s="517" t="s">
        <v>169</v>
      </c>
      <c r="N44" s="560"/>
      <c r="O44" s="517" t="s">
        <v>169</v>
      </c>
      <c r="P44" s="557"/>
      <c r="Q44" s="517" t="s">
        <v>169</v>
      </c>
      <c r="R44" s="557"/>
      <c r="S44" s="517" t="s">
        <v>169</v>
      </c>
      <c r="T44" s="557"/>
      <c r="U44" s="561"/>
      <c r="V44" s="556"/>
      <c r="W44" s="560"/>
      <c r="X44" s="557"/>
      <c r="Y44" s="557"/>
      <c r="Z44" s="557"/>
      <c r="AA44" s="561"/>
      <c r="AB44" s="556"/>
      <c r="AC44" s="560"/>
      <c r="AD44" s="557"/>
      <c r="AE44" s="562"/>
      <c r="AF44" s="557"/>
      <c r="AG44" s="557"/>
      <c r="AH44" s="557"/>
      <c r="AI44" s="561"/>
      <c r="AJ44" s="556"/>
      <c r="AK44" s="560"/>
      <c r="AL44" s="557"/>
      <c r="AM44" s="557"/>
      <c r="AN44" s="557"/>
      <c r="AO44" s="563"/>
      <c r="AP44" s="523"/>
    </row>
    <row r="45" spans="1:42" ht="14.25">
      <c r="A45" s="370" t="s">
        <v>35</v>
      </c>
      <c r="B45" s="371"/>
      <c r="C45" s="544" t="s">
        <v>169</v>
      </c>
      <c r="D45" s="285">
        <v>8</v>
      </c>
      <c r="E45" s="138" t="s">
        <v>169</v>
      </c>
      <c r="F45" s="144">
        <v>2</v>
      </c>
      <c r="G45" s="138" t="s">
        <v>169</v>
      </c>
      <c r="H45" s="287">
        <v>6</v>
      </c>
      <c r="I45" s="277" t="s">
        <v>169</v>
      </c>
      <c r="J45" s="285">
        <v>4</v>
      </c>
      <c r="K45" s="138" t="s">
        <v>169</v>
      </c>
      <c r="L45" s="285">
        <v>2</v>
      </c>
      <c r="M45" s="138" t="s">
        <v>169</v>
      </c>
      <c r="N45" s="143">
        <v>2</v>
      </c>
      <c r="O45" s="138" t="s">
        <v>169</v>
      </c>
      <c r="P45" s="144">
        <v>0</v>
      </c>
      <c r="Q45" s="138" t="s">
        <v>169</v>
      </c>
      <c r="R45" s="144">
        <v>0</v>
      </c>
      <c r="S45" s="138" t="s">
        <v>169</v>
      </c>
      <c r="T45" s="144">
        <v>0</v>
      </c>
      <c r="U45" s="284">
        <v>0</v>
      </c>
      <c r="V45" s="285">
        <v>0</v>
      </c>
      <c r="W45" s="143">
        <v>0</v>
      </c>
      <c r="X45" s="144">
        <v>0</v>
      </c>
      <c r="Y45" s="144">
        <v>0</v>
      </c>
      <c r="Z45" s="144">
        <v>0</v>
      </c>
      <c r="AA45" s="284">
        <v>0</v>
      </c>
      <c r="AB45" s="285">
        <v>0</v>
      </c>
      <c r="AC45" s="143">
        <v>0</v>
      </c>
      <c r="AD45" s="144">
        <v>0</v>
      </c>
      <c r="AE45" s="540">
        <v>0</v>
      </c>
      <c r="AF45" s="144">
        <v>0</v>
      </c>
      <c r="AG45" s="144">
        <v>0</v>
      </c>
      <c r="AH45" s="144">
        <v>0</v>
      </c>
      <c r="AI45" s="284">
        <v>4</v>
      </c>
      <c r="AJ45" s="285">
        <v>0</v>
      </c>
      <c r="AK45" s="143">
        <v>4</v>
      </c>
      <c r="AL45" s="144">
        <v>0</v>
      </c>
      <c r="AM45" s="144">
        <v>0</v>
      </c>
      <c r="AN45" s="144">
        <v>0</v>
      </c>
      <c r="AO45" s="404" t="s">
        <v>35</v>
      </c>
      <c r="AP45" s="370"/>
    </row>
    <row r="46" spans="1:42" ht="14.25">
      <c r="A46" s="146"/>
      <c r="B46" s="150" t="s">
        <v>36</v>
      </c>
      <c r="C46" s="544" t="s">
        <v>169</v>
      </c>
      <c r="D46" s="289">
        <v>8</v>
      </c>
      <c r="E46" s="138" t="s">
        <v>169</v>
      </c>
      <c r="F46" s="148">
        <v>2</v>
      </c>
      <c r="G46" s="138" t="s">
        <v>169</v>
      </c>
      <c r="H46" s="291">
        <v>6</v>
      </c>
      <c r="I46" s="277" t="s">
        <v>169</v>
      </c>
      <c r="J46" s="289">
        <v>4</v>
      </c>
      <c r="K46" s="138" t="s">
        <v>169</v>
      </c>
      <c r="L46" s="289">
        <v>2</v>
      </c>
      <c r="M46" s="138" t="s">
        <v>169</v>
      </c>
      <c r="N46" s="291">
        <v>2</v>
      </c>
      <c r="O46" s="277" t="s">
        <v>169</v>
      </c>
      <c r="P46" s="148">
        <v>0</v>
      </c>
      <c r="Q46" s="138" t="s">
        <v>169</v>
      </c>
      <c r="R46" s="148">
        <v>0</v>
      </c>
      <c r="S46" s="138" t="s">
        <v>169</v>
      </c>
      <c r="T46" s="148">
        <v>0</v>
      </c>
      <c r="U46" s="288">
        <v>0</v>
      </c>
      <c r="V46" s="289">
        <v>0</v>
      </c>
      <c r="W46" s="147">
        <v>0</v>
      </c>
      <c r="X46" s="148">
        <v>0</v>
      </c>
      <c r="Y46" s="148">
        <v>0</v>
      </c>
      <c r="Z46" s="148">
        <v>0</v>
      </c>
      <c r="AA46" s="288">
        <v>0</v>
      </c>
      <c r="AB46" s="289">
        <v>0</v>
      </c>
      <c r="AC46" s="147">
        <v>0</v>
      </c>
      <c r="AD46" s="148">
        <v>0</v>
      </c>
      <c r="AE46" s="541">
        <v>0</v>
      </c>
      <c r="AF46" s="148">
        <v>0</v>
      </c>
      <c r="AG46" s="148">
        <v>0</v>
      </c>
      <c r="AH46" s="148">
        <v>0</v>
      </c>
      <c r="AI46" s="288">
        <v>4</v>
      </c>
      <c r="AJ46" s="289">
        <v>0</v>
      </c>
      <c r="AK46" s="147">
        <v>4</v>
      </c>
      <c r="AL46" s="148">
        <v>0</v>
      </c>
      <c r="AM46" s="148">
        <v>0</v>
      </c>
      <c r="AN46" s="148">
        <v>0</v>
      </c>
      <c r="AO46" s="292"/>
      <c r="AP46" s="293" t="s">
        <v>36</v>
      </c>
    </row>
    <row r="47" spans="1:42" s="530" customFormat="1" ht="10.5" customHeight="1">
      <c r="A47" s="555"/>
      <c r="B47" s="564"/>
      <c r="C47" s="525" t="s">
        <v>169</v>
      </c>
      <c r="D47" s="556"/>
      <c r="E47" s="517" t="s">
        <v>169</v>
      </c>
      <c r="F47" s="557"/>
      <c r="G47" s="517" t="s">
        <v>169</v>
      </c>
      <c r="H47" s="558"/>
      <c r="I47" s="559" t="s">
        <v>169</v>
      </c>
      <c r="J47" s="556"/>
      <c r="K47" s="517" t="s">
        <v>169</v>
      </c>
      <c r="L47" s="556"/>
      <c r="M47" s="517" t="s">
        <v>169</v>
      </c>
      <c r="N47" s="558"/>
      <c r="O47" s="559" t="s">
        <v>169</v>
      </c>
      <c r="P47" s="557"/>
      <c r="Q47" s="517" t="s">
        <v>169</v>
      </c>
      <c r="R47" s="557"/>
      <c r="S47" s="517" t="s">
        <v>169</v>
      </c>
      <c r="T47" s="557"/>
      <c r="U47" s="561"/>
      <c r="V47" s="556"/>
      <c r="W47" s="560"/>
      <c r="X47" s="557"/>
      <c r="Y47" s="557"/>
      <c r="Z47" s="557"/>
      <c r="AA47" s="561"/>
      <c r="AB47" s="556"/>
      <c r="AC47" s="560"/>
      <c r="AD47" s="557"/>
      <c r="AE47" s="562"/>
      <c r="AF47" s="557"/>
      <c r="AG47" s="557"/>
      <c r="AH47" s="557"/>
      <c r="AI47" s="561"/>
      <c r="AJ47" s="556"/>
      <c r="AK47" s="560"/>
      <c r="AL47" s="557"/>
      <c r="AM47" s="557"/>
      <c r="AN47" s="557"/>
      <c r="AO47" s="563"/>
      <c r="AP47" s="565"/>
    </row>
    <row r="48" spans="1:42" ht="14.25">
      <c r="A48" s="370" t="s">
        <v>37</v>
      </c>
      <c r="B48" s="371"/>
      <c r="C48" s="544" t="s">
        <v>169</v>
      </c>
      <c r="D48" s="285">
        <v>7</v>
      </c>
      <c r="E48" s="138" t="s">
        <v>169</v>
      </c>
      <c r="F48" s="144">
        <v>4</v>
      </c>
      <c r="G48" s="138" t="s">
        <v>169</v>
      </c>
      <c r="H48" s="287">
        <v>3</v>
      </c>
      <c r="I48" s="277" t="s">
        <v>169</v>
      </c>
      <c r="J48" s="285">
        <v>2</v>
      </c>
      <c r="K48" s="138" t="s">
        <v>169</v>
      </c>
      <c r="L48" s="285">
        <v>2</v>
      </c>
      <c r="M48" s="138" t="s">
        <v>169</v>
      </c>
      <c r="N48" s="287">
        <v>0</v>
      </c>
      <c r="O48" s="277" t="s">
        <v>169</v>
      </c>
      <c r="P48" s="144">
        <v>0</v>
      </c>
      <c r="Q48" s="138" t="s">
        <v>169</v>
      </c>
      <c r="R48" s="144">
        <v>0</v>
      </c>
      <c r="S48" s="138" t="s">
        <v>169</v>
      </c>
      <c r="T48" s="144">
        <v>0</v>
      </c>
      <c r="U48" s="284">
        <v>0</v>
      </c>
      <c r="V48" s="285">
        <v>0</v>
      </c>
      <c r="W48" s="143">
        <v>0</v>
      </c>
      <c r="X48" s="144">
        <v>0</v>
      </c>
      <c r="Y48" s="144">
        <v>0</v>
      </c>
      <c r="Z48" s="144">
        <v>0</v>
      </c>
      <c r="AA48" s="284">
        <v>2</v>
      </c>
      <c r="AB48" s="285">
        <v>0</v>
      </c>
      <c r="AC48" s="143">
        <v>2</v>
      </c>
      <c r="AD48" s="144">
        <v>0</v>
      </c>
      <c r="AE48" s="540">
        <v>0</v>
      </c>
      <c r="AF48" s="144">
        <v>0</v>
      </c>
      <c r="AG48" s="144">
        <v>0</v>
      </c>
      <c r="AH48" s="144">
        <v>0</v>
      </c>
      <c r="AI48" s="284">
        <v>2</v>
      </c>
      <c r="AJ48" s="285">
        <v>1</v>
      </c>
      <c r="AK48" s="143">
        <v>1</v>
      </c>
      <c r="AL48" s="144">
        <v>1</v>
      </c>
      <c r="AM48" s="144">
        <v>1</v>
      </c>
      <c r="AN48" s="144">
        <v>0</v>
      </c>
      <c r="AO48" s="404" t="s">
        <v>37</v>
      </c>
      <c r="AP48" s="370"/>
    </row>
    <row r="49" spans="1:42" ht="14.25">
      <c r="A49" s="146"/>
      <c r="B49" s="150" t="s">
        <v>38</v>
      </c>
      <c r="C49" s="544" t="s">
        <v>169</v>
      </c>
      <c r="D49" s="289">
        <v>7</v>
      </c>
      <c r="E49" s="138" t="s">
        <v>169</v>
      </c>
      <c r="F49" s="148">
        <v>4</v>
      </c>
      <c r="G49" s="138" t="s">
        <v>169</v>
      </c>
      <c r="H49" s="291">
        <v>3</v>
      </c>
      <c r="I49" s="277" t="s">
        <v>169</v>
      </c>
      <c r="J49" s="289">
        <v>2</v>
      </c>
      <c r="K49" s="138" t="s">
        <v>169</v>
      </c>
      <c r="L49" s="289">
        <v>2</v>
      </c>
      <c r="M49" s="138" t="s">
        <v>169</v>
      </c>
      <c r="N49" s="291">
        <v>0</v>
      </c>
      <c r="O49" s="277" t="s">
        <v>169</v>
      </c>
      <c r="P49" s="148">
        <v>0</v>
      </c>
      <c r="Q49" s="138" t="s">
        <v>169</v>
      </c>
      <c r="R49" s="148">
        <v>0</v>
      </c>
      <c r="S49" s="138" t="s">
        <v>169</v>
      </c>
      <c r="T49" s="148">
        <v>0</v>
      </c>
      <c r="U49" s="288">
        <v>0</v>
      </c>
      <c r="V49" s="289">
        <v>0</v>
      </c>
      <c r="W49" s="147">
        <v>0</v>
      </c>
      <c r="X49" s="148">
        <v>0</v>
      </c>
      <c r="Y49" s="148">
        <v>0</v>
      </c>
      <c r="Z49" s="148">
        <v>0</v>
      </c>
      <c r="AA49" s="288">
        <v>2</v>
      </c>
      <c r="AB49" s="289">
        <v>0</v>
      </c>
      <c r="AC49" s="147">
        <v>2</v>
      </c>
      <c r="AD49" s="148">
        <v>0</v>
      </c>
      <c r="AE49" s="541">
        <v>0</v>
      </c>
      <c r="AF49" s="148">
        <v>0</v>
      </c>
      <c r="AG49" s="148">
        <v>0</v>
      </c>
      <c r="AH49" s="148">
        <v>0</v>
      </c>
      <c r="AI49" s="288">
        <v>2</v>
      </c>
      <c r="AJ49" s="289">
        <v>1</v>
      </c>
      <c r="AK49" s="147">
        <v>1</v>
      </c>
      <c r="AL49" s="148">
        <v>1</v>
      </c>
      <c r="AM49" s="148">
        <v>1</v>
      </c>
      <c r="AN49" s="148">
        <v>0</v>
      </c>
      <c r="AO49" s="292"/>
      <c r="AP49" s="293" t="s">
        <v>38</v>
      </c>
    </row>
    <row r="50" spans="1:42" ht="9.75" customHeight="1">
      <c r="A50" s="146"/>
      <c r="B50" s="150"/>
      <c r="C50" s="544" t="s">
        <v>169</v>
      </c>
      <c r="D50" s="289"/>
      <c r="E50" s="138" t="s">
        <v>169</v>
      </c>
      <c r="F50" s="148"/>
      <c r="G50" s="138" t="s">
        <v>169</v>
      </c>
      <c r="H50" s="566" t="s">
        <v>169</v>
      </c>
      <c r="I50" s="549"/>
      <c r="J50" s="289"/>
      <c r="K50" s="138" t="s">
        <v>169</v>
      </c>
      <c r="L50" s="289"/>
      <c r="M50" s="138" t="s">
        <v>169</v>
      </c>
      <c r="N50" s="566" t="s">
        <v>169</v>
      </c>
      <c r="O50" s="567"/>
      <c r="P50" s="148"/>
      <c r="Q50" s="138" t="s">
        <v>169</v>
      </c>
      <c r="R50" s="148"/>
      <c r="S50" s="138" t="s">
        <v>169</v>
      </c>
      <c r="T50" s="148"/>
      <c r="U50" s="288"/>
      <c r="V50" s="289"/>
      <c r="W50" s="147"/>
      <c r="X50" s="148"/>
      <c r="Y50" s="148"/>
      <c r="Z50" s="148"/>
      <c r="AA50" s="288"/>
      <c r="AB50" s="289"/>
      <c r="AC50" s="147"/>
      <c r="AD50" s="148"/>
      <c r="AE50" s="541"/>
      <c r="AF50" s="148"/>
      <c r="AG50" s="148"/>
      <c r="AH50" s="148"/>
      <c r="AI50" s="288"/>
      <c r="AJ50" s="289"/>
      <c r="AK50" s="147"/>
      <c r="AL50" s="148"/>
      <c r="AM50" s="148"/>
      <c r="AN50" s="148"/>
      <c r="AO50" s="292"/>
      <c r="AP50" s="293"/>
    </row>
    <row r="51" spans="1:42" ht="14.25">
      <c r="A51" s="370" t="s">
        <v>39</v>
      </c>
      <c r="B51" s="371"/>
      <c r="C51" s="544" t="s">
        <v>169</v>
      </c>
      <c r="D51" s="285">
        <v>5</v>
      </c>
      <c r="E51" s="138" t="s">
        <v>169</v>
      </c>
      <c r="F51" s="144">
        <v>3</v>
      </c>
      <c r="G51" s="138" t="s">
        <v>169</v>
      </c>
      <c r="H51" s="287">
        <v>2</v>
      </c>
      <c r="I51" s="277" t="s">
        <v>169</v>
      </c>
      <c r="J51" s="285">
        <v>1</v>
      </c>
      <c r="K51" s="138" t="s">
        <v>169</v>
      </c>
      <c r="L51" s="285">
        <v>1</v>
      </c>
      <c r="M51" s="138" t="s">
        <v>169</v>
      </c>
      <c r="N51" s="287">
        <v>0</v>
      </c>
      <c r="O51" s="277" t="s">
        <v>169</v>
      </c>
      <c r="P51" s="144">
        <v>0</v>
      </c>
      <c r="Q51" s="138" t="s">
        <v>169</v>
      </c>
      <c r="R51" s="144">
        <v>0</v>
      </c>
      <c r="S51" s="138" t="s">
        <v>169</v>
      </c>
      <c r="T51" s="144">
        <v>0</v>
      </c>
      <c r="U51" s="284">
        <v>0</v>
      </c>
      <c r="V51" s="285">
        <v>0</v>
      </c>
      <c r="W51" s="143">
        <v>0</v>
      </c>
      <c r="X51" s="144">
        <v>0</v>
      </c>
      <c r="Y51" s="144">
        <v>0</v>
      </c>
      <c r="Z51" s="144">
        <v>0</v>
      </c>
      <c r="AA51" s="284">
        <v>1</v>
      </c>
      <c r="AB51" s="285">
        <v>0</v>
      </c>
      <c r="AC51" s="143">
        <v>1</v>
      </c>
      <c r="AD51" s="144">
        <v>0</v>
      </c>
      <c r="AE51" s="540">
        <v>0</v>
      </c>
      <c r="AF51" s="144">
        <v>0</v>
      </c>
      <c r="AG51" s="144">
        <v>0</v>
      </c>
      <c r="AH51" s="144">
        <v>0</v>
      </c>
      <c r="AI51" s="284">
        <v>1</v>
      </c>
      <c r="AJ51" s="285">
        <v>1</v>
      </c>
      <c r="AK51" s="143">
        <v>0</v>
      </c>
      <c r="AL51" s="144">
        <v>2</v>
      </c>
      <c r="AM51" s="144">
        <v>1</v>
      </c>
      <c r="AN51" s="144">
        <v>1</v>
      </c>
      <c r="AO51" s="404" t="s">
        <v>39</v>
      </c>
      <c r="AP51" s="370"/>
    </row>
    <row r="52" spans="1:42" ht="14.25">
      <c r="A52" s="146"/>
      <c r="B52" s="150" t="s">
        <v>40</v>
      </c>
      <c r="C52" s="544" t="s">
        <v>169</v>
      </c>
      <c r="D52" s="289">
        <v>5</v>
      </c>
      <c r="E52" s="138" t="s">
        <v>169</v>
      </c>
      <c r="F52" s="148">
        <v>3</v>
      </c>
      <c r="G52" s="138" t="s">
        <v>169</v>
      </c>
      <c r="H52" s="291">
        <v>2</v>
      </c>
      <c r="I52" s="277" t="s">
        <v>169</v>
      </c>
      <c r="J52" s="289">
        <v>1</v>
      </c>
      <c r="K52" s="138" t="s">
        <v>169</v>
      </c>
      <c r="L52" s="289">
        <v>1</v>
      </c>
      <c r="M52" s="138" t="s">
        <v>169</v>
      </c>
      <c r="N52" s="291">
        <v>0</v>
      </c>
      <c r="O52" s="277" t="s">
        <v>169</v>
      </c>
      <c r="P52" s="148">
        <v>0</v>
      </c>
      <c r="Q52" s="138" t="s">
        <v>169</v>
      </c>
      <c r="R52" s="148">
        <v>0</v>
      </c>
      <c r="S52" s="138" t="s">
        <v>169</v>
      </c>
      <c r="T52" s="148">
        <v>0</v>
      </c>
      <c r="U52" s="288">
        <v>0</v>
      </c>
      <c r="V52" s="289">
        <v>0</v>
      </c>
      <c r="W52" s="147">
        <v>0</v>
      </c>
      <c r="X52" s="148">
        <v>0</v>
      </c>
      <c r="Y52" s="148">
        <v>0</v>
      </c>
      <c r="Z52" s="148">
        <v>0</v>
      </c>
      <c r="AA52" s="288">
        <v>1</v>
      </c>
      <c r="AB52" s="289">
        <v>0</v>
      </c>
      <c r="AC52" s="147">
        <v>1</v>
      </c>
      <c r="AD52" s="148">
        <v>0</v>
      </c>
      <c r="AE52" s="541">
        <v>0</v>
      </c>
      <c r="AF52" s="148">
        <v>0</v>
      </c>
      <c r="AG52" s="148">
        <v>0</v>
      </c>
      <c r="AH52" s="148">
        <v>0</v>
      </c>
      <c r="AI52" s="288">
        <v>1</v>
      </c>
      <c r="AJ52" s="289">
        <v>1</v>
      </c>
      <c r="AK52" s="147">
        <v>0</v>
      </c>
      <c r="AL52" s="148">
        <v>2</v>
      </c>
      <c r="AM52" s="148">
        <v>1</v>
      </c>
      <c r="AN52" s="148">
        <v>1</v>
      </c>
      <c r="AO52" s="292"/>
      <c r="AP52" s="293" t="s">
        <v>40</v>
      </c>
    </row>
    <row r="53" spans="1:42" ht="10.5" customHeight="1">
      <c r="A53" s="146"/>
      <c r="B53" s="150"/>
      <c r="C53" s="544" t="s">
        <v>169</v>
      </c>
      <c r="D53" s="289"/>
      <c r="E53" s="138" t="s">
        <v>169</v>
      </c>
      <c r="F53" s="148"/>
      <c r="G53" s="138" t="s">
        <v>169</v>
      </c>
      <c r="H53" s="566" t="s">
        <v>169</v>
      </c>
      <c r="I53" s="549"/>
      <c r="J53" s="289"/>
      <c r="K53" s="138" t="s">
        <v>169</v>
      </c>
      <c r="L53" s="289"/>
      <c r="M53" s="138" t="s">
        <v>169</v>
      </c>
      <c r="N53" s="566" t="s">
        <v>169</v>
      </c>
      <c r="O53" s="549"/>
      <c r="P53" s="148"/>
      <c r="Q53" s="138" t="s">
        <v>169</v>
      </c>
      <c r="R53" s="148"/>
      <c r="S53" s="138" t="s">
        <v>169</v>
      </c>
      <c r="T53" s="148"/>
      <c r="U53" s="288"/>
      <c r="V53" s="289"/>
      <c r="W53" s="147"/>
      <c r="X53" s="148"/>
      <c r="Y53" s="148"/>
      <c r="Z53" s="148"/>
      <c r="AA53" s="288"/>
      <c r="AB53" s="289"/>
      <c r="AC53" s="147"/>
      <c r="AD53" s="148"/>
      <c r="AE53" s="541"/>
      <c r="AF53" s="148"/>
      <c r="AG53" s="148"/>
      <c r="AH53" s="148"/>
      <c r="AI53" s="288"/>
      <c r="AJ53" s="289"/>
      <c r="AK53" s="147"/>
      <c r="AL53" s="148"/>
      <c r="AM53" s="148"/>
      <c r="AN53" s="148"/>
      <c r="AO53" s="292"/>
      <c r="AP53" s="293"/>
    </row>
    <row r="54" spans="1:42" ht="14.25">
      <c r="A54" s="370" t="s">
        <v>41</v>
      </c>
      <c r="B54" s="371"/>
      <c r="C54" s="544" t="s">
        <v>169</v>
      </c>
      <c r="D54" s="285">
        <v>31</v>
      </c>
      <c r="E54" s="138" t="s">
        <v>169</v>
      </c>
      <c r="F54" s="144">
        <v>11</v>
      </c>
      <c r="G54" s="138" t="s">
        <v>169</v>
      </c>
      <c r="H54" s="287">
        <v>20</v>
      </c>
      <c r="I54" s="277" t="s">
        <v>169</v>
      </c>
      <c r="J54" s="285">
        <v>10</v>
      </c>
      <c r="K54" s="138" t="s">
        <v>169</v>
      </c>
      <c r="L54" s="285">
        <v>6</v>
      </c>
      <c r="M54" s="138" t="s">
        <v>169</v>
      </c>
      <c r="N54" s="287">
        <v>4</v>
      </c>
      <c r="O54" s="277" t="s">
        <v>169</v>
      </c>
      <c r="P54" s="144">
        <v>0</v>
      </c>
      <c r="Q54" s="138" t="s">
        <v>169</v>
      </c>
      <c r="R54" s="144">
        <v>0</v>
      </c>
      <c r="S54" s="138" t="s">
        <v>169</v>
      </c>
      <c r="T54" s="144">
        <v>0</v>
      </c>
      <c r="U54" s="284">
        <v>0</v>
      </c>
      <c r="V54" s="285">
        <v>0</v>
      </c>
      <c r="W54" s="143">
        <v>0</v>
      </c>
      <c r="X54" s="144">
        <v>0</v>
      </c>
      <c r="Y54" s="144">
        <v>0</v>
      </c>
      <c r="Z54" s="144">
        <v>0</v>
      </c>
      <c r="AA54" s="284">
        <v>5</v>
      </c>
      <c r="AB54" s="285">
        <v>0</v>
      </c>
      <c r="AC54" s="143">
        <v>5</v>
      </c>
      <c r="AD54" s="144">
        <v>0</v>
      </c>
      <c r="AE54" s="540">
        <v>0</v>
      </c>
      <c r="AF54" s="144">
        <v>0</v>
      </c>
      <c r="AG54" s="144">
        <v>0</v>
      </c>
      <c r="AH54" s="144">
        <v>0</v>
      </c>
      <c r="AI54" s="284">
        <v>10</v>
      </c>
      <c r="AJ54" s="285">
        <v>5</v>
      </c>
      <c r="AK54" s="143">
        <v>5</v>
      </c>
      <c r="AL54" s="144">
        <v>6</v>
      </c>
      <c r="AM54" s="144">
        <v>0</v>
      </c>
      <c r="AN54" s="144">
        <v>6</v>
      </c>
      <c r="AO54" s="404" t="s">
        <v>41</v>
      </c>
      <c r="AP54" s="370"/>
    </row>
    <row r="55" spans="1:42" ht="14.25">
      <c r="A55" s="146"/>
      <c r="B55" s="150" t="s">
        <v>42</v>
      </c>
      <c r="C55" s="544" t="s">
        <v>169</v>
      </c>
      <c r="D55" s="289">
        <v>5</v>
      </c>
      <c r="E55" s="138" t="s">
        <v>169</v>
      </c>
      <c r="F55" s="148">
        <v>0</v>
      </c>
      <c r="G55" s="138" t="s">
        <v>169</v>
      </c>
      <c r="H55" s="291">
        <v>5</v>
      </c>
      <c r="I55" s="277" t="s">
        <v>169</v>
      </c>
      <c r="J55" s="289">
        <v>1</v>
      </c>
      <c r="K55" s="138" t="s">
        <v>169</v>
      </c>
      <c r="L55" s="289">
        <v>0</v>
      </c>
      <c r="M55" s="138" t="s">
        <v>169</v>
      </c>
      <c r="N55" s="291">
        <v>1</v>
      </c>
      <c r="O55" s="277" t="s">
        <v>169</v>
      </c>
      <c r="P55" s="148">
        <v>0</v>
      </c>
      <c r="Q55" s="138" t="s">
        <v>169</v>
      </c>
      <c r="R55" s="148">
        <v>0</v>
      </c>
      <c r="S55" s="138" t="s">
        <v>169</v>
      </c>
      <c r="T55" s="148">
        <v>0</v>
      </c>
      <c r="U55" s="288">
        <v>0</v>
      </c>
      <c r="V55" s="289">
        <v>0</v>
      </c>
      <c r="W55" s="147">
        <v>0</v>
      </c>
      <c r="X55" s="148">
        <v>0</v>
      </c>
      <c r="Y55" s="148">
        <v>0</v>
      </c>
      <c r="Z55" s="148">
        <v>0</v>
      </c>
      <c r="AA55" s="288">
        <v>1</v>
      </c>
      <c r="AB55" s="289">
        <v>0</v>
      </c>
      <c r="AC55" s="147">
        <v>1</v>
      </c>
      <c r="AD55" s="148">
        <v>0</v>
      </c>
      <c r="AE55" s="541">
        <v>0</v>
      </c>
      <c r="AF55" s="148">
        <v>0</v>
      </c>
      <c r="AG55" s="148">
        <v>0</v>
      </c>
      <c r="AH55" s="148">
        <v>0</v>
      </c>
      <c r="AI55" s="288">
        <v>1</v>
      </c>
      <c r="AJ55" s="289">
        <v>0</v>
      </c>
      <c r="AK55" s="147">
        <v>1</v>
      </c>
      <c r="AL55" s="148">
        <v>2</v>
      </c>
      <c r="AM55" s="148">
        <v>0</v>
      </c>
      <c r="AN55" s="148">
        <v>2</v>
      </c>
      <c r="AO55" s="292"/>
      <c r="AP55" s="293" t="s">
        <v>42</v>
      </c>
    </row>
    <row r="56" spans="1:42" ht="14.25">
      <c r="A56" s="146"/>
      <c r="B56" s="150" t="s">
        <v>43</v>
      </c>
      <c r="C56" s="544" t="s">
        <v>169</v>
      </c>
      <c r="D56" s="289">
        <v>9</v>
      </c>
      <c r="E56" s="138" t="s">
        <v>169</v>
      </c>
      <c r="F56" s="148">
        <v>1</v>
      </c>
      <c r="G56" s="138" t="s">
        <v>169</v>
      </c>
      <c r="H56" s="291">
        <v>8</v>
      </c>
      <c r="I56" s="277" t="s">
        <v>169</v>
      </c>
      <c r="J56" s="289">
        <v>2</v>
      </c>
      <c r="K56" s="138" t="s">
        <v>169</v>
      </c>
      <c r="L56" s="289">
        <v>1</v>
      </c>
      <c r="M56" s="138" t="s">
        <v>169</v>
      </c>
      <c r="N56" s="291">
        <v>1</v>
      </c>
      <c r="O56" s="277" t="s">
        <v>169</v>
      </c>
      <c r="P56" s="148">
        <v>0</v>
      </c>
      <c r="Q56" s="138" t="s">
        <v>169</v>
      </c>
      <c r="R56" s="148">
        <v>0</v>
      </c>
      <c r="S56" s="138" t="s">
        <v>169</v>
      </c>
      <c r="T56" s="148">
        <v>0</v>
      </c>
      <c r="U56" s="288">
        <v>0</v>
      </c>
      <c r="V56" s="289">
        <v>0</v>
      </c>
      <c r="W56" s="147">
        <v>0</v>
      </c>
      <c r="X56" s="148">
        <v>0</v>
      </c>
      <c r="Y56" s="148">
        <v>0</v>
      </c>
      <c r="Z56" s="148">
        <v>0</v>
      </c>
      <c r="AA56" s="288">
        <v>2</v>
      </c>
      <c r="AB56" s="289">
        <v>0</v>
      </c>
      <c r="AC56" s="147">
        <v>2</v>
      </c>
      <c r="AD56" s="148">
        <v>0</v>
      </c>
      <c r="AE56" s="541">
        <v>0</v>
      </c>
      <c r="AF56" s="148">
        <v>0</v>
      </c>
      <c r="AG56" s="148">
        <v>0</v>
      </c>
      <c r="AH56" s="148">
        <v>0</v>
      </c>
      <c r="AI56" s="288">
        <v>2</v>
      </c>
      <c r="AJ56" s="289">
        <v>0</v>
      </c>
      <c r="AK56" s="147">
        <v>2</v>
      </c>
      <c r="AL56" s="148">
        <v>3</v>
      </c>
      <c r="AM56" s="148">
        <v>0</v>
      </c>
      <c r="AN56" s="148">
        <v>3</v>
      </c>
      <c r="AO56" s="292"/>
      <c r="AP56" s="293" t="s">
        <v>43</v>
      </c>
    </row>
    <row r="57" spans="1:42" ht="14.25">
      <c r="A57" s="146"/>
      <c r="B57" s="150" t="s">
        <v>44</v>
      </c>
      <c r="C57" s="544" t="s">
        <v>169</v>
      </c>
      <c r="D57" s="289">
        <v>5</v>
      </c>
      <c r="E57" s="138" t="s">
        <v>169</v>
      </c>
      <c r="F57" s="148">
        <v>1</v>
      </c>
      <c r="G57" s="138" t="s">
        <v>169</v>
      </c>
      <c r="H57" s="291">
        <v>4</v>
      </c>
      <c r="I57" s="277" t="s">
        <v>169</v>
      </c>
      <c r="J57" s="289">
        <v>2</v>
      </c>
      <c r="K57" s="138" t="s">
        <v>169</v>
      </c>
      <c r="L57" s="289">
        <v>1</v>
      </c>
      <c r="M57" s="138" t="s">
        <v>169</v>
      </c>
      <c r="N57" s="291">
        <v>1</v>
      </c>
      <c r="O57" s="277" t="s">
        <v>169</v>
      </c>
      <c r="P57" s="148">
        <v>0</v>
      </c>
      <c r="Q57" s="138" t="s">
        <v>169</v>
      </c>
      <c r="R57" s="148">
        <v>0</v>
      </c>
      <c r="S57" s="138" t="s">
        <v>169</v>
      </c>
      <c r="T57" s="148">
        <v>0</v>
      </c>
      <c r="U57" s="288">
        <v>0</v>
      </c>
      <c r="V57" s="289">
        <v>0</v>
      </c>
      <c r="W57" s="147">
        <v>0</v>
      </c>
      <c r="X57" s="148">
        <v>0</v>
      </c>
      <c r="Y57" s="148">
        <v>0</v>
      </c>
      <c r="Z57" s="148">
        <v>0</v>
      </c>
      <c r="AA57" s="288">
        <v>1</v>
      </c>
      <c r="AB57" s="289">
        <v>0</v>
      </c>
      <c r="AC57" s="147">
        <v>1</v>
      </c>
      <c r="AD57" s="148">
        <v>0</v>
      </c>
      <c r="AE57" s="541">
        <v>0</v>
      </c>
      <c r="AF57" s="148">
        <v>0</v>
      </c>
      <c r="AG57" s="148">
        <v>0</v>
      </c>
      <c r="AH57" s="148">
        <v>0</v>
      </c>
      <c r="AI57" s="288">
        <v>2</v>
      </c>
      <c r="AJ57" s="289">
        <v>0</v>
      </c>
      <c r="AK57" s="147">
        <v>2</v>
      </c>
      <c r="AL57" s="148">
        <v>0</v>
      </c>
      <c r="AM57" s="148">
        <v>0</v>
      </c>
      <c r="AN57" s="148">
        <v>0</v>
      </c>
      <c r="AO57" s="292"/>
      <c r="AP57" s="293" t="s">
        <v>44</v>
      </c>
    </row>
    <row r="58" spans="1:42" ht="14.25">
      <c r="A58" s="146"/>
      <c r="B58" s="150" t="s">
        <v>45</v>
      </c>
      <c r="C58" s="544" t="s">
        <v>169</v>
      </c>
      <c r="D58" s="289">
        <v>12</v>
      </c>
      <c r="E58" s="138" t="s">
        <v>169</v>
      </c>
      <c r="F58" s="148">
        <v>9</v>
      </c>
      <c r="G58" s="138" t="s">
        <v>169</v>
      </c>
      <c r="H58" s="291">
        <v>3</v>
      </c>
      <c r="I58" s="277" t="s">
        <v>169</v>
      </c>
      <c r="J58" s="289">
        <v>5</v>
      </c>
      <c r="K58" s="138" t="s">
        <v>169</v>
      </c>
      <c r="L58" s="289">
        <v>4</v>
      </c>
      <c r="M58" s="138" t="s">
        <v>169</v>
      </c>
      <c r="N58" s="291">
        <v>1</v>
      </c>
      <c r="O58" s="277" t="s">
        <v>169</v>
      </c>
      <c r="P58" s="148">
        <v>0</v>
      </c>
      <c r="Q58" s="138" t="s">
        <v>169</v>
      </c>
      <c r="R58" s="148">
        <v>0</v>
      </c>
      <c r="S58" s="138" t="s">
        <v>169</v>
      </c>
      <c r="T58" s="148">
        <v>0</v>
      </c>
      <c r="U58" s="288">
        <v>0</v>
      </c>
      <c r="V58" s="289">
        <v>0</v>
      </c>
      <c r="W58" s="147">
        <v>0</v>
      </c>
      <c r="X58" s="148">
        <v>0</v>
      </c>
      <c r="Y58" s="148">
        <v>0</v>
      </c>
      <c r="Z58" s="148">
        <v>0</v>
      </c>
      <c r="AA58" s="288">
        <v>1</v>
      </c>
      <c r="AB58" s="289">
        <v>0</v>
      </c>
      <c r="AC58" s="147">
        <v>1</v>
      </c>
      <c r="AD58" s="148">
        <v>0</v>
      </c>
      <c r="AE58" s="541">
        <v>0</v>
      </c>
      <c r="AF58" s="148">
        <v>0</v>
      </c>
      <c r="AG58" s="148">
        <v>0</v>
      </c>
      <c r="AH58" s="148">
        <v>0</v>
      </c>
      <c r="AI58" s="288">
        <v>5</v>
      </c>
      <c r="AJ58" s="289">
        <v>5</v>
      </c>
      <c r="AK58" s="147">
        <v>0</v>
      </c>
      <c r="AL58" s="148">
        <v>1</v>
      </c>
      <c r="AM58" s="148">
        <v>0</v>
      </c>
      <c r="AN58" s="148">
        <v>1</v>
      </c>
      <c r="AO58" s="292"/>
      <c r="AP58" s="293" t="s">
        <v>45</v>
      </c>
    </row>
    <row r="59" spans="1:42" s="530" customFormat="1" ht="9" customHeight="1">
      <c r="A59" s="555"/>
      <c r="B59" s="564"/>
      <c r="C59" s="525" t="s">
        <v>169</v>
      </c>
      <c r="D59" s="556"/>
      <c r="E59" s="517" t="s">
        <v>169</v>
      </c>
      <c r="F59" s="557"/>
      <c r="G59" s="517" t="s">
        <v>169</v>
      </c>
      <c r="H59" s="558"/>
      <c r="I59" s="559" t="s">
        <v>169</v>
      </c>
      <c r="J59" s="556"/>
      <c r="K59" s="517" t="s">
        <v>169</v>
      </c>
      <c r="L59" s="556"/>
      <c r="M59" s="517" t="s">
        <v>169</v>
      </c>
      <c r="N59" s="558"/>
      <c r="O59" s="559" t="s">
        <v>169</v>
      </c>
      <c r="P59" s="557"/>
      <c r="Q59" s="517" t="s">
        <v>169</v>
      </c>
      <c r="R59" s="557"/>
      <c r="S59" s="517" t="s">
        <v>169</v>
      </c>
      <c r="T59" s="557"/>
      <c r="U59" s="561"/>
      <c r="V59" s="556"/>
      <c r="W59" s="560"/>
      <c r="X59" s="557"/>
      <c r="Y59" s="557"/>
      <c r="Z59" s="557"/>
      <c r="AA59" s="561"/>
      <c r="AB59" s="556"/>
      <c r="AC59" s="560"/>
      <c r="AD59" s="557"/>
      <c r="AE59" s="562"/>
      <c r="AF59" s="557"/>
      <c r="AG59" s="557"/>
      <c r="AH59" s="557"/>
      <c r="AI59" s="561"/>
      <c r="AJ59" s="556"/>
      <c r="AK59" s="560"/>
      <c r="AL59" s="557"/>
      <c r="AM59" s="557"/>
      <c r="AN59" s="557"/>
      <c r="AO59" s="563"/>
      <c r="AP59" s="565"/>
    </row>
    <row r="60" spans="1:42" ht="14.25">
      <c r="A60" s="370" t="s">
        <v>46</v>
      </c>
      <c r="B60" s="371"/>
      <c r="C60" s="544" t="s">
        <v>169</v>
      </c>
      <c r="D60" s="285">
        <v>16</v>
      </c>
      <c r="E60" s="138" t="s">
        <v>169</v>
      </c>
      <c r="F60" s="144">
        <v>6</v>
      </c>
      <c r="G60" s="138" t="s">
        <v>169</v>
      </c>
      <c r="H60" s="287">
        <v>10</v>
      </c>
      <c r="I60" s="277" t="s">
        <v>169</v>
      </c>
      <c r="J60" s="285">
        <v>5</v>
      </c>
      <c r="K60" s="138" t="s">
        <v>169</v>
      </c>
      <c r="L60" s="285">
        <v>5</v>
      </c>
      <c r="M60" s="138" t="s">
        <v>169</v>
      </c>
      <c r="N60" s="287">
        <v>0</v>
      </c>
      <c r="O60" s="277" t="s">
        <v>169</v>
      </c>
      <c r="P60" s="144">
        <v>0</v>
      </c>
      <c r="Q60" s="138" t="s">
        <v>169</v>
      </c>
      <c r="R60" s="144">
        <v>0</v>
      </c>
      <c r="S60" s="138" t="s">
        <v>169</v>
      </c>
      <c r="T60" s="144">
        <v>0</v>
      </c>
      <c r="U60" s="284">
        <v>0</v>
      </c>
      <c r="V60" s="285">
        <v>0</v>
      </c>
      <c r="W60" s="143">
        <v>0</v>
      </c>
      <c r="X60" s="144">
        <v>0</v>
      </c>
      <c r="Y60" s="144">
        <v>0</v>
      </c>
      <c r="Z60" s="144">
        <v>0</v>
      </c>
      <c r="AA60" s="284">
        <v>1</v>
      </c>
      <c r="AB60" s="285">
        <v>0</v>
      </c>
      <c r="AC60" s="143">
        <v>1</v>
      </c>
      <c r="AD60" s="144">
        <v>0</v>
      </c>
      <c r="AE60" s="540">
        <v>0</v>
      </c>
      <c r="AF60" s="144">
        <v>0</v>
      </c>
      <c r="AG60" s="144">
        <v>0</v>
      </c>
      <c r="AH60" s="144">
        <v>0</v>
      </c>
      <c r="AI60" s="284">
        <v>5</v>
      </c>
      <c r="AJ60" s="285">
        <v>1</v>
      </c>
      <c r="AK60" s="143">
        <v>4</v>
      </c>
      <c r="AL60" s="144">
        <v>5</v>
      </c>
      <c r="AM60" s="144">
        <v>0</v>
      </c>
      <c r="AN60" s="144">
        <v>5</v>
      </c>
      <c r="AO60" s="404" t="s">
        <v>46</v>
      </c>
      <c r="AP60" s="370"/>
    </row>
    <row r="61" spans="1:42" ht="14.25">
      <c r="A61" s="146"/>
      <c r="B61" s="150" t="s">
        <v>47</v>
      </c>
      <c r="C61" s="544" t="s">
        <v>169</v>
      </c>
      <c r="D61" s="289">
        <v>4</v>
      </c>
      <c r="E61" s="138" t="s">
        <v>169</v>
      </c>
      <c r="F61" s="148">
        <v>1</v>
      </c>
      <c r="G61" s="138" t="s">
        <v>169</v>
      </c>
      <c r="H61" s="291">
        <v>3</v>
      </c>
      <c r="I61" s="277" t="s">
        <v>169</v>
      </c>
      <c r="J61" s="289">
        <v>1</v>
      </c>
      <c r="K61" s="138" t="s">
        <v>169</v>
      </c>
      <c r="L61" s="289">
        <v>1</v>
      </c>
      <c r="M61" s="138" t="s">
        <v>169</v>
      </c>
      <c r="N61" s="291">
        <v>0</v>
      </c>
      <c r="O61" s="277" t="s">
        <v>169</v>
      </c>
      <c r="P61" s="148">
        <v>0</v>
      </c>
      <c r="Q61" s="138" t="s">
        <v>169</v>
      </c>
      <c r="R61" s="148">
        <v>0</v>
      </c>
      <c r="S61" s="138" t="s">
        <v>169</v>
      </c>
      <c r="T61" s="148">
        <v>0</v>
      </c>
      <c r="U61" s="288">
        <v>0</v>
      </c>
      <c r="V61" s="289">
        <v>0</v>
      </c>
      <c r="W61" s="147">
        <v>0</v>
      </c>
      <c r="X61" s="148">
        <v>0</v>
      </c>
      <c r="Y61" s="148">
        <v>0</v>
      </c>
      <c r="Z61" s="148">
        <v>0</v>
      </c>
      <c r="AA61" s="288">
        <v>1</v>
      </c>
      <c r="AB61" s="289">
        <v>0</v>
      </c>
      <c r="AC61" s="147">
        <v>1</v>
      </c>
      <c r="AD61" s="148">
        <v>0</v>
      </c>
      <c r="AE61" s="541">
        <v>0</v>
      </c>
      <c r="AF61" s="148">
        <v>0</v>
      </c>
      <c r="AG61" s="148">
        <v>0</v>
      </c>
      <c r="AH61" s="148">
        <v>0</v>
      </c>
      <c r="AI61" s="288">
        <v>1</v>
      </c>
      <c r="AJ61" s="289">
        <v>0</v>
      </c>
      <c r="AK61" s="147">
        <v>1</v>
      </c>
      <c r="AL61" s="148">
        <v>1</v>
      </c>
      <c r="AM61" s="148">
        <v>0</v>
      </c>
      <c r="AN61" s="148">
        <v>1</v>
      </c>
      <c r="AO61" s="292"/>
      <c r="AP61" s="293" t="s">
        <v>47</v>
      </c>
    </row>
    <row r="62" spans="1:42" ht="14.25">
      <c r="A62" s="146"/>
      <c r="B62" s="150" t="s">
        <v>48</v>
      </c>
      <c r="C62" s="544" t="s">
        <v>169</v>
      </c>
      <c r="D62" s="289">
        <v>3</v>
      </c>
      <c r="E62" s="138" t="s">
        <v>169</v>
      </c>
      <c r="F62" s="148">
        <v>1</v>
      </c>
      <c r="G62" s="138" t="s">
        <v>169</v>
      </c>
      <c r="H62" s="291">
        <v>2</v>
      </c>
      <c r="I62" s="277" t="s">
        <v>169</v>
      </c>
      <c r="J62" s="289">
        <v>1</v>
      </c>
      <c r="K62" s="138" t="s">
        <v>169</v>
      </c>
      <c r="L62" s="289">
        <v>1</v>
      </c>
      <c r="M62" s="138" t="s">
        <v>169</v>
      </c>
      <c r="N62" s="291">
        <v>0</v>
      </c>
      <c r="O62" s="277" t="s">
        <v>169</v>
      </c>
      <c r="P62" s="148">
        <v>0</v>
      </c>
      <c r="Q62" s="138" t="s">
        <v>169</v>
      </c>
      <c r="R62" s="148">
        <v>0</v>
      </c>
      <c r="S62" s="138" t="s">
        <v>169</v>
      </c>
      <c r="T62" s="148">
        <v>0</v>
      </c>
      <c r="U62" s="288">
        <v>0</v>
      </c>
      <c r="V62" s="289">
        <v>0</v>
      </c>
      <c r="W62" s="147">
        <v>0</v>
      </c>
      <c r="X62" s="148">
        <v>0</v>
      </c>
      <c r="Y62" s="148">
        <v>0</v>
      </c>
      <c r="Z62" s="148">
        <v>0</v>
      </c>
      <c r="AA62" s="288">
        <v>0</v>
      </c>
      <c r="AB62" s="289">
        <v>0</v>
      </c>
      <c r="AC62" s="147">
        <v>0</v>
      </c>
      <c r="AD62" s="148">
        <v>0</v>
      </c>
      <c r="AE62" s="541">
        <v>0</v>
      </c>
      <c r="AF62" s="148">
        <v>0</v>
      </c>
      <c r="AG62" s="148">
        <v>0</v>
      </c>
      <c r="AH62" s="148">
        <v>0</v>
      </c>
      <c r="AI62" s="288">
        <v>1</v>
      </c>
      <c r="AJ62" s="289">
        <v>0</v>
      </c>
      <c r="AK62" s="147">
        <v>1</v>
      </c>
      <c r="AL62" s="148">
        <v>1</v>
      </c>
      <c r="AM62" s="148">
        <v>0</v>
      </c>
      <c r="AN62" s="148">
        <v>1</v>
      </c>
      <c r="AO62" s="292"/>
      <c r="AP62" s="293" t="s">
        <v>48</v>
      </c>
    </row>
    <row r="63" spans="1:42" ht="14.25">
      <c r="A63" s="146"/>
      <c r="B63" s="150" t="s">
        <v>49</v>
      </c>
      <c r="C63" s="522" t="s">
        <v>169</v>
      </c>
      <c r="D63" s="289">
        <v>9</v>
      </c>
      <c r="E63" s="138" t="s">
        <v>169</v>
      </c>
      <c r="F63" s="148">
        <v>4</v>
      </c>
      <c r="G63" s="138" t="s">
        <v>169</v>
      </c>
      <c r="H63" s="291">
        <v>5</v>
      </c>
      <c r="I63" s="277" t="s">
        <v>169</v>
      </c>
      <c r="J63" s="289">
        <v>3</v>
      </c>
      <c r="K63" s="138" t="s">
        <v>169</v>
      </c>
      <c r="L63" s="289">
        <v>3</v>
      </c>
      <c r="M63" s="138" t="s">
        <v>169</v>
      </c>
      <c r="N63" s="291">
        <v>0</v>
      </c>
      <c r="O63" s="277" t="s">
        <v>169</v>
      </c>
      <c r="P63" s="148">
        <v>0</v>
      </c>
      <c r="Q63" s="138" t="s">
        <v>169</v>
      </c>
      <c r="R63" s="148">
        <v>0</v>
      </c>
      <c r="S63" s="138" t="s">
        <v>169</v>
      </c>
      <c r="T63" s="148">
        <v>0</v>
      </c>
      <c r="U63" s="288">
        <v>0</v>
      </c>
      <c r="V63" s="289">
        <v>0</v>
      </c>
      <c r="W63" s="147">
        <v>0</v>
      </c>
      <c r="X63" s="148">
        <v>0</v>
      </c>
      <c r="Y63" s="148">
        <v>0</v>
      </c>
      <c r="Z63" s="148">
        <v>0</v>
      </c>
      <c r="AA63" s="288">
        <v>0</v>
      </c>
      <c r="AB63" s="289">
        <v>0</v>
      </c>
      <c r="AC63" s="147">
        <v>0</v>
      </c>
      <c r="AD63" s="148">
        <v>0</v>
      </c>
      <c r="AE63" s="541">
        <v>0</v>
      </c>
      <c r="AF63" s="148">
        <v>0</v>
      </c>
      <c r="AG63" s="148">
        <v>0</v>
      </c>
      <c r="AH63" s="148">
        <v>0</v>
      </c>
      <c r="AI63" s="288">
        <v>3</v>
      </c>
      <c r="AJ63" s="289">
        <v>1</v>
      </c>
      <c r="AK63" s="147">
        <v>2</v>
      </c>
      <c r="AL63" s="148">
        <v>3</v>
      </c>
      <c r="AM63" s="148">
        <v>0</v>
      </c>
      <c r="AN63" s="148">
        <v>3</v>
      </c>
      <c r="AO63" s="292"/>
      <c r="AP63" s="293" t="s">
        <v>49</v>
      </c>
    </row>
    <row r="64" spans="1:42" s="530" customFormat="1" ht="8.25" customHeight="1">
      <c r="A64" s="555"/>
      <c r="B64" s="564"/>
      <c r="C64" s="525" t="s">
        <v>169</v>
      </c>
      <c r="D64" s="556"/>
      <c r="E64" s="517" t="s">
        <v>169</v>
      </c>
      <c r="F64" s="557"/>
      <c r="G64" s="517" t="s">
        <v>169</v>
      </c>
      <c r="H64" s="558"/>
      <c r="I64" s="559" t="s">
        <v>169</v>
      </c>
      <c r="J64" s="556"/>
      <c r="K64" s="517" t="s">
        <v>169</v>
      </c>
      <c r="L64" s="556"/>
      <c r="M64" s="517" t="s">
        <v>169</v>
      </c>
      <c r="N64" s="558"/>
      <c r="O64" s="559" t="s">
        <v>169</v>
      </c>
      <c r="P64" s="557"/>
      <c r="Q64" s="517" t="s">
        <v>169</v>
      </c>
      <c r="R64" s="557"/>
      <c r="S64" s="517" t="s">
        <v>169</v>
      </c>
      <c r="T64" s="557"/>
      <c r="U64" s="561"/>
      <c r="V64" s="556"/>
      <c r="W64" s="560"/>
      <c r="X64" s="557"/>
      <c r="Y64" s="557"/>
      <c r="Z64" s="557"/>
      <c r="AA64" s="561"/>
      <c r="AB64" s="556"/>
      <c r="AC64" s="560"/>
      <c r="AD64" s="557"/>
      <c r="AE64" s="562"/>
      <c r="AF64" s="557"/>
      <c r="AG64" s="557"/>
      <c r="AH64" s="557"/>
      <c r="AI64" s="561"/>
      <c r="AJ64" s="556"/>
      <c r="AK64" s="560"/>
      <c r="AL64" s="557"/>
      <c r="AM64" s="557"/>
      <c r="AN64" s="557"/>
      <c r="AO64" s="563"/>
      <c r="AP64" s="565"/>
    </row>
    <row r="65" spans="1:42" ht="14.25">
      <c r="A65" s="370" t="s">
        <v>50</v>
      </c>
      <c r="B65" s="371"/>
      <c r="C65" s="522" t="s">
        <v>169</v>
      </c>
      <c r="D65" s="285">
        <v>56</v>
      </c>
      <c r="E65" s="138" t="s">
        <v>169</v>
      </c>
      <c r="F65" s="144">
        <v>16</v>
      </c>
      <c r="G65" s="138" t="s">
        <v>169</v>
      </c>
      <c r="H65" s="287">
        <v>40</v>
      </c>
      <c r="I65" s="277" t="s">
        <v>169</v>
      </c>
      <c r="J65" s="285">
        <v>18</v>
      </c>
      <c r="K65" s="138" t="s">
        <v>169</v>
      </c>
      <c r="L65" s="285">
        <v>10</v>
      </c>
      <c r="M65" s="138" t="s">
        <v>169</v>
      </c>
      <c r="N65" s="287">
        <v>8</v>
      </c>
      <c r="O65" s="277" t="s">
        <v>169</v>
      </c>
      <c r="P65" s="144">
        <v>0</v>
      </c>
      <c r="Q65" s="138" t="s">
        <v>169</v>
      </c>
      <c r="R65" s="144">
        <v>0</v>
      </c>
      <c r="S65" s="138" t="s">
        <v>169</v>
      </c>
      <c r="T65" s="144">
        <v>0</v>
      </c>
      <c r="U65" s="284">
        <v>0</v>
      </c>
      <c r="V65" s="285">
        <v>0</v>
      </c>
      <c r="W65" s="143">
        <v>0</v>
      </c>
      <c r="X65" s="144">
        <v>1</v>
      </c>
      <c r="Y65" s="144">
        <v>0</v>
      </c>
      <c r="Z65" s="144">
        <v>1</v>
      </c>
      <c r="AA65" s="284">
        <v>10</v>
      </c>
      <c r="AB65" s="285">
        <v>1</v>
      </c>
      <c r="AC65" s="143">
        <v>9</v>
      </c>
      <c r="AD65" s="144">
        <v>0</v>
      </c>
      <c r="AE65" s="540">
        <v>0</v>
      </c>
      <c r="AF65" s="144">
        <v>0</v>
      </c>
      <c r="AG65" s="144">
        <v>0</v>
      </c>
      <c r="AH65" s="144">
        <v>0</v>
      </c>
      <c r="AI65" s="284">
        <v>18</v>
      </c>
      <c r="AJ65" s="285">
        <v>2</v>
      </c>
      <c r="AK65" s="143">
        <v>16</v>
      </c>
      <c r="AL65" s="144">
        <v>9</v>
      </c>
      <c r="AM65" s="144">
        <v>3</v>
      </c>
      <c r="AN65" s="144">
        <v>6</v>
      </c>
      <c r="AO65" s="404" t="s">
        <v>50</v>
      </c>
      <c r="AP65" s="370"/>
    </row>
    <row r="66" spans="1:42" ht="14.25">
      <c r="A66" s="146"/>
      <c r="B66" s="150" t="s">
        <v>51</v>
      </c>
      <c r="C66" s="522" t="s">
        <v>169</v>
      </c>
      <c r="D66" s="289">
        <v>1</v>
      </c>
      <c r="E66" s="138" t="s">
        <v>169</v>
      </c>
      <c r="F66" s="148">
        <v>0</v>
      </c>
      <c r="G66" s="138" t="s">
        <v>169</v>
      </c>
      <c r="H66" s="291">
        <v>1</v>
      </c>
      <c r="I66" s="277" t="s">
        <v>169</v>
      </c>
      <c r="J66" s="289">
        <v>0</v>
      </c>
      <c r="K66" s="138" t="s">
        <v>169</v>
      </c>
      <c r="L66" s="289">
        <v>0</v>
      </c>
      <c r="M66" s="138" t="s">
        <v>169</v>
      </c>
      <c r="N66" s="291">
        <v>0</v>
      </c>
      <c r="O66" s="277" t="s">
        <v>169</v>
      </c>
      <c r="P66" s="148">
        <v>0</v>
      </c>
      <c r="Q66" s="138" t="s">
        <v>169</v>
      </c>
      <c r="R66" s="148">
        <v>0</v>
      </c>
      <c r="S66" s="138" t="s">
        <v>169</v>
      </c>
      <c r="T66" s="148">
        <v>0</v>
      </c>
      <c r="U66" s="288">
        <v>0</v>
      </c>
      <c r="V66" s="289">
        <v>0</v>
      </c>
      <c r="W66" s="147">
        <v>0</v>
      </c>
      <c r="X66" s="148">
        <v>0</v>
      </c>
      <c r="Y66" s="148">
        <v>0</v>
      </c>
      <c r="Z66" s="148">
        <v>0</v>
      </c>
      <c r="AA66" s="288">
        <v>0</v>
      </c>
      <c r="AB66" s="289">
        <v>0</v>
      </c>
      <c r="AC66" s="147">
        <v>0</v>
      </c>
      <c r="AD66" s="148">
        <v>0</v>
      </c>
      <c r="AE66" s="541">
        <v>0</v>
      </c>
      <c r="AF66" s="148">
        <v>0</v>
      </c>
      <c r="AG66" s="148">
        <v>0</v>
      </c>
      <c r="AH66" s="148">
        <v>0</v>
      </c>
      <c r="AI66" s="288">
        <v>1</v>
      </c>
      <c r="AJ66" s="289">
        <v>0</v>
      </c>
      <c r="AK66" s="147">
        <v>1</v>
      </c>
      <c r="AL66" s="148">
        <v>0</v>
      </c>
      <c r="AM66" s="148">
        <v>0</v>
      </c>
      <c r="AN66" s="148">
        <v>0</v>
      </c>
      <c r="AO66" s="292"/>
      <c r="AP66" s="293" t="s">
        <v>51</v>
      </c>
    </row>
    <row r="67" spans="1:42" ht="14.25">
      <c r="A67" s="146"/>
      <c r="B67" s="150" t="s">
        <v>52</v>
      </c>
      <c r="C67" s="522" t="s">
        <v>169</v>
      </c>
      <c r="D67" s="289">
        <v>3</v>
      </c>
      <c r="E67" s="138" t="s">
        <v>169</v>
      </c>
      <c r="F67" s="148">
        <v>1</v>
      </c>
      <c r="G67" s="138" t="s">
        <v>169</v>
      </c>
      <c r="H67" s="291">
        <v>2</v>
      </c>
      <c r="I67" s="277" t="s">
        <v>169</v>
      </c>
      <c r="J67" s="289">
        <v>1</v>
      </c>
      <c r="K67" s="138" t="s">
        <v>169</v>
      </c>
      <c r="L67" s="289">
        <v>1</v>
      </c>
      <c r="M67" s="138" t="s">
        <v>169</v>
      </c>
      <c r="N67" s="291">
        <v>0</v>
      </c>
      <c r="O67" s="277" t="s">
        <v>169</v>
      </c>
      <c r="P67" s="148">
        <v>0</v>
      </c>
      <c r="Q67" s="138" t="s">
        <v>169</v>
      </c>
      <c r="R67" s="148">
        <v>0</v>
      </c>
      <c r="S67" s="138" t="s">
        <v>169</v>
      </c>
      <c r="T67" s="148">
        <v>0</v>
      </c>
      <c r="U67" s="288">
        <v>0</v>
      </c>
      <c r="V67" s="289">
        <v>0</v>
      </c>
      <c r="W67" s="147">
        <v>0</v>
      </c>
      <c r="X67" s="148">
        <v>0</v>
      </c>
      <c r="Y67" s="148">
        <v>0</v>
      </c>
      <c r="Z67" s="148">
        <v>0</v>
      </c>
      <c r="AA67" s="288">
        <v>0</v>
      </c>
      <c r="AB67" s="289">
        <v>0</v>
      </c>
      <c r="AC67" s="147">
        <v>0</v>
      </c>
      <c r="AD67" s="148">
        <v>0</v>
      </c>
      <c r="AE67" s="541">
        <v>0</v>
      </c>
      <c r="AF67" s="148">
        <v>0</v>
      </c>
      <c r="AG67" s="148">
        <v>0</v>
      </c>
      <c r="AH67" s="148">
        <v>0</v>
      </c>
      <c r="AI67" s="288">
        <v>1</v>
      </c>
      <c r="AJ67" s="289">
        <v>0</v>
      </c>
      <c r="AK67" s="147">
        <v>1</v>
      </c>
      <c r="AL67" s="148">
        <v>1</v>
      </c>
      <c r="AM67" s="148">
        <v>0</v>
      </c>
      <c r="AN67" s="148">
        <v>1</v>
      </c>
      <c r="AO67" s="292"/>
      <c r="AP67" s="293" t="s">
        <v>52</v>
      </c>
    </row>
    <row r="68" spans="1:42" ht="14.25">
      <c r="A68" s="146"/>
      <c r="B68" s="150" t="s">
        <v>53</v>
      </c>
      <c r="C68" s="522" t="s">
        <v>169</v>
      </c>
      <c r="D68" s="289">
        <v>10</v>
      </c>
      <c r="E68" s="138" t="s">
        <v>169</v>
      </c>
      <c r="F68" s="148">
        <v>5</v>
      </c>
      <c r="G68" s="138" t="s">
        <v>169</v>
      </c>
      <c r="H68" s="291">
        <v>5</v>
      </c>
      <c r="I68" s="277" t="s">
        <v>169</v>
      </c>
      <c r="J68" s="289">
        <v>1</v>
      </c>
      <c r="K68" s="138" t="s">
        <v>169</v>
      </c>
      <c r="L68" s="289">
        <v>1</v>
      </c>
      <c r="M68" s="138" t="s">
        <v>169</v>
      </c>
      <c r="N68" s="291">
        <v>0</v>
      </c>
      <c r="O68" s="277" t="s">
        <v>169</v>
      </c>
      <c r="P68" s="148">
        <v>0</v>
      </c>
      <c r="Q68" s="138" t="s">
        <v>169</v>
      </c>
      <c r="R68" s="148">
        <v>0</v>
      </c>
      <c r="S68" s="138" t="s">
        <v>169</v>
      </c>
      <c r="T68" s="148">
        <v>0</v>
      </c>
      <c r="U68" s="288">
        <v>0</v>
      </c>
      <c r="V68" s="289">
        <v>0</v>
      </c>
      <c r="W68" s="147">
        <v>0</v>
      </c>
      <c r="X68" s="148">
        <v>1</v>
      </c>
      <c r="Y68" s="148">
        <v>0</v>
      </c>
      <c r="Z68" s="148">
        <v>1</v>
      </c>
      <c r="AA68" s="288">
        <v>1</v>
      </c>
      <c r="AB68" s="289">
        <v>0</v>
      </c>
      <c r="AC68" s="147">
        <v>1</v>
      </c>
      <c r="AD68" s="148">
        <v>0</v>
      </c>
      <c r="AE68" s="541">
        <v>0</v>
      </c>
      <c r="AF68" s="148">
        <v>0</v>
      </c>
      <c r="AG68" s="148">
        <v>0</v>
      </c>
      <c r="AH68" s="148">
        <v>0</v>
      </c>
      <c r="AI68" s="288">
        <v>3</v>
      </c>
      <c r="AJ68" s="289">
        <v>1</v>
      </c>
      <c r="AK68" s="147">
        <v>2</v>
      </c>
      <c r="AL68" s="148">
        <v>4</v>
      </c>
      <c r="AM68" s="148">
        <v>3</v>
      </c>
      <c r="AN68" s="148">
        <v>1</v>
      </c>
      <c r="AO68" s="292"/>
      <c r="AP68" s="293" t="s">
        <v>53</v>
      </c>
    </row>
    <row r="69" spans="1:42" ht="14.25">
      <c r="A69" s="146"/>
      <c r="B69" s="150" t="s">
        <v>54</v>
      </c>
      <c r="C69" s="522" t="s">
        <v>169</v>
      </c>
      <c r="D69" s="289">
        <v>2</v>
      </c>
      <c r="E69" s="138" t="s">
        <v>169</v>
      </c>
      <c r="F69" s="148">
        <v>1</v>
      </c>
      <c r="G69" s="138" t="s">
        <v>169</v>
      </c>
      <c r="H69" s="291">
        <v>1</v>
      </c>
      <c r="I69" s="277" t="s">
        <v>169</v>
      </c>
      <c r="J69" s="289">
        <v>2</v>
      </c>
      <c r="K69" s="138" t="s">
        <v>169</v>
      </c>
      <c r="L69" s="289">
        <v>1</v>
      </c>
      <c r="M69" s="138" t="s">
        <v>169</v>
      </c>
      <c r="N69" s="291">
        <v>1</v>
      </c>
      <c r="O69" s="277" t="s">
        <v>169</v>
      </c>
      <c r="P69" s="148">
        <v>0</v>
      </c>
      <c r="Q69" s="138" t="s">
        <v>169</v>
      </c>
      <c r="R69" s="148">
        <v>0</v>
      </c>
      <c r="S69" s="138" t="s">
        <v>169</v>
      </c>
      <c r="T69" s="148">
        <v>0</v>
      </c>
      <c r="U69" s="288">
        <v>0</v>
      </c>
      <c r="V69" s="289">
        <v>0</v>
      </c>
      <c r="W69" s="147">
        <v>0</v>
      </c>
      <c r="X69" s="148">
        <v>0</v>
      </c>
      <c r="Y69" s="148">
        <v>0</v>
      </c>
      <c r="Z69" s="148">
        <v>0</v>
      </c>
      <c r="AA69" s="288">
        <v>0</v>
      </c>
      <c r="AB69" s="289">
        <v>0</v>
      </c>
      <c r="AC69" s="147">
        <v>0</v>
      </c>
      <c r="AD69" s="148">
        <v>0</v>
      </c>
      <c r="AE69" s="541">
        <v>0</v>
      </c>
      <c r="AF69" s="148">
        <v>0</v>
      </c>
      <c r="AG69" s="148">
        <v>0</v>
      </c>
      <c r="AH69" s="148">
        <v>0</v>
      </c>
      <c r="AI69" s="288">
        <v>0</v>
      </c>
      <c r="AJ69" s="289">
        <v>0</v>
      </c>
      <c r="AK69" s="147">
        <v>0</v>
      </c>
      <c r="AL69" s="148">
        <v>0</v>
      </c>
      <c r="AM69" s="148">
        <v>0</v>
      </c>
      <c r="AN69" s="148">
        <v>0</v>
      </c>
      <c r="AO69" s="292"/>
      <c r="AP69" s="293" t="s">
        <v>54</v>
      </c>
    </row>
    <row r="70" spans="1:42" ht="14.25">
      <c r="A70" s="146"/>
      <c r="B70" s="150" t="s">
        <v>55</v>
      </c>
      <c r="C70" s="522" t="s">
        <v>169</v>
      </c>
      <c r="D70" s="289">
        <v>6</v>
      </c>
      <c r="E70" s="138" t="s">
        <v>169</v>
      </c>
      <c r="F70" s="148">
        <v>1</v>
      </c>
      <c r="G70" s="138" t="s">
        <v>169</v>
      </c>
      <c r="H70" s="291">
        <v>5</v>
      </c>
      <c r="I70" s="277" t="s">
        <v>169</v>
      </c>
      <c r="J70" s="289">
        <v>1</v>
      </c>
      <c r="K70" s="138" t="s">
        <v>169</v>
      </c>
      <c r="L70" s="289">
        <v>0</v>
      </c>
      <c r="M70" s="138" t="s">
        <v>169</v>
      </c>
      <c r="N70" s="291">
        <v>1</v>
      </c>
      <c r="O70" s="277" t="s">
        <v>169</v>
      </c>
      <c r="P70" s="148">
        <v>0</v>
      </c>
      <c r="Q70" s="138" t="s">
        <v>169</v>
      </c>
      <c r="R70" s="148">
        <v>0</v>
      </c>
      <c r="S70" s="138" t="s">
        <v>169</v>
      </c>
      <c r="T70" s="148">
        <v>0</v>
      </c>
      <c r="U70" s="288">
        <v>0</v>
      </c>
      <c r="V70" s="289">
        <v>0</v>
      </c>
      <c r="W70" s="147">
        <v>0</v>
      </c>
      <c r="X70" s="148">
        <v>0</v>
      </c>
      <c r="Y70" s="148">
        <v>0</v>
      </c>
      <c r="Z70" s="148">
        <v>0</v>
      </c>
      <c r="AA70" s="288">
        <v>1</v>
      </c>
      <c r="AB70" s="289">
        <v>1</v>
      </c>
      <c r="AC70" s="147">
        <v>0</v>
      </c>
      <c r="AD70" s="148">
        <v>0</v>
      </c>
      <c r="AE70" s="541">
        <v>0</v>
      </c>
      <c r="AF70" s="148">
        <v>0</v>
      </c>
      <c r="AG70" s="148">
        <v>0</v>
      </c>
      <c r="AH70" s="148">
        <v>0</v>
      </c>
      <c r="AI70" s="288">
        <v>1</v>
      </c>
      <c r="AJ70" s="289">
        <v>0</v>
      </c>
      <c r="AK70" s="147">
        <v>1</v>
      </c>
      <c r="AL70" s="148">
        <v>3</v>
      </c>
      <c r="AM70" s="148">
        <v>0</v>
      </c>
      <c r="AN70" s="148">
        <v>3</v>
      </c>
      <c r="AO70" s="292"/>
      <c r="AP70" s="293" t="s">
        <v>55</v>
      </c>
    </row>
    <row r="71" spans="1:42" s="530" customFormat="1" ht="6.75" customHeight="1">
      <c r="A71" s="555"/>
      <c r="B71" s="564"/>
      <c r="C71" s="525"/>
      <c r="D71" s="556"/>
      <c r="E71" s="517"/>
      <c r="F71" s="557"/>
      <c r="G71" s="517"/>
      <c r="H71" s="558"/>
      <c r="I71" s="559"/>
      <c r="J71" s="556"/>
      <c r="K71" s="517"/>
      <c r="L71" s="556"/>
      <c r="M71" s="517"/>
      <c r="N71" s="560"/>
      <c r="O71" s="517"/>
      <c r="P71" s="557"/>
      <c r="Q71" s="517"/>
      <c r="R71" s="557"/>
      <c r="S71" s="517"/>
      <c r="T71" s="557"/>
      <c r="U71" s="561"/>
      <c r="V71" s="556"/>
      <c r="W71" s="560"/>
      <c r="X71" s="557"/>
      <c r="Y71" s="557"/>
      <c r="Z71" s="557"/>
      <c r="AA71" s="561"/>
      <c r="AB71" s="556"/>
      <c r="AC71" s="560"/>
      <c r="AD71" s="557"/>
      <c r="AE71" s="562"/>
      <c r="AF71" s="557"/>
      <c r="AG71" s="557"/>
      <c r="AH71" s="557"/>
      <c r="AI71" s="561"/>
      <c r="AJ71" s="556"/>
      <c r="AK71" s="560"/>
      <c r="AL71" s="557"/>
      <c r="AM71" s="557"/>
      <c r="AN71" s="557"/>
      <c r="AO71" s="563"/>
      <c r="AP71" s="565"/>
    </row>
    <row r="72" spans="1:42" ht="14.25">
      <c r="A72" s="146"/>
      <c r="B72" s="150" t="s">
        <v>56</v>
      </c>
      <c r="C72" s="522" t="s">
        <v>169</v>
      </c>
      <c r="D72" s="289">
        <v>8</v>
      </c>
      <c r="E72" s="138" t="s">
        <v>169</v>
      </c>
      <c r="F72" s="148">
        <v>2</v>
      </c>
      <c r="G72" s="138" t="s">
        <v>169</v>
      </c>
      <c r="H72" s="291">
        <v>6</v>
      </c>
      <c r="I72" s="277" t="s">
        <v>169</v>
      </c>
      <c r="J72" s="289">
        <v>3</v>
      </c>
      <c r="K72" s="138" t="s">
        <v>169</v>
      </c>
      <c r="L72" s="289">
        <v>2</v>
      </c>
      <c r="M72" s="138" t="s">
        <v>169</v>
      </c>
      <c r="N72" s="147">
        <v>1</v>
      </c>
      <c r="O72" s="138" t="s">
        <v>169</v>
      </c>
      <c r="P72" s="148">
        <v>0</v>
      </c>
      <c r="Q72" s="138" t="s">
        <v>169</v>
      </c>
      <c r="R72" s="148">
        <v>0</v>
      </c>
      <c r="S72" s="138" t="s">
        <v>169</v>
      </c>
      <c r="T72" s="148">
        <v>0</v>
      </c>
      <c r="U72" s="288">
        <v>0</v>
      </c>
      <c r="V72" s="289">
        <v>0</v>
      </c>
      <c r="W72" s="147">
        <v>0</v>
      </c>
      <c r="X72" s="148">
        <v>0</v>
      </c>
      <c r="Y72" s="148">
        <v>0</v>
      </c>
      <c r="Z72" s="148">
        <v>0</v>
      </c>
      <c r="AA72" s="288">
        <v>1</v>
      </c>
      <c r="AB72" s="289">
        <v>0</v>
      </c>
      <c r="AC72" s="147">
        <v>1</v>
      </c>
      <c r="AD72" s="148">
        <v>0</v>
      </c>
      <c r="AE72" s="541">
        <v>0</v>
      </c>
      <c r="AF72" s="148">
        <v>0</v>
      </c>
      <c r="AG72" s="148">
        <v>0</v>
      </c>
      <c r="AH72" s="148">
        <v>0</v>
      </c>
      <c r="AI72" s="288">
        <v>4</v>
      </c>
      <c r="AJ72" s="289">
        <v>0</v>
      </c>
      <c r="AK72" s="147">
        <v>4</v>
      </c>
      <c r="AL72" s="148">
        <v>0</v>
      </c>
      <c r="AM72" s="148">
        <v>0</v>
      </c>
      <c r="AN72" s="148">
        <v>0</v>
      </c>
      <c r="AO72" s="292"/>
      <c r="AP72" s="293" t="s">
        <v>56</v>
      </c>
    </row>
    <row r="73" spans="1:42" ht="14.25">
      <c r="A73" s="146"/>
      <c r="B73" s="150" t="s">
        <v>57</v>
      </c>
      <c r="C73" s="522" t="s">
        <v>169</v>
      </c>
      <c r="D73" s="289">
        <v>6</v>
      </c>
      <c r="E73" s="138" t="s">
        <v>169</v>
      </c>
      <c r="F73" s="148">
        <v>0</v>
      </c>
      <c r="G73" s="138" t="s">
        <v>169</v>
      </c>
      <c r="H73" s="147">
        <v>6</v>
      </c>
      <c r="I73" s="276" t="s">
        <v>169</v>
      </c>
      <c r="J73" s="289">
        <v>2</v>
      </c>
      <c r="K73" s="138" t="s">
        <v>169</v>
      </c>
      <c r="L73" s="289">
        <v>0</v>
      </c>
      <c r="M73" s="138" t="s">
        <v>169</v>
      </c>
      <c r="N73" s="147">
        <v>2</v>
      </c>
      <c r="O73" s="138" t="s">
        <v>169</v>
      </c>
      <c r="P73" s="148">
        <v>0</v>
      </c>
      <c r="Q73" s="138" t="s">
        <v>169</v>
      </c>
      <c r="R73" s="148">
        <v>0</v>
      </c>
      <c r="S73" s="138" t="s">
        <v>169</v>
      </c>
      <c r="T73" s="148">
        <v>0</v>
      </c>
      <c r="U73" s="288">
        <v>0</v>
      </c>
      <c r="V73" s="289">
        <v>0</v>
      </c>
      <c r="W73" s="147">
        <v>0</v>
      </c>
      <c r="X73" s="148">
        <v>0</v>
      </c>
      <c r="Y73" s="148">
        <v>0</v>
      </c>
      <c r="Z73" s="148">
        <v>0</v>
      </c>
      <c r="AA73" s="288">
        <v>2</v>
      </c>
      <c r="AB73" s="289">
        <v>0</v>
      </c>
      <c r="AC73" s="147">
        <v>2</v>
      </c>
      <c r="AD73" s="148">
        <v>0</v>
      </c>
      <c r="AE73" s="541">
        <v>0</v>
      </c>
      <c r="AF73" s="148">
        <v>0</v>
      </c>
      <c r="AG73" s="148">
        <v>0</v>
      </c>
      <c r="AH73" s="148">
        <v>0</v>
      </c>
      <c r="AI73" s="288">
        <v>2</v>
      </c>
      <c r="AJ73" s="289">
        <v>0</v>
      </c>
      <c r="AK73" s="147">
        <v>2</v>
      </c>
      <c r="AL73" s="148">
        <v>0</v>
      </c>
      <c r="AM73" s="148">
        <v>0</v>
      </c>
      <c r="AN73" s="148">
        <v>0</v>
      </c>
      <c r="AO73" s="292"/>
      <c r="AP73" s="293" t="s">
        <v>57</v>
      </c>
    </row>
    <row r="74" spans="1:42" ht="14.25">
      <c r="A74" s="146"/>
      <c r="B74" s="150" t="s">
        <v>58</v>
      </c>
      <c r="C74" s="522" t="s">
        <v>169</v>
      </c>
      <c r="D74" s="289">
        <v>4</v>
      </c>
      <c r="E74" s="138" t="s">
        <v>169</v>
      </c>
      <c r="F74" s="148">
        <v>1</v>
      </c>
      <c r="G74" s="138" t="s">
        <v>169</v>
      </c>
      <c r="H74" s="147">
        <v>3</v>
      </c>
      <c r="I74" s="276" t="s">
        <v>169</v>
      </c>
      <c r="J74" s="289">
        <v>3</v>
      </c>
      <c r="K74" s="138" t="s">
        <v>169</v>
      </c>
      <c r="L74" s="289">
        <v>1</v>
      </c>
      <c r="M74" s="138" t="s">
        <v>169</v>
      </c>
      <c r="N74" s="147">
        <v>2</v>
      </c>
      <c r="O74" s="138" t="s">
        <v>169</v>
      </c>
      <c r="P74" s="148">
        <v>0</v>
      </c>
      <c r="Q74" s="138" t="s">
        <v>169</v>
      </c>
      <c r="R74" s="148">
        <v>0</v>
      </c>
      <c r="S74" s="138" t="s">
        <v>169</v>
      </c>
      <c r="T74" s="148">
        <v>0</v>
      </c>
      <c r="U74" s="288">
        <v>0</v>
      </c>
      <c r="V74" s="289">
        <v>0</v>
      </c>
      <c r="W74" s="147">
        <v>0</v>
      </c>
      <c r="X74" s="148">
        <v>0</v>
      </c>
      <c r="Y74" s="148">
        <v>0</v>
      </c>
      <c r="Z74" s="148">
        <v>0</v>
      </c>
      <c r="AA74" s="288">
        <v>0</v>
      </c>
      <c r="AB74" s="289">
        <v>0</v>
      </c>
      <c r="AC74" s="147">
        <v>0</v>
      </c>
      <c r="AD74" s="148">
        <v>0</v>
      </c>
      <c r="AE74" s="541">
        <v>0</v>
      </c>
      <c r="AF74" s="148">
        <v>0</v>
      </c>
      <c r="AG74" s="148">
        <v>0</v>
      </c>
      <c r="AH74" s="148">
        <v>0</v>
      </c>
      <c r="AI74" s="288">
        <v>1</v>
      </c>
      <c r="AJ74" s="289">
        <v>0</v>
      </c>
      <c r="AK74" s="147">
        <v>1</v>
      </c>
      <c r="AL74" s="148">
        <v>0</v>
      </c>
      <c r="AM74" s="148">
        <v>0</v>
      </c>
      <c r="AN74" s="148">
        <v>0</v>
      </c>
      <c r="AO74" s="292"/>
      <c r="AP74" s="293" t="s">
        <v>58</v>
      </c>
    </row>
    <row r="75" spans="1:42" ht="14.25">
      <c r="A75" s="146"/>
      <c r="B75" s="150" t="s">
        <v>59</v>
      </c>
      <c r="C75" s="522" t="s">
        <v>169</v>
      </c>
      <c r="D75" s="289">
        <v>6</v>
      </c>
      <c r="E75" s="138" t="s">
        <v>169</v>
      </c>
      <c r="F75" s="148">
        <v>1</v>
      </c>
      <c r="G75" s="138" t="s">
        <v>169</v>
      </c>
      <c r="H75" s="147">
        <v>5</v>
      </c>
      <c r="I75" s="276" t="s">
        <v>169</v>
      </c>
      <c r="J75" s="289">
        <v>2</v>
      </c>
      <c r="K75" s="138" t="s">
        <v>169</v>
      </c>
      <c r="L75" s="289">
        <v>1</v>
      </c>
      <c r="M75" s="138" t="s">
        <v>169</v>
      </c>
      <c r="N75" s="147">
        <v>1</v>
      </c>
      <c r="O75" s="138" t="s">
        <v>169</v>
      </c>
      <c r="P75" s="148">
        <v>0</v>
      </c>
      <c r="Q75" s="138" t="s">
        <v>169</v>
      </c>
      <c r="R75" s="148">
        <v>0</v>
      </c>
      <c r="S75" s="138" t="s">
        <v>169</v>
      </c>
      <c r="T75" s="148">
        <v>0</v>
      </c>
      <c r="U75" s="288">
        <v>0</v>
      </c>
      <c r="V75" s="289">
        <v>0</v>
      </c>
      <c r="W75" s="147">
        <v>0</v>
      </c>
      <c r="X75" s="148">
        <v>0</v>
      </c>
      <c r="Y75" s="148">
        <v>0</v>
      </c>
      <c r="Z75" s="148">
        <v>0</v>
      </c>
      <c r="AA75" s="288">
        <v>2</v>
      </c>
      <c r="AB75" s="289">
        <v>0</v>
      </c>
      <c r="AC75" s="147">
        <v>2</v>
      </c>
      <c r="AD75" s="148">
        <v>0</v>
      </c>
      <c r="AE75" s="541">
        <v>0</v>
      </c>
      <c r="AF75" s="148">
        <v>0</v>
      </c>
      <c r="AG75" s="148">
        <v>0</v>
      </c>
      <c r="AH75" s="148">
        <v>0</v>
      </c>
      <c r="AI75" s="288">
        <v>2</v>
      </c>
      <c r="AJ75" s="289">
        <v>0</v>
      </c>
      <c r="AK75" s="147">
        <v>2</v>
      </c>
      <c r="AL75" s="148">
        <v>0</v>
      </c>
      <c r="AM75" s="148">
        <v>0</v>
      </c>
      <c r="AN75" s="148">
        <v>0</v>
      </c>
      <c r="AO75" s="292"/>
      <c r="AP75" s="293" t="s">
        <v>59</v>
      </c>
    </row>
    <row r="76" spans="1:42" ht="14.25">
      <c r="A76" s="146"/>
      <c r="B76" s="150" t="s">
        <v>60</v>
      </c>
      <c r="C76" s="522" t="s">
        <v>169</v>
      </c>
      <c r="D76" s="289">
        <v>6</v>
      </c>
      <c r="E76" s="138" t="s">
        <v>169</v>
      </c>
      <c r="F76" s="148">
        <v>3</v>
      </c>
      <c r="G76" s="138" t="s">
        <v>169</v>
      </c>
      <c r="H76" s="147">
        <v>3</v>
      </c>
      <c r="I76" s="276" t="s">
        <v>169</v>
      </c>
      <c r="J76" s="289">
        <v>2</v>
      </c>
      <c r="K76" s="138" t="s">
        <v>169</v>
      </c>
      <c r="L76" s="289">
        <v>2</v>
      </c>
      <c r="M76" s="138" t="s">
        <v>169</v>
      </c>
      <c r="N76" s="147">
        <v>0</v>
      </c>
      <c r="O76" s="138" t="s">
        <v>169</v>
      </c>
      <c r="P76" s="148">
        <v>0</v>
      </c>
      <c r="Q76" s="138" t="s">
        <v>169</v>
      </c>
      <c r="R76" s="148">
        <v>0</v>
      </c>
      <c r="S76" s="138" t="s">
        <v>169</v>
      </c>
      <c r="T76" s="148">
        <v>0</v>
      </c>
      <c r="U76" s="288">
        <v>0</v>
      </c>
      <c r="V76" s="289">
        <v>0</v>
      </c>
      <c r="W76" s="147">
        <v>0</v>
      </c>
      <c r="X76" s="148">
        <v>0</v>
      </c>
      <c r="Y76" s="148">
        <v>0</v>
      </c>
      <c r="Z76" s="148">
        <v>0</v>
      </c>
      <c r="AA76" s="288">
        <v>2</v>
      </c>
      <c r="AB76" s="289">
        <v>0</v>
      </c>
      <c r="AC76" s="147">
        <v>2</v>
      </c>
      <c r="AD76" s="148">
        <v>0</v>
      </c>
      <c r="AE76" s="541">
        <v>0</v>
      </c>
      <c r="AF76" s="148">
        <v>0</v>
      </c>
      <c r="AG76" s="148">
        <v>0</v>
      </c>
      <c r="AH76" s="148">
        <v>0</v>
      </c>
      <c r="AI76" s="288">
        <v>2</v>
      </c>
      <c r="AJ76" s="289">
        <v>1</v>
      </c>
      <c r="AK76" s="147">
        <v>1</v>
      </c>
      <c r="AL76" s="148">
        <v>0</v>
      </c>
      <c r="AM76" s="148">
        <v>0</v>
      </c>
      <c r="AN76" s="148">
        <v>0</v>
      </c>
      <c r="AO76" s="292"/>
      <c r="AP76" s="293" t="s">
        <v>60</v>
      </c>
    </row>
    <row r="77" spans="1:42" ht="14.25">
      <c r="A77" s="568"/>
      <c r="B77" s="569" t="s">
        <v>61</v>
      </c>
      <c r="C77" s="570" t="s">
        <v>169</v>
      </c>
      <c r="D77" s="571">
        <v>4</v>
      </c>
      <c r="E77" s="572" t="s">
        <v>169</v>
      </c>
      <c r="F77" s="571">
        <v>1</v>
      </c>
      <c r="G77" s="572" t="s">
        <v>169</v>
      </c>
      <c r="H77" s="573">
        <v>3</v>
      </c>
      <c r="I77" s="574" t="s">
        <v>168</v>
      </c>
      <c r="J77" s="571">
        <v>1</v>
      </c>
      <c r="K77" s="572" t="s">
        <v>168</v>
      </c>
      <c r="L77" s="571">
        <v>1</v>
      </c>
      <c r="M77" s="572" t="s">
        <v>168</v>
      </c>
      <c r="N77" s="573">
        <v>0</v>
      </c>
      <c r="O77" s="572" t="s">
        <v>168</v>
      </c>
      <c r="P77" s="571">
        <v>0</v>
      </c>
      <c r="Q77" s="572" t="s">
        <v>168</v>
      </c>
      <c r="R77" s="571">
        <v>0</v>
      </c>
      <c r="S77" s="572" t="s">
        <v>168</v>
      </c>
      <c r="T77" s="571">
        <v>0</v>
      </c>
      <c r="U77" s="575">
        <v>0</v>
      </c>
      <c r="V77" s="571">
        <v>0</v>
      </c>
      <c r="W77" s="573">
        <v>0</v>
      </c>
      <c r="X77" s="571">
        <v>0</v>
      </c>
      <c r="Y77" s="571">
        <v>0</v>
      </c>
      <c r="Z77" s="571">
        <v>0</v>
      </c>
      <c r="AA77" s="575">
        <v>1</v>
      </c>
      <c r="AB77" s="571">
        <v>0</v>
      </c>
      <c r="AC77" s="573">
        <v>1</v>
      </c>
      <c r="AD77" s="571">
        <v>0</v>
      </c>
      <c r="AE77" s="576">
        <v>0</v>
      </c>
      <c r="AF77" s="571">
        <v>0</v>
      </c>
      <c r="AG77" s="571">
        <v>0</v>
      </c>
      <c r="AH77" s="571">
        <v>0</v>
      </c>
      <c r="AI77" s="575">
        <v>1</v>
      </c>
      <c r="AJ77" s="571">
        <v>0</v>
      </c>
      <c r="AK77" s="573">
        <v>1</v>
      </c>
      <c r="AL77" s="571">
        <v>1</v>
      </c>
      <c r="AM77" s="571">
        <v>0</v>
      </c>
      <c r="AN77" s="571">
        <v>1</v>
      </c>
      <c r="AO77" s="577"/>
      <c r="AP77" s="578" t="s">
        <v>61</v>
      </c>
    </row>
    <row r="78" ht="8.25" customHeight="1"/>
    <row r="79" ht="13.5">
      <c r="C79" s="156" t="s">
        <v>170</v>
      </c>
    </row>
    <row r="80" ht="13.5">
      <c r="C80" s="156" t="s">
        <v>171</v>
      </c>
    </row>
    <row r="82" ht="13.5">
      <c r="C82" s="156" t="s">
        <v>168</v>
      </c>
    </row>
  </sheetData>
  <sheetProtection/>
  <mergeCells count="69">
    <mergeCell ref="A54:B54"/>
    <mergeCell ref="AO54:AP54"/>
    <mergeCell ref="A60:B60"/>
    <mergeCell ref="AO60:AP60"/>
    <mergeCell ref="A65:B65"/>
    <mergeCell ref="AO65:AP65"/>
    <mergeCell ref="A45:B45"/>
    <mergeCell ref="AO45:AP45"/>
    <mergeCell ref="A48:B48"/>
    <mergeCell ref="AO48:AP48"/>
    <mergeCell ref="A51:B51"/>
    <mergeCell ref="AO51:AP51"/>
    <mergeCell ref="A37:B37"/>
    <mergeCell ref="AO37:AP37"/>
    <mergeCell ref="A38:B38"/>
    <mergeCell ref="AO38:AP38"/>
    <mergeCell ref="A42:B42"/>
    <mergeCell ref="AO42:AP42"/>
    <mergeCell ref="A34:B34"/>
    <mergeCell ref="AO34:AP34"/>
    <mergeCell ref="A35:B35"/>
    <mergeCell ref="AO35:AP35"/>
    <mergeCell ref="A36:B36"/>
    <mergeCell ref="AO36:AP36"/>
    <mergeCell ref="A30:B30"/>
    <mergeCell ref="AO30:AP30"/>
    <mergeCell ref="A31:B31"/>
    <mergeCell ref="AO31:AP31"/>
    <mergeCell ref="A33:B33"/>
    <mergeCell ref="AO33:AP33"/>
    <mergeCell ref="A27:B27"/>
    <mergeCell ref="AO27:AP27"/>
    <mergeCell ref="A28:B28"/>
    <mergeCell ref="AO28:AP28"/>
    <mergeCell ref="A29:B29"/>
    <mergeCell ref="AO29:AP29"/>
    <mergeCell ref="A23:B23"/>
    <mergeCell ref="AO23:AP23"/>
    <mergeCell ref="A24:B24"/>
    <mergeCell ref="AO24:AP24"/>
    <mergeCell ref="A25:B25"/>
    <mergeCell ref="AO25:AP25"/>
    <mergeCell ref="A19:B19"/>
    <mergeCell ref="AO19:AP19"/>
    <mergeCell ref="A21:B21"/>
    <mergeCell ref="AO21:AP21"/>
    <mergeCell ref="A22:B22"/>
    <mergeCell ref="AO22:AP22"/>
    <mergeCell ref="A16:B16"/>
    <mergeCell ref="AO16:AP16"/>
    <mergeCell ref="A17:B17"/>
    <mergeCell ref="AO17:AP17"/>
    <mergeCell ref="A18:B18"/>
    <mergeCell ref="AO18:AP18"/>
    <mergeCell ref="A7:B7"/>
    <mergeCell ref="AO7:AP7"/>
    <mergeCell ref="A9:B9"/>
    <mergeCell ref="AO9:AP9"/>
    <mergeCell ref="A15:B15"/>
    <mergeCell ref="AO15:AP15"/>
    <mergeCell ref="I3:T3"/>
    <mergeCell ref="U3:AN3"/>
    <mergeCell ref="C4:D5"/>
    <mergeCell ref="E4:F5"/>
    <mergeCell ref="G4:H5"/>
    <mergeCell ref="I4:N4"/>
    <mergeCell ref="O4:T4"/>
    <mergeCell ref="AF4:AH4"/>
    <mergeCell ref="AI4:AK4"/>
  </mergeCells>
  <printOptions/>
  <pageMargins left="0.5905511811023623" right="0.5905511811023623" top="0.4724409448818898" bottom="0.3937007874015748" header="0.4330708661417323" footer="0.1968503937007874"/>
  <pageSetup firstPageNumber="80" useFirstPageNumber="1" horizontalDpi="600" verticalDpi="600" orientation="portrait" paperSize="9" scale="81" r:id="rId1"/>
  <headerFooter alignWithMargins="0">
    <oddFooter>&amp;C&amp;"ＭＳ 明朝,標準"&amp;14-  &amp;P  -</oddFooter>
  </headerFooter>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2017-01-12T05:48:07Z</cp:lastPrinted>
  <dcterms:created xsi:type="dcterms:W3CDTF">2010-09-10T00:46:45Z</dcterms:created>
  <dcterms:modified xsi:type="dcterms:W3CDTF">2017-01-20T02:51:05Z</dcterms:modified>
  <cp:category/>
  <cp:version/>
  <cp:contentType/>
  <cp:contentStatus/>
</cp:coreProperties>
</file>