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2"/>
  </bookViews>
  <sheets>
    <sheet name="38-39" sheetId="1" r:id="rId1"/>
    <sheet name="40" sheetId="2" r:id="rId2"/>
    <sheet name="41-42" sheetId="3" r:id="rId3"/>
  </sheets>
  <definedNames>
    <definedName name="_xlnm.Print_Area" localSheetId="0">'38-39'!$A$1:$AN$50</definedName>
    <definedName name="_xlnm.Print_Area" localSheetId="1">'40'!$A$1:$AJ$54</definedName>
    <definedName name="_xlnm.Print_Area" localSheetId="2">'41-42'!$A$1:$AJ$41</definedName>
  </definedNames>
  <calcPr fullCalcOnLoad="1" refMode="R1C1"/>
</workbook>
</file>

<file path=xl/comments3.xml><?xml version="1.0" encoding="utf-8"?>
<comments xmlns="http://schemas.openxmlformats.org/spreadsheetml/2006/main">
  <authors>
    <author>鹿児島県</author>
  </authors>
  <commentList>
    <comment ref="X27" authorId="0">
      <text>
        <r>
          <rPr>
            <b/>
            <sz val="9"/>
            <rFont val="ＭＳ Ｐゴシック"/>
            <family val="3"/>
          </rPr>
          <t>直接入力</t>
        </r>
      </text>
    </comment>
    <comment ref="W27" authorId="0">
      <text>
        <r>
          <rPr>
            <b/>
            <sz val="9"/>
            <rFont val="ＭＳ Ｐゴシック"/>
            <family val="3"/>
          </rPr>
          <t>直接入力</t>
        </r>
      </text>
    </comment>
    <comment ref="V27" authorId="0">
      <text>
        <r>
          <rPr>
            <b/>
            <sz val="9"/>
            <rFont val="ＭＳ Ｐゴシック"/>
            <family val="3"/>
          </rPr>
          <t>直接入力</t>
        </r>
      </text>
    </comment>
    <comment ref="U27" authorId="0">
      <text>
        <r>
          <rPr>
            <b/>
            <sz val="9"/>
            <rFont val="ＭＳ Ｐゴシック"/>
            <family val="3"/>
          </rPr>
          <t>直接入力</t>
        </r>
      </text>
    </comment>
    <comment ref="T27" authorId="0">
      <text>
        <r>
          <rPr>
            <b/>
            <sz val="9"/>
            <rFont val="ＭＳ Ｐゴシック"/>
            <family val="3"/>
          </rPr>
          <t>直接入力</t>
        </r>
      </text>
    </comment>
    <comment ref="S27" authorId="0">
      <text>
        <r>
          <rPr>
            <b/>
            <sz val="9"/>
            <rFont val="ＭＳ Ｐゴシック"/>
            <family val="3"/>
          </rPr>
          <t>直接入力</t>
        </r>
      </text>
    </comment>
  </commentList>
</comments>
</file>

<file path=xl/sharedStrings.xml><?xml version="1.0" encoding="utf-8"?>
<sst xmlns="http://schemas.openxmlformats.org/spreadsheetml/2006/main" count="361" uniqueCount="153">
  <si>
    <t>　区　分　</t>
  </si>
  <si>
    <t>学　校　数</t>
  </si>
  <si>
    <t>計</t>
  </si>
  <si>
    <t>国立</t>
  </si>
  <si>
    <t>公立</t>
  </si>
  <si>
    <t>私立</t>
  </si>
  <si>
    <t>男</t>
  </si>
  <si>
    <t>女</t>
  </si>
  <si>
    <t>鹿児島市</t>
  </si>
  <si>
    <t>鹿屋市</t>
  </si>
  <si>
    <t>阿久根市</t>
  </si>
  <si>
    <t>薩摩川内市</t>
  </si>
  <si>
    <t>霧島市</t>
  </si>
  <si>
    <t>いちき串木野市</t>
  </si>
  <si>
    <t>奄美市</t>
  </si>
  <si>
    <t>姶良市</t>
  </si>
  <si>
    <t>計</t>
  </si>
  <si>
    <t>男</t>
  </si>
  <si>
    <t>女</t>
  </si>
  <si>
    <t>国立</t>
  </si>
  <si>
    <t>高　等　課　程</t>
  </si>
  <si>
    <t>私　　立</t>
  </si>
  <si>
    <t>公　　　立</t>
  </si>
  <si>
    <t>一　般　課　程</t>
  </si>
  <si>
    <t>私　　　立</t>
  </si>
  <si>
    <t>私　　　　立</t>
  </si>
  <si>
    <t>　　　　　　　　　　　　　　　　　　　　　　　　　　　　生　　　　　　　　　　　　　　　　　　　　　</t>
  </si>
  <si>
    <t>徒</t>
  </si>
  <si>
    <t>数</t>
  </si>
  <si>
    <t>公　　立</t>
  </si>
  <si>
    <t>教　　　員　　　数</t>
  </si>
  <si>
    <t>本　務　者</t>
  </si>
  <si>
    <t>兼　務　者</t>
  </si>
  <si>
    <t>・　　課　　程　　別　　生　　徒　　数</t>
  </si>
  <si>
    <t>市町村別学校数　</t>
  </si>
  <si>
    <t>専　　　　　　　修</t>
  </si>
  <si>
    <t>学　　　　　　　　校</t>
  </si>
  <si>
    <t>専　　　　　門　　　　　課　　　　　程</t>
  </si>
  <si>
    <t>　　</t>
  </si>
  <si>
    <t>　</t>
  </si>
  <si>
    <t xml:space="preserve"> </t>
  </si>
  <si>
    <t>職　員　数（ 本 務 者 ）</t>
  </si>
  <si>
    <t>市  町  村  別  教  員  数  ・  職  員  数</t>
  </si>
  <si>
    <t>霧島市</t>
  </si>
  <si>
    <t>日置市</t>
  </si>
  <si>
    <t>平成29年度</t>
  </si>
  <si>
    <t>３８</t>
  </si>
  <si>
    <t>３９</t>
  </si>
  <si>
    <t>平成30年度</t>
  </si>
  <si>
    <t>その他</t>
  </si>
  <si>
    <t>スポーツ</t>
  </si>
  <si>
    <t>法律行政</t>
  </si>
  <si>
    <t>動物</t>
  </si>
  <si>
    <t>受験・補習</t>
  </si>
  <si>
    <t>通訳・ガイド</t>
  </si>
  <si>
    <t>外国語</t>
  </si>
  <si>
    <t>デザイン</t>
  </si>
  <si>
    <t>音楽</t>
  </si>
  <si>
    <t xml:space="preserve">  </t>
  </si>
  <si>
    <t>文化・教養関係</t>
  </si>
  <si>
    <t>和洋裁</t>
  </si>
  <si>
    <t>服飾・家政関係</t>
  </si>
  <si>
    <t>ビジネス</t>
  </si>
  <si>
    <t>ビジネス</t>
  </si>
  <si>
    <t>経理・簿記</t>
  </si>
  <si>
    <t>商業</t>
  </si>
  <si>
    <t>商業実務関係</t>
  </si>
  <si>
    <t>社会福祉</t>
  </si>
  <si>
    <t>介護福祉</t>
  </si>
  <si>
    <t>教員養成</t>
  </si>
  <si>
    <t>保育士養成</t>
  </si>
  <si>
    <t>保育士養成</t>
  </si>
  <si>
    <t>教育・社会福祉関係</t>
  </si>
  <si>
    <t>製菓・製パン</t>
  </si>
  <si>
    <t>美容</t>
  </si>
  <si>
    <t>理容</t>
  </si>
  <si>
    <t>調理</t>
  </si>
  <si>
    <t>栄養</t>
  </si>
  <si>
    <t>衛生関係</t>
  </si>
  <si>
    <t>理学・作業療法</t>
  </si>
  <si>
    <t>柔　道　整　復</t>
  </si>
  <si>
    <t>鍼・灸・あんま</t>
  </si>
  <si>
    <t>診療放射線</t>
  </si>
  <si>
    <t>歯科技工</t>
  </si>
  <si>
    <t>歯科衛生</t>
  </si>
  <si>
    <t>准看護</t>
  </si>
  <si>
    <t>看護</t>
  </si>
  <si>
    <t>医療関係</t>
  </si>
  <si>
    <t>農業</t>
  </si>
  <si>
    <t>農業関係</t>
  </si>
  <si>
    <t>情報処理</t>
  </si>
  <si>
    <t>電子計算機</t>
  </si>
  <si>
    <t>電気・電子</t>
  </si>
  <si>
    <t>土木・建築</t>
  </si>
  <si>
    <t>工業関係</t>
  </si>
  <si>
    <t>区　　分</t>
  </si>
  <si>
    <t>卒業者のうちその他の          分野へ就職した者</t>
  </si>
  <si>
    <t>卒業者のうち関係分野へ           就職した者</t>
  </si>
  <si>
    <t>卒業者数（前年度間）</t>
  </si>
  <si>
    <t>入　　学　　者　　数</t>
  </si>
  <si>
    <t>奄美市</t>
  </si>
  <si>
    <t>いちき串木野市</t>
  </si>
  <si>
    <t>薩摩  川内市</t>
  </si>
  <si>
    <t>阿久根市</t>
  </si>
  <si>
    <t>鹿屋市</t>
  </si>
  <si>
    <t>鹿児島市</t>
  </si>
  <si>
    <t>私    　　立</t>
  </si>
  <si>
    <t>平成30年度</t>
  </si>
  <si>
    <t>平 成   29年度</t>
  </si>
  <si>
    <t>卒　業　者　数　・　就　職　者　数</t>
  </si>
  <si>
    <t>設　置　者　別　学　科　別　生　徒　数　・　入　学　者　数　・</t>
  </si>
  <si>
    <t>　４０</t>
  </si>
  <si>
    <t xml:space="preserve">    准 看 護</t>
  </si>
  <si>
    <t>医 療 関 係</t>
  </si>
  <si>
    <t>合     計</t>
  </si>
  <si>
    <t>合計</t>
  </si>
  <si>
    <t>与
論
町</t>
  </si>
  <si>
    <t>肝
付
町</t>
  </si>
  <si>
    <t>伊
佐
市</t>
  </si>
  <si>
    <t>出
水
市</t>
  </si>
  <si>
    <t>　私　　　　立　</t>
  </si>
  <si>
    <t>　公　　　　立　</t>
  </si>
  <si>
    <t>平成30年度　</t>
  </si>
  <si>
    <t>平成29年度　</t>
  </si>
  <si>
    <r>
      <t>卒 業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者</t>
    </r>
  </si>
  <si>
    <t>入　学　者</t>
  </si>
  <si>
    <t>生　　　　　　徒　　　　　　数</t>
  </si>
  <si>
    <t>　　市 町 村 別 課 程 別 生 徒 数 ・ 入 学 者 数 ・ 卒 業 者 数</t>
  </si>
  <si>
    <t>　 ４２</t>
  </si>
  <si>
    <t>与論町</t>
  </si>
  <si>
    <t>-</t>
  </si>
  <si>
    <t>肝付町</t>
  </si>
  <si>
    <t>伊佐市</t>
  </si>
  <si>
    <t>-</t>
  </si>
  <si>
    <t>出水市</t>
  </si>
  <si>
    <t>平成30年度</t>
  </si>
  <si>
    <r>
      <t>平成29</t>
    </r>
    <r>
      <rPr>
        <sz val="12"/>
        <rFont val="ＭＳ 明朝"/>
        <family val="1"/>
      </rPr>
      <t>年度</t>
    </r>
  </si>
  <si>
    <r>
      <t>平成29</t>
    </r>
    <r>
      <rPr>
        <sz val="12"/>
        <rFont val="ＭＳ 明朝"/>
        <family val="1"/>
      </rPr>
      <t>年度</t>
    </r>
  </si>
  <si>
    <r>
      <t>兼 務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者</t>
    </r>
  </si>
  <si>
    <r>
      <t>本 務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者</t>
    </r>
  </si>
  <si>
    <t>私　　　立</t>
  </si>
  <si>
    <t>立</t>
  </si>
  <si>
    <t>公</t>
  </si>
  <si>
    <t>公　　　立</t>
  </si>
  <si>
    <r>
      <t>修業</t>
    </r>
    <r>
      <rPr>
        <sz val="12"/>
        <rFont val="ＭＳ 明朝"/>
        <family val="1"/>
      </rPr>
      <t>年限１年以上の課程</t>
    </r>
  </si>
  <si>
    <t>修業年限      １年未満</t>
  </si>
  <si>
    <t>学　校　数　</t>
  </si>
  <si>
    <r>
      <t>職員数(本務者</t>
    </r>
    <r>
      <rPr>
        <sz val="11"/>
        <rFont val="ＭＳ Ｐゴシック"/>
        <family val="3"/>
      </rPr>
      <t>)</t>
    </r>
  </si>
  <si>
    <t>教　　員　　数</t>
  </si>
  <si>
    <r>
      <t>生　　</t>
    </r>
    <r>
      <rPr>
        <sz val="11"/>
        <rFont val="ＭＳ Ｐゴシック"/>
        <family val="3"/>
      </rPr>
      <t xml:space="preserve">      </t>
    </r>
    <r>
      <rPr>
        <sz val="12"/>
        <rFont val="ＭＳ 明朝"/>
        <family val="1"/>
      </rPr>
      <t xml:space="preserve"> </t>
    </r>
    <r>
      <rPr>
        <sz val="11"/>
        <rFont val="ＭＳ Ｐゴシック"/>
        <family val="3"/>
      </rPr>
      <t xml:space="preserve">    </t>
    </r>
    <r>
      <rPr>
        <sz val="12"/>
        <rFont val="ＭＳ 明朝"/>
        <family val="1"/>
      </rPr>
      <t>徒　　</t>
    </r>
    <r>
      <rPr>
        <sz val="11"/>
        <rFont val="ＭＳ Ｐゴシック"/>
        <family val="3"/>
      </rPr>
      <t xml:space="preserve">            </t>
    </r>
    <r>
      <rPr>
        <sz val="12"/>
        <rFont val="ＭＳ 明朝"/>
        <family val="1"/>
      </rPr>
      <t>数</t>
    </r>
  </si>
  <si>
    <t xml:space="preserve"> 生 徒 数 ・ 教 員 数 ・ 職 員 数</t>
  </si>
  <si>
    <t xml:space="preserve">   ４１　　　市 町 村 別 学 校 数  ・ 修 業 年 限 別  </t>
  </si>
  <si>
    <t>各種学校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</si>
</sst>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.0_ ;_ * \-#,##0.0_ ;_ * &quot;-&quot;_ ;_ @_ 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b/>
      <sz val="18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i/>
      <sz val="9"/>
      <name val="ＭＳ 明朝"/>
      <family val="1"/>
    </font>
    <font>
      <sz val="10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0" fillId="32" borderId="0" applyNumberFormat="0" applyBorder="0" applyAlignment="0" applyProtection="0"/>
  </cellStyleXfs>
  <cellXfs count="526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Continuous" vertical="center"/>
      <protection/>
    </xf>
    <xf numFmtId="0" fontId="6" fillId="0" borderId="20" xfId="0" applyFont="1" applyBorder="1" applyAlignment="1" applyProtection="1">
      <alignment horizontal="centerContinuous" vertical="center"/>
      <protection/>
    </xf>
    <xf numFmtId="0" fontId="6" fillId="0" borderId="21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vertical="center"/>
      <protection/>
    </xf>
    <xf numFmtId="0" fontId="9" fillId="0" borderId="29" xfId="0" applyFont="1" applyBorder="1" applyAlignment="1" applyProtection="1">
      <alignment vertical="center"/>
      <protection/>
    </xf>
    <xf numFmtId="0" fontId="9" fillId="0" borderId="30" xfId="0" applyFont="1" applyBorder="1" applyAlignment="1" applyProtection="1">
      <alignment vertical="center"/>
      <protection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41" fontId="6" fillId="0" borderId="31" xfId="0" applyNumberFormat="1" applyFont="1" applyBorder="1" applyAlignment="1" applyProtection="1">
      <alignment horizontal="right"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/>
    </xf>
    <xf numFmtId="41" fontId="6" fillId="0" borderId="30" xfId="0" applyNumberFormat="1" applyFont="1" applyBorder="1" applyAlignment="1" applyProtection="1">
      <alignment horizontal="right" vertical="center"/>
      <protection/>
    </xf>
    <xf numFmtId="41" fontId="6" fillId="0" borderId="0" xfId="0" applyNumberFormat="1" applyFont="1" applyAlignment="1" applyProtection="1">
      <alignment horizontal="right" vertical="center"/>
      <protection/>
    </xf>
    <xf numFmtId="41" fontId="6" fillId="0" borderId="29" xfId="0" applyNumberFormat="1" applyFont="1" applyBorder="1" applyAlignment="1" applyProtection="1">
      <alignment horizontal="right" vertical="center"/>
      <protection/>
    </xf>
    <xf numFmtId="41" fontId="6" fillId="0" borderId="32" xfId="0" applyNumberFormat="1" applyFont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vertical="center"/>
      <protection/>
    </xf>
    <xf numFmtId="0" fontId="6" fillId="0" borderId="29" xfId="0" applyFont="1" applyBorder="1" applyAlignment="1" applyProtection="1">
      <alignment horizontal="right" vertical="center"/>
      <protection/>
    </xf>
    <xf numFmtId="0" fontId="6" fillId="0" borderId="32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41" fontId="10" fillId="0" borderId="0" xfId="0" applyNumberFormat="1" applyFont="1" applyBorder="1" applyAlignment="1" applyProtection="1">
      <alignment horizontal="right" vertical="center"/>
      <protection/>
    </xf>
    <xf numFmtId="41" fontId="10" fillId="0" borderId="30" xfId="0" applyNumberFormat="1" applyFont="1" applyBorder="1" applyAlignment="1" applyProtection="1">
      <alignment horizontal="right" vertical="center"/>
      <protection/>
    </xf>
    <xf numFmtId="41" fontId="10" fillId="0" borderId="31" xfId="0" applyNumberFormat="1" applyFont="1" applyBorder="1" applyAlignment="1" applyProtection="1">
      <alignment horizontal="right" vertical="center"/>
      <protection/>
    </xf>
    <xf numFmtId="41" fontId="10" fillId="0" borderId="0" xfId="0" applyNumberFormat="1" applyFont="1" applyBorder="1" applyAlignment="1" applyProtection="1" quotePrefix="1">
      <alignment vertical="center"/>
      <protection/>
    </xf>
    <xf numFmtId="41" fontId="10" fillId="0" borderId="29" xfId="0" applyNumberFormat="1" applyFont="1" applyBorder="1" applyAlignment="1" applyProtection="1" quotePrefix="1">
      <alignment vertical="center"/>
      <protection/>
    </xf>
    <xf numFmtId="41" fontId="10" fillId="0" borderId="32" xfId="0" applyNumberFormat="1" applyFont="1" applyBorder="1" applyAlignment="1" applyProtection="1" quotePrefix="1">
      <alignment vertical="center"/>
      <protection/>
    </xf>
    <xf numFmtId="41" fontId="10" fillId="0" borderId="31" xfId="0" applyNumberFormat="1" applyFont="1" applyBorder="1" applyAlignment="1" applyProtection="1" quotePrefix="1">
      <alignment vertic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33" xfId="0" applyFont="1" applyBorder="1" applyAlignment="1" applyProtection="1">
      <alignment horizontal="centerContinuous" vertical="center"/>
      <protection/>
    </xf>
    <xf numFmtId="0" fontId="6" fillId="0" borderId="29" xfId="0" applyFont="1" applyBorder="1" applyAlignment="1" applyProtection="1">
      <alignment vertical="center"/>
      <protection/>
    </xf>
    <xf numFmtId="3" fontId="6" fillId="0" borderId="32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41" fontId="11" fillId="0" borderId="0" xfId="0" applyNumberFormat="1" applyFont="1" applyBorder="1" applyAlignment="1" applyProtection="1">
      <alignment horizontal="right" vertical="center"/>
      <protection/>
    </xf>
    <xf numFmtId="41" fontId="11" fillId="0" borderId="29" xfId="0" applyNumberFormat="1" applyFont="1" applyBorder="1" applyAlignment="1" applyProtection="1">
      <alignment horizontal="right" vertical="center"/>
      <protection/>
    </xf>
    <xf numFmtId="41" fontId="11" fillId="0" borderId="32" xfId="0" applyNumberFormat="1" applyFont="1" applyBorder="1" applyAlignment="1" applyProtection="1">
      <alignment horizontal="right" vertical="center"/>
      <protection/>
    </xf>
    <xf numFmtId="41" fontId="11" fillId="0" borderId="30" xfId="0" applyNumberFormat="1" applyFont="1" applyBorder="1" applyAlignment="1" applyProtection="1">
      <alignment horizontal="right" vertical="center"/>
      <protection/>
    </xf>
    <xf numFmtId="41" fontId="11" fillId="0" borderId="31" xfId="0" applyNumberFormat="1" applyFont="1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 quotePrefix="1">
      <alignment vertical="center"/>
      <protection/>
    </xf>
    <xf numFmtId="176" fontId="11" fillId="0" borderId="29" xfId="0" applyNumberFormat="1" applyFont="1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 applyProtection="1">
      <alignment horizontal="right" vertical="center"/>
      <protection/>
    </xf>
    <xf numFmtId="176" fontId="11" fillId="0" borderId="32" xfId="0" applyNumberFormat="1" applyFont="1" applyBorder="1" applyAlignment="1" applyProtection="1">
      <alignment horizontal="right" vertical="center"/>
      <protection/>
    </xf>
    <xf numFmtId="41" fontId="11" fillId="0" borderId="0" xfId="0" applyNumberFormat="1" applyFont="1" applyAlignment="1" applyProtection="1">
      <alignment horizontal="right" vertical="center"/>
      <protection/>
    </xf>
    <xf numFmtId="41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 applyProtection="1">
      <alignment horizontal="centerContinuous" vertical="center"/>
      <protection/>
    </xf>
    <xf numFmtId="0" fontId="11" fillId="0" borderId="12" xfId="0" applyFont="1" applyBorder="1" applyAlignment="1" applyProtection="1">
      <alignment horizontal="centerContinuous" vertical="center"/>
      <protection/>
    </xf>
    <xf numFmtId="0" fontId="9" fillId="0" borderId="38" xfId="0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horizontal="centerContinuous" vertical="center"/>
      <protection/>
    </xf>
    <xf numFmtId="41" fontId="11" fillId="0" borderId="40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41" fontId="11" fillId="0" borderId="31" xfId="0" applyNumberFormat="1" applyFont="1" applyBorder="1" applyAlignment="1">
      <alignment horizontal="right" vertical="center"/>
    </xf>
    <xf numFmtId="41" fontId="11" fillId="0" borderId="30" xfId="0" applyNumberFormat="1" applyFont="1" applyBorder="1" applyAlignment="1">
      <alignment horizontal="right" vertical="center"/>
    </xf>
    <xf numFmtId="0" fontId="11" fillId="0" borderId="0" xfId="0" applyFont="1" applyBorder="1" applyAlignment="1" applyProtection="1">
      <alignment horizontal="distributed" vertical="center"/>
      <protection/>
    </xf>
    <xf numFmtId="0" fontId="11" fillId="0" borderId="12" xfId="0" applyFont="1" applyBorder="1" applyAlignment="1">
      <alignment horizontal="distributed" vertical="center"/>
    </xf>
    <xf numFmtId="41" fontId="11" fillId="0" borderId="31" xfId="0" applyNumberFormat="1" applyFont="1" applyBorder="1" applyAlignment="1">
      <alignment vertical="center"/>
    </xf>
    <xf numFmtId="41" fontId="6" fillId="0" borderId="31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6" fillId="0" borderId="37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41" xfId="0" applyFont="1" applyBorder="1" applyAlignment="1">
      <alignment vertical="center"/>
    </xf>
    <xf numFmtId="0" fontId="12" fillId="0" borderId="3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6" fillId="0" borderId="43" xfId="0" applyFont="1" applyBorder="1" applyAlignment="1" applyProtection="1">
      <alignment vertical="center"/>
      <protection/>
    </xf>
    <xf numFmtId="0" fontId="6" fillId="0" borderId="44" xfId="0" applyFont="1" applyBorder="1" applyAlignment="1" applyProtection="1">
      <alignment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41" fontId="11" fillId="0" borderId="0" xfId="0" applyNumberFormat="1" applyFont="1" applyBorder="1" applyAlignment="1">
      <alignment horizontal="right" vertical="center"/>
    </xf>
    <xf numFmtId="41" fontId="11" fillId="0" borderId="40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 applyProtection="1">
      <alignment horizontal="right" vertical="center"/>
      <protection/>
    </xf>
    <xf numFmtId="41" fontId="11" fillId="0" borderId="31" xfId="0" applyNumberFormat="1" applyFont="1" applyBorder="1" applyAlignment="1">
      <alignment horizontal="right" vertical="center"/>
    </xf>
    <xf numFmtId="41" fontId="11" fillId="0" borderId="30" xfId="0" applyNumberFormat="1" applyFont="1" applyBorder="1" applyAlignment="1">
      <alignment horizontal="right" vertical="center"/>
    </xf>
    <xf numFmtId="0" fontId="11" fillId="0" borderId="40" xfId="0" applyFont="1" applyBorder="1" applyAlignment="1" applyProtection="1">
      <alignment horizontal="distributed" vertical="center"/>
      <protection/>
    </xf>
    <xf numFmtId="0" fontId="11" fillId="0" borderId="0" xfId="0" applyFont="1" applyBorder="1" applyAlignment="1">
      <alignment horizontal="distributed" vertical="center"/>
    </xf>
    <xf numFmtId="41" fontId="11" fillId="0" borderId="29" xfId="0" applyNumberFormat="1" applyFont="1" applyBorder="1" applyAlignment="1" applyProtection="1">
      <alignment horizontal="right" vertical="center"/>
      <protection/>
    </xf>
    <xf numFmtId="41" fontId="11" fillId="0" borderId="0" xfId="0" applyNumberFormat="1" applyFont="1" applyAlignment="1" applyProtection="1">
      <alignment horizontal="right" vertical="center"/>
      <protection/>
    </xf>
    <xf numFmtId="41" fontId="11" fillId="0" borderId="3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distributed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6" fillId="0" borderId="0" xfId="0" applyNumberFormat="1" applyFont="1" applyBorder="1" applyAlignment="1">
      <alignment horizontal="center" vertical="center"/>
    </xf>
    <xf numFmtId="41" fontId="6" fillId="0" borderId="4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 applyProtection="1">
      <alignment horizontal="center" vertical="center"/>
      <protection/>
    </xf>
    <xf numFmtId="41" fontId="6" fillId="0" borderId="31" xfId="0" applyNumberFormat="1" applyFont="1" applyBorder="1" applyAlignment="1">
      <alignment horizontal="center" vertical="center"/>
    </xf>
    <xf numFmtId="41" fontId="6" fillId="0" borderId="30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 applyProtection="1">
      <alignment horizontal="right" vertical="center"/>
      <protection/>
    </xf>
    <xf numFmtId="41" fontId="10" fillId="0" borderId="31" xfId="0" applyNumberFormat="1" applyFont="1" applyBorder="1" applyAlignment="1" applyProtection="1">
      <alignment horizontal="right" vertical="center"/>
      <protection/>
    </xf>
    <xf numFmtId="41" fontId="10" fillId="0" borderId="0" xfId="0" applyNumberFormat="1" applyFont="1" applyBorder="1" applyAlignment="1">
      <alignment horizontal="right" vertical="center"/>
    </xf>
    <xf numFmtId="41" fontId="10" fillId="0" borderId="30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center" vertical="center"/>
    </xf>
    <xf numFmtId="41" fontId="11" fillId="0" borderId="0" xfId="0" applyNumberFormat="1" applyFont="1" applyBorder="1" applyAlignment="1" applyProtection="1">
      <alignment horizontal="center" vertical="center"/>
      <protection/>
    </xf>
    <xf numFmtId="41" fontId="11" fillId="0" borderId="31" xfId="0" applyNumberFormat="1" applyFont="1" applyBorder="1" applyAlignment="1">
      <alignment horizontal="center" vertical="center"/>
    </xf>
    <xf numFmtId="41" fontId="6" fillId="0" borderId="2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1" fontId="10" fillId="0" borderId="29" xfId="0" applyNumberFormat="1" applyFont="1" applyBorder="1" applyAlignment="1" applyProtection="1">
      <alignment horizontal="right" vertical="center"/>
      <protection/>
    </xf>
    <xf numFmtId="41" fontId="10" fillId="0" borderId="32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11" fillId="0" borderId="12" xfId="0" applyFont="1" applyBorder="1" applyAlignment="1">
      <alignment horizontal="distributed" vertical="center"/>
    </xf>
    <xf numFmtId="41" fontId="6" fillId="0" borderId="26" xfId="0" applyNumberFormat="1" applyFont="1" applyBorder="1" applyAlignment="1" applyProtection="1">
      <alignment horizontal="center" vertical="center"/>
      <protection/>
    </xf>
    <xf numFmtId="41" fontId="6" fillId="0" borderId="49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distributed" vertical="center"/>
      <protection/>
    </xf>
    <xf numFmtId="0" fontId="13" fillId="0" borderId="12" xfId="0" applyFont="1" applyBorder="1" applyAlignment="1">
      <alignment horizontal="distributed" vertical="center"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distributed" vertical="center"/>
      <protection/>
    </xf>
    <xf numFmtId="0" fontId="14" fillId="0" borderId="12" xfId="0" applyFont="1" applyBorder="1" applyAlignment="1">
      <alignment horizontal="distributed" vertical="center"/>
    </xf>
    <xf numFmtId="41" fontId="11" fillId="0" borderId="29" xfId="0" applyNumberFormat="1" applyFont="1" applyBorder="1" applyAlignment="1" applyProtection="1">
      <alignment horizontal="center" vertical="center"/>
      <protection/>
    </xf>
    <xf numFmtId="41" fontId="10" fillId="0" borderId="29" xfId="0" applyNumberFormat="1" applyFont="1" applyBorder="1" applyAlignment="1" applyProtection="1">
      <alignment horizontal="center" vertical="center"/>
      <protection/>
    </xf>
    <xf numFmtId="41" fontId="10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>
      <alignment horizontal="distributed" vertical="center"/>
    </xf>
    <xf numFmtId="41" fontId="6" fillId="0" borderId="25" xfId="0" applyNumberFormat="1" applyFont="1" applyBorder="1" applyAlignment="1">
      <alignment horizontal="center" vertical="center"/>
    </xf>
    <xf numFmtId="41" fontId="11" fillId="0" borderId="40" xfId="0" applyNumberFormat="1" applyFont="1" applyBorder="1" applyAlignment="1">
      <alignment horizontal="center" vertical="center"/>
    </xf>
    <xf numFmtId="41" fontId="6" fillId="0" borderId="27" xfId="0" applyNumberFormat="1" applyFont="1" applyBorder="1" applyAlignment="1">
      <alignment horizontal="center" vertical="center"/>
    </xf>
    <xf numFmtId="0" fontId="6" fillId="0" borderId="50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distributed" vertical="center"/>
      <protection/>
    </xf>
    <xf numFmtId="0" fontId="12" fillId="0" borderId="0" xfId="0" applyFont="1" applyBorder="1" applyAlignment="1">
      <alignment horizontal="distributed" vertical="center"/>
    </xf>
    <xf numFmtId="0" fontId="15" fillId="0" borderId="39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41" fontId="11" fillId="0" borderId="30" xfId="0" applyNumberFormat="1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distributed" vertical="center"/>
      <protection/>
    </xf>
    <xf numFmtId="0" fontId="13" fillId="0" borderId="40" xfId="0" applyFont="1" applyBorder="1" applyAlignment="1" applyProtection="1">
      <alignment horizontal="distributed" vertical="center"/>
      <protection/>
    </xf>
    <xf numFmtId="0" fontId="13" fillId="0" borderId="0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35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41" fontId="33" fillId="0" borderId="52" xfId="0" applyNumberFormat="1" applyFont="1" applyBorder="1" applyAlignment="1">
      <alignment horizontal="right"/>
    </xf>
    <xf numFmtId="41" fontId="33" fillId="0" borderId="35" xfId="0" applyNumberFormat="1" applyFont="1" applyBorder="1" applyAlignment="1">
      <alignment horizontal="right"/>
    </xf>
    <xf numFmtId="0" fontId="0" fillId="0" borderId="35" xfId="0" applyFont="1" applyBorder="1" applyAlignment="1">
      <alignment vertical="center"/>
    </xf>
    <xf numFmtId="41" fontId="6" fillId="0" borderId="35" xfId="0" applyNumberFormat="1" applyFont="1" applyFill="1" applyBorder="1" applyAlignment="1">
      <alignment horizontal="right"/>
    </xf>
    <xf numFmtId="41" fontId="2" fillId="0" borderId="52" xfId="0" applyNumberFormat="1" applyFont="1" applyBorder="1" applyAlignment="1">
      <alignment horizontal="right"/>
    </xf>
    <xf numFmtId="0" fontId="33" fillId="0" borderId="35" xfId="0" applyFont="1" applyBorder="1" applyAlignment="1">
      <alignment vertical="center"/>
    </xf>
    <xf numFmtId="0" fontId="33" fillId="0" borderId="53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5" xfId="0" applyBorder="1" applyAlignment="1">
      <alignment vertical="center"/>
    </xf>
    <xf numFmtId="0" fontId="12" fillId="0" borderId="0" xfId="0" applyFont="1" applyBorder="1" applyAlignment="1">
      <alignment horizontal="distributed"/>
    </xf>
    <xf numFmtId="41" fontId="6" fillId="0" borderId="40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6" fillId="0" borderId="32" xfId="0" applyNumberFormat="1" applyFont="1" applyBorder="1" applyAlignment="1">
      <alignment horizontal="right"/>
    </xf>
    <xf numFmtId="41" fontId="6" fillId="0" borderId="29" xfId="0" applyNumberFormat="1" applyFont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2" fillId="0" borderId="32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29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0" fontId="12" fillId="0" borderId="12" xfId="0" applyFont="1" applyBorder="1" applyAlignment="1">
      <alignment horizontal="distributed"/>
    </xf>
    <xf numFmtId="0" fontId="0" fillId="0" borderId="0" xfId="0" applyBorder="1" applyAlignment="1">
      <alignment vertical="center"/>
    </xf>
    <xf numFmtId="41" fontId="6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distributed"/>
    </xf>
    <xf numFmtId="0" fontId="14" fillId="0" borderId="40" xfId="0" applyFont="1" applyBorder="1" applyAlignment="1">
      <alignment horizontal="distributed"/>
    </xf>
    <xf numFmtId="41" fontId="33" fillId="0" borderId="0" xfId="0" applyNumberFormat="1" applyFont="1" applyBorder="1" applyAlignment="1">
      <alignment horizontal="right"/>
    </xf>
    <xf numFmtId="41" fontId="33" fillId="0" borderId="32" xfId="0" applyNumberFormat="1" applyFont="1" applyBorder="1" applyAlignment="1">
      <alignment horizontal="right"/>
    </xf>
    <xf numFmtId="41" fontId="33" fillId="0" borderId="29" xfId="0" applyNumberFormat="1" applyFont="1" applyBorder="1" applyAlignment="1">
      <alignment horizontal="right"/>
    </xf>
    <xf numFmtId="41" fontId="33" fillId="0" borderId="0" xfId="0" applyNumberFormat="1" applyFont="1" applyAlignment="1">
      <alignment horizontal="right"/>
    </xf>
    <xf numFmtId="0" fontId="0" fillId="0" borderId="12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40" xfId="0" applyFont="1" applyBorder="1" applyAlignment="1">
      <alignment horizontal="distributed"/>
    </xf>
    <xf numFmtId="49" fontId="12" fillId="0" borderId="0" xfId="0" applyNumberFormat="1" applyFont="1" applyFill="1" applyAlignment="1">
      <alignment horizontal="distributed" shrinkToFit="1"/>
    </xf>
    <xf numFmtId="41" fontId="9" fillId="0" borderId="39" xfId="0" applyNumberFormat="1" applyFont="1" applyBorder="1" applyAlignment="1">
      <alignment horizontal="right"/>
    </xf>
    <xf numFmtId="0" fontId="0" fillId="0" borderId="0" xfId="0" applyFont="1" applyAlignment="1">
      <alignment horizontal="distributed"/>
    </xf>
    <xf numFmtId="0" fontId="34" fillId="0" borderId="0" xfId="0" applyFont="1" applyBorder="1" applyAlignment="1">
      <alignment horizontal="distributed"/>
    </xf>
    <xf numFmtId="0" fontId="0" fillId="0" borderId="0" xfId="0" applyFill="1" applyAlignment="1">
      <alignment vertical="center"/>
    </xf>
    <xf numFmtId="0" fontId="35" fillId="0" borderId="0" xfId="0" applyFont="1" applyFill="1" applyBorder="1" applyAlignment="1">
      <alignment horizontal="distributed"/>
    </xf>
    <xf numFmtId="41" fontId="6" fillId="0" borderId="29" xfId="0" applyNumberFormat="1" applyFont="1" applyFill="1" applyBorder="1" applyAlignment="1">
      <alignment horizontal="right"/>
    </xf>
    <xf numFmtId="41" fontId="6" fillId="0" borderId="32" xfId="0" applyNumberFormat="1" applyFont="1" applyFill="1" applyBorder="1" applyAlignment="1">
      <alignment horizontal="right"/>
    </xf>
    <xf numFmtId="41" fontId="2" fillId="0" borderId="29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distributed"/>
    </xf>
    <xf numFmtId="0" fontId="34" fillId="0" borderId="0" xfId="0" applyFont="1" applyFill="1" applyBorder="1" applyAlignment="1">
      <alignment horizontal="distributed"/>
    </xf>
    <xf numFmtId="0" fontId="36" fillId="0" borderId="0" xfId="0" applyFont="1" applyAlignment="1">
      <alignment horizontal="distributed"/>
    </xf>
    <xf numFmtId="0" fontId="36" fillId="0" borderId="40" xfId="0" applyFont="1" applyBorder="1" applyAlignment="1">
      <alignment horizontal="distributed"/>
    </xf>
    <xf numFmtId="0" fontId="37" fillId="0" borderId="55" xfId="0" applyFont="1" applyBorder="1" applyAlignment="1">
      <alignment/>
    </xf>
    <xf numFmtId="0" fontId="37" fillId="0" borderId="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38" fillId="0" borderId="0" xfId="0" applyFont="1" applyBorder="1" applyAlignment="1">
      <alignment horizontal="distributed"/>
    </xf>
    <xf numFmtId="0" fontId="38" fillId="0" borderId="12" xfId="0" applyFont="1" applyBorder="1" applyAlignment="1">
      <alignment horizontal="distributed"/>
    </xf>
    <xf numFmtId="0" fontId="12" fillId="0" borderId="12" xfId="0" applyFont="1" applyBorder="1" applyAlignment="1">
      <alignment shrinkToFit="1"/>
    </xf>
    <xf numFmtId="0" fontId="35" fillId="0" borderId="0" xfId="0" applyFont="1" applyBorder="1" applyAlignment="1">
      <alignment horizontal="distributed"/>
    </xf>
    <xf numFmtId="0" fontId="14" fillId="0" borderId="4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6" fillId="0" borderId="40" xfId="0" applyFont="1" applyBorder="1" applyAlignment="1">
      <alignment horizontal="distributed"/>
    </xf>
    <xf numFmtId="41" fontId="33" fillId="0" borderId="32" xfId="0" applyNumberFormat="1" applyFont="1" applyFill="1" applyBorder="1" applyAlignment="1">
      <alignment horizontal="right"/>
    </xf>
    <xf numFmtId="41" fontId="33" fillId="0" borderId="0" xfId="0" applyNumberFormat="1" applyFont="1" applyFill="1" applyBorder="1" applyAlignment="1">
      <alignment horizontal="right"/>
    </xf>
    <xf numFmtId="41" fontId="33" fillId="0" borderId="29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distributed"/>
    </xf>
    <xf numFmtId="0" fontId="9" fillId="0" borderId="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vertical="center"/>
    </xf>
    <xf numFmtId="0" fontId="6" fillId="0" borderId="0" xfId="61">
      <alignment vertical="center"/>
      <protection/>
    </xf>
    <xf numFmtId="0" fontId="6" fillId="0" borderId="0" xfId="61" applyBorder="1">
      <alignment vertical="center"/>
      <protection/>
    </xf>
    <xf numFmtId="0" fontId="6" fillId="0" borderId="0" xfId="61" applyBorder="1" applyAlignment="1" applyProtection="1">
      <alignment vertical="center"/>
      <protection/>
    </xf>
    <xf numFmtId="41" fontId="6" fillId="0" borderId="0" xfId="61" applyNumberFormat="1" applyFont="1" applyBorder="1" applyAlignment="1" applyProtection="1">
      <alignment vertical="center"/>
      <protection/>
    </xf>
    <xf numFmtId="41" fontId="6" fillId="0" borderId="0" xfId="61" applyNumberFormat="1" applyFont="1" applyFill="1" applyBorder="1" applyAlignment="1" applyProtection="1">
      <alignment horizontal="right" vertical="center"/>
      <protection/>
    </xf>
    <xf numFmtId="41" fontId="6" fillId="0" borderId="0" xfId="61" applyNumberFormat="1" applyFont="1" applyBorder="1" applyAlignment="1" applyProtection="1">
      <alignment horizontal="right" vertical="center"/>
      <protection/>
    </xf>
    <xf numFmtId="41" fontId="6" fillId="0" borderId="0" xfId="61" applyNumberFormat="1" applyFont="1" applyBorder="1" applyAlignment="1">
      <alignment vertical="center"/>
      <protection/>
    </xf>
    <xf numFmtId="41" fontId="2" fillId="0" borderId="0" xfId="61" applyNumberFormat="1" applyFont="1" applyBorder="1" applyAlignment="1" applyProtection="1">
      <alignment horizontal="right" vertical="center"/>
      <protection/>
    </xf>
    <xf numFmtId="41" fontId="6" fillId="0" borderId="0" xfId="61" applyNumberFormat="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Border="1" applyAlignment="1" applyProtection="1">
      <alignment horizontal="center" vertical="center"/>
      <protection/>
    </xf>
    <xf numFmtId="0" fontId="6" fillId="0" borderId="0" xfId="61" applyNumberFormat="1" quotePrefix="1">
      <alignment vertical="center"/>
      <protection/>
    </xf>
    <xf numFmtId="0" fontId="6" fillId="0" borderId="0" xfId="61" applyBorder="1" applyProtection="1">
      <alignment vertical="center"/>
      <protection/>
    </xf>
    <xf numFmtId="0" fontId="6" fillId="0" borderId="0" xfId="61" applyAlignment="1">
      <alignment vertical="center"/>
      <protection/>
    </xf>
    <xf numFmtId="0" fontId="6" fillId="0" borderId="35" xfId="61" applyBorder="1">
      <alignment vertical="center"/>
      <protection/>
    </xf>
    <xf numFmtId="0" fontId="6" fillId="0" borderId="41" xfId="61" applyBorder="1" applyProtection="1">
      <alignment vertical="center"/>
      <protection/>
    </xf>
    <xf numFmtId="0" fontId="6" fillId="0" borderId="64" xfId="61" applyBorder="1">
      <alignment vertical="center"/>
      <protection/>
    </xf>
    <xf numFmtId="0" fontId="6" fillId="0" borderId="37" xfId="61" applyBorder="1">
      <alignment vertical="center"/>
      <protection/>
    </xf>
    <xf numFmtId="0" fontId="6" fillId="0" borderId="35" xfId="61" applyBorder="1" applyProtection="1">
      <alignment vertical="center"/>
      <protection/>
    </xf>
    <xf numFmtId="0" fontId="6" fillId="0" borderId="36" xfId="61" applyBorder="1" applyProtection="1">
      <alignment vertical="center"/>
      <protection/>
    </xf>
    <xf numFmtId="0" fontId="6" fillId="0" borderId="10" xfId="61" applyBorder="1" applyProtection="1">
      <alignment vertical="center"/>
      <protection/>
    </xf>
    <xf numFmtId="0" fontId="6" fillId="0" borderId="65" xfId="61" applyBorder="1" applyProtection="1">
      <alignment vertical="center"/>
      <protection/>
    </xf>
    <xf numFmtId="0" fontId="6" fillId="0" borderId="66" xfId="61" applyBorder="1" applyProtection="1">
      <alignment vertical="center"/>
      <protection/>
    </xf>
    <xf numFmtId="0" fontId="6" fillId="0" borderId="11" xfId="61" applyBorder="1" applyProtection="1">
      <alignment vertical="center"/>
      <protection/>
    </xf>
    <xf numFmtId="0" fontId="9" fillId="0" borderId="0" xfId="61" applyFont="1" applyBorder="1" applyAlignment="1" applyProtection="1">
      <alignment horizontal="distributed" vertical="center"/>
      <protection/>
    </xf>
    <xf numFmtId="0" fontId="6" fillId="0" borderId="55" xfId="61" applyBorder="1" applyAlignment="1">
      <alignment vertical="center"/>
      <protection/>
    </xf>
    <xf numFmtId="0" fontId="9" fillId="0" borderId="30" xfId="61" applyFont="1" applyBorder="1" applyAlignment="1" applyProtection="1">
      <alignment horizontal="distributed" vertical="center"/>
      <protection/>
    </xf>
    <xf numFmtId="41" fontId="6" fillId="0" borderId="31" xfId="61" applyNumberFormat="1" applyFont="1" applyBorder="1" applyAlignment="1" applyProtection="1">
      <alignment horizontal="right" vertical="center"/>
      <protection/>
    </xf>
    <xf numFmtId="41" fontId="6" fillId="0" borderId="0" xfId="61" applyNumberFormat="1" applyFont="1" applyAlignment="1" applyProtection="1">
      <alignment horizontal="right" vertical="center"/>
      <protection/>
    </xf>
    <xf numFmtId="41" fontId="6" fillId="0" borderId="32" xfId="61" applyNumberFormat="1" applyFont="1" applyBorder="1" applyAlignment="1" applyProtection="1">
      <alignment horizontal="right" vertical="center"/>
      <protection/>
    </xf>
    <xf numFmtId="41" fontId="6" fillId="0" borderId="29" xfId="61" applyNumberFormat="1" applyFont="1" applyBorder="1" applyAlignment="1" applyProtection="1">
      <alignment horizontal="right" vertical="center"/>
      <protection/>
    </xf>
    <xf numFmtId="177" fontId="2" fillId="0" borderId="32" xfId="61" applyNumberFormat="1" applyFont="1" applyBorder="1" applyAlignment="1" applyProtection="1">
      <alignment horizontal="right" vertical="center"/>
      <protection/>
    </xf>
    <xf numFmtId="41" fontId="2" fillId="0" borderId="29" xfId="61" applyNumberFormat="1" applyFont="1" applyBorder="1" applyAlignment="1" applyProtection="1">
      <alignment horizontal="right" vertical="center"/>
      <protection/>
    </xf>
    <xf numFmtId="0" fontId="9" fillId="0" borderId="12" xfId="61" applyFont="1" applyBorder="1" applyAlignment="1">
      <alignment horizontal="distributed" vertical="center"/>
      <protection/>
    </xf>
    <xf numFmtId="0" fontId="6" fillId="0" borderId="0" xfId="61" applyAlignment="1">
      <alignment horizontal="distributed" vertical="center"/>
      <protection/>
    </xf>
    <xf numFmtId="0" fontId="9" fillId="0" borderId="0" xfId="61" applyFont="1" applyBorder="1" applyAlignment="1">
      <alignment horizontal="distributed" vertical="center"/>
      <protection/>
    </xf>
    <xf numFmtId="41" fontId="6" fillId="0" borderId="55" xfId="61" applyNumberFormat="1" applyFont="1" applyBorder="1" applyAlignment="1">
      <alignment vertical="center"/>
      <protection/>
    </xf>
    <xf numFmtId="41" fontId="9" fillId="0" borderId="30" xfId="61" applyNumberFormat="1" applyFont="1" applyBorder="1" applyAlignment="1" applyProtection="1">
      <alignment horizontal="centerContinuous" vertical="center"/>
      <protection/>
    </xf>
    <xf numFmtId="41" fontId="9" fillId="0" borderId="0" xfId="61" applyNumberFormat="1" applyFont="1" applyBorder="1" applyAlignment="1">
      <alignment vertical="center"/>
      <protection/>
    </xf>
    <xf numFmtId="41" fontId="2" fillId="0" borderId="32" xfId="61" applyNumberFormat="1" applyFont="1" applyBorder="1" applyAlignment="1" applyProtection="1">
      <alignment horizontal="right" vertical="center"/>
      <protection/>
    </xf>
    <xf numFmtId="0" fontId="9" fillId="0" borderId="12" xfId="61" applyFont="1" applyBorder="1" applyAlignment="1" applyProtection="1">
      <alignment horizontal="distributed" vertical="center"/>
      <protection/>
    </xf>
    <xf numFmtId="0" fontId="9" fillId="0" borderId="0" xfId="61" applyFont="1" applyAlignment="1" applyProtection="1">
      <alignment vertical="center"/>
      <protection/>
    </xf>
    <xf numFmtId="41" fontId="9" fillId="0" borderId="30" xfId="61" applyNumberFormat="1" applyFont="1" applyBorder="1" applyAlignment="1" applyProtection="1">
      <alignment horizontal="distributed" vertical="center"/>
      <protection/>
    </xf>
    <xf numFmtId="41" fontId="9" fillId="0" borderId="0" xfId="61" applyNumberFormat="1" applyFont="1" applyBorder="1" applyAlignment="1" applyProtection="1">
      <alignment horizontal="distributed" vertical="center"/>
      <protection/>
    </xf>
    <xf numFmtId="0" fontId="9" fillId="0" borderId="0" xfId="61" applyFont="1" applyBorder="1" applyAlignment="1" applyProtection="1">
      <alignment horizontal="distributed" vertical="center"/>
      <protection/>
    </xf>
    <xf numFmtId="41" fontId="9" fillId="0" borderId="30" xfId="61" applyNumberFormat="1" applyFont="1" applyBorder="1" applyAlignment="1" applyProtection="1">
      <alignment vertical="center"/>
      <protection/>
    </xf>
    <xf numFmtId="41" fontId="9" fillId="0" borderId="0" xfId="61" applyNumberFormat="1" applyFont="1" applyBorder="1" applyAlignment="1" applyProtection="1">
      <alignment vertical="center"/>
      <protection/>
    </xf>
    <xf numFmtId="0" fontId="9" fillId="0" borderId="12" xfId="61" applyFont="1" applyBorder="1" applyAlignment="1">
      <alignment horizontal="distributed" vertical="center"/>
      <protection/>
    </xf>
    <xf numFmtId="41" fontId="6" fillId="0" borderId="55" xfId="61" applyNumberFormat="1" applyBorder="1" applyAlignment="1">
      <alignment vertical="center"/>
      <protection/>
    </xf>
    <xf numFmtId="41" fontId="6" fillId="0" borderId="0" xfId="61" applyNumberFormat="1" applyBorder="1" applyAlignment="1">
      <alignment vertical="center"/>
      <protection/>
    </xf>
    <xf numFmtId="0" fontId="9" fillId="0" borderId="12" xfId="61" applyFont="1" applyBorder="1" applyAlignment="1" applyProtection="1">
      <alignment vertical="center"/>
      <protection/>
    </xf>
    <xf numFmtId="0" fontId="9" fillId="0" borderId="0" xfId="61" applyFont="1" applyBorder="1" applyAlignment="1" applyProtection="1">
      <alignment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9" fillId="0" borderId="39" xfId="61" applyFont="1" applyBorder="1" applyAlignment="1" applyProtection="1">
      <alignment horizontal="center" vertical="center"/>
      <protection/>
    </xf>
    <xf numFmtId="41" fontId="6" fillId="0" borderId="30" xfId="61" applyNumberFormat="1" applyFont="1" applyBorder="1" applyAlignment="1" applyProtection="1">
      <alignment vertical="center"/>
      <protection/>
    </xf>
    <xf numFmtId="41" fontId="6" fillId="0" borderId="0" xfId="61" applyNumberFormat="1">
      <alignment vertical="center"/>
      <protection/>
    </xf>
    <xf numFmtId="41" fontId="6" fillId="0" borderId="29" xfId="61" applyNumberFormat="1" applyFont="1" applyBorder="1" applyAlignment="1" applyProtection="1">
      <alignment vertical="center"/>
      <protection/>
    </xf>
    <xf numFmtId="41" fontId="6" fillId="0" borderId="0" xfId="61" applyNumberFormat="1" applyFont="1" applyAlignment="1" applyProtection="1">
      <alignment vertical="center"/>
      <protection/>
    </xf>
    <xf numFmtId="0" fontId="9" fillId="0" borderId="39" xfId="61" applyFont="1" applyBorder="1" applyAlignment="1" applyProtection="1">
      <alignment horizontal="distributed" vertical="center"/>
      <protection/>
    </xf>
    <xf numFmtId="41" fontId="9" fillId="0" borderId="30" xfId="61" applyNumberFormat="1" applyFont="1" applyBorder="1" applyAlignment="1">
      <alignment vertical="center"/>
      <protection/>
    </xf>
    <xf numFmtId="41" fontId="9" fillId="0" borderId="0" xfId="61" applyNumberFormat="1" applyFont="1" applyBorder="1" applyAlignment="1" applyProtection="1">
      <alignment horizontal="centerContinuous" vertical="center"/>
      <protection/>
    </xf>
    <xf numFmtId="41" fontId="6" fillId="0" borderId="55" xfId="61" applyNumberFormat="1" applyFont="1" applyBorder="1" applyAlignment="1" applyProtection="1">
      <alignment horizontal="right" vertical="center"/>
      <protection/>
    </xf>
    <xf numFmtId="41" fontId="6" fillId="0" borderId="30" xfId="61" applyNumberFormat="1" applyFont="1" applyBorder="1" applyAlignment="1" applyProtection="1">
      <alignment horizontal="right" vertical="center"/>
      <protection/>
    </xf>
    <xf numFmtId="41" fontId="6" fillId="0" borderId="0" xfId="61" applyNumberFormat="1" applyBorder="1" applyProtection="1">
      <alignment vertical="center"/>
      <protection/>
    </xf>
    <xf numFmtId="41" fontId="9" fillId="0" borderId="61" xfId="61" applyNumberFormat="1" applyFont="1" applyBorder="1" applyAlignment="1" applyProtection="1">
      <alignment vertical="center"/>
      <protection/>
    </xf>
    <xf numFmtId="41" fontId="9" fillId="0" borderId="26" xfId="61" applyNumberFormat="1" applyFont="1" applyBorder="1" applyAlignment="1" applyProtection="1">
      <alignment vertical="center"/>
      <protection/>
    </xf>
    <xf numFmtId="41" fontId="9" fillId="0" borderId="27" xfId="61" applyNumberFormat="1" applyFont="1" applyBorder="1" applyAlignment="1" applyProtection="1">
      <alignment vertical="center"/>
      <protection/>
    </xf>
    <xf numFmtId="41" fontId="9" fillId="0" borderId="25" xfId="61" applyNumberFormat="1" applyFont="1" applyBorder="1" applyAlignment="1" applyProtection="1">
      <alignment vertical="center"/>
      <protection/>
    </xf>
    <xf numFmtId="41" fontId="6" fillId="0" borderId="0" xfId="61" applyNumberFormat="1" applyProtection="1">
      <alignment vertical="center"/>
      <protection/>
    </xf>
    <xf numFmtId="41" fontId="6" fillId="0" borderId="28" xfId="61" applyNumberFormat="1" applyBorder="1" applyProtection="1">
      <alignment vertical="center"/>
      <protection/>
    </xf>
    <xf numFmtId="41" fontId="6" fillId="0" borderId="24" xfId="61" applyNumberFormat="1" applyBorder="1" applyProtection="1">
      <alignment vertical="center"/>
      <protection/>
    </xf>
    <xf numFmtId="41" fontId="6" fillId="0" borderId="23" xfId="61" applyNumberFormat="1" applyBorder="1" applyProtection="1">
      <alignment vertical="center"/>
      <protection/>
    </xf>
    <xf numFmtId="41" fontId="2" fillId="0" borderId="28" xfId="61" applyNumberFormat="1" applyFont="1" applyBorder="1" applyProtection="1">
      <alignment vertical="center"/>
      <protection/>
    </xf>
    <xf numFmtId="41" fontId="2" fillId="0" borderId="24" xfId="61" applyNumberFormat="1" applyFont="1" applyBorder="1" applyProtection="1">
      <alignment vertical="center"/>
      <protection/>
    </xf>
    <xf numFmtId="41" fontId="2" fillId="0" borderId="23" xfId="61" applyNumberFormat="1" applyFont="1" applyBorder="1" applyProtection="1">
      <alignment vertical="center"/>
      <protection/>
    </xf>
    <xf numFmtId="41" fontId="6" fillId="0" borderId="0" xfId="61" applyNumberFormat="1" applyFont="1" applyBorder="1" applyProtection="1">
      <alignment vertical="center"/>
      <protection/>
    </xf>
    <xf numFmtId="0" fontId="6" fillId="0" borderId="12" xfId="61" applyBorder="1" applyProtection="1">
      <alignment vertical="center"/>
      <protection/>
    </xf>
    <xf numFmtId="0" fontId="6" fillId="0" borderId="0" xfId="61" applyProtection="1">
      <alignment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Border="1" applyAlignment="1" applyProtection="1">
      <alignment horizontal="center" vertical="justify"/>
      <protection/>
    </xf>
    <xf numFmtId="0" fontId="9" fillId="0" borderId="35" xfId="61" applyFont="1" applyBorder="1" applyAlignment="1" applyProtection="1">
      <alignment horizontal="center" vertical="center"/>
      <protection/>
    </xf>
    <xf numFmtId="0" fontId="9" fillId="0" borderId="67" xfId="61" applyFont="1" applyBorder="1" applyAlignment="1" applyProtection="1">
      <alignment horizontal="center" vertical="center"/>
      <protection/>
    </xf>
    <xf numFmtId="0" fontId="9" fillId="0" borderId="68" xfId="61" applyFont="1" applyBorder="1" applyAlignment="1" applyProtection="1">
      <alignment horizontal="center" vertical="center"/>
      <protection/>
    </xf>
    <xf numFmtId="0" fontId="9" fillId="0" borderId="17" xfId="61" applyFont="1" applyBorder="1" applyAlignment="1" applyProtection="1">
      <alignment horizontal="center" vertical="center"/>
      <protection/>
    </xf>
    <xf numFmtId="0" fontId="9" fillId="0" borderId="33" xfId="61" applyFont="1" applyBorder="1" applyAlignment="1" applyProtection="1">
      <alignment horizontal="center" vertical="justify" wrapText="1"/>
      <protection/>
    </xf>
    <xf numFmtId="0" fontId="9" fillId="0" borderId="44" xfId="61" applyFont="1" applyBorder="1" applyAlignment="1" applyProtection="1">
      <alignment horizontal="center" vertical="justify" wrapText="1"/>
      <protection/>
    </xf>
    <xf numFmtId="0" fontId="9" fillId="0" borderId="45" xfId="61" applyFont="1" applyBorder="1" applyAlignment="1" applyProtection="1">
      <alignment horizontal="center" vertical="justify" wrapText="1"/>
      <protection/>
    </xf>
    <xf numFmtId="0" fontId="9" fillId="0" borderId="10" xfId="61" applyFont="1" applyBorder="1" applyAlignment="1" applyProtection="1">
      <alignment horizontal="center" vertical="center"/>
      <protection/>
    </xf>
    <xf numFmtId="0" fontId="9" fillId="0" borderId="11" xfId="61" applyFont="1" applyBorder="1" applyAlignment="1" applyProtection="1">
      <alignment horizontal="center" vertical="center"/>
      <protection/>
    </xf>
    <xf numFmtId="0" fontId="42" fillId="0" borderId="11" xfId="61" applyFont="1" applyBorder="1" applyAlignment="1" applyProtection="1">
      <alignment horizontal="center" vertical="center"/>
      <protection/>
    </xf>
    <xf numFmtId="0" fontId="9" fillId="0" borderId="10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justify" wrapText="1"/>
      <protection/>
    </xf>
    <xf numFmtId="0" fontId="6" fillId="0" borderId="64" xfId="61" applyFont="1" applyBorder="1" applyAlignment="1" applyProtection="1">
      <alignment horizontal="center" vertical="center"/>
      <protection/>
    </xf>
    <xf numFmtId="0" fontId="6" fillId="0" borderId="35" xfId="61" applyFont="1" applyBorder="1" applyAlignment="1" applyProtection="1">
      <alignment horizontal="center" vertical="center"/>
      <protection/>
    </xf>
    <xf numFmtId="0" fontId="6" fillId="0" borderId="41" xfId="61" applyFont="1" applyBorder="1" applyAlignment="1" applyProtection="1">
      <alignment horizontal="center" vertical="center"/>
      <protection/>
    </xf>
    <xf numFmtId="0" fontId="9" fillId="0" borderId="68" xfId="61" applyFont="1" applyBorder="1" applyAlignment="1" applyProtection="1">
      <alignment horizontal="center" vertical="justify" wrapText="1"/>
      <protection/>
    </xf>
    <xf numFmtId="0" fontId="9" fillId="0" borderId="49" xfId="61" applyFont="1" applyBorder="1" applyAlignment="1" applyProtection="1">
      <alignment horizontal="center" vertical="justify" wrapText="1"/>
      <protection/>
    </xf>
    <xf numFmtId="0" fontId="9" fillId="0" borderId="69" xfId="61" applyFont="1" applyBorder="1" applyAlignment="1" applyProtection="1">
      <alignment horizontal="center" vertical="justify" wrapText="1"/>
      <protection/>
    </xf>
    <xf numFmtId="0" fontId="9" fillId="0" borderId="21" xfId="61" applyFont="1" applyBorder="1" applyAlignment="1" applyProtection="1">
      <alignment horizontal="center" vertical="center"/>
      <protection/>
    </xf>
    <xf numFmtId="0" fontId="9" fillId="0" borderId="20" xfId="61" applyFont="1" applyBorder="1" applyAlignment="1" applyProtection="1">
      <alignment horizontal="center" vertical="center"/>
      <protection/>
    </xf>
    <xf numFmtId="0" fontId="9" fillId="0" borderId="70" xfId="61" applyFont="1" applyBorder="1" applyAlignment="1" applyProtection="1">
      <alignment horizontal="center" vertical="center"/>
      <protection/>
    </xf>
    <xf numFmtId="0" fontId="9" fillId="0" borderId="21" xfId="61" applyFont="1" applyBorder="1" applyAlignment="1">
      <alignment horizontal="distributed" vertical="center"/>
      <protection/>
    </xf>
    <xf numFmtId="0" fontId="9" fillId="0" borderId="20" xfId="61" applyFont="1" applyBorder="1" applyAlignment="1">
      <alignment horizontal="distributed" vertical="center"/>
      <protection/>
    </xf>
    <xf numFmtId="0" fontId="42" fillId="0" borderId="70" xfId="61" applyFont="1" applyBorder="1" applyAlignment="1" applyProtection="1">
      <alignment horizontal="distributed" vertical="center"/>
      <protection/>
    </xf>
    <xf numFmtId="0" fontId="9" fillId="0" borderId="70" xfId="61" applyFont="1" applyBorder="1" applyAlignment="1" applyProtection="1">
      <alignment horizontal="distributed" vertical="center"/>
      <protection/>
    </xf>
    <xf numFmtId="0" fontId="9" fillId="0" borderId="26" xfId="61" applyFont="1" applyBorder="1" applyAlignment="1" applyProtection="1">
      <alignment horizontal="center" vertical="center"/>
      <protection/>
    </xf>
    <xf numFmtId="0" fontId="6" fillId="0" borderId="61" xfId="61" applyFont="1" applyBorder="1" applyAlignment="1" applyProtection="1">
      <alignment horizontal="center" vertical="center"/>
      <protection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62" xfId="61" applyFont="1" applyBorder="1" applyAlignment="1" applyProtection="1">
      <alignment horizontal="center" vertical="center"/>
      <protection/>
    </xf>
    <xf numFmtId="0" fontId="6" fillId="0" borderId="13" xfId="61" applyBorder="1" applyAlignment="1" applyProtection="1">
      <alignment horizontal="center" vertical="center"/>
      <protection/>
    </xf>
    <xf numFmtId="0" fontId="6" fillId="0" borderId="20" xfId="61" applyBorder="1" applyAlignment="1" applyProtection="1">
      <alignment horizontal="center" vertical="center"/>
      <protection/>
    </xf>
    <xf numFmtId="0" fontId="6" fillId="0" borderId="19" xfId="61" applyBorder="1" applyAlignment="1" applyProtection="1">
      <alignment horizontal="center" vertical="center"/>
      <protection/>
    </xf>
    <xf numFmtId="0" fontId="7" fillId="0" borderId="0" xfId="61" applyFont="1" applyBorder="1" applyProtection="1">
      <alignment vertical="center"/>
      <protection/>
    </xf>
    <xf numFmtId="0" fontId="7" fillId="0" borderId="0" xfId="61" applyFont="1" applyBorder="1" applyAlignment="1" applyProtection="1">
      <alignment/>
      <protection/>
    </xf>
    <xf numFmtId="0" fontId="7" fillId="0" borderId="0" xfId="61" applyFont="1" applyBorder="1" applyAlignment="1" applyProtection="1">
      <alignment horizontal="left"/>
      <protection/>
    </xf>
    <xf numFmtId="49" fontId="7" fillId="0" borderId="0" xfId="61" applyNumberFormat="1" applyFont="1" applyBorder="1" applyAlignment="1" applyProtection="1">
      <alignment/>
      <protection/>
    </xf>
    <xf numFmtId="0" fontId="7" fillId="0" borderId="0" xfId="61" applyFont="1" applyBorder="1" applyAlignment="1" applyProtection="1">
      <alignment horizontal="centerContinuous"/>
      <protection/>
    </xf>
    <xf numFmtId="0" fontId="7" fillId="0" borderId="0" xfId="61" applyFont="1" applyBorder="1" applyAlignment="1" applyProtection="1">
      <alignment horizontal="left"/>
      <protection/>
    </xf>
    <xf numFmtId="0" fontId="6" fillId="0" borderId="0" xfId="61" applyBorder="1" applyAlignment="1" applyProtection="1">
      <alignment horizontal="centerContinuous"/>
      <protection/>
    </xf>
    <xf numFmtId="0" fontId="6" fillId="0" borderId="10" xfId="61" applyBorder="1" applyAlignment="1" applyProtection="1">
      <alignment vertical="center"/>
      <protection/>
    </xf>
    <xf numFmtId="0" fontId="6" fillId="0" borderId="11" xfId="61" applyBorder="1" applyAlignment="1" applyProtection="1">
      <alignment vertical="center"/>
      <protection/>
    </xf>
    <xf numFmtId="0" fontId="6" fillId="0" borderId="66" xfId="61" applyBorder="1" applyAlignment="1" applyProtection="1">
      <alignment vertical="center"/>
      <protection/>
    </xf>
    <xf numFmtId="0" fontId="6" fillId="0" borderId="65" xfId="61" applyBorder="1" applyAlignment="1" applyProtection="1">
      <alignment vertical="center"/>
      <protection/>
    </xf>
    <xf numFmtId="0" fontId="6" fillId="0" borderId="35" xfId="61" applyBorder="1" applyAlignment="1">
      <alignment vertical="center"/>
      <protection/>
    </xf>
    <xf numFmtId="0" fontId="6" fillId="0" borderId="11" xfId="61" applyBorder="1" applyAlignment="1" applyProtection="1">
      <alignment horizontal="centerContinuous" vertical="center"/>
      <protection/>
    </xf>
    <xf numFmtId="0" fontId="6" fillId="0" borderId="10" xfId="61" applyBorder="1" applyAlignment="1" applyProtection="1">
      <alignment horizontal="centerContinuous"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Border="1" applyAlignment="1" applyProtection="1">
      <alignment horizontal="distributed" vertical="center"/>
      <protection/>
    </xf>
    <xf numFmtId="41" fontId="6" fillId="0" borderId="55" xfId="61" applyNumberFormat="1" applyFont="1" applyBorder="1" applyAlignment="1" applyProtection="1">
      <alignment vertical="center"/>
      <protection/>
    </xf>
    <xf numFmtId="41" fontId="6" fillId="0" borderId="32" xfId="61" applyNumberFormat="1" applyFont="1" applyBorder="1" applyAlignment="1" applyProtection="1">
      <alignment vertical="center"/>
      <protection/>
    </xf>
    <xf numFmtId="41" fontId="6" fillId="0" borderId="0" xfId="61" applyNumberFormat="1" applyFont="1" applyFill="1" applyAlignment="1" applyProtection="1">
      <alignment vertical="center"/>
      <protection/>
    </xf>
    <xf numFmtId="41" fontId="6" fillId="0" borderId="32" xfId="61" applyNumberFormat="1" applyFont="1" applyBorder="1" applyAlignment="1" applyProtection="1">
      <alignment horizontal="center" vertical="center"/>
      <protection/>
    </xf>
    <xf numFmtId="41" fontId="6" fillId="0" borderId="29" xfId="61" applyNumberFormat="1" applyFont="1" applyBorder="1" applyAlignment="1" applyProtection="1">
      <alignment horizontal="center" vertical="center"/>
      <protection/>
    </xf>
    <xf numFmtId="41" fontId="6" fillId="0" borderId="0" xfId="61" applyNumberFormat="1" applyFont="1" applyAlignment="1">
      <alignment vertical="center"/>
      <protection/>
    </xf>
    <xf numFmtId="0" fontId="6" fillId="0" borderId="12" xfId="61" applyFont="1" applyBorder="1" applyAlignment="1">
      <alignment horizontal="distributed" vertical="center"/>
      <protection/>
    </xf>
    <xf numFmtId="0" fontId="6" fillId="0" borderId="0" xfId="61" applyFont="1" applyBorder="1" applyAlignment="1" applyProtection="1">
      <alignment horizontal="distributed" vertical="center"/>
      <protection/>
    </xf>
    <xf numFmtId="0" fontId="6" fillId="0" borderId="12" xfId="61" applyFont="1" applyBorder="1" applyAlignment="1" applyProtection="1">
      <alignment horizontal="distributed" vertical="center"/>
      <protection/>
    </xf>
    <xf numFmtId="0" fontId="6" fillId="0" borderId="0" xfId="61" applyFont="1" applyBorder="1" applyAlignment="1" applyProtection="1">
      <alignment vertical="center"/>
      <protection/>
    </xf>
    <xf numFmtId="41" fontId="6" fillId="0" borderId="12" xfId="61" applyNumberFormat="1" applyFont="1" applyBorder="1" applyAlignment="1" applyProtection="1">
      <alignment horizontal="right" vertical="center"/>
      <protection/>
    </xf>
    <xf numFmtId="41" fontId="6" fillId="0" borderId="32" xfId="61" applyNumberFormat="1" applyFont="1" applyBorder="1" applyAlignment="1">
      <alignment vertical="center"/>
      <protection/>
    </xf>
    <xf numFmtId="41" fontId="6" fillId="0" borderId="29" xfId="61" applyNumberFormat="1" applyFont="1" applyBorder="1" applyAlignment="1">
      <alignment vertical="center"/>
      <protection/>
    </xf>
    <xf numFmtId="0" fontId="6" fillId="0" borderId="12" xfId="61" applyFont="1" applyBorder="1" applyAlignment="1" applyProtection="1">
      <alignment horizontal="centerContinuous" vertical="center"/>
      <protection/>
    </xf>
    <xf numFmtId="0" fontId="6" fillId="0" borderId="0" xfId="61" applyFont="1" applyBorder="1" applyAlignment="1" applyProtection="1">
      <alignment horizontal="centerContinuous" vertical="center"/>
      <protection/>
    </xf>
    <xf numFmtId="0" fontId="33" fillId="0" borderId="0" xfId="61" applyFont="1" applyBorder="1" applyAlignment="1" applyProtection="1">
      <alignment vertical="center"/>
      <protection/>
    </xf>
    <xf numFmtId="0" fontId="2" fillId="0" borderId="0" xfId="61" applyFont="1" applyBorder="1" applyAlignment="1" applyProtection="1">
      <alignment horizontal="distributed" vertical="center"/>
      <protection/>
    </xf>
    <xf numFmtId="41" fontId="2" fillId="0" borderId="12" xfId="61" applyNumberFormat="1" applyFont="1" applyBorder="1" applyAlignment="1" applyProtection="1">
      <alignment horizontal="right" vertical="center"/>
      <protection/>
    </xf>
    <xf numFmtId="0" fontId="2" fillId="0" borderId="12" xfId="61" applyFont="1" applyBorder="1" applyAlignment="1">
      <alignment horizontal="distributed" vertical="center"/>
      <protection/>
    </xf>
    <xf numFmtId="0" fontId="2" fillId="0" borderId="0" xfId="61" applyFont="1" applyBorder="1" applyAlignment="1" applyProtection="1">
      <alignment horizontal="distributed" vertical="center"/>
      <protection/>
    </xf>
    <xf numFmtId="41" fontId="6" fillId="0" borderId="43" xfId="61" applyNumberFormat="1" applyBorder="1" applyAlignment="1" applyProtection="1">
      <alignment vertical="center"/>
      <protection/>
    </xf>
    <xf numFmtId="41" fontId="6" fillId="0" borderId="24" xfId="61" applyNumberFormat="1" applyBorder="1" applyAlignment="1" applyProtection="1">
      <alignment vertical="center"/>
      <protection/>
    </xf>
    <xf numFmtId="41" fontId="6" fillId="0" borderId="23" xfId="61" applyNumberFormat="1" applyBorder="1" applyAlignment="1" applyProtection="1">
      <alignment vertical="center"/>
      <protection/>
    </xf>
    <xf numFmtId="41" fontId="6" fillId="0" borderId="28" xfId="61" applyNumberFormat="1" applyBorder="1" applyAlignment="1" applyProtection="1">
      <alignment vertical="center"/>
      <protection/>
    </xf>
    <xf numFmtId="41" fontId="6" fillId="0" borderId="26" xfId="61" applyNumberFormat="1" applyBorder="1" applyAlignment="1" applyProtection="1">
      <alignment vertical="center"/>
      <protection/>
    </xf>
    <xf numFmtId="41" fontId="6" fillId="0" borderId="0" xfId="61" applyNumberFormat="1" applyAlignment="1" applyProtection="1">
      <alignment vertical="center"/>
      <protection/>
    </xf>
    <xf numFmtId="41" fontId="6" fillId="0" borderId="0" xfId="61" applyNumberFormat="1" applyAlignment="1">
      <alignment vertical="center"/>
      <protection/>
    </xf>
    <xf numFmtId="0" fontId="6" fillId="0" borderId="12" xfId="61" applyFont="1" applyBorder="1" applyAlignment="1" applyProtection="1">
      <alignment vertical="center"/>
      <protection/>
    </xf>
    <xf numFmtId="0" fontId="6" fillId="0" borderId="44" xfId="61" applyBorder="1" applyAlignment="1">
      <alignment horizontal="center" vertical="center"/>
      <protection/>
    </xf>
    <xf numFmtId="0" fontId="6" fillId="0" borderId="11" xfId="61" applyFont="1" applyBorder="1" applyAlignment="1" applyProtection="1">
      <alignment horizontal="center" vertical="center"/>
      <protection/>
    </xf>
    <xf numFmtId="0" fontId="6" fillId="0" borderId="64" xfId="61" applyFont="1" applyBorder="1" applyAlignment="1" applyProtection="1">
      <alignment horizontal="center" vertical="center"/>
      <protection/>
    </xf>
    <xf numFmtId="0" fontId="6" fillId="0" borderId="54" xfId="61" applyFont="1" applyBorder="1" applyAlignment="1" applyProtection="1">
      <alignment horizontal="center" vertical="center"/>
      <protection/>
    </xf>
    <xf numFmtId="0" fontId="6" fillId="0" borderId="71" xfId="61" applyFont="1" applyBorder="1" applyAlignment="1" applyProtection="1">
      <alignment horizontal="center" vertical="center"/>
      <protection/>
    </xf>
    <xf numFmtId="0" fontId="6" fillId="0" borderId="17" xfId="61" applyFont="1" applyBorder="1" applyAlignment="1" applyProtection="1">
      <alignment horizontal="center" vertical="center"/>
      <protection/>
    </xf>
    <xf numFmtId="0" fontId="6" fillId="0" borderId="58" xfId="61" applyFont="1" applyBorder="1" applyAlignment="1" applyProtection="1">
      <alignment horizontal="center" vertical="center"/>
      <protection/>
    </xf>
    <xf numFmtId="0" fontId="6" fillId="0" borderId="44" xfId="61" applyFont="1" applyBorder="1" applyAlignment="1" applyProtection="1">
      <alignment horizontal="center" vertical="center"/>
      <protection/>
    </xf>
    <xf numFmtId="0" fontId="6" fillId="0" borderId="72" xfId="61" applyFont="1" applyBorder="1" applyAlignment="1">
      <alignment horizontal="center" vertical="center"/>
      <protection/>
    </xf>
    <xf numFmtId="0" fontId="6" fillId="0" borderId="45" xfId="61" applyFont="1" applyBorder="1" applyAlignment="1" applyProtection="1">
      <alignment horizontal="center" vertical="center"/>
      <protection/>
    </xf>
    <xf numFmtId="0" fontId="6" fillId="0" borderId="11" xfId="61" applyFont="1" applyBorder="1" applyAlignment="1" applyProtection="1">
      <alignment horizontal="center" vertical="center"/>
      <protection/>
    </xf>
    <xf numFmtId="0" fontId="6" fillId="0" borderId="10" xfId="61" applyFont="1" applyBorder="1" applyAlignment="1" applyProtection="1">
      <alignment horizontal="center" vertical="center"/>
      <protection/>
    </xf>
    <xf numFmtId="0" fontId="6" fillId="0" borderId="40" xfId="61" applyBorder="1" applyAlignment="1">
      <alignment horizontal="center" vertical="center"/>
      <protection/>
    </xf>
    <xf numFmtId="0" fontId="6" fillId="0" borderId="54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6" fillId="0" borderId="13" xfId="61" applyFont="1" applyBorder="1" applyAlignment="1" applyProtection="1">
      <alignment horizontal="center" vertical="center"/>
      <protection/>
    </xf>
    <xf numFmtId="0" fontId="6" fillId="0" borderId="20" xfId="61" applyFont="1" applyBorder="1" applyAlignment="1" applyProtection="1">
      <alignment horizontal="center" vertical="center"/>
      <protection/>
    </xf>
    <xf numFmtId="0" fontId="6" fillId="0" borderId="19" xfId="61" applyFont="1" applyBorder="1" applyAlignment="1" applyProtection="1">
      <alignment horizontal="center" vertical="center"/>
      <protection/>
    </xf>
    <xf numFmtId="0" fontId="6" fillId="0" borderId="73" xfId="61" applyFont="1" applyBorder="1" applyAlignment="1" applyProtection="1">
      <alignment horizontal="center" vertical="center"/>
      <protection/>
    </xf>
    <xf numFmtId="0" fontId="6" fillId="0" borderId="74" xfId="61" applyFont="1" applyBorder="1" applyAlignment="1" applyProtection="1">
      <alignment horizontal="center" vertical="center"/>
      <protection/>
    </xf>
    <xf numFmtId="0" fontId="6" fillId="0" borderId="50" xfId="61" applyFont="1" applyBorder="1" applyAlignment="1" applyProtection="1">
      <alignment horizontal="center" vertical="center"/>
      <protection/>
    </xf>
    <xf numFmtId="0" fontId="6" fillId="0" borderId="11" xfId="61" applyFont="1" applyBorder="1" applyAlignment="1" applyProtection="1">
      <alignment horizontal="centerContinuous" vertical="center"/>
      <protection/>
    </xf>
    <xf numFmtId="0" fontId="6" fillId="0" borderId="10" xfId="61" applyFont="1" applyBorder="1" applyAlignment="1" applyProtection="1">
      <alignment horizontal="centerContinuous" vertical="center"/>
      <protection/>
    </xf>
    <xf numFmtId="0" fontId="6" fillId="0" borderId="11" xfId="61" applyFont="1" applyBorder="1" applyAlignment="1" applyProtection="1">
      <alignment horizontal="left" vertical="center"/>
      <protection/>
    </xf>
    <xf numFmtId="0" fontId="6" fillId="0" borderId="10" xfId="61" applyFont="1" applyBorder="1" applyAlignment="1" applyProtection="1">
      <alignment horizontal="right" vertical="center"/>
      <protection/>
    </xf>
    <xf numFmtId="0" fontId="6" fillId="0" borderId="59" xfId="61" applyFont="1" applyBorder="1" applyAlignment="1" applyProtection="1">
      <alignment horizontal="centerContinuous" vertical="center"/>
      <protection/>
    </xf>
    <xf numFmtId="0" fontId="6" fillId="0" borderId="63" xfId="61" applyFont="1" applyBorder="1" applyAlignment="1" applyProtection="1">
      <alignment horizontal="center" vertical="center"/>
      <protection/>
    </xf>
    <xf numFmtId="0" fontId="6" fillId="0" borderId="42" xfId="61" applyFont="1" applyBorder="1" applyAlignment="1" applyProtection="1">
      <alignment horizontal="center" vertical="center"/>
      <protection/>
    </xf>
    <xf numFmtId="0" fontId="6" fillId="0" borderId="16" xfId="61" applyFont="1" applyBorder="1" applyAlignment="1" applyProtection="1">
      <alignment horizontal="center" vertical="center"/>
      <protection/>
    </xf>
    <xf numFmtId="0" fontId="6" fillId="0" borderId="15" xfId="61" applyFont="1" applyBorder="1" applyAlignment="1" applyProtection="1">
      <alignment horizontal="center" vertical="center"/>
      <protection/>
    </xf>
    <xf numFmtId="0" fontId="6" fillId="0" borderId="14" xfId="61" applyFont="1" applyBorder="1" applyAlignment="1" applyProtection="1">
      <alignment horizontal="center" vertical="center"/>
      <protection/>
    </xf>
    <xf numFmtId="0" fontId="6" fillId="0" borderId="11" xfId="61" applyFont="1" applyBorder="1" applyAlignment="1" applyProtection="1">
      <alignment vertical="center"/>
      <protection/>
    </xf>
    <xf numFmtId="0" fontId="6" fillId="0" borderId="10" xfId="61" applyFont="1" applyBorder="1" applyAlignment="1" applyProtection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44" xfId="61" applyFont="1" applyBorder="1" applyAlignment="1" applyProtection="1">
      <alignment vertical="center"/>
      <protection/>
    </xf>
    <xf numFmtId="0" fontId="6" fillId="0" borderId="12" xfId="61" applyFont="1" applyBorder="1" applyAlignment="1" applyProtection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39" fillId="0" borderId="16" xfId="61" applyFont="1" applyBorder="1" applyAlignment="1" applyProtection="1">
      <alignment horizontal="center" vertical="center" wrapText="1"/>
      <protection/>
    </xf>
    <xf numFmtId="0" fontId="39" fillId="0" borderId="14" xfId="61" applyFont="1" applyBorder="1" applyAlignment="1" applyProtection="1">
      <alignment horizontal="center" vertical="center" wrapText="1"/>
      <protection/>
    </xf>
    <xf numFmtId="0" fontId="6" fillId="0" borderId="40" xfId="61" applyFont="1" applyBorder="1" applyAlignment="1" applyProtection="1">
      <alignment horizontal="center" vertical="center"/>
      <protection/>
    </xf>
    <xf numFmtId="0" fontId="6" fillId="0" borderId="43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15" xfId="61" applyFont="1" applyBorder="1" applyAlignment="1" applyProtection="1">
      <alignment vertical="center"/>
      <protection/>
    </xf>
    <xf numFmtId="0" fontId="6" fillId="0" borderId="15" xfId="61" applyFont="1" applyBorder="1" applyAlignment="1" applyProtection="1">
      <alignment horizontal="center" vertical="center"/>
      <protection/>
    </xf>
    <xf numFmtId="0" fontId="6" fillId="0" borderId="43" xfId="61" applyFont="1" applyBorder="1" applyAlignment="1" applyProtection="1">
      <alignment vertical="center"/>
      <protection/>
    </xf>
    <xf numFmtId="0" fontId="6" fillId="0" borderId="24" xfId="61" applyFont="1" applyBorder="1" applyAlignment="1" applyProtection="1">
      <alignment vertical="center"/>
      <protection/>
    </xf>
    <xf numFmtId="0" fontId="6" fillId="0" borderId="24" xfId="61" applyFont="1" applyBorder="1" applyAlignment="1">
      <alignment vertical="center"/>
      <protection/>
    </xf>
    <xf numFmtId="0" fontId="6" fillId="0" borderId="42" xfId="61" applyFont="1" applyBorder="1" applyAlignment="1" applyProtection="1">
      <alignment vertical="center"/>
      <protection/>
    </xf>
    <xf numFmtId="0" fontId="6" fillId="0" borderId="43" xfId="61" applyFont="1" applyBorder="1" applyAlignment="1" applyProtection="1">
      <alignment horizontal="center" vertical="center"/>
      <protection/>
    </xf>
    <xf numFmtId="0" fontId="6" fillId="0" borderId="24" xfId="61" applyFont="1" applyBorder="1" applyAlignment="1" applyProtection="1">
      <alignment horizontal="center" vertical="center"/>
      <protection/>
    </xf>
    <xf numFmtId="0" fontId="5" fillId="0" borderId="0" xfId="61" applyFont="1" applyBorder="1" applyProtection="1">
      <alignment vertical="center"/>
      <protection/>
    </xf>
    <xf numFmtId="0" fontId="6" fillId="0" borderId="0" xfId="61" applyAlignment="1">
      <alignment vertical="center"/>
      <protection/>
    </xf>
    <xf numFmtId="0" fontId="6" fillId="0" borderId="0" xfId="61" applyAlignment="1">
      <alignment/>
      <protection/>
    </xf>
    <xf numFmtId="0" fontId="4" fillId="0" borderId="0" xfId="61" applyFont="1" applyBorder="1" applyAlignment="1" applyProtection="1">
      <alignment horizontal="distributed"/>
      <protection/>
    </xf>
    <xf numFmtId="0" fontId="3" fillId="0" borderId="0" xfId="61" applyFont="1" applyBorder="1" applyAlignment="1" applyProtection="1">
      <alignment horizontal="centerContinuous"/>
      <protection/>
    </xf>
    <xf numFmtId="0" fontId="3" fillId="0" borderId="0" xfId="61" applyFont="1" applyBorder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U47" sqref="U47:V47"/>
    </sheetView>
  </sheetViews>
  <sheetFormatPr defaultColWidth="10.625" defaultRowHeight="13.5"/>
  <cols>
    <col min="1" max="1" width="2.625" style="4" customWidth="1"/>
    <col min="2" max="2" width="9.625" style="4" customWidth="1"/>
    <col min="3" max="4" width="6.25390625" style="0" customWidth="1"/>
    <col min="5" max="6" width="6.125" style="0" customWidth="1"/>
    <col min="7" max="7" width="3.75390625" style="0" customWidth="1"/>
    <col min="8" max="8" width="4.625" style="0" customWidth="1"/>
    <col min="9" max="9" width="2.00390625" style="0" customWidth="1"/>
    <col min="10" max="10" width="7.75390625" style="0" customWidth="1"/>
    <col min="11" max="11" width="3.625" style="0" customWidth="1"/>
    <col min="12" max="12" width="4.50390625" style="0" customWidth="1"/>
    <col min="13" max="13" width="6.00390625" style="0" customWidth="1"/>
    <col min="14" max="14" width="1.875" style="0" customWidth="1"/>
    <col min="15" max="15" width="5.125" style="0" customWidth="1"/>
    <col min="16" max="16" width="2.625" style="0" customWidth="1"/>
    <col min="17" max="17" width="6.75390625" style="0" customWidth="1"/>
    <col min="18" max="18" width="4.00390625" style="0" customWidth="1"/>
    <col min="19" max="19" width="2.25390625" style="0" customWidth="1"/>
    <col min="20" max="20" width="7.375" style="0" customWidth="1"/>
    <col min="21" max="21" width="1.875" style="0" customWidth="1"/>
    <col min="22" max="23" width="8.625" style="0" customWidth="1"/>
    <col min="24" max="24" width="6.75390625" style="0" customWidth="1"/>
    <col min="25" max="25" width="5.50390625" style="0" customWidth="1"/>
    <col min="26" max="26" width="5.875" style="0" customWidth="1"/>
    <col min="27" max="27" width="8.875" style="0" customWidth="1"/>
    <col min="28" max="28" width="8.125" style="0" customWidth="1"/>
    <col min="29" max="29" width="8.375" style="0" customWidth="1"/>
    <col min="30" max="32" width="6.00390625" style="0" customWidth="1"/>
    <col min="33" max="33" width="8.25390625" style="0" customWidth="1"/>
    <col min="34" max="34" width="8.125" style="0" customWidth="1"/>
    <col min="35" max="35" width="9.625" style="0" customWidth="1"/>
    <col min="36" max="36" width="7.25390625" style="0" customWidth="1"/>
    <col min="37" max="37" width="6.25390625" style="0" customWidth="1"/>
    <col min="38" max="38" width="7.00390625" style="0" customWidth="1"/>
    <col min="39" max="39" width="3.625" style="0" customWidth="1"/>
    <col min="40" max="40" width="8.125" style="0" customWidth="1"/>
  </cols>
  <sheetData>
    <row r="1" spans="1:33" ht="24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31" t="s">
        <v>35</v>
      </c>
      <c r="P1" s="131"/>
      <c r="Q1" s="131"/>
      <c r="R1" s="131"/>
      <c r="S1" s="131"/>
      <c r="T1" s="131"/>
      <c r="U1" s="131"/>
      <c r="V1" s="73"/>
      <c r="W1" s="73"/>
      <c r="X1" s="3"/>
      <c r="Y1" s="3"/>
      <c r="Z1" s="73" t="s">
        <v>36</v>
      </c>
      <c r="AA1" s="73"/>
      <c r="AB1" s="73"/>
      <c r="AC1" s="73"/>
      <c r="AD1" s="73"/>
      <c r="AE1" s="73"/>
      <c r="AF1" s="73"/>
      <c r="AG1" s="3"/>
    </row>
    <row r="3" spans="1:32" ht="19.5" customHeight="1">
      <c r="A3" s="5"/>
      <c r="B3" s="5"/>
      <c r="C3" s="6"/>
      <c r="D3" s="6"/>
      <c r="E3" s="6"/>
      <c r="F3" s="6"/>
      <c r="G3" s="6"/>
      <c r="H3" s="6"/>
      <c r="I3" s="6"/>
      <c r="J3" s="77" t="s">
        <v>46</v>
      </c>
      <c r="K3" s="6"/>
      <c r="L3" s="135" t="s">
        <v>34</v>
      </c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45" t="s">
        <v>33</v>
      </c>
      <c r="Y3" s="145"/>
      <c r="Z3" s="145"/>
      <c r="AA3" s="145"/>
      <c r="AB3" s="145"/>
      <c r="AC3" s="145"/>
      <c r="AD3" s="145"/>
      <c r="AE3" s="145"/>
      <c r="AF3" s="145"/>
    </row>
    <row r="4" spans="1:26" ht="23.25" customHeigh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40" s="10" customFormat="1" ht="19.5" customHeight="1">
      <c r="A5" s="140" t="s">
        <v>0</v>
      </c>
      <c r="B5" s="170"/>
      <c r="C5" s="116"/>
      <c r="D5" s="117"/>
      <c r="E5" s="117"/>
      <c r="F5" s="118"/>
      <c r="G5" s="115"/>
      <c r="H5" s="38" t="s">
        <v>26</v>
      </c>
      <c r="I5" s="38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6"/>
      <c r="AA5" s="24"/>
      <c r="AB5" s="38" t="s">
        <v>27</v>
      </c>
      <c r="AC5" s="38"/>
      <c r="AD5" s="38"/>
      <c r="AE5" s="38"/>
      <c r="AF5" s="38"/>
      <c r="AG5" s="38"/>
      <c r="AH5" s="38" t="s">
        <v>28</v>
      </c>
      <c r="AI5" s="38"/>
      <c r="AJ5" s="36"/>
      <c r="AK5" s="36"/>
      <c r="AL5" s="37"/>
      <c r="AM5" s="140" t="s">
        <v>0</v>
      </c>
      <c r="AN5" s="140"/>
    </row>
    <row r="6" spans="1:40" s="10" customFormat="1" ht="19.5" customHeight="1">
      <c r="A6" s="171"/>
      <c r="B6" s="172"/>
      <c r="C6" s="176" t="s">
        <v>1</v>
      </c>
      <c r="D6" s="171"/>
      <c r="E6" s="171"/>
      <c r="F6" s="172"/>
      <c r="G6" s="16"/>
      <c r="H6" s="11" t="s">
        <v>2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  <c r="U6" s="12"/>
      <c r="V6" s="12"/>
      <c r="W6" s="13"/>
      <c r="X6" s="136" t="s">
        <v>20</v>
      </c>
      <c r="Y6" s="137"/>
      <c r="Z6" s="138"/>
      <c r="AA6" s="141" t="s">
        <v>37</v>
      </c>
      <c r="AB6" s="142"/>
      <c r="AC6" s="142"/>
      <c r="AD6" s="142"/>
      <c r="AE6" s="142"/>
      <c r="AF6" s="142"/>
      <c r="AG6" s="142"/>
      <c r="AH6" s="142"/>
      <c r="AI6" s="143"/>
      <c r="AJ6" s="136" t="s">
        <v>23</v>
      </c>
      <c r="AK6" s="137"/>
      <c r="AL6" s="138"/>
      <c r="AM6" s="171"/>
      <c r="AN6" s="171"/>
    </row>
    <row r="7" spans="1:40" s="10" customFormat="1" ht="16.5" customHeight="1">
      <c r="A7" s="171"/>
      <c r="B7" s="172"/>
      <c r="C7" s="119"/>
      <c r="D7" s="14"/>
      <c r="E7" s="14"/>
      <c r="F7" s="72"/>
      <c r="G7" s="146" t="s">
        <v>16</v>
      </c>
      <c r="H7" s="146"/>
      <c r="I7" s="146"/>
      <c r="J7" s="146"/>
      <c r="K7" s="146"/>
      <c r="L7" s="147"/>
      <c r="M7" s="144" t="s">
        <v>19</v>
      </c>
      <c r="N7" s="144"/>
      <c r="O7" s="175" t="s">
        <v>29</v>
      </c>
      <c r="P7" s="146"/>
      <c r="Q7" s="146"/>
      <c r="R7" s="146"/>
      <c r="S7" s="147"/>
      <c r="T7" s="12" t="s">
        <v>24</v>
      </c>
      <c r="U7" s="12"/>
      <c r="V7" s="12"/>
      <c r="W7" s="18"/>
      <c r="X7" s="139" t="s">
        <v>21</v>
      </c>
      <c r="Y7" s="140"/>
      <c r="Z7" s="140"/>
      <c r="AA7" s="132" t="s">
        <v>16</v>
      </c>
      <c r="AB7" s="133"/>
      <c r="AC7" s="134"/>
      <c r="AD7" s="29" t="s">
        <v>22</v>
      </c>
      <c r="AE7" s="30"/>
      <c r="AF7" s="31"/>
      <c r="AG7" s="30" t="s">
        <v>25</v>
      </c>
      <c r="AH7" s="30"/>
      <c r="AI7" s="22"/>
      <c r="AJ7" s="139" t="s">
        <v>21</v>
      </c>
      <c r="AK7" s="140"/>
      <c r="AL7" s="170"/>
      <c r="AM7" s="171"/>
      <c r="AN7" s="171"/>
    </row>
    <row r="8" spans="1:40" s="10" customFormat="1" ht="19.5" customHeight="1">
      <c r="A8" s="173"/>
      <c r="B8" s="174"/>
      <c r="C8" s="120" t="s">
        <v>2</v>
      </c>
      <c r="D8" s="15" t="s">
        <v>3</v>
      </c>
      <c r="E8" s="15" t="s">
        <v>4</v>
      </c>
      <c r="F8" s="15" t="s">
        <v>5</v>
      </c>
      <c r="G8" s="173" t="s">
        <v>2</v>
      </c>
      <c r="H8" s="174"/>
      <c r="I8" s="177" t="s">
        <v>6</v>
      </c>
      <c r="J8" s="174"/>
      <c r="K8" s="177" t="s">
        <v>7</v>
      </c>
      <c r="L8" s="174"/>
      <c r="M8" s="177" t="s">
        <v>2</v>
      </c>
      <c r="N8" s="174"/>
      <c r="O8" s="188" t="s">
        <v>2</v>
      </c>
      <c r="P8" s="189"/>
      <c r="Q8" s="15" t="s">
        <v>6</v>
      </c>
      <c r="R8" s="188" t="s">
        <v>7</v>
      </c>
      <c r="S8" s="189"/>
      <c r="T8" s="190" t="s">
        <v>2</v>
      </c>
      <c r="U8" s="191"/>
      <c r="V8" s="21" t="s">
        <v>6</v>
      </c>
      <c r="W8" s="27" t="s">
        <v>7</v>
      </c>
      <c r="X8" s="27" t="s">
        <v>16</v>
      </c>
      <c r="Y8" s="28" t="s">
        <v>6</v>
      </c>
      <c r="Z8" s="23" t="s">
        <v>7</v>
      </c>
      <c r="AA8" s="74" t="s">
        <v>2</v>
      </c>
      <c r="AB8" s="12" t="s">
        <v>6</v>
      </c>
      <c r="AC8" s="27" t="s">
        <v>7</v>
      </c>
      <c r="AD8" s="15" t="s">
        <v>2</v>
      </c>
      <c r="AE8" s="15" t="s">
        <v>6</v>
      </c>
      <c r="AF8" s="15" t="s">
        <v>7</v>
      </c>
      <c r="AG8" s="15" t="s">
        <v>2</v>
      </c>
      <c r="AH8" s="15" t="s">
        <v>6</v>
      </c>
      <c r="AI8" s="15" t="s">
        <v>7</v>
      </c>
      <c r="AJ8" s="27" t="s">
        <v>16</v>
      </c>
      <c r="AK8" s="28" t="s">
        <v>6</v>
      </c>
      <c r="AL8" s="23" t="s">
        <v>7</v>
      </c>
      <c r="AM8" s="173"/>
      <c r="AN8" s="173"/>
    </row>
    <row r="9" spans="1:40" s="10" customFormat="1" ht="19.5" customHeight="1">
      <c r="A9" s="16"/>
      <c r="B9" s="17"/>
      <c r="C9" s="32"/>
      <c r="D9" s="32"/>
      <c r="E9" s="33"/>
      <c r="F9" s="33"/>
      <c r="G9" s="41"/>
      <c r="H9" s="42"/>
      <c r="I9" s="32"/>
      <c r="J9" s="32"/>
      <c r="K9" s="34"/>
      <c r="L9" s="34"/>
      <c r="M9" s="41"/>
      <c r="N9" s="46"/>
      <c r="O9" s="32"/>
      <c r="P9" s="32"/>
      <c r="Q9" s="32"/>
      <c r="R9" s="32"/>
      <c r="S9" s="32"/>
      <c r="T9" s="47"/>
      <c r="U9" s="32"/>
      <c r="V9" s="32"/>
      <c r="W9" s="48"/>
      <c r="X9" s="43"/>
      <c r="Y9" s="44"/>
      <c r="Z9" s="45"/>
      <c r="AA9" s="32"/>
      <c r="AB9" s="32"/>
      <c r="AC9" s="32"/>
      <c r="AD9" s="41"/>
      <c r="AE9" s="42"/>
      <c r="AF9" s="46"/>
      <c r="AG9" s="32"/>
      <c r="AH9" s="32"/>
      <c r="AI9" s="32"/>
      <c r="AJ9" s="49"/>
      <c r="AK9" s="50"/>
      <c r="AL9" s="50"/>
      <c r="AM9" s="97"/>
      <c r="AN9" s="42"/>
    </row>
    <row r="10" spans="1:40" s="10" customFormat="1" ht="19.5" customHeight="1">
      <c r="A10" s="164" t="s">
        <v>45</v>
      </c>
      <c r="B10" s="165"/>
      <c r="C10" s="83">
        <v>43</v>
      </c>
      <c r="D10" s="83">
        <v>0</v>
      </c>
      <c r="E10" s="83">
        <v>2</v>
      </c>
      <c r="F10" s="83">
        <v>41</v>
      </c>
      <c r="G10" s="180">
        <v>7304</v>
      </c>
      <c r="H10" s="158"/>
      <c r="I10" s="158">
        <v>3356</v>
      </c>
      <c r="J10" s="158"/>
      <c r="K10" s="123">
        <v>3948</v>
      </c>
      <c r="L10" s="130">
        <v>0</v>
      </c>
      <c r="M10" s="128">
        <v>0</v>
      </c>
      <c r="N10" s="130"/>
      <c r="O10" s="128">
        <v>274</v>
      </c>
      <c r="P10" s="123"/>
      <c r="Q10" s="83">
        <v>171</v>
      </c>
      <c r="R10" s="123">
        <v>103</v>
      </c>
      <c r="S10" s="130"/>
      <c r="T10" s="128">
        <v>7030</v>
      </c>
      <c r="U10" s="123"/>
      <c r="V10" s="83">
        <v>3185</v>
      </c>
      <c r="W10" s="86">
        <v>3845</v>
      </c>
      <c r="X10" s="87">
        <v>89</v>
      </c>
      <c r="Y10" s="83">
        <v>51</v>
      </c>
      <c r="Z10" s="86">
        <v>38</v>
      </c>
      <c r="AA10" s="88">
        <v>6448</v>
      </c>
      <c r="AB10" s="89">
        <v>2744</v>
      </c>
      <c r="AC10" s="88">
        <v>3704</v>
      </c>
      <c r="AD10" s="90">
        <v>274</v>
      </c>
      <c r="AE10" s="91">
        <v>171</v>
      </c>
      <c r="AF10" s="92">
        <v>103</v>
      </c>
      <c r="AG10" s="91">
        <v>6174</v>
      </c>
      <c r="AH10" s="91">
        <v>2573</v>
      </c>
      <c r="AI10" s="91">
        <v>3601</v>
      </c>
      <c r="AJ10" s="105">
        <v>767</v>
      </c>
      <c r="AK10" s="94">
        <v>561</v>
      </c>
      <c r="AL10" s="94">
        <v>206</v>
      </c>
      <c r="AM10" s="192" t="s">
        <v>45</v>
      </c>
      <c r="AN10" s="193"/>
    </row>
    <row r="11" spans="1:40" s="10" customFormat="1" ht="19.5" customHeight="1">
      <c r="A11" s="11"/>
      <c r="B11" s="18"/>
      <c r="C11" s="55"/>
      <c r="D11" s="55"/>
      <c r="E11" s="57"/>
      <c r="F11" s="57"/>
      <c r="G11" s="58"/>
      <c r="H11" s="55"/>
      <c r="I11" s="57"/>
      <c r="J11" s="57"/>
      <c r="K11" s="57"/>
      <c r="L11" s="57"/>
      <c r="M11" s="58"/>
      <c r="N11" s="59"/>
      <c r="O11" s="57"/>
      <c r="P11" s="57"/>
      <c r="Q11" s="57"/>
      <c r="R11" s="57"/>
      <c r="S11" s="57"/>
      <c r="T11" s="58"/>
      <c r="U11" s="55"/>
      <c r="V11" s="55"/>
      <c r="W11" s="56"/>
      <c r="X11" s="54"/>
      <c r="Y11" s="55"/>
      <c r="Z11" s="56"/>
      <c r="AA11" s="16"/>
      <c r="AB11" s="9"/>
      <c r="AC11" s="60"/>
      <c r="AD11" s="61"/>
      <c r="AE11" s="51"/>
      <c r="AF11" s="62"/>
      <c r="AG11" s="63"/>
      <c r="AH11" s="63"/>
      <c r="AI11" s="63"/>
      <c r="AJ11" s="106"/>
      <c r="AK11" s="107"/>
      <c r="AL11" s="107"/>
      <c r="AM11" s="98"/>
      <c r="AN11" s="35"/>
    </row>
    <row r="12" spans="1:40" s="10" customFormat="1" ht="19.5" customHeight="1">
      <c r="A12" s="178" t="s">
        <v>48</v>
      </c>
      <c r="B12" s="179"/>
      <c r="C12" s="64">
        <v>43</v>
      </c>
      <c r="D12" s="64">
        <v>0</v>
      </c>
      <c r="E12" s="64">
        <v>2</v>
      </c>
      <c r="F12" s="64">
        <v>41</v>
      </c>
      <c r="G12" s="181">
        <v>7113</v>
      </c>
      <c r="H12" s="182">
        <v>0</v>
      </c>
      <c r="I12" s="153">
        <v>3204</v>
      </c>
      <c r="J12" s="153">
        <v>3204</v>
      </c>
      <c r="K12" s="153">
        <v>3909</v>
      </c>
      <c r="L12" s="153">
        <v>0</v>
      </c>
      <c r="M12" s="162">
        <v>0</v>
      </c>
      <c r="N12" s="163">
        <v>0</v>
      </c>
      <c r="O12" s="153">
        <v>272</v>
      </c>
      <c r="P12" s="153">
        <v>0</v>
      </c>
      <c r="Q12" s="64">
        <v>170</v>
      </c>
      <c r="R12" s="153">
        <v>102</v>
      </c>
      <c r="S12" s="153">
        <v>0</v>
      </c>
      <c r="T12" s="162">
        <v>6841</v>
      </c>
      <c r="U12" s="153">
        <v>0</v>
      </c>
      <c r="V12" s="64">
        <v>3034</v>
      </c>
      <c r="W12" s="65">
        <v>3807</v>
      </c>
      <c r="X12" s="66">
        <v>51</v>
      </c>
      <c r="Y12" s="64">
        <v>33</v>
      </c>
      <c r="Z12" s="65">
        <v>18</v>
      </c>
      <c r="AA12" s="67">
        <v>6362</v>
      </c>
      <c r="AB12" s="67">
        <v>2660</v>
      </c>
      <c r="AC12" s="67">
        <v>3702</v>
      </c>
      <c r="AD12" s="68">
        <v>272</v>
      </c>
      <c r="AE12" s="67">
        <v>170</v>
      </c>
      <c r="AF12" s="69">
        <v>102</v>
      </c>
      <c r="AG12" s="67">
        <v>6090</v>
      </c>
      <c r="AH12" s="67">
        <v>2490</v>
      </c>
      <c r="AI12" s="67">
        <v>3600</v>
      </c>
      <c r="AJ12" s="70">
        <v>700</v>
      </c>
      <c r="AK12" s="67">
        <v>511</v>
      </c>
      <c r="AL12" s="67">
        <v>189</v>
      </c>
      <c r="AM12" s="194" t="s">
        <v>48</v>
      </c>
      <c r="AN12" s="195"/>
    </row>
    <row r="13" spans="1:40" s="10" customFormat="1" ht="19.5" customHeight="1">
      <c r="A13" s="11"/>
      <c r="B13" s="18"/>
      <c r="C13" s="55"/>
      <c r="D13" s="55"/>
      <c r="E13" s="55"/>
      <c r="F13" s="55"/>
      <c r="G13" s="58"/>
      <c r="H13" s="55"/>
      <c r="I13" s="55"/>
      <c r="J13" s="55"/>
      <c r="K13" s="55"/>
      <c r="L13" s="55"/>
      <c r="M13" s="58"/>
      <c r="N13" s="59"/>
      <c r="O13" s="55"/>
      <c r="P13" s="55"/>
      <c r="Q13" s="55"/>
      <c r="R13" s="55"/>
      <c r="S13" s="55"/>
      <c r="T13" s="58"/>
      <c r="U13" s="55"/>
      <c r="V13" s="55"/>
      <c r="W13" s="56"/>
      <c r="X13" s="54"/>
      <c r="Y13" s="55"/>
      <c r="Z13" s="56"/>
      <c r="AA13" s="16"/>
      <c r="AB13" s="16"/>
      <c r="AC13" s="71"/>
      <c r="AD13" s="61"/>
      <c r="AE13" s="51"/>
      <c r="AF13" s="62"/>
      <c r="AG13" s="51"/>
      <c r="AH13" s="51"/>
      <c r="AI13" s="51"/>
      <c r="AJ13" s="106"/>
      <c r="AK13" s="107"/>
      <c r="AL13" s="107"/>
      <c r="AM13" s="98"/>
      <c r="AN13" s="35"/>
    </row>
    <row r="14" spans="1:40" s="10" customFormat="1" ht="19.5" customHeight="1">
      <c r="A14" s="11"/>
      <c r="B14" s="18"/>
      <c r="C14" s="57"/>
      <c r="D14" s="57"/>
      <c r="E14" s="57"/>
      <c r="F14" s="57"/>
      <c r="G14" s="58"/>
      <c r="H14" s="55"/>
      <c r="I14" s="57"/>
      <c r="J14" s="57"/>
      <c r="K14" s="57"/>
      <c r="L14" s="57"/>
      <c r="M14" s="58"/>
      <c r="N14" s="59"/>
      <c r="O14" s="57"/>
      <c r="P14" s="57"/>
      <c r="Q14" s="57"/>
      <c r="R14" s="57"/>
      <c r="S14" s="57"/>
      <c r="T14" s="58"/>
      <c r="U14" s="55"/>
      <c r="V14" s="55"/>
      <c r="W14" s="56"/>
      <c r="X14" s="54"/>
      <c r="Y14" s="55"/>
      <c r="Z14" s="55"/>
      <c r="AA14" s="75"/>
      <c r="AB14" s="16"/>
      <c r="AC14" s="76"/>
      <c r="AD14" s="61"/>
      <c r="AE14" s="51"/>
      <c r="AF14" s="62"/>
      <c r="AG14" s="63"/>
      <c r="AH14" s="63"/>
      <c r="AI14" s="63"/>
      <c r="AJ14" s="106"/>
      <c r="AK14" s="107"/>
      <c r="AL14" s="107"/>
      <c r="AM14" s="98"/>
      <c r="AN14" s="35"/>
    </row>
    <row r="15" spans="1:40" s="10" customFormat="1" ht="19.5" customHeight="1">
      <c r="A15" s="164" t="s">
        <v>8</v>
      </c>
      <c r="B15" s="165"/>
      <c r="C15" s="93">
        <v>30</v>
      </c>
      <c r="D15" s="93">
        <v>0</v>
      </c>
      <c r="E15" s="93">
        <v>0</v>
      </c>
      <c r="F15" s="93">
        <v>30</v>
      </c>
      <c r="G15" s="128">
        <v>5447</v>
      </c>
      <c r="H15" s="123"/>
      <c r="I15" s="93"/>
      <c r="J15" s="93">
        <v>2481</v>
      </c>
      <c r="K15" s="129">
        <v>2966</v>
      </c>
      <c r="L15" s="129"/>
      <c r="M15" s="128">
        <v>0</v>
      </c>
      <c r="N15" s="130"/>
      <c r="O15" s="129">
        <v>0</v>
      </c>
      <c r="P15" s="129"/>
      <c r="Q15" s="93">
        <v>0</v>
      </c>
      <c r="R15" s="129">
        <v>0</v>
      </c>
      <c r="S15" s="129"/>
      <c r="T15" s="128">
        <v>5447</v>
      </c>
      <c r="U15" s="123"/>
      <c r="V15" s="83">
        <v>2481</v>
      </c>
      <c r="W15" s="86">
        <v>2966</v>
      </c>
      <c r="X15" s="87">
        <v>36</v>
      </c>
      <c r="Y15" s="83">
        <v>27</v>
      </c>
      <c r="Z15" s="83">
        <v>9</v>
      </c>
      <c r="AA15" s="84">
        <v>4711</v>
      </c>
      <c r="AB15" s="83">
        <v>1943</v>
      </c>
      <c r="AC15" s="85">
        <v>2768</v>
      </c>
      <c r="AD15" s="84">
        <v>0</v>
      </c>
      <c r="AE15" s="83">
        <v>0</v>
      </c>
      <c r="AF15" s="85">
        <v>0</v>
      </c>
      <c r="AG15" s="93">
        <v>4711</v>
      </c>
      <c r="AH15" s="93">
        <v>1943</v>
      </c>
      <c r="AI15" s="93">
        <v>2768</v>
      </c>
      <c r="AJ15" s="87">
        <v>700</v>
      </c>
      <c r="AK15" s="94">
        <v>511</v>
      </c>
      <c r="AL15" s="94">
        <v>189</v>
      </c>
      <c r="AM15" s="192" t="s">
        <v>8</v>
      </c>
      <c r="AN15" s="193"/>
    </row>
    <row r="16" spans="1:40" s="10" customFormat="1" ht="19.5" customHeight="1">
      <c r="A16" s="164" t="s">
        <v>9</v>
      </c>
      <c r="B16" s="165"/>
      <c r="C16" s="93">
        <v>2</v>
      </c>
      <c r="D16" s="93">
        <v>0</v>
      </c>
      <c r="E16" s="93">
        <v>1</v>
      </c>
      <c r="F16" s="93">
        <v>1</v>
      </c>
      <c r="G16" s="128">
        <v>87</v>
      </c>
      <c r="H16" s="123"/>
      <c r="I16" s="93"/>
      <c r="J16" s="93">
        <v>17</v>
      </c>
      <c r="K16" s="129">
        <v>70</v>
      </c>
      <c r="L16" s="129"/>
      <c r="M16" s="128">
        <v>0</v>
      </c>
      <c r="N16" s="130"/>
      <c r="O16" s="129">
        <v>87</v>
      </c>
      <c r="P16" s="129"/>
      <c r="Q16" s="93">
        <v>17</v>
      </c>
      <c r="R16" s="129">
        <v>70</v>
      </c>
      <c r="S16" s="129"/>
      <c r="T16" s="128">
        <v>0</v>
      </c>
      <c r="U16" s="123"/>
      <c r="V16" s="83">
        <v>0</v>
      </c>
      <c r="W16" s="86">
        <v>0</v>
      </c>
      <c r="X16" s="87">
        <v>0</v>
      </c>
      <c r="Y16" s="83">
        <v>0</v>
      </c>
      <c r="Z16" s="83">
        <v>0</v>
      </c>
      <c r="AA16" s="84">
        <v>87</v>
      </c>
      <c r="AB16" s="83">
        <v>17</v>
      </c>
      <c r="AC16" s="85">
        <v>70</v>
      </c>
      <c r="AD16" s="84">
        <v>87</v>
      </c>
      <c r="AE16" s="83">
        <v>17</v>
      </c>
      <c r="AF16" s="85">
        <v>70</v>
      </c>
      <c r="AG16" s="93">
        <v>0</v>
      </c>
      <c r="AH16" s="93">
        <v>0</v>
      </c>
      <c r="AI16" s="93">
        <v>0</v>
      </c>
      <c r="AJ16" s="87">
        <v>0</v>
      </c>
      <c r="AK16" s="94">
        <v>0</v>
      </c>
      <c r="AL16" s="94">
        <v>0</v>
      </c>
      <c r="AM16" s="192" t="s">
        <v>9</v>
      </c>
      <c r="AN16" s="193"/>
    </row>
    <row r="17" spans="1:40" s="10" customFormat="1" ht="19.5" customHeight="1">
      <c r="A17" s="164" t="s">
        <v>10</v>
      </c>
      <c r="B17" s="165"/>
      <c r="C17" s="93">
        <v>1</v>
      </c>
      <c r="D17" s="93">
        <v>0</v>
      </c>
      <c r="E17" s="93">
        <v>0</v>
      </c>
      <c r="F17" s="93">
        <v>1</v>
      </c>
      <c r="G17" s="128">
        <v>104</v>
      </c>
      <c r="H17" s="123"/>
      <c r="I17" s="93"/>
      <c r="J17" s="93">
        <v>46</v>
      </c>
      <c r="K17" s="129">
        <v>58</v>
      </c>
      <c r="L17" s="129"/>
      <c r="M17" s="128">
        <v>0</v>
      </c>
      <c r="N17" s="130"/>
      <c r="O17" s="129">
        <v>0</v>
      </c>
      <c r="P17" s="129"/>
      <c r="Q17" s="93">
        <v>0</v>
      </c>
      <c r="R17" s="129">
        <v>0</v>
      </c>
      <c r="S17" s="129"/>
      <c r="T17" s="128">
        <v>104</v>
      </c>
      <c r="U17" s="123"/>
      <c r="V17" s="83">
        <v>46</v>
      </c>
      <c r="W17" s="86">
        <v>58</v>
      </c>
      <c r="X17" s="87">
        <v>0</v>
      </c>
      <c r="Y17" s="83">
        <v>0</v>
      </c>
      <c r="Z17" s="83">
        <v>0</v>
      </c>
      <c r="AA17" s="84">
        <v>104</v>
      </c>
      <c r="AB17" s="83">
        <v>46</v>
      </c>
      <c r="AC17" s="85">
        <v>58</v>
      </c>
      <c r="AD17" s="84">
        <v>0</v>
      </c>
      <c r="AE17" s="83">
        <v>0</v>
      </c>
      <c r="AF17" s="85">
        <v>0</v>
      </c>
      <c r="AG17" s="93">
        <v>104</v>
      </c>
      <c r="AH17" s="93">
        <v>46</v>
      </c>
      <c r="AI17" s="93">
        <v>58</v>
      </c>
      <c r="AJ17" s="87">
        <v>0</v>
      </c>
      <c r="AK17" s="94">
        <v>0</v>
      </c>
      <c r="AL17" s="94">
        <v>0</v>
      </c>
      <c r="AM17" s="192" t="s">
        <v>10</v>
      </c>
      <c r="AN17" s="193"/>
    </row>
    <row r="18" spans="1:40" s="10" customFormat="1" ht="19.5" customHeight="1">
      <c r="A18" s="164" t="s">
        <v>11</v>
      </c>
      <c r="B18" s="165"/>
      <c r="C18" s="93">
        <v>1</v>
      </c>
      <c r="D18" s="93">
        <v>0</v>
      </c>
      <c r="E18" s="93">
        <v>0</v>
      </c>
      <c r="F18" s="93">
        <v>1</v>
      </c>
      <c r="G18" s="128">
        <v>36</v>
      </c>
      <c r="H18" s="123"/>
      <c r="I18" s="93"/>
      <c r="J18" s="93">
        <v>13</v>
      </c>
      <c r="K18" s="129">
        <v>23</v>
      </c>
      <c r="L18" s="129"/>
      <c r="M18" s="128">
        <v>0</v>
      </c>
      <c r="N18" s="130"/>
      <c r="O18" s="129">
        <v>0</v>
      </c>
      <c r="P18" s="129"/>
      <c r="Q18" s="93">
        <v>0</v>
      </c>
      <c r="R18" s="129">
        <v>0</v>
      </c>
      <c r="S18" s="129"/>
      <c r="T18" s="128">
        <v>36</v>
      </c>
      <c r="U18" s="123"/>
      <c r="V18" s="83">
        <v>13</v>
      </c>
      <c r="W18" s="86">
        <v>23</v>
      </c>
      <c r="X18" s="87">
        <v>15</v>
      </c>
      <c r="Y18" s="83">
        <v>6</v>
      </c>
      <c r="Z18" s="83">
        <v>9</v>
      </c>
      <c r="AA18" s="84">
        <v>21</v>
      </c>
      <c r="AB18" s="83">
        <v>7</v>
      </c>
      <c r="AC18" s="85">
        <v>14</v>
      </c>
      <c r="AD18" s="84">
        <v>0</v>
      </c>
      <c r="AE18" s="83">
        <v>0</v>
      </c>
      <c r="AF18" s="85">
        <v>0</v>
      </c>
      <c r="AG18" s="93">
        <v>21</v>
      </c>
      <c r="AH18" s="93">
        <v>7</v>
      </c>
      <c r="AI18" s="93">
        <v>14</v>
      </c>
      <c r="AJ18" s="87">
        <v>0</v>
      </c>
      <c r="AK18" s="94">
        <v>0</v>
      </c>
      <c r="AL18" s="94">
        <v>0</v>
      </c>
      <c r="AM18" s="192" t="s">
        <v>11</v>
      </c>
      <c r="AN18" s="193"/>
    </row>
    <row r="19" spans="1:40" s="10" customFormat="1" ht="19.5" customHeight="1">
      <c r="A19" s="164" t="s">
        <v>44</v>
      </c>
      <c r="B19" s="165"/>
      <c r="C19" s="93">
        <v>1</v>
      </c>
      <c r="D19" s="93">
        <v>0</v>
      </c>
      <c r="E19" s="93">
        <v>1</v>
      </c>
      <c r="F19" s="93">
        <v>0</v>
      </c>
      <c r="G19" s="128">
        <v>185</v>
      </c>
      <c r="H19" s="123"/>
      <c r="I19" s="93"/>
      <c r="J19" s="93">
        <v>153</v>
      </c>
      <c r="K19" s="129">
        <v>32</v>
      </c>
      <c r="L19" s="129"/>
      <c r="M19" s="128">
        <v>0</v>
      </c>
      <c r="N19" s="130"/>
      <c r="O19" s="129">
        <v>185</v>
      </c>
      <c r="P19" s="129"/>
      <c r="Q19" s="93">
        <v>153</v>
      </c>
      <c r="R19" s="129">
        <v>32</v>
      </c>
      <c r="S19" s="129"/>
      <c r="T19" s="128">
        <v>0</v>
      </c>
      <c r="U19" s="123"/>
      <c r="V19" s="83">
        <v>0</v>
      </c>
      <c r="W19" s="86">
        <v>0</v>
      </c>
      <c r="X19" s="87">
        <v>0</v>
      </c>
      <c r="Y19" s="83">
        <v>0</v>
      </c>
      <c r="Z19" s="83">
        <v>0</v>
      </c>
      <c r="AA19" s="84">
        <v>185</v>
      </c>
      <c r="AB19" s="83">
        <v>153</v>
      </c>
      <c r="AC19" s="85">
        <v>32</v>
      </c>
      <c r="AD19" s="84">
        <v>185</v>
      </c>
      <c r="AE19" s="83">
        <v>153</v>
      </c>
      <c r="AF19" s="85">
        <v>32</v>
      </c>
      <c r="AG19" s="93">
        <v>0</v>
      </c>
      <c r="AH19" s="93">
        <v>0</v>
      </c>
      <c r="AI19" s="93">
        <v>0</v>
      </c>
      <c r="AJ19" s="87">
        <v>0</v>
      </c>
      <c r="AK19" s="94">
        <v>0</v>
      </c>
      <c r="AL19" s="94">
        <v>0</v>
      </c>
      <c r="AM19" s="192" t="s">
        <v>44</v>
      </c>
      <c r="AN19" s="197"/>
    </row>
    <row r="20" spans="1:40" s="10" customFormat="1" ht="19.5" customHeight="1">
      <c r="A20" s="95"/>
      <c r="B20" s="96"/>
      <c r="C20" s="93"/>
      <c r="D20" s="93"/>
      <c r="E20" s="93" t="s">
        <v>38</v>
      </c>
      <c r="F20" s="93" t="s">
        <v>39</v>
      </c>
      <c r="G20" s="84"/>
      <c r="H20" s="83"/>
      <c r="I20" s="93"/>
      <c r="J20" s="93"/>
      <c r="K20" s="93"/>
      <c r="L20" s="93"/>
      <c r="M20" s="84"/>
      <c r="N20" s="85"/>
      <c r="O20" s="93"/>
      <c r="P20" s="93"/>
      <c r="Q20" s="93"/>
      <c r="R20" s="93"/>
      <c r="S20" s="93"/>
      <c r="T20" s="84"/>
      <c r="U20" s="83"/>
      <c r="V20" s="83"/>
      <c r="W20" s="86"/>
      <c r="X20" s="87"/>
      <c r="Y20" s="83"/>
      <c r="Z20" s="83"/>
      <c r="AA20" s="84"/>
      <c r="AB20" s="83"/>
      <c r="AC20" s="85"/>
      <c r="AD20" s="84"/>
      <c r="AE20" s="83" t="s">
        <v>39</v>
      </c>
      <c r="AF20" s="85" t="s">
        <v>39</v>
      </c>
      <c r="AG20" s="93"/>
      <c r="AH20" s="93" t="s">
        <v>40</v>
      </c>
      <c r="AI20" s="93" t="s">
        <v>40</v>
      </c>
      <c r="AJ20" s="105"/>
      <c r="AK20" s="94"/>
      <c r="AL20" s="94"/>
      <c r="AM20" s="113"/>
      <c r="AN20" s="114"/>
    </row>
    <row r="21" spans="1:40" s="10" customFormat="1" ht="19.5" customHeight="1">
      <c r="A21" s="164" t="s">
        <v>43</v>
      </c>
      <c r="B21" s="165"/>
      <c r="C21" s="93">
        <v>4</v>
      </c>
      <c r="D21" s="93">
        <v>0</v>
      </c>
      <c r="E21" s="93">
        <v>0</v>
      </c>
      <c r="F21" s="93">
        <v>4</v>
      </c>
      <c r="G21" s="128">
        <v>509</v>
      </c>
      <c r="H21" s="123"/>
      <c r="I21" s="93"/>
      <c r="J21" s="93">
        <v>235</v>
      </c>
      <c r="K21" s="129">
        <v>274</v>
      </c>
      <c r="L21" s="129"/>
      <c r="M21" s="128">
        <v>0</v>
      </c>
      <c r="N21" s="130"/>
      <c r="O21" s="129">
        <v>0</v>
      </c>
      <c r="P21" s="129"/>
      <c r="Q21" s="93">
        <v>0</v>
      </c>
      <c r="R21" s="129">
        <v>0</v>
      </c>
      <c r="S21" s="129"/>
      <c r="T21" s="128">
        <v>509</v>
      </c>
      <c r="U21" s="123"/>
      <c r="V21" s="83">
        <v>235</v>
      </c>
      <c r="W21" s="86">
        <v>274</v>
      </c>
      <c r="X21" s="87">
        <v>0</v>
      </c>
      <c r="Y21" s="83">
        <v>0</v>
      </c>
      <c r="Z21" s="83">
        <v>0</v>
      </c>
      <c r="AA21" s="84">
        <v>509</v>
      </c>
      <c r="AB21" s="83">
        <v>235</v>
      </c>
      <c r="AC21" s="85">
        <v>274</v>
      </c>
      <c r="AD21" s="84">
        <v>0</v>
      </c>
      <c r="AE21" s="83">
        <v>0</v>
      </c>
      <c r="AF21" s="85">
        <v>0</v>
      </c>
      <c r="AG21" s="93">
        <v>509</v>
      </c>
      <c r="AH21" s="93">
        <v>235</v>
      </c>
      <c r="AI21" s="93">
        <v>274</v>
      </c>
      <c r="AJ21" s="87">
        <v>0</v>
      </c>
      <c r="AK21" s="94">
        <v>0</v>
      </c>
      <c r="AL21" s="94">
        <v>0</v>
      </c>
      <c r="AM21" s="192" t="s">
        <v>43</v>
      </c>
      <c r="AN21" s="197"/>
    </row>
    <row r="22" spans="1:40" s="10" customFormat="1" ht="19.5" customHeight="1">
      <c r="A22" s="168" t="s">
        <v>13</v>
      </c>
      <c r="B22" s="169"/>
      <c r="C22" s="93">
        <v>1</v>
      </c>
      <c r="D22" s="93">
        <v>0</v>
      </c>
      <c r="E22" s="93">
        <v>0</v>
      </c>
      <c r="F22" s="93">
        <v>1</v>
      </c>
      <c r="G22" s="128">
        <v>435</v>
      </c>
      <c r="H22" s="123"/>
      <c r="I22" s="93"/>
      <c r="J22" s="93">
        <v>167</v>
      </c>
      <c r="K22" s="129">
        <v>268</v>
      </c>
      <c r="L22" s="129"/>
      <c r="M22" s="128">
        <v>0</v>
      </c>
      <c r="N22" s="130"/>
      <c r="O22" s="129">
        <v>0</v>
      </c>
      <c r="P22" s="129"/>
      <c r="Q22" s="93">
        <v>0</v>
      </c>
      <c r="R22" s="129">
        <v>0</v>
      </c>
      <c r="S22" s="129"/>
      <c r="T22" s="128">
        <v>435</v>
      </c>
      <c r="U22" s="123"/>
      <c r="V22" s="83">
        <v>167</v>
      </c>
      <c r="W22" s="86">
        <v>268</v>
      </c>
      <c r="X22" s="87">
        <v>0</v>
      </c>
      <c r="Y22" s="83">
        <v>0</v>
      </c>
      <c r="Z22" s="83">
        <v>0</v>
      </c>
      <c r="AA22" s="84">
        <v>435</v>
      </c>
      <c r="AB22" s="83">
        <v>167</v>
      </c>
      <c r="AC22" s="85">
        <v>268</v>
      </c>
      <c r="AD22" s="84">
        <v>0</v>
      </c>
      <c r="AE22" s="83">
        <v>0</v>
      </c>
      <c r="AF22" s="85">
        <v>0</v>
      </c>
      <c r="AG22" s="93">
        <v>435</v>
      </c>
      <c r="AH22" s="93">
        <v>167</v>
      </c>
      <c r="AI22" s="93">
        <v>268</v>
      </c>
      <c r="AJ22" s="87">
        <v>0</v>
      </c>
      <c r="AK22" s="94">
        <v>0</v>
      </c>
      <c r="AL22" s="94">
        <v>0</v>
      </c>
      <c r="AM22" s="198" t="s">
        <v>13</v>
      </c>
      <c r="AN22" s="199"/>
    </row>
    <row r="23" spans="1:40" s="10" customFormat="1" ht="19.5" customHeight="1">
      <c r="A23" s="164" t="s">
        <v>14</v>
      </c>
      <c r="B23" s="165"/>
      <c r="C23" s="93">
        <v>2</v>
      </c>
      <c r="D23" s="93">
        <v>0</v>
      </c>
      <c r="E23" s="93">
        <v>0</v>
      </c>
      <c r="F23" s="93">
        <v>2</v>
      </c>
      <c r="G23" s="128">
        <v>209</v>
      </c>
      <c r="H23" s="123"/>
      <c r="I23" s="93"/>
      <c r="J23" s="93">
        <v>71</v>
      </c>
      <c r="K23" s="129">
        <v>138</v>
      </c>
      <c r="L23" s="129"/>
      <c r="M23" s="128">
        <v>0</v>
      </c>
      <c r="N23" s="130"/>
      <c r="O23" s="129">
        <v>0</v>
      </c>
      <c r="P23" s="129"/>
      <c r="Q23" s="93">
        <v>0</v>
      </c>
      <c r="R23" s="129">
        <v>0</v>
      </c>
      <c r="S23" s="129"/>
      <c r="T23" s="128">
        <v>209</v>
      </c>
      <c r="U23" s="123"/>
      <c r="V23" s="83">
        <v>71</v>
      </c>
      <c r="W23" s="86">
        <v>138</v>
      </c>
      <c r="X23" s="87">
        <v>0</v>
      </c>
      <c r="Y23" s="83">
        <v>0</v>
      </c>
      <c r="Z23" s="83">
        <v>0</v>
      </c>
      <c r="AA23" s="84">
        <v>209</v>
      </c>
      <c r="AB23" s="83">
        <v>71</v>
      </c>
      <c r="AC23" s="85">
        <v>138</v>
      </c>
      <c r="AD23" s="84">
        <v>0</v>
      </c>
      <c r="AE23" s="83">
        <v>0</v>
      </c>
      <c r="AF23" s="85">
        <v>0</v>
      </c>
      <c r="AG23" s="93">
        <v>209</v>
      </c>
      <c r="AH23" s="93">
        <v>71</v>
      </c>
      <c r="AI23" s="93">
        <v>138</v>
      </c>
      <c r="AJ23" s="87">
        <v>0</v>
      </c>
      <c r="AK23" s="94">
        <v>0</v>
      </c>
      <c r="AL23" s="94">
        <v>0</v>
      </c>
      <c r="AM23" s="126" t="s">
        <v>14</v>
      </c>
      <c r="AN23" s="127"/>
    </row>
    <row r="24" spans="1:40" s="10" customFormat="1" ht="19.5" customHeight="1">
      <c r="A24" s="164" t="s">
        <v>15</v>
      </c>
      <c r="B24" s="165"/>
      <c r="C24" s="93">
        <v>1</v>
      </c>
      <c r="D24" s="93">
        <v>0</v>
      </c>
      <c r="E24" s="93">
        <v>0</v>
      </c>
      <c r="F24" s="93">
        <v>1</v>
      </c>
      <c r="G24" s="128">
        <v>101</v>
      </c>
      <c r="H24" s="123"/>
      <c r="I24" s="93"/>
      <c r="J24" s="93">
        <v>21</v>
      </c>
      <c r="K24" s="129">
        <v>80</v>
      </c>
      <c r="L24" s="129"/>
      <c r="M24" s="128">
        <v>0</v>
      </c>
      <c r="N24" s="130"/>
      <c r="O24" s="129">
        <v>0</v>
      </c>
      <c r="P24" s="129"/>
      <c r="Q24" s="93">
        <v>0</v>
      </c>
      <c r="R24" s="129">
        <v>0</v>
      </c>
      <c r="S24" s="129"/>
      <c r="T24" s="128">
        <v>101</v>
      </c>
      <c r="U24" s="123"/>
      <c r="V24" s="83">
        <v>21</v>
      </c>
      <c r="W24" s="86">
        <v>80</v>
      </c>
      <c r="X24" s="87">
        <v>0</v>
      </c>
      <c r="Y24" s="83">
        <v>0</v>
      </c>
      <c r="Z24" s="83">
        <v>0</v>
      </c>
      <c r="AA24" s="84">
        <v>101</v>
      </c>
      <c r="AB24" s="83">
        <v>21</v>
      </c>
      <c r="AC24" s="85">
        <v>80</v>
      </c>
      <c r="AD24" s="84">
        <v>0</v>
      </c>
      <c r="AE24" s="83">
        <v>0</v>
      </c>
      <c r="AF24" s="85">
        <v>0</v>
      </c>
      <c r="AG24" s="93">
        <v>101</v>
      </c>
      <c r="AH24" s="93">
        <v>21</v>
      </c>
      <c r="AI24" s="93">
        <v>80</v>
      </c>
      <c r="AJ24" s="87">
        <v>0</v>
      </c>
      <c r="AK24" s="94">
        <v>0</v>
      </c>
      <c r="AL24" s="94">
        <v>0</v>
      </c>
      <c r="AM24" s="126" t="s">
        <v>15</v>
      </c>
      <c r="AN24" s="127"/>
    </row>
    <row r="25" spans="1:40" s="10" customFormat="1" ht="19.5" customHeight="1">
      <c r="A25" s="109"/>
      <c r="B25" s="109"/>
      <c r="C25" s="110"/>
      <c r="D25" s="109"/>
      <c r="E25" s="109"/>
      <c r="F25" s="109"/>
      <c r="G25" s="111"/>
      <c r="H25" s="109"/>
      <c r="I25" s="109"/>
      <c r="J25" s="109"/>
      <c r="K25" s="109"/>
      <c r="L25" s="108"/>
      <c r="M25" s="111"/>
      <c r="N25" s="108"/>
      <c r="O25" s="109"/>
      <c r="P25" s="109"/>
      <c r="Q25" s="109"/>
      <c r="R25" s="109"/>
      <c r="S25" s="109"/>
      <c r="T25" s="111"/>
      <c r="U25" s="109"/>
      <c r="V25" s="109"/>
      <c r="W25" s="108"/>
      <c r="X25" s="111"/>
      <c r="Y25" s="109"/>
      <c r="Z25" s="108"/>
      <c r="AA25" s="79"/>
      <c r="AB25" s="79"/>
      <c r="AC25" s="79"/>
      <c r="AD25" s="81"/>
      <c r="AE25" s="79"/>
      <c r="AF25" s="82"/>
      <c r="AG25" s="79"/>
      <c r="AH25" s="79"/>
      <c r="AI25" s="79"/>
      <c r="AJ25" s="81"/>
      <c r="AK25" s="79"/>
      <c r="AL25" s="79"/>
      <c r="AM25" s="112"/>
      <c r="AN25" s="79"/>
    </row>
    <row r="26" spans="1:26" s="10" customFormat="1" ht="43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7" ht="19.5" customHeight="1">
      <c r="A27" s="5"/>
      <c r="B27" s="5"/>
      <c r="C27" s="77" t="s">
        <v>47</v>
      </c>
      <c r="E27" s="52" t="s">
        <v>42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3"/>
      <c r="S27" s="53"/>
      <c r="T27" s="53"/>
      <c r="X27" s="6"/>
      <c r="Y27" s="6"/>
      <c r="Z27" s="6"/>
      <c r="AA27" s="6"/>
    </row>
    <row r="28" spans="1:24" s="10" customFormat="1" ht="19.5" customHeight="1">
      <c r="A28" s="39"/>
      <c r="B28" s="39"/>
      <c r="C28" s="39"/>
      <c r="D28" s="20"/>
      <c r="E28" s="20"/>
      <c r="F28" s="20"/>
      <c r="G28" s="20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</row>
    <row r="29" spans="1:24" s="10" customFormat="1" ht="19.5" customHeight="1">
      <c r="A29" s="140" t="s">
        <v>0</v>
      </c>
      <c r="B29" s="140"/>
      <c r="C29" s="161" t="s">
        <v>30</v>
      </c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 t="s">
        <v>41</v>
      </c>
      <c r="R29" s="161"/>
      <c r="S29" s="161"/>
      <c r="T29" s="161"/>
      <c r="U29" s="161"/>
      <c r="V29" s="132"/>
      <c r="W29" s="39"/>
      <c r="X29" s="39"/>
    </row>
    <row r="30" spans="1:24" s="10" customFormat="1" ht="19.5" customHeight="1">
      <c r="A30" s="171"/>
      <c r="B30" s="171"/>
      <c r="C30" s="132" t="s">
        <v>31</v>
      </c>
      <c r="D30" s="133"/>
      <c r="E30" s="133"/>
      <c r="F30" s="133"/>
      <c r="G30" s="133"/>
      <c r="H30" s="133"/>
      <c r="I30" s="134"/>
      <c r="J30" s="161" t="s">
        <v>32</v>
      </c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32"/>
      <c r="W30" s="39"/>
      <c r="X30" s="39"/>
    </row>
    <row r="31" spans="1:24" s="10" customFormat="1" ht="19.5" customHeight="1">
      <c r="A31" s="173"/>
      <c r="B31" s="173"/>
      <c r="C31" s="161" t="s">
        <v>16</v>
      </c>
      <c r="D31" s="161"/>
      <c r="E31" s="144" t="s">
        <v>17</v>
      </c>
      <c r="F31" s="144"/>
      <c r="G31" s="132" t="s">
        <v>18</v>
      </c>
      <c r="H31" s="133"/>
      <c r="I31" s="134"/>
      <c r="J31" s="132" t="s">
        <v>16</v>
      </c>
      <c r="K31" s="134"/>
      <c r="L31" s="132" t="s">
        <v>17</v>
      </c>
      <c r="M31" s="134"/>
      <c r="N31" s="161" t="s">
        <v>18</v>
      </c>
      <c r="O31" s="161"/>
      <c r="P31" s="161"/>
      <c r="Q31" s="161" t="s">
        <v>16</v>
      </c>
      <c r="R31" s="161"/>
      <c r="S31" s="161" t="s">
        <v>17</v>
      </c>
      <c r="T31" s="161"/>
      <c r="U31" s="161" t="s">
        <v>18</v>
      </c>
      <c r="V31" s="132"/>
      <c r="W31" s="39"/>
      <c r="X31" s="39"/>
    </row>
    <row r="32" spans="1:24" s="10" customFormat="1" ht="19.5" customHeight="1">
      <c r="A32" s="16"/>
      <c r="B32" s="17"/>
      <c r="C32" s="167"/>
      <c r="D32" s="160"/>
      <c r="E32" s="166"/>
      <c r="F32" s="166"/>
      <c r="G32" s="166"/>
      <c r="H32" s="166"/>
      <c r="I32" s="166"/>
      <c r="J32" s="185"/>
      <c r="K32" s="160"/>
      <c r="L32" s="160"/>
      <c r="M32" s="160"/>
      <c r="N32" s="160"/>
      <c r="O32" s="160"/>
      <c r="P32" s="187"/>
      <c r="Q32" s="160"/>
      <c r="R32" s="160"/>
      <c r="S32" s="160"/>
      <c r="T32" s="160"/>
      <c r="U32" s="160"/>
      <c r="V32" s="160"/>
      <c r="W32" s="39"/>
      <c r="X32" s="39"/>
    </row>
    <row r="33" spans="1:24" s="10" customFormat="1" ht="19.5" customHeight="1">
      <c r="A33" s="164" t="s">
        <v>45</v>
      </c>
      <c r="B33" s="165"/>
      <c r="C33" s="186">
        <v>601</v>
      </c>
      <c r="D33" s="157"/>
      <c r="E33" s="158">
        <v>289</v>
      </c>
      <c r="F33" s="158"/>
      <c r="G33" s="158">
        <v>312</v>
      </c>
      <c r="H33" s="158"/>
      <c r="I33" s="158"/>
      <c r="J33" s="159">
        <v>1741</v>
      </c>
      <c r="K33" s="157"/>
      <c r="L33" s="157">
        <v>1109</v>
      </c>
      <c r="M33" s="157"/>
      <c r="N33" s="157">
        <v>632</v>
      </c>
      <c r="O33" s="157"/>
      <c r="P33" s="196"/>
      <c r="Q33" s="157">
        <v>181</v>
      </c>
      <c r="R33" s="157"/>
      <c r="S33" s="157">
        <v>75</v>
      </c>
      <c r="T33" s="157"/>
      <c r="U33" s="157">
        <v>106</v>
      </c>
      <c r="V33" s="157"/>
      <c r="W33" s="39"/>
      <c r="X33" s="39"/>
    </row>
    <row r="34" spans="1:24" s="10" customFormat="1" ht="19.5" customHeight="1">
      <c r="A34" s="11"/>
      <c r="B34" s="18"/>
      <c r="C34" s="149"/>
      <c r="D34" s="148"/>
      <c r="E34" s="150"/>
      <c r="F34" s="150"/>
      <c r="G34" s="150"/>
      <c r="H34" s="150"/>
      <c r="I34" s="150"/>
      <c r="J34" s="151"/>
      <c r="K34" s="148"/>
      <c r="L34" s="148"/>
      <c r="M34" s="148"/>
      <c r="N34" s="148"/>
      <c r="O34" s="148"/>
      <c r="P34" s="152"/>
      <c r="Q34" s="148"/>
      <c r="R34" s="148"/>
      <c r="S34" s="148"/>
      <c r="T34" s="148"/>
      <c r="U34" s="148"/>
      <c r="V34" s="148"/>
      <c r="W34" s="39"/>
      <c r="X34" s="39"/>
    </row>
    <row r="35" spans="1:24" s="10" customFormat="1" ht="19.5" customHeight="1">
      <c r="A35" s="183" t="s">
        <v>48</v>
      </c>
      <c r="B35" s="184"/>
      <c r="C35" s="153">
        <v>618</v>
      </c>
      <c r="D35" s="153"/>
      <c r="E35" s="153">
        <v>293</v>
      </c>
      <c r="F35" s="153"/>
      <c r="G35" s="155">
        <v>325</v>
      </c>
      <c r="H35" s="155"/>
      <c r="I35" s="155"/>
      <c r="J35" s="154">
        <v>1704</v>
      </c>
      <c r="K35" s="153"/>
      <c r="L35" s="153">
        <v>1101</v>
      </c>
      <c r="M35" s="153"/>
      <c r="N35" s="155">
        <v>603</v>
      </c>
      <c r="O35" s="155"/>
      <c r="P35" s="156"/>
      <c r="Q35" s="153">
        <v>185</v>
      </c>
      <c r="R35" s="153"/>
      <c r="S35" s="153">
        <v>83</v>
      </c>
      <c r="T35" s="153"/>
      <c r="U35" s="153">
        <v>102</v>
      </c>
      <c r="V35" s="153"/>
      <c r="W35" s="39"/>
      <c r="X35" s="39"/>
    </row>
    <row r="36" spans="1:24" s="10" customFormat="1" ht="19.5" customHeight="1">
      <c r="A36" s="11"/>
      <c r="B36" s="18"/>
      <c r="C36" s="149"/>
      <c r="D36" s="148"/>
      <c r="E36" s="150"/>
      <c r="F36" s="150"/>
      <c r="G36" s="150"/>
      <c r="H36" s="150"/>
      <c r="I36" s="150"/>
      <c r="J36" s="151"/>
      <c r="K36" s="148"/>
      <c r="L36" s="148"/>
      <c r="M36" s="148"/>
      <c r="N36" s="148"/>
      <c r="O36" s="148"/>
      <c r="P36" s="152"/>
      <c r="Q36" s="148"/>
      <c r="R36" s="148"/>
      <c r="S36" s="148"/>
      <c r="T36" s="148"/>
      <c r="U36" s="148"/>
      <c r="V36" s="148"/>
      <c r="W36" s="39"/>
      <c r="X36" s="39"/>
    </row>
    <row r="37" spans="1:24" s="10" customFormat="1" ht="19.5" customHeight="1">
      <c r="A37" s="11"/>
      <c r="B37" s="18"/>
      <c r="C37" s="149"/>
      <c r="D37" s="148"/>
      <c r="E37" s="150"/>
      <c r="F37" s="150"/>
      <c r="G37" s="150"/>
      <c r="H37" s="150"/>
      <c r="I37" s="150"/>
      <c r="J37" s="151"/>
      <c r="K37" s="148"/>
      <c r="L37" s="148"/>
      <c r="M37" s="148"/>
      <c r="N37" s="148"/>
      <c r="O37" s="148"/>
      <c r="P37" s="152"/>
      <c r="Q37" s="148"/>
      <c r="R37" s="148"/>
      <c r="S37" s="148"/>
      <c r="T37" s="148"/>
      <c r="U37" s="148"/>
      <c r="V37" s="148"/>
      <c r="W37" s="39"/>
      <c r="X37" s="39"/>
    </row>
    <row r="38" spans="1:24" s="10" customFormat="1" ht="19.5" customHeight="1">
      <c r="A38" s="164" t="s">
        <v>8</v>
      </c>
      <c r="B38" s="165"/>
      <c r="C38" s="122">
        <v>419</v>
      </c>
      <c r="D38" s="121"/>
      <c r="E38" s="123">
        <v>210</v>
      </c>
      <c r="F38" s="123"/>
      <c r="G38" s="123">
        <v>209</v>
      </c>
      <c r="H38" s="123"/>
      <c r="I38" s="123"/>
      <c r="J38" s="124">
        <v>1201</v>
      </c>
      <c r="K38" s="121"/>
      <c r="L38" s="121">
        <v>766</v>
      </c>
      <c r="M38" s="121"/>
      <c r="N38" s="121">
        <v>435</v>
      </c>
      <c r="O38" s="121"/>
      <c r="P38" s="125"/>
      <c r="Q38" s="121">
        <v>146</v>
      </c>
      <c r="R38" s="121"/>
      <c r="S38" s="121">
        <v>65</v>
      </c>
      <c r="T38" s="121"/>
      <c r="U38" s="121">
        <v>81</v>
      </c>
      <c r="V38" s="121"/>
      <c r="W38" s="39"/>
      <c r="X38" s="39"/>
    </row>
    <row r="39" spans="1:24" s="10" customFormat="1" ht="19.5" customHeight="1">
      <c r="A39" s="164" t="s">
        <v>9</v>
      </c>
      <c r="B39" s="165"/>
      <c r="C39" s="122">
        <v>10</v>
      </c>
      <c r="D39" s="121"/>
      <c r="E39" s="123">
        <v>2</v>
      </c>
      <c r="F39" s="123"/>
      <c r="G39" s="123">
        <v>8</v>
      </c>
      <c r="H39" s="123"/>
      <c r="I39" s="123"/>
      <c r="J39" s="124">
        <v>105</v>
      </c>
      <c r="K39" s="121"/>
      <c r="L39" s="121">
        <v>61</v>
      </c>
      <c r="M39" s="121"/>
      <c r="N39" s="121">
        <v>44</v>
      </c>
      <c r="O39" s="121"/>
      <c r="P39" s="125"/>
      <c r="Q39" s="121">
        <v>4</v>
      </c>
      <c r="R39" s="121"/>
      <c r="S39" s="121">
        <v>2</v>
      </c>
      <c r="T39" s="121"/>
      <c r="U39" s="121">
        <v>2</v>
      </c>
      <c r="V39" s="121"/>
      <c r="W39" s="39"/>
      <c r="X39" s="39"/>
    </row>
    <row r="40" spans="1:24" s="10" customFormat="1" ht="19.5" customHeight="1">
      <c r="A40" s="164" t="s">
        <v>10</v>
      </c>
      <c r="B40" s="165"/>
      <c r="C40" s="122">
        <v>10</v>
      </c>
      <c r="D40" s="121"/>
      <c r="E40" s="123">
        <v>1</v>
      </c>
      <c r="F40" s="123"/>
      <c r="G40" s="123">
        <v>9</v>
      </c>
      <c r="H40" s="123"/>
      <c r="I40" s="123"/>
      <c r="J40" s="124">
        <v>32</v>
      </c>
      <c r="K40" s="121"/>
      <c r="L40" s="121">
        <v>19</v>
      </c>
      <c r="M40" s="121"/>
      <c r="N40" s="121">
        <v>13</v>
      </c>
      <c r="O40" s="121"/>
      <c r="P40" s="125"/>
      <c r="Q40" s="121">
        <v>2</v>
      </c>
      <c r="R40" s="121"/>
      <c r="S40" s="121">
        <v>1</v>
      </c>
      <c r="T40" s="121"/>
      <c r="U40" s="121">
        <v>1</v>
      </c>
      <c r="V40" s="121"/>
      <c r="W40" s="39"/>
      <c r="X40" s="39"/>
    </row>
    <row r="41" spans="1:24" s="10" customFormat="1" ht="19.5" customHeight="1">
      <c r="A41" s="164" t="s">
        <v>11</v>
      </c>
      <c r="B41" s="165"/>
      <c r="C41" s="122">
        <v>13</v>
      </c>
      <c r="D41" s="121"/>
      <c r="E41" s="123">
        <v>1</v>
      </c>
      <c r="F41" s="123"/>
      <c r="G41" s="123">
        <v>12</v>
      </c>
      <c r="H41" s="123"/>
      <c r="I41" s="123"/>
      <c r="J41" s="124">
        <v>25</v>
      </c>
      <c r="K41" s="121"/>
      <c r="L41" s="121">
        <v>14</v>
      </c>
      <c r="M41" s="121"/>
      <c r="N41" s="121">
        <v>11</v>
      </c>
      <c r="O41" s="121"/>
      <c r="P41" s="125"/>
      <c r="Q41" s="121">
        <v>4</v>
      </c>
      <c r="R41" s="121"/>
      <c r="S41" s="121">
        <v>0</v>
      </c>
      <c r="T41" s="121"/>
      <c r="U41" s="121">
        <v>4</v>
      </c>
      <c r="V41" s="121"/>
      <c r="W41" s="39"/>
      <c r="X41" s="39"/>
    </row>
    <row r="42" spans="1:24" s="10" customFormat="1" ht="19.5" customHeight="1">
      <c r="A42" s="164" t="s">
        <v>44</v>
      </c>
      <c r="B42" s="165"/>
      <c r="C42" s="122">
        <v>43</v>
      </c>
      <c r="D42" s="121"/>
      <c r="E42" s="123">
        <v>38</v>
      </c>
      <c r="F42" s="123"/>
      <c r="G42" s="123">
        <v>5</v>
      </c>
      <c r="H42" s="123"/>
      <c r="I42" s="123"/>
      <c r="J42" s="124">
        <v>16</v>
      </c>
      <c r="K42" s="121"/>
      <c r="L42" s="121">
        <v>11</v>
      </c>
      <c r="M42" s="121"/>
      <c r="N42" s="121">
        <v>5</v>
      </c>
      <c r="O42" s="121"/>
      <c r="P42" s="125"/>
      <c r="Q42" s="121">
        <v>0</v>
      </c>
      <c r="R42" s="121"/>
      <c r="S42" s="121">
        <v>0</v>
      </c>
      <c r="T42" s="121"/>
      <c r="U42" s="121">
        <v>0</v>
      </c>
      <c r="V42" s="121"/>
      <c r="W42" s="39"/>
      <c r="X42" s="39"/>
    </row>
    <row r="43" spans="1:24" s="10" customFormat="1" ht="19.5" customHeight="1">
      <c r="A43" s="103"/>
      <c r="B43" s="104"/>
      <c r="C43" s="99"/>
      <c r="D43" s="100"/>
      <c r="E43" s="83"/>
      <c r="F43" s="83"/>
      <c r="G43" s="83"/>
      <c r="H43" s="83"/>
      <c r="I43" s="83"/>
      <c r="J43" s="101"/>
      <c r="K43" s="100"/>
      <c r="L43" s="100"/>
      <c r="M43" s="100"/>
      <c r="N43" s="100"/>
      <c r="O43" s="100"/>
      <c r="P43" s="102"/>
      <c r="Q43" s="100"/>
      <c r="R43" s="100"/>
      <c r="S43" s="100"/>
      <c r="T43" s="100"/>
      <c r="U43" s="100"/>
      <c r="V43" s="100"/>
      <c r="W43" s="39"/>
      <c r="X43" s="39"/>
    </row>
    <row r="44" spans="1:24" s="10" customFormat="1" ht="19.5" customHeight="1">
      <c r="A44" s="164" t="s">
        <v>12</v>
      </c>
      <c r="B44" s="165"/>
      <c r="C44" s="122">
        <v>49</v>
      </c>
      <c r="D44" s="121"/>
      <c r="E44" s="123">
        <v>16</v>
      </c>
      <c r="F44" s="123"/>
      <c r="G44" s="123">
        <v>33</v>
      </c>
      <c r="H44" s="123"/>
      <c r="I44" s="123"/>
      <c r="J44" s="124">
        <v>119</v>
      </c>
      <c r="K44" s="121"/>
      <c r="L44" s="121">
        <v>89</v>
      </c>
      <c r="M44" s="121"/>
      <c r="N44" s="121">
        <v>30</v>
      </c>
      <c r="O44" s="121"/>
      <c r="P44" s="125"/>
      <c r="Q44" s="121">
        <v>11</v>
      </c>
      <c r="R44" s="121"/>
      <c r="S44" s="121">
        <v>7</v>
      </c>
      <c r="T44" s="121"/>
      <c r="U44" s="121">
        <v>4</v>
      </c>
      <c r="V44" s="121"/>
      <c r="W44" s="39"/>
      <c r="X44" s="39"/>
    </row>
    <row r="45" spans="1:24" s="10" customFormat="1" ht="19.5" customHeight="1">
      <c r="A45" s="168" t="s">
        <v>13</v>
      </c>
      <c r="B45" s="169"/>
      <c r="C45" s="122">
        <v>41</v>
      </c>
      <c r="D45" s="121"/>
      <c r="E45" s="123">
        <v>18</v>
      </c>
      <c r="F45" s="123"/>
      <c r="G45" s="123">
        <v>23</v>
      </c>
      <c r="H45" s="123"/>
      <c r="I45" s="123"/>
      <c r="J45" s="124">
        <v>67</v>
      </c>
      <c r="K45" s="121"/>
      <c r="L45" s="121">
        <v>41</v>
      </c>
      <c r="M45" s="121"/>
      <c r="N45" s="121">
        <v>26</v>
      </c>
      <c r="O45" s="121"/>
      <c r="P45" s="125"/>
      <c r="Q45" s="121">
        <v>6</v>
      </c>
      <c r="R45" s="121"/>
      <c r="S45" s="121">
        <v>2</v>
      </c>
      <c r="T45" s="121"/>
      <c r="U45" s="121">
        <v>4</v>
      </c>
      <c r="V45" s="121"/>
      <c r="W45" s="39"/>
      <c r="X45" s="39"/>
    </row>
    <row r="46" spans="1:24" s="10" customFormat="1" ht="19.5" customHeight="1">
      <c r="A46" s="164" t="s">
        <v>14</v>
      </c>
      <c r="B46" s="165"/>
      <c r="C46" s="122">
        <v>25</v>
      </c>
      <c r="D46" s="121"/>
      <c r="E46" s="123">
        <v>6</v>
      </c>
      <c r="F46" s="123"/>
      <c r="G46" s="123">
        <v>19</v>
      </c>
      <c r="H46" s="123"/>
      <c r="I46" s="123"/>
      <c r="J46" s="124">
        <v>102</v>
      </c>
      <c r="K46" s="121"/>
      <c r="L46" s="121">
        <v>74</v>
      </c>
      <c r="M46" s="121"/>
      <c r="N46" s="121">
        <v>28</v>
      </c>
      <c r="O46" s="121"/>
      <c r="P46" s="125"/>
      <c r="Q46" s="121">
        <v>7</v>
      </c>
      <c r="R46" s="121"/>
      <c r="S46" s="121">
        <v>2</v>
      </c>
      <c r="T46" s="121"/>
      <c r="U46" s="121">
        <v>5</v>
      </c>
      <c r="V46" s="121"/>
      <c r="W46" s="39"/>
      <c r="X46" s="39"/>
    </row>
    <row r="47" spans="1:24" s="19" customFormat="1" ht="19.5" customHeight="1">
      <c r="A47" s="164" t="s">
        <v>15</v>
      </c>
      <c r="B47" s="165"/>
      <c r="C47" s="122">
        <v>8</v>
      </c>
      <c r="D47" s="121"/>
      <c r="E47" s="123">
        <v>1</v>
      </c>
      <c r="F47" s="123"/>
      <c r="G47" s="123">
        <v>7</v>
      </c>
      <c r="H47" s="123"/>
      <c r="I47" s="123"/>
      <c r="J47" s="124">
        <v>37</v>
      </c>
      <c r="K47" s="121"/>
      <c r="L47" s="121">
        <v>26</v>
      </c>
      <c r="M47" s="121"/>
      <c r="N47" s="121">
        <v>11</v>
      </c>
      <c r="O47" s="121"/>
      <c r="P47" s="125"/>
      <c r="Q47" s="121">
        <v>5</v>
      </c>
      <c r="R47" s="121"/>
      <c r="S47" s="121">
        <v>4</v>
      </c>
      <c r="T47" s="121"/>
      <c r="U47" s="121">
        <v>1</v>
      </c>
      <c r="V47" s="121"/>
      <c r="W47" s="40"/>
      <c r="X47" s="40"/>
    </row>
    <row r="48" spans="1:24" ht="14.25">
      <c r="A48" s="14"/>
      <c r="B48" s="72"/>
      <c r="C48" s="78"/>
      <c r="D48" s="79"/>
      <c r="E48" s="79"/>
      <c r="F48" s="79"/>
      <c r="G48" s="80"/>
      <c r="H48" s="80"/>
      <c r="I48" s="80"/>
      <c r="J48" s="81"/>
      <c r="K48" s="79"/>
      <c r="L48" s="79"/>
      <c r="M48" s="79"/>
      <c r="N48" s="79"/>
      <c r="O48" s="79"/>
      <c r="P48" s="82"/>
      <c r="Q48" s="79"/>
      <c r="R48" s="79"/>
      <c r="S48" s="79"/>
      <c r="T48" s="79"/>
      <c r="U48" s="79"/>
      <c r="V48" s="79"/>
      <c r="W48" s="40"/>
      <c r="X48" s="40"/>
    </row>
    <row r="49" spans="1:24" ht="14.25">
      <c r="A49" s="39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</row>
    <row r="50" spans="1:24" ht="14.25">
      <c r="A50" s="39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1:24" ht="14.25">
      <c r="A51" s="39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</row>
    <row r="52" spans="1:24" ht="14.25">
      <c r="A52" s="39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</row>
  </sheetData>
  <sheetProtection/>
  <mergeCells count="272">
    <mergeCell ref="L33:M33"/>
    <mergeCell ref="N33:P33"/>
    <mergeCell ref="AM18:AN18"/>
    <mergeCell ref="AM19:AN19"/>
    <mergeCell ref="AM21:AN21"/>
    <mergeCell ref="AM22:AN22"/>
    <mergeCell ref="AM23:AN23"/>
    <mergeCell ref="S31:T31"/>
    <mergeCell ref="R21:S21"/>
    <mergeCell ref="R22:S22"/>
    <mergeCell ref="AM5:AN8"/>
    <mergeCell ref="AM10:AN10"/>
    <mergeCell ref="AM12:AN12"/>
    <mergeCell ref="AM15:AN15"/>
    <mergeCell ref="AM16:AN16"/>
    <mergeCell ref="AM17:AN17"/>
    <mergeCell ref="L32:M32"/>
    <mergeCell ref="C33:D33"/>
    <mergeCell ref="N32:P32"/>
    <mergeCell ref="AJ6:AL6"/>
    <mergeCell ref="AJ7:AL7"/>
    <mergeCell ref="M23:N23"/>
    <mergeCell ref="O8:P8"/>
    <mergeCell ref="R8:S8"/>
    <mergeCell ref="T8:U8"/>
    <mergeCell ref="O10:P10"/>
    <mergeCell ref="A33:B33"/>
    <mergeCell ref="A29:B31"/>
    <mergeCell ref="A24:B24"/>
    <mergeCell ref="A35:B35"/>
    <mergeCell ref="M17:N17"/>
    <mergeCell ref="M18:N18"/>
    <mergeCell ref="M19:N19"/>
    <mergeCell ref="M21:N21"/>
    <mergeCell ref="M22:N22"/>
    <mergeCell ref="J32:K32"/>
    <mergeCell ref="A17:B17"/>
    <mergeCell ref="K18:L18"/>
    <mergeCell ref="A18:B18"/>
    <mergeCell ref="A23:B23"/>
    <mergeCell ref="A19:B19"/>
    <mergeCell ref="A21:B21"/>
    <mergeCell ref="A22:B22"/>
    <mergeCell ref="K8:L8"/>
    <mergeCell ref="M8:N8"/>
    <mergeCell ref="J31:K31"/>
    <mergeCell ref="A15:B15"/>
    <mergeCell ref="G10:H10"/>
    <mergeCell ref="G12:H12"/>
    <mergeCell ref="G15:H15"/>
    <mergeCell ref="G22:H22"/>
    <mergeCell ref="K10:L10"/>
    <mergeCell ref="A16:B16"/>
    <mergeCell ref="I10:J10"/>
    <mergeCell ref="K17:L17"/>
    <mergeCell ref="R23:S23"/>
    <mergeCell ref="A5:B8"/>
    <mergeCell ref="O7:S7"/>
    <mergeCell ref="C6:F6"/>
    <mergeCell ref="I8:J8"/>
    <mergeCell ref="G8:H8"/>
    <mergeCell ref="A10:B10"/>
    <mergeCell ref="A12:B12"/>
    <mergeCell ref="A45:B45"/>
    <mergeCell ref="A46:B46"/>
    <mergeCell ref="A38:B38"/>
    <mergeCell ref="A39:B39"/>
    <mergeCell ref="A40:B40"/>
    <mergeCell ref="A41:B41"/>
    <mergeCell ref="A42:B42"/>
    <mergeCell ref="A47:B47"/>
    <mergeCell ref="C31:D31"/>
    <mergeCell ref="E31:F31"/>
    <mergeCell ref="G32:I32"/>
    <mergeCell ref="C32:D32"/>
    <mergeCell ref="E32:F32"/>
    <mergeCell ref="C36:D36"/>
    <mergeCell ref="E36:F36"/>
    <mergeCell ref="G36:I36"/>
    <mergeCell ref="A44:B44"/>
    <mergeCell ref="U31:V31"/>
    <mergeCell ref="Q29:V30"/>
    <mergeCell ref="K12:L12"/>
    <mergeCell ref="K22:L22"/>
    <mergeCell ref="K23:L23"/>
    <mergeCell ref="R15:S15"/>
    <mergeCell ref="R16:S16"/>
    <mergeCell ref="L31:M31"/>
    <mergeCell ref="M15:N15"/>
    <mergeCell ref="K16:L16"/>
    <mergeCell ref="T10:U10"/>
    <mergeCell ref="T12:U12"/>
    <mergeCell ref="T15:U15"/>
    <mergeCell ref="T16:U16"/>
    <mergeCell ref="M10:N10"/>
    <mergeCell ref="R17:S17"/>
    <mergeCell ref="O12:P12"/>
    <mergeCell ref="R10:S10"/>
    <mergeCell ref="R12:S12"/>
    <mergeCell ref="O21:P21"/>
    <mergeCell ref="M16:N16"/>
    <mergeCell ref="G16:H16"/>
    <mergeCell ref="G17:H17"/>
    <mergeCell ref="G18:H18"/>
    <mergeCell ref="R18:S18"/>
    <mergeCell ref="R19:S19"/>
    <mergeCell ref="S32:T32"/>
    <mergeCell ref="U32:V32"/>
    <mergeCell ref="T22:U22"/>
    <mergeCell ref="T23:U23"/>
    <mergeCell ref="G31:I31"/>
    <mergeCell ref="C30:I30"/>
    <mergeCell ref="N31:P31"/>
    <mergeCell ref="J30:P30"/>
    <mergeCell ref="C29:P29"/>
    <mergeCell ref="O22:P22"/>
    <mergeCell ref="G33:I33"/>
    <mergeCell ref="J33:K33"/>
    <mergeCell ref="I12:J12"/>
    <mergeCell ref="Q32:R32"/>
    <mergeCell ref="K15:L15"/>
    <mergeCell ref="G19:H19"/>
    <mergeCell ref="G23:H23"/>
    <mergeCell ref="Q31:R31"/>
    <mergeCell ref="Q33:R33"/>
    <mergeCell ref="M12:N12"/>
    <mergeCell ref="S33:T33"/>
    <mergeCell ref="U33:V33"/>
    <mergeCell ref="C34:D34"/>
    <mergeCell ref="E34:F34"/>
    <mergeCell ref="G34:I34"/>
    <mergeCell ref="J34:K34"/>
    <mergeCell ref="L34:M34"/>
    <mergeCell ref="N34:P34"/>
    <mergeCell ref="Q34:R34"/>
    <mergeCell ref="E33:F33"/>
    <mergeCell ref="C35:D35"/>
    <mergeCell ref="E35:F35"/>
    <mergeCell ref="J35:K35"/>
    <mergeCell ref="L35:M35"/>
    <mergeCell ref="N35:P35"/>
    <mergeCell ref="Q35:R35"/>
    <mergeCell ref="G35:I35"/>
    <mergeCell ref="J36:K36"/>
    <mergeCell ref="L36:M36"/>
    <mergeCell ref="N36:P36"/>
    <mergeCell ref="Q36:R36"/>
    <mergeCell ref="S34:T34"/>
    <mergeCell ref="U34:V34"/>
    <mergeCell ref="S35:T35"/>
    <mergeCell ref="U35:V35"/>
    <mergeCell ref="S36:T36"/>
    <mergeCell ref="U36:V36"/>
    <mergeCell ref="C37:D37"/>
    <mergeCell ref="E37:F37"/>
    <mergeCell ref="G37:I37"/>
    <mergeCell ref="J37:K37"/>
    <mergeCell ref="L37:M37"/>
    <mergeCell ref="N37:P37"/>
    <mergeCell ref="Q37:R37"/>
    <mergeCell ref="S37:T37"/>
    <mergeCell ref="U37:V37"/>
    <mergeCell ref="C38:D38"/>
    <mergeCell ref="E38:F38"/>
    <mergeCell ref="G38:I38"/>
    <mergeCell ref="J38:K38"/>
    <mergeCell ref="L38:M38"/>
    <mergeCell ref="N38:P38"/>
    <mergeCell ref="Q38:R38"/>
    <mergeCell ref="S38:T38"/>
    <mergeCell ref="U38:V38"/>
    <mergeCell ref="L39:M39"/>
    <mergeCell ref="N39:P39"/>
    <mergeCell ref="Q39:R39"/>
    <mergeCell ref="S39:T39"/>
    <mergeCell ref="C39:D39"/>
    <mergeCell ref="E39:F39"/>
    <mergeCell ref="G39:I39"/>
    <mergeCell ref="J39:K39"/>
    <mergeCell ref="U39:V39"/>
    <mergeCell ref="C40:D40"/>
    <mergeCell ref="E40:F40"/>
    <mergeCell ref="G40:I40"/>
    <mergeCell ref="J40:K40"/>
    <mergeCell ref="L40:M40"/>
    <mergeCell ref="N40:P40"/>
    <mergeCell ref="Q40:R40"/>
    <mergeCell ref="S40:T40"/>
    <mergeCell ref="U40:V40"/>
    <mergeCell ref="L41:M41"/>
    <mergeCell ref="N41:P41"/>
    <mergeCell ref="Q41:R41"/>
    <mergeCell ref="S41:T41"/>
    <mergeCell ref="Q44:R44"/>
    <mergeCell ref="S44:T44"/>
    <mergeCell ref="U44:V44"/>
    <mergeCell ref="C41:D41"/>
    <mergeCell ref="E41:F41"/>
    <mergeCell ref="G41:I41"/>
    <mergeCell ref="J41:K41"/>
    <mergeCell ref="U41:V41"/>
    <mergeCell ref="C44:D44"/>
    <mergeCell ref="E44:F44"/>
    <mergeCell ref="C45:D45"/>
    <mergeCell ref="E45:F45"/>
    <mergeCell ref="G45:I45"/>
    <mergeCell ref="J45:K45"/>
    <mergeCell ref="L45:M45"/>
    <mergeCell ref="N44:P44"/>
    <mergeCell ref="G44:I44"/>
    <mergeCell ref="J44:K44"/>
    <mergeCell ref="L44:M44"/>
    <mergeCell ref="N45:P45"/>
    <mergeCell ref="Q45:R45"/>
    <mergeCell ref="S45:T45"/>
    <mergeCell ref="U45:V45"/>
    <mergeCell ref="C46:D46"/>
    <mergeCell ref="E46:F46"/>
    <mergeCell ref="G46:I46"/>
    <mergeCell ref="J46:K46"/>
    <mergeCell ref="L46:M46"/>
    <mergeCell ref="N46:P46"/>
    <mergeCell ref="Q46:R46"/>
    <mergeCell ref="S46:T46"/>
    <mergeCell ref="U46:V46"/>
    <mergeCell ref="L47:M47"/>
    <mergeCell ref="N47:P47"/>
    <mergeCell ref="Q47:R47"/>
    <mergeCell ref="S47:T47"/>
    <mergeCell ref="C47:D47"/>
    <mergeCell ref="E47:F47"/>
    <mergeCell ref="G47:I47"/>
    <mergeCell ref="J47:K47"/>
    <mergeCell ref="U47:V47"/>
    <mergeCell ref="O15:P15"/>
    <mergeCell ref="O16:P16"/>
    <mergeCell ref="O17:P17"/>
    <mergeCell ref="O18:P18"/>
    <mergeCell ref="O19:P19"/>
    <mergeCell ref="O23:P23"/>
    <mergeCell ref="X3:AF3"/>
    <mergeCell ref="G7:L7"/>
    <mergeCell ref="T17:U17"/>
    <mergeCell ref="T18:U18"/>
    <mergeCell ref="T19:U19"/>
    <mergeCell ref="T21:U21"/>
    <mergeCell ref="G21:H21"/>
    <mergeCell ref="K19:L19"/>
    <mergeCell ref="K21:L21"/>
    <mergeCell ref="O1:U1"/>
    <mergeCell ref="AA7:AC7"/>
    <mergeCell ref="L3:W3"/>
    <mergeCell ref="X6:Z6"/>
    <mergeCell ref="X7:Z7"/>
    <mergeCell ref="AA6:AI6"/>
    <mergeCell ref="M7:N7"/>
    <mergeCell ref="AM24:AN24"/>
    <mergeCell ref="G24:H24"/>
    <mergeCell ref="K24:L24"/>
    <mergeCell ref="M24:N24"/>
    <mergeCell ref="O24:P24"/>
    <mergeCell ref="R24:S24"/>
    <mergeCell ref="T24:U24"/>
    <mergeCell ref="Q42:R42"/>
    <mergeCell ref="S42:T42"/>
    <mergeCell ref="U42:V42"/>
    <mergeCell ref="C42:D42"/>
    <mergeCell ref="E42:F42"/>
    <mergeCell ref="G42:I42"/>
    <mergeCell ref="J42:K42"/>
    <mergeCell ref="L42:M42"/>
    <mergeCell ref="N42:P42"/>
  </mergeCells>
  <printOptions/>
  <pageMargins left="0.8267716535433072" right="0.4330708661417323" top="0.5905511811023623" bottom="0.3937007874015748" header="0.5118110236220472" footer="0.31496062992125984"/>
  <pageSetup firstPageNumber="122" useFirstPageNumber="1" horizontalDpi="600" verticalDpi="600" orientation="portrait" paperSize="9" scale="76" r:id="rId1"/>
  <headerFooter alignWithMargins="0">
    <oddFooter>&amp;C&amp;"ＭＳ 明朝,標準"&amp;16-  &amp;P  -</oddFooter>
  </headerFooter>
  <colBreaks count="1" manualBreakCount="1">
    <brk id="23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4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54" sqref="G54"/>
    </sheetView>
  </sheetViews>
  <sheetFormatPr defaultColWidth="10.625" defaultRowHeight="13.5"/>
  <cols>
    <col min="1" max="1" width="3.125" style="0" customWidth="1"/>
    <col min="2" max="2" width="12.50390625" style="0" customWidth="1"/>
    <col min="3" max="3" width="8.125" style="0" customWidth="1"/>
    <col min="4" max="4" width="9.625" style="0" customWidth="1"/>
    <col min="5" max="5" width="8.875" style="0" customWidth="1"/>
    <col min="6" max="6" width="9.00390625" style="0" customWidth="1"/>
    <col min="7" max="7" width="5.375" style="0" customWidth="1"/>
    <col min="8" max="8" width="6.75390625" style="0" customWidth="1"/>
    <col min="9" max="9" width="6.625" style="0" customWidth="1"/>
    <col min="10" max="10" width="7.00390625" style="0" customWidth="1"/>
    <col min="11" max="13" width="8.75390625" style="0" customWidth="1"/>
    <col min="14" max="14" width="9.00390625" style="0" customWidth="1"/>
    <col min="15" max="20" width="6.75390625" style="0" customWidth="1"/>
    <col min="21" max="22" width="6.625" style="0" customWidth="1"/>
    <col min="23" max="25" width="8.75390625" style="0" customWidth="1"/>
    <col min="26" max="26" width="9.00390625" style="0" customWidth="1"/>
    <col min="27" max="27" width="8.875" style="0" customWidth="1"/>
    <col min="28" max="28" width="9.00390625" style="0" customWidth="1"/>
    <col min="29" max="29" width="8.875" style="0" customWidth="1"/>
    <col min="30" max="30" width="8.75390625" style="0" customWidth="1"/>
    <col min="31" max="31" width="8.875" style="0" customWidth="1"/>
    <col min="32" max="32" width="8.75390625" style="0" customWidth="1"/>
    <col min="33" max="34" width="7.00390625" style="0" customWidth="1"/>
    <col min="35" max="35" width="3.50390625" style="0" customWidth="1"/>
    <col min="36" max="36" width="11.875" style="200" customWidth="1"/>
    <col min="37" max="37" width="16.00390625" style="0" customWidth="1"/>
  </cols>
  <sheetData>
    <row r="1" spans="1:36" ht="21" customHeight="1">
      <c r="A1" s="310"/>
      <c r="B1" s="310"/>
      <c r="C1" s="310"/>
      <c r="D1" s="309" t="s">
        <v>111</v>
      </c>
      <c r="F1" s="308" t="s">
        <v>110</v>
      </c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 t="s">
        <v>109</v>
      </c>
      <c r="U1" s="308"/>
      <c r="V1" s="308"/>
      <c r="W1" s="308"/>
      <c r="X1" s="308"/>
      <c r="Y1" s="308"/>
      <c r="Z1" s="308"/>
      <c r="AA1" s="308"/>
      <c r="AB1" s="308"/>
      <c r="AC1" s="308"/>
      <c r="AD1" s="307"/>
      <c r="AE1" s="307"/>
      <c r="AF1" s="307"/>
      <c r="AG1" s="307"/>
      <c r="AH1" s="307"/>
      <c r="AJ1" s="265"/>
    </row>
    <row r="2" spans="3:36" ht="24" customHeight="1"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306"/>
      <c r="AD2" s="306"/>
      <c r="AE2" s="306"/>
      <c r="AF2" s="306"/>
      <c r="AG2" s="306"/>
      <c r="AH2" s="306"/>
      <c r="AI2" s="306"/>
      <c r="AJ2" s="305"/>
    </row>
    <row r="3" spans="1:36" ht="30" customHeight="1">
      <c r="A3" s="304" t="s">
        <v>95</v>
      </c>
      <c r="B3" s="303"/>
      <c r="C3" s="302" t="s">
        <v>108</v>
      </c>
      <c r="D3" s="301" t="s">
        <v>107</v>
      </c>
      <c r="E3" s="301"/>
      <c r="F3" s="301"/>
      <c r="G3" s="300" t="s">
        <v>3</v>
      </c>
      <c r="H3" s="296" t="s">
        <v>22</v>
      </c>
      <c r="I3" s="295"/>
      <c r="J3" s="294"/>
      <c r="K3" s="299" t="s">
        <v>106</v>
      </c>
      <c r="L3" s="298"/>
      <c r="M3" s="297"/>
      <c r="N3" s="281" t="s">
        <v>105</v>
      </c>
      <c r="O3" s="281" t="s">
        <v>104</v>
      </c>
      <c r="P3" s="281" t="s">
        <v>103</v>
      </c>
      <c r="Q3" s="281" t="s">
        <v>102</v>
      </c>
      <c r="R3" s="281" t="s">
        <v>44</v>
      </c>
      <c r="S3" s="281" t="s">
        <v>43</v>
      </c>
      <c r="T3" s="281" t="s">
        <v>101</v>
      </c>
      <c r="U3" s="281" t="s">
        <v>100</v>
      </c>
      <c r="V3" s="281" t="s">
        <v>15</v>
      </c>
      <c r="W3" s="296" t="s">
        <v>99</v>
      </c>
      <c r="X3" s="295"/>
      <c r="Y3" s="294"/>
      <c r="Z3" s="296" t="s">
        <v>98</v>
      </c>
      <c r="AA3" s="295"/>
      <c r="AB3" s="294"/>
      <c r="AC3" s="292" t="s">
        <v>97</v>
      </c>
      <c r="AD3" s="291"/>
      <c r="AE3" s="293"/>
      <c r="AF3" s="292" t="s">
        <v>96</v>
      </c>
      <c r="AG3" s="291"/>
      <c r="AH3" s="290"/>
      <c r="AI3" s="289" t="s">
        <v>95</v>
      </c>
      <c r="AJ3" s="289"/>
    </row>
    <row r="4" spans="1:36" ht="27.75" customHeight="1">
      <c r="A4" s="288"/>
      <c r="B4" s="287"/>
      <c r="C4" s="286" t="s">
        <v>2</v>
      </c>
      <c r="D4" s="285" t="s">
        <v>2</v>
      </c>
      <c r="E4" s="284" t="s">
        <v>6</v>
      </c>
      <c r="F4" s="284" t="s">
        <v>7</v>
      </c>
      <c r="G4" s="283" t="s">
        <v>2</v>
      </c>
      <c r="H4" s="283" t="s">
        <v>2</v>
      </c>
      <c r="I4" s="283" t="s">
        <v>6</v>
      </c>
      <c r="J4" s="282" t="s">
        <v>7</v>
      </c>
      <c r="K4" s="278" t="s">
        <v>2</v>
      </c>
      <c r="L4" s="278" t="s">
        <v>6</v>
      </c>
      <c r="M4" s="278" t="s">
        <v>7</v>
      </c>
      <c r="N4" s="281"/>
      <c r="O4" s="281"/>
      <c r="P4" s="281"/>
      <c r="Q4" s="281"/>
      <c r="R4" s="281"/>
      <c r="S4" s="281"/>
      <c r="T4" s="281"/>
      <c r="U4" s="281"/>
      <c r="V4" s="281"/>
      <c r="W4" s="278" t="s">
        <v>2</v>
      </c>
      <c r="X4" s="279" t="s">
        <v>6</v>
      </c>
      <c r="Y4" s="278" t="s">
        <v>7</v>
      </c>
      <c r="Z4" s="280" t="s">
        <v>2</v>
      </c>
      <c r="AA4" s="279" t="s">
        <v>6</v>
      </c>
      <c r="AB4" s="278" t="s">
        <v>7</v>
      </c>
      <c r="AC4" s="280" t="s">
        <v>2</v>
      </c>
      <c r="AD4" s="279" t="s">
        <v>6</v>
      </c>
      <c r="AE4" s="278" t="s">
        <v>7</v>
      </c>
      <c r="AF4" s="280" t="s">
        <v>2</v>
      </c>
      <c r="AG4" s="279" t="s">
        <v>6</v>
      </c>
      <c r="AH4" s="278" t="s">
        <v>7</v>
      </c>
      <c r="AI4" s="277"/>
      <c r="AJ4" s="277"/>
    </row>
    <row r="5" spans="2:36" ht="14.25" customHeight="1">
      <c r="B5" s="276"/>
      <c r="C5" s="275"/>
      <c r="D5" s="274"/>
      <c r="E5" s="273"/>
      <c r="F5" s="272"/>
      <c r="H5" s="271"/>
      <c r="I5" s="270"/>
      <c r="J5" s="269"/>
      <c r="K5" s="268"/>
      <c r="L5" s="226"/>
      <c r="M5" s="267"/>
      <c r="N5" s="226"/>
      <c r="O5" s="226"/>
      <c r="P5" s="226"/>
      <c r="Q5" s="226"/>
      <c r="R5" s="226"/>
      <c r="S5" s="226"/>
      <c r="T5" s="226"/>
      <c r="U5" s="226"/>
      <c r="V5" s="226"/>
      <c r="W5" s="268"/>
      <c r="X5" s="226"/>
      <c r="Y5" s="267"/>
      <c r="AC5" s="268"/>
      <c r="AD5" s="226"/>
      <c r="AE5" s="267"/>
      <c r="AI5" s="266"/>
      <c r="AJ5" s="265"/>
    </row>
    <row r="6" spans="1:36" ht="18.75" customHeight="1">
      <c r="A6" s="264" t="s">
        <v>2</v>
      </c>
      <c r="B6" s="234"/>
      <c r="C6" s="224">
        <v>7304</v>
      </c>
      <c r="D6" s="223">
        <v>7113</v>
      </c>
      <c r="E6" s="222">
        <v>3204</v>
      </c>
      <c r="F6" s="221">
        <v>3909</v>
      </c>
      <c r="G6" s="220">
        <v>0</v>
      </c>
      <c r="H6" s="263">
        <v>272</v>
      </c>
      <c r="I6" s="262">
        <v>170</v>
      </c>
      <c r="J6" s="261">
        <v>102</v>
      </c>
      <c r="K6" s="232">
        <v>6841</v>
      </c>
      <c r="L6" s="230">
        <v>3034</v>
      </c>
      <c r="M6" s="231">
        <v>3807</v>
      </c>
      <c r="N6" s="230">
        <v>5447</v>
      </c>
      <c r="O6" s="230">
        <v>87</v>
      </c>
      <c r="P6" s="230">
        <v>104</v>
      </c>
      <c r="Q6" s="230">
        <v>36</v>
      </c>
      <c r="R6" s="230">
        <v>185</v>
      </c>
      <c r="S6" s="230">
        <v>509</v>
      </c>
      <c r="T6" s="230">
        <v>435</v>
      </c>
      <c r="U6" s="230">
        <v>209</v>
      </c>
      <c r="V6" s="231">
        <v>101</v>
      </c>
      <c r="W6" s="232">
        <v>3180</v>
      </c>
      <c r="X6" s="230">
        <v>1533</v>
      </c>
      <c r="Y6" s="231">
        <v>1647</v>
      </c>
      <c r="Z6" s="230">
        <v>3119</v>
      </c>
      <c r="AA6" s="230">
        <v>1570</v>
      </c>
      <c r="AB6" s="230">
        <v>1549</v>
      </c>
      <c r="AC6" s="232">
        <v>2011</v>
      </c>
      <c r="AD6" s="230">
        <v>816</v>
      </c>
      <c r="AE6" s="231">
        <v>1195</v>
      </c>
      <c r="AF6" s="230">
        <v>55</v>
      </c>
      <c r="AG6" s="230">
        <v>40</v>
      </c>
      <c r="AH6" s="230">
        <v>15</v>
      </c>
      <c r="AI6" s="260" t="s">
        <v>2</v>
      </c>
      <c r="AJ6" s="259"/>
    </row>
    <row r="7" spans="1:38" ht="37.5" customHeight="1">
      <c r="A7" s="228" t="s">
        <v>94</v>
      </c>
      <c r="B7" s="234"/>
      <c r="C7" s="224">
        <v>596</v>
      </c>
      <c r="D7" s="223">
        <v>611</v>
      </c>
      <c r="E7" s="222">
        <v>526</v>
      </c>
      <c r="F7" s="221">
        <v>85</v>
      </c>
      <c r="G7" s="220">
        <v>0</v>
      </c>
      <c r="H7" s="219">
        <v>0</v>
      </c>
      <c r="I7" s="217">
        <v>0</v>
      </c>
      <c r="J7" s="218">
        <v>0</v>
      </c>
      <c r="K7" s="232">
        <v>611</v>
      </c>
      <c r="L7" s="230">
        <v>526</v>
      </c>
      <c r="M7" s="231">
        <v>85</v>
      </c>
      <c r="N7" s="230">
        <v>591</v>
      </c>
      <c r="O7" s="230">
        <v>0</v>
      </c>
      <c r="P7" s="230">
        <v>0</v>
      </c>
      <c r="Q7" s="230">
        <v>0</v>
      </c>
      <c r="R7" s="230">
        <v>0</v>
      </c>
      <c r="S7" s="230">
        <v>0</v>
      </c>
      <c r="T7" s="230">
        <v>0</v>
      </c>
      <c r="U7" s="230">
        <v>20</v>
      </c>
      <c r="V7" s="231">
        <v>0</v>
      </c>
      <c r="W7" s="232">
        <v>319</v>
      </c>
      <c r="X7" s="230">
        <v>274</v>
      </c>
      <c r="Y7" s="231">
        <v>45</v>
      </c>
      <c r="Z7" s="230">
        <v>285</v>
      </c>
      <c r="AA7" s="230">
        <v>253</v>
      </c>
      <c r="AB7" s="230">
        <v>32</v>
      </c>
      <c r="AC7" s="232">
        <v>239</v>
      </c>
      <c r="AD7" s="230">
        <v>217</v>
      </c>
      <c r="AE7" s="231">
        <v>22</v>
      </c>
      <c r="AF7" s="230">
        <v>19</v>
      </c>
      <c r="AG7" s="230">
        <v>18</v>
      </c>
      <c r="AH7" s="230">
        <v>1</v>
      </c>
      <c r="AI7" s="229" t="s">
        <v>94</v>
      </c>
      <c r="AJ7" s="239"/>
      <c r="AK7" t="str">
        <f>IF(G6+H6+K6=D6," ","エラー")</f>
        <v> </v>
      </c>
      <c r="AL7" t="str">
        <f>IF(N6+O6+P6+Q6+R6+S6+T6+U6+V6=D6,"　","エラー")</f>
        <v>　</v>
      </c>
    </row>
    <row r="8" spans="2:38" ht="16.5" customHeight="1">
      <c r="B8" s="225" t="s">
        <v>93</v>
      </c>
      <c r="C8" s="224">
        <v>62</v>
      </c>
      <c r="D8" s="223">
        <v>71</v>
      </c>
      <c r="E8" s="222">
        <v>57</v>
      </c>
      <c r="F8" s="221">
        <v>14</v>
      </c>
      <c r="G8" s="220">
        <v>0</v>
      </c>
      <c r="H8" s="219">
        <v>0</v>
      </c>
      <c r="I8" s="217">
        <v>0</v>
      </c>
      <c r="J8" s="218">
        <v>0</v>
      </c>
      <c r="K8" s="219">
        <v>71</v>
      </c>
      <c r="L8" s="217">
        <v>57</v>
      </c>
      <c r="M8" s="218">
        <v>14</v>
      </c>
      <c r="N8" s="217">
        <v>71</v>
      </c>
      <c r="O8" s="217">
        <v>0</v>
      </c>
      <c r="P8" s="217">
        <v>0</v>
      </c>
      <c r="Q8" s="217">
        <v>0</v>
      </c>
      <c r="R8" s="217">
        <v>0</v>
      </c>
      <c r="S8" s="217">
        <v>0</v>
      </c>
      <c r="T8" s="217">
        <v>0</v>
      </c>
      <c r="U8" s="217">
        <v>0</v>
      </c>
      <c r="V8" s="217">
        <v>0</v>
      </c>
      <c r="W8" s="219">
        <v>44</v>
      </c>
      <c r="X8" s="217">
        <v>35</v>
      </c>
      <c r="Y8" s="218">
        <v>9</v>
      </c>
      <c r="Z8" s="227">
        <v>33</v>
      </c>
      <c r="AA8" s="227">
        <v>25</v>
      </c>
      <c r="AB8" s="227">
        <v>8</v>
      </c>
      <c r="AC8" s="219">
        <v>20</v>
      </c>
      <c r="AD8" s="217">
        <v>16</v>
      </c>
      <c r="AE8" s="218">
        <v>4</v>
      </c>
      <c r="AF8" s="217">
        <v>2</v>
      </c>
      <c r="AG8" s="217">
        <v>2</v>
      </c>
      <c r="AH8" s="217">
        <v>0</v>
      </c>
      <c r="AI8" s="216"/>
      <c r="AJ8" s="215" t="s">
        <v>93</v>
      </c>
      <c r="AK8" t="str">
        <f>IF(G7+H7+K7=D7," ","エラー")</f>
        <v> </v>
      </c>
      <c r="AL8" t="str">
        <f>IF(N7+O7+P7+Q7+R7+S7+T7+U7+V7=D7,"　","エラー")</f>
        <v>　</v>
      </c>
    </row>
    <row r="9" spans="2:38" ht="16.5" customHeight="1">
      <c r="B9" s="225" t="s">
        <v>92</v>
      </c>
      <c r="C9" s="224">
        <v>29</v>
      </c>
      <c r="D9" s="223">
        <v>33</v>
      </c>
      <c r="E9" s="222">
        <v>32</v>
      </c>
      <c r="F9" s="221">
        <v>1</v>
      </c>
      <c r="G9" s="220">
        <v>0</v>
      </c>
      <c r="H9" s="219">
        <v>0</v>
      </c>
      <c r="I9" s="217">
        <v>0</v>
      </c>
      <c r="J9" s="218">
        <v>0</v>
      </c>
      <c r="K9" s="219">
        <v>33</v>
      </c>
      <c r="L9" s="217">
        <v>32</v>
      </c>
      <c r="M9" s="218">
        <v>1</v>
      </c>
      <c r="N9" s="217">
        <v>33</v>
      </c>
      <c r="O9" s="217">
        <v>0</v>
      </c>
      <c r="P9" s="217">
        <v>0</v>
      </c>
      <c r="Q9" s="217">
        <v>0</v>
      </c>
      <c r="R9" s="217">
        <v>0</v>
      </c>
      <c r="S9" s="217">
        <v>0</v>
      </c>
      <c r="T9" s="217">
        <v>0</v>
      </c>
      <c r="U9" s="217">
        <v>0</v>
      </c>
      <c r="V9" s="217">
        <v>0</v>
      </c>
      <c r="W9" s="219">
        <v>20</v>
      </c>
      <c r="X9" s="217">
        <v>19</v>
      </c>
      <c r="Y9" s="218">
        <v>1</v>
      </c>
      <c r="Z9" s="227">
        <v>15</v>
      </c>
      <c r="AA9" s="227">
        <v>15</v>
      </c>
      <c r="AB9" s="227">
        <v>0</v>
      </c>
      <c r="AC9" s="219">
        <v>13</v>
      </c>
      <c r="AD9" s="217">
        <v>13</v>
      </c>
      <c r="AE9" s="218">
        <v>0</v>
      </c>
      <c r="AF9" s="217">
        <v>0</v>
      </c>
      <c r="AG9" s="217">
        <v>0</v>
      </c>
      <c r="AH9" s="217">
        <v>0</v>
      </c>
      <c r="AI9" s="216"/>
      <c r="AJ9" s="215" t="s">
        <v>92</v>
      </c>
      <c r="AK9" t="str">
        <f>IF(G8+H8+K8=D8," ","エラー")</f>
        <v> </v>
      </c>
      <c r="AL9" t="str">
        <f>IF(N8+O8+P8+Q8+R8+S8+T8+U8+V8=D8,"　","エラー")</f>
        <v>　</v>
      </c>
    </row>
    <row r="10" spans="2:38" ht="16.5" customHeight="1">
      <c r="B10" s="225" t="s">
        <v>91</v>
      </c>
      <c r="C10" s="224">
        <v>0</v>
      </c>
      <c r="D10" s="223">
        <v>0</v>
      </c>
      <c r="E10" s="222">
        <v>0</v>
      </c>
      <c r="F10" s="221">
        <v>0</v>
      </c>
      <c r="G10" s="220">
        <v>0</v>
      </c>
      <c r="H10" s="219">
        <v>0</v>
      </c>
      <c r="I10" s="217">
        <v>0</v>
      </c>
      <c r="J10" s="218">
        <v>0</v>
      </c>
      <c r="K10" s="219">
        <v>0</v>
      </c>
      <c r="L10" s="217">
        <v>0</v>
      </c>
      <c r="M10" s="218">
        <v>0</v>
      </c>
      <c r="N10" s="217">
        <v>0</v>
      </c>
      <c r="O10" s="217">
        <v>0</v>
      </c>
      <c r="P10" s="217">
        <v>0</v>
      </c>
      <c r="Q10" s="217">
        <v>0</v>
      </c>
      <c r="R10" s="217">
        <v>0</v>
      </c>
      <c r="S10" s="217">
        <v>0</v>
      </c>
      <c r="T10" s="217">
        <v>0</v>
      </c>
      <c r="U10" s="217">
        <v>0</v>
      </c>
      <c r="V10" s="217">
        <v>0</v>
      </c>
      <c r="W10" s="219">
        <v>0</v>
      </c>
      <c r="X10" s="217">
        <v>0</v>
      </c>
      <c r="Y10" s="218">
        <v>0</v>
      </c>
      <c r="Z10" s="227">
        <v>0</v>
      </c>
      <c r="AA10" s="227">
        <v>0</v>
      </c>
      <c r="AB10" s="227">
        <v>0</v>
      </c>
      <c r="AC10" s="219">
        <v>0</v>
      </c>
      <c r="AD10" s="217">
        <v>0</v>
      </c>
      <c r="AE10" s="218">
        <v>0</v>
      </c>
      <c r="AF10" s="217">
        <v>0</v>
      </c>
      <c r="AG10" s="217">
        <v>0</v>
      </c>
      <c r="AH10" s="217">
        <v>0</v>
      </c>
      <c r="AI10" s="216"/>
      <c r="AJ10" s="256" t="s">
        <v>91</v>
      </c>
      <c r="AK10" t="str">
        <f>IF(G9+H9+K9=D9," ","エラー")</f>
        <v> </v>
      </c>
      <c r="AL10" t="str">
        <f>IF(N9+O9+P9+Q9+R9+S9+T9+U9+V9=D9,"　","エラー")</f>
        <v>　</v>
      </c>
    </row>
    <row r="11" spans="2:38" ht="16.5" customHeight="1">
      <c r="B11" s="225" t="s">
        <v>90</v>
      </c>
      <c r="C11" s="224">
        <v>413</v>
      </c>
      <c r="D11" s="223">
        <v>436</v>
      </c>
      <c r="E11" s="222">
        <v>377</v>
      </c>
      <c r="F11" s="221">
        <v>59</v>
      </c>
      <c r="G11" s="220">
        <v>0</v>
      </c>
      <c r="H11" s="219">
        <v>0</v>
      </c>
      <c r="I11" s="217">
        <v>0</v>
      </c>
      <c r="J11" s="218">
        <v>0</v>
      </c>
      <c r="K11" s="219">
        <v>436</v>
      </c>
      <c r="L11" s="217">
        <v>377</v>
      </c>
      <c r="M11" s="218">
        <v>59</v>
      </c>
      <c r="N11" s="217">
        <v>416</v>
      </c>
      <c r="O11" s="217">
        <v>0</v>
      </c>
      <c r="P11" s="217">
        <v>0</v>
      </c>
      <c r="Q11" s="217">
        <v>0</v>
      </c>
      <c r="R11" s="217">
        <v>0</v>
      </c>
      <c r="S11" s="217">
        <v>0</v>
      </c>
      <c r="T11" s="217">
        <v>0</v>
      </c>
      <c r="U11" s="217">
        <v>20</v>
      </c>
      <c r="V11" s="217">
        <v>0</v>
      </c>
      <c r="W11" s="219">
        <v>219</v>
      </c>
      <c r="X11" s="217">
        <v>191</v>
      </c>
      <c r="Y11" s="218">
        <v>28</v>
      </c>
      <c r="Z11" s="227">
        <v>184</v>
      </c>
      <c r="AA11" s="227">
        <v>162</v>
      </c>
      <c r="AB11" s="227">
        <v>22</v>
      </c>
      <c r="AC11" s="219">
        <v>155</v>
      </c>
      <c r="AD11" s="217">
        <v>139</v>
      </c>
      <c r="AE11" s="218">
        <v>16</v>
      </c>
      <c r="AF11" s="217">
        <v>15</v>
      </c>
      <c r="AG11" s="217">
        <v>14</v>
      </c>
      <c r="AH11" s="217">
        <v>1</v>
      </c>
      <c r="AI11" s="216"/>
      <c r="AJ11" s="215" t="s">
        <v>90</v>
      </c>
      <c r="AK11" t="str">
        <f>IF(G10+H10+K10=D10," ","エラー")</f>
        <v> </v>
      </c>
      <c r="AL11" t="str">
        <f>IF(N10+O10+P10+Q10+R10+S10+T10+U10+V10=D10,"　","エラー")</f>
        <v>　</v>
      </c>
    </row>
    <row r="12" spans="2:38" ht="16.5" customHeight="1">
      <c r="B12" s="225" t="s">
        <v>49</v>
      </c>
      <c r="C12" s="224">
        <v>92</v>
      </c>
      <c r="D12" s="223">
        <v>71</v>
      </c>
      <c r="E12" s="222">
        <v>60</v>
      </c>
      <c r="F12" s="221">
        <v>11</v>
      </c>
      <c r="G12" s="220">
        <v>0</v>
      </c>
      <c r="H12" s="219">
        <v>0</v>
      </c>
      <c r="I12" s="217">
        <v>0</v>
      </c>
      <c r="J12" s="218">
        <v>0</v>
      </c>
      <c r="K12" s="219">
        <v>71</v>
      </c>
      <c r="L12" s="217">
        <v>60</v>
      </c>
      <c r="M12" s="218">
        <v>11</v>
      </c>
      <c r="N12" s="217">
        <v>71</v>
      </c>
      <c r="O12" s="217">
        <v>0</v>
      </c>
      <c r="P12" s="217">
        <v>0</v>
      </c>
      <c r="Q12" s="217">
        <v>0</v>
      </c>
      <c r="R12" s="217">
        <v>0</v>
      </c>
      <c r="S12" s="217">
        <v>0</v>
      </c>
      <c r="T12" s="217">
        <v>0</v>
      </c>
      <c r="U12" s="217">
        <v>0</v>
      </c>
      <c r="V12" s="217">
        <v>0</v>
      </c>
      <c r="W12" s="219">
        <v>36</v>
      </c>
      <c r="X12" s="217">
        <v>29</v>
      </c>
      <c r="Y12" s="218">
        <v>7</v>
      </c>
      <c r="Z12" s="227">
        <v>53</v>
      </c>
      <c r="AA12" s="227">
        <v>51</v>
      </c>
      <c r="AB12" s="227">
        <v>2</v>
      </c>
      <c r="AC12" s="219">
        <v>51</v>
      </c>
      <c r="AD12" s="217">
        <v>49</v>
      </c>
      <c r="AE12" s="218">
        <v>2</v>
      </c>
      <c r="AF12" s="217">
        <v>2</v>
      </c>
      <c r="AG12" s="217">
        <v>2</v>
      </c>
      <c r="AH12" s="217">
        <v>0</v>
      </c>
      <c r="AI12" s="216"/>
      <c r="AJ12" s="215" t="s">
        <v>49</v>
      </c>
      <c r="AK12" t="str">
        <f>IF(G11+H11+K11=D11," ","エラー")</f>
        <v> </v>
      </c>
      <c r="AL12" t="str">
        <f>IF(N11+O11+P11+Q11+R11+S11+T11+U11+V11=D11,"　","エラー")</f>
        <v>　</v>
      </c>
    </row>
    <row r="13" spans="1:38" ht="33.75" customHeight="1">
      <c r="A13" s="228" t="s">
        <v>89</v>
      </c>
      <c r="B13" s="234"/>
      <c r="C13" s="224">
        <v>183</v>
      </c>
      <c r="D13" s="223">
        <v>185</v>
      </c>
      <c r="E13" s="222">
        <v>153</v>
      </c>
      <c r="F13" s="221">
        <v>32</v>
      </c>
      <c r="G13" s="220">
        <v>0</v>
      </c>
      <c r="H13" s="232">
        <v>185</v>
      </c>
      <c r="I13" s="230">
        <v>153</v>
      </c>
      <c r="J13" s="231">
        <v>32</v>
      </c>
      <c r="K13" s="232">
        <v>0</v>
      </c>
      <c r="L13" s="230">
        <v>0</v>
      </c>
      <c r="M13" s="231">
        <v>0</v>
      </c>
      <c r="N13" s="230">
        <v>0</v>
      </c>
      <c r="O13" s="230">
        <v>0</v>
      </c>
      <c r="P13" s="230">
        <v>0</v>
      </c>
      <c r="Q13" s="230">
        <v>0</v>
      </c>
      <c r="R13" s="230">
        <v>185</v>
      </c>
      <c r="S13" s="230">
        <v>0</v>
      </c>
      <c r="T13" s="230">
        <v>0</v>
      </c>
      <c r="U13" s="230">
        <v>0</v>
      </c>
      <c r="V13" s="230">
        <v>0</v>
      </c>
      <c r="W13" s="232">
        <v>100</v>
      </c>
      <c r="X13" s="230">
        <v>82</v>
      </c>
      <c r="Y13" s="231">
        <v>18</v>
      </c>
      <c r="Z13" s="233">
        <v>91</v>
      </c>
      <c r="AA13" s="233">
        <v>78</v>
      </c>
      <c r="AB13" s="233">
        <v>13</v>
      </c>
      <c r="AC13" s="232">
        <v>68</v>
      </c>
      <c r="AD13" s="230">
        <v>62</v>
      </c>
      <c r="AE13" s="231">
        <v>6</v>
      </c>
      <c r="AF13" s="230">
        <v>5</v>
      </c>
      <c r="AG13" s="230">
        <v>3</v>
      </c>
      <c r="AH13" s="230">
        <v>2</v>
      </c>
      <c r="AI13" s="229" t="s">
        <v>89</v>
      </c>
      <c r="AJ13" s="239"/>
      <c r="AK13" t="str">
        <f>IF(G12+H12+K12=D12," ","エラー")</f>
        <v> </v>
      </c>
      <c r="AL13" t="str">
        <f>IF(N12+O12+P12+Q12+R12+S12+T12+U12+V12=D12,"　","エラー")</f>
        <v>　</v>
      </c>
    </row>
    <row r="14" spans="1:36" ht="18" customHeight="1">
      <c r="A14" s="258"/>
      <c r="B14" s="225" t="s">
        <v>88</v>
      </c>
      <c r="C14" s="224">
        <v>183</v>
      </c>
      <c r="D14" s="223">
        <v>185</v>
      </c>
      <c r="E14" s="222">
        <v>153</v>
      </c>
      <c r="F14" s="221">
        <v>32</v>
      </c>
      <c r="G14" s="220">
        <v>0</v>
      </c>
      <c r="H14" s="219">
        <v>185</v>
      </c>
      <c r="I14" s="217">
        <v>153</v>
      </c>
      <c r="J14" s="218">
        <v>32</v>
      </c>
      <c r="K14" s="219">
        <v>0</v>
      </c>
      <c r="L14" s="217">
        <v>0</v>
      </c>
      <c r="M14" s="218">
        <v>0</v>
      </c>
      <c r="N14" s="217">
        <v>0</v>
      </c>
      <c r="O14" s="217">
        <v>0</v>
      </c>
      <c r="P14" s="217">
        <v>0</v>
      </c>
      <c r="Q14" s="217">
        <v>0</v>
      </c>
      <c r="R14" s="217">
        <v>185</v>
      </c>
      <c r="S14" s="217">
        <v>0</v>
      </c>
      <c r="T14" s="217">
        <v>0</v>
      </c>
      <c r="U14" s="217">
        <v>0</v>
      </c>
      <c r="V14" s="217">
        <v>0</v>
      </c>
      <c r="W14" s="219">
        <v>100</v>
      </c>
      <c r="X14" s="217">
        <v>82</v>
      </c>
      <c r="Y14" s="218">
        <v>18</v>
      </c>
      <c r="Z14" s="227">
        <v>91</v>
      </c>
      <c r="AA14" s="227">
        <v>78</v>
      </c>
      <c r="AB14" s="227">
        <v>13</v>
      </c>
      <c r="AC14" s="219">
        <v>68</v>
      </c>
      <c r="AD14" s="217">
        <v>62</v>
      </c>
      <c r="AE14" s="218">
        <v>6</v>
      </c>
      <c r="AF14" s="217">
        <v>5</v>
      </c>
      <c r="AG14" s="217">
        <v>3</v>
      </c>
      <c r="AH14" s="217">
        <v>2</v>
      </c>
      <c r="AI14" s="257"/>
      <c r="AJ14" s="215" t="s">
        <v>88</v>
      </c>
    </row>
    <row r="15" spans="1:38" ht="36" customHeight="1">
      <c r="A15" s="228" t="s">
        <v>87</v>
      </c>
      <c r="B15" s="234"/>
      <c r="C15" s="224">
        <v>4183</v>
      </c>
      <c r="D15" s="223">
        <v>4040</v>
      </c>
      <c r="E15" s="222">
        <v>1502</v>
      </c>
      <c r="F15" s="221">
        <v>2538</v>
      </c>
      <c r="G15" s="220">
        <v>0</v>
      </c>
      <c r="H15" s="232">
        <v>87</v>
      </c>
      <c r="I15" s="230">
        <v>17</v>
      </c>
      <c r="J15" s="231">
        <v>70</v>
      </c>
      <c r="K15" s="232">
        <v>3953</v>
      </c>
      <c r="L15" s="230">
        <v>1485</v>
      </c>
      <c r="M15" s="231">
        <v>2468</v>
      </c>
      <c r="N15" s="230">
        <v>2751</v>
      </c>
      <c r="O15" s="230">
        <v>87</v>
      </c>
      <c r="P15" s="230">
        <v>104</v>
      </c>
      <c r="Q15" s="230">
        <v>36</v>
      </c>
      <c r="R15" s="230">
        <v>0</v>
      </c>
      <c r="S15" s="230">
        <v>509</v>
      </c>
      <c r="T15" s="230">
        <v>327</v>
      </c>
      <c r="U15" s="230">
        <v>125</v>
      </c>
      <c r="V15" s="231">
        <v>101</v>
      </c>
      <c r="W15" s="232">
        <v>1251</v>
      </c>
      <c r="X15" s="230">
        <v>435</v>
      </c>
      <c r="Y15" s="231">
        <v>816</v>
      </c>
      <c r="Z15" s="233">
        <v>1195</v>
      </c>
      <c r="AA15" s="233">
        <v>426</v>
      </c>
      <c r="AB15" s="233">
        <v>769</v>
      </c>
      <c r="AC15" s="232">
        <v>1079</v>
      </c>
      <c r="AD15" s="230">
        <v>367</v>
      </c>
      <c r="AE15" s="231">
        <v>712</v>
      </c>
      <c r="AF15" s="230">
        <v>3</v>
      </c>
      <c r="AG15" s="230">
        <v>3</v>
      </c>
      <c r="AH15" s="230">
        <v>0</v>
      </c>
      <c r="AI15" s="229" t="s">
        <v>87</v>
      </c>
      <c r="AJ15" s="239"/>
      <c r="AK15" t="str">
        <f>IF(G13+H13+K13=D13," ","エラー")</f>
        <v> </v>
      </c>
      <c r="AL15" t="str">
        <f>IF(N13+O13+P13+Q13+R13+S13+T13+U13+V13=D13,"　","エラー")</f>
        <v>　</v>
      </c>
    </row>
    <row r="16" spans="2:38" ht="23.25" customHeight="1">
      <c r="B16" s="225" t="s">
        <v>86</v>
      </c>
      <c r="C16" s="224">
        <v>2060</v>
      </c>
      <c r="D16" s="223">
        <v>2027</v>
      </c>
      <c r="E16" s="222">
        <v>426</v>
      </c>
      <c r="F16" s="221">
        <v>1601</v>
      </c>
      <c r="G16" s="220">
        <v>0</v>
      </c>
      <c r="H16" s="219">
        <v>87</v>
      </c>
      <c r="I16" s="217">
        <v>17</v>
      </c>
      <c r="J16" s="218">
        <v>70</v>
      </c>
      <c r="K16" s="219">
        <v>1940</v>
      </c>
      <c r="L16" s="217">
        <v>409</v>
      </c>
      <c r="M16" s="218">
        <v>1531</v>
      </c>
      <c r="N16" s="217">
        <v>1231</v>
      </c>
      <c r="O16" s="217">
        <v>87</v>
      </c>
      <c r="P16" s="217">
        <v>104</v>
      </c>
      <c r="Q16" s="217">
        <v>21</v>
      </c>
      <c r="R16" s="217">
        <v>0</v>
      </c>
      <c r="S16" s="217">
        <v>185</v>
      </c>
      <c r="T16" s="217">
        <v>173</v>
      </c>
      <c r="U16" s="217">
        <v>125</v>
      </c>
      <c r="V16" s="217">
        <v>101</v>
      </c>
      <c r="W16" s="219">
        <v>657</v>
      </c>
      <c r="X16" s="217">
        <v>130</v>
      </c>
      <c r="Y16" s="218">
        <v>527</v>
      </c>
      <c r="Z16" s="227">
        <v>613</v>
      </c>
      <c r="AA16" s="227">
        <v>119</v>
      </c>
      <c r="AB16" s="227">
        <v>494</v>
      </c>
      <c r="AC16" s="219">
        <v>586</v>
      </c>
      <c r="AD16" s="217">
        <v>117</v>
      </c>
      <c r="AE16" s="218">
        <v>469</v>
      </c>
      <c r="AF16" s="217">
        <v>0</v>
      </c>
      <c r="AG16" s="217">
        <v>0</v>
      </c>
      <c r="AH16" s="217">
        <v>0</v>
      </c>
      <c r="AI16" s="216"/>
      <c r="AJ16" s="215" t="s">
        <v>86</v>
      </c>
      <c r="AK16" t="str">
        <f>IF(G15+H15+K15=D15," ","エラー")</f>
        <v> </v>
      </c>
      <c r="AL16" t="str">
        <f>IF(N15+O15+P15+Q15+R15+S15+T15+U15+V15=D15,"　","エラー")</f>
        <v>　</v>
      </c>
    </row>
    <row r="17" spans="2:38" ht="16.5" customHeight="1">
      <c r="B17" s="225" t="s">
        <v>85</v>
      </c>
      <c r="C17" s="224">
        <v>43</v>
      </c>
      <c r="D17" s="223">
        <v>15</v>
      </c>
      <c r="E17" s="222">
        <v>6</v>
      </c>
      <c r="F17" s="221">
        <v>9</v>
      </c>
      <c r="G17" s="220">
        <v>0</v>
      </c>
      <c r="H17" s="219">
        <v>0</v>
      </c>
      <c r="I17" s="217">
        <v>0</v>
      </c>
      <c r="J17" s="218">
        <v>0</v>
      </c>
      <c r="K17" s="219">
        <v>15</v>
      </c>
      <c r="L17" s="217">
        <v>6</v>
      </c>
      <c r="M17" s="218">
        <v>9</v>
      </c>
      <c r="N17" s="217">
        <v>0</v>
      </c>
      <c r="O17" s="217">
        <v>0</v>
      </c>
      <c r="P17" s="217">
        <v>0</v>
      </c>
      <c r="Q17" s="217">
        <v>15</v>
      </c>
      <c r="R17" s="217">
        <v>0</v>
      </c>
      <c r="S17" s="217">
        <v>0</v>
      </c>
      <c r="T17" s="217">
        <v>0</v>
      </c>
      <c r="U17" s="217">
        <v>0</v>
      </c>
      <c r="V17" s="217">
        <v>0</v>
      </c>
      <c r="W17" s="219">
        <v>0</v>
      </c>
      <c r="X17" s="217">
        <v>0</v>
      </c>
      <c r="Y17" s="218">
        <v>0</v>
      </c>
      <c r="Z17" s="227">
        <v>15</v>
      </c>
      <c r="AA17" s="227">
        <v>5</v>
      </c>
      <c r="AB17" s="227">
        <v>10</v>
      </c>
      <c r="AC17" s="219">
        <v>15</v>
      </c>
      <c r="AD17" s="217">
        <v>5</v>
      </c>
      <c r="AE17" s="218">
        <v>10</v>
      </c>
      <c r="AF17" s="217">
        <v>0</v>
      </c>
      <c r="AG17" s="217">
        <v>0</v>
      </c>
      <c r="AH17" s="217">
        <v>0</v>
      </c>
      <c r="AI17" s="216"/>
      <c r="AJ17" s="215" t="s">
        <v>85</v>
      </c>
      <c r="AK17" t="str">
        <f>IF(G16+H16+K16=D16," ","エラー")</f>
        <v> </v>
      </c>
      <c r="AL17" t="str">
        <f>IF(N16+O16+P16+Q16+R16+S16+T16+U16+V16=D16,"　","エラー")</f>
        <v>　</v>
      </c>
    </row>
    <row r="18" spans="2:38" ht="16.5" customHeight="1">
      <c r="B18" s="225" t="s">
        <v>84</v>
      </c>
      <c r="C18" s="224">
        <v>229</v>
      </c>
      <c r="D18" s="223">
        <v>234</v>
      </c>
      <c r="E18" s="222">
        <v>0</v>
      </c>
      <c r="F18" s="221">
        <v>234</v>
      </c>
      <c r="G18" s="220">
        <v>0</v>
      </c>
      <c r="H18" s="219">
        <v>0</v>
      </c>
      <c r="I18" s="217">
        <v>0</v>
      </c>
      <c r="J18" s="218">
        <v>0</v>
      </c>
      <c r="K18" s="219">
        <v>234</v>
      </c>
      <c r="L18" s="217">
        <v>0</v>
      </c>
      <c r="M18" s="218">
        <v>234</v>
      </c>
      <c r="N18" s="217">
        <v>234</v>
      </c>
      <c r="O18" s="217">
        <v>0</v>
      </c>
      <c r="P18" s="217">
        <v>0</v>
      </c>
      <c r="Q18" s="217">
        <v>0</v>
      </c>
      <c r="R18" s="217">
        <v>0</v>
      </c>
      <c r="S18" s="217">
        <v>0</v>
      </c>
      <c r="T18" s="217">
        <v>0</v>
      </c>
      <c r="U18" s="217">
        <v>0</v>
      </c>
      <c r="V18" s="217">
        <v>0</v>
      </c>
      <c r="W18" s="219">
        <v>79</v>
      </c>
      <c r="X18" s="217">
        <v>0</v>
      </c>
      <c r="Y18" s="218">
        <v>79</v>
      </c>
      <c r="Z18" s="227">
        <v>63</v>
      </c>
      <c r="AA18" s="227">
        <v>0</v>
      </c>
      <c r="AB18" s="227">
        <v>63</v>
      </c>
      <c r="AC18" s="219">
        <v>62</v>
      </c>
      <c r="AD18" s="217">
        <v>0</v>
      </c>
      <c r="AE18" s="218">
        <v>62</v>
      </c>
      <c r="AF18" s="217">
        <v>0</v>
      </c>
      <c r="AG18" s="217">
        <v>0</v>
      </c>
      <c r="AH18" s="217">
        <v>0</v>
      </c>
      <c r="AI18" s="216"/>
      <c r="AJ18" s="215" t="s">
        <v>84</v>
      </c>
      <c r="AK18" t="str">
        <f>IF(G17+H17+K17=D17," ","エラー")</f>
        <v> </v>
      </c>
      <c r="AL18" t="str">
        <f>IF(N17+O17+P17+Q17+R17+S17+T17+U17+V17=D17,"　","エラー")</f>
        <v>　</v>
      </c>
    </row>
    <row r="19" spans="2:38" ht="16.5" customHeight="1">
      <c r="B19" s="225" t="s">
        <v>83</v>
      </c>
      <c r="C19" s="224">
        <v>30</v>
      </c>
      <c r="D19" s="223">
        <v>28</v>
      </c>
      <c r="E19" s="222">
        <v>17</v>
      </c>
      <c r="F19" s="221">
        <v>11</v>
      </c>
      <c r="G19" s="220">
        <v>0</v>
      </c>
      <c r="H19" s="219">
        <v>0</v>
      </c>
      <c r="I19" s="217">
        <v>0</v>
      </c>
      <c r="J19" s="218">
        <v>0</v>
      </c>
      <c r="K19" s="219">
        <v>28</v>
      </c>
      <c r="L19" s="217">
        <v>17</v>
      </c>
      <c r="M19" s="218">
        <v>11</v>
      </c>
      <c r="N19" s="217">
        <v>28</v>
      </c>
      <c r="O19" s="217">
        <v>0</v>
      </c>
      <c r="P19" s="217">
        <v>0</v>
      </c>
      <c r="Q19" s="217">
        <v>0</v>
      </c>
      <c r="R19" s="217">
        <v>0</v>
      </c>
      <c r="S19" s="217">
        <v>0</v>
      </c>
      <c r="T19" s="217">
        <v>0</v>
      </c>
      <c r="U19" s="217">
        <v>0</v>
      </c>
      <c r="V19" s="217">
        <v>0</v>
      </c>
      <c r="W19" s="219">
        <v>12</v>
      </c>
      <c r="X19" s="217">
        <v>6</v>
      </c>
      <c r="Y19" s="218">
        <v>6</v>
      </c>
      <c r="Z19" s="227">
        <v>10</v>
      </c>
      <c r="AA19" s="227">
        <v>7</v>
      </c>
      <c r="AB19" s="227">
        <v>3</v>
      </c>
      <c r="AC19" s="219">
        <v>7</v>
      </c>
      <c r="AD19" s="217">
        <v>4</v>
      </c>
      <c r="AE19" s="218">
        <v>3</v>
      </c>
      <c r="AF19" s="217">
        <v>0</v>
      </c>
      <c r="AG19" s="217">
        <v>0</v>
      </c>
      <c r="AH19" s="217">
        <v>0</v>
      </c>
      <c r="AI19" s="216"/>
      <c r="AJ19" s="215" t="s">
        <v>83</v>
      </c>
      <c r="AK19" t="str">
        <f>IF(G18+H18+K18=D18," ","エラー")</f>
        <v> </v>
      </c>
      <c r="AL19" t="str">
        <f>IF(N18+O18+P18+Q18+R18+S18+T18+U18+V18=D18,"　","エラー")</f>
        <v>　</v>
      </c>
    </row>
    <row r="20" spans="2:38" ht="16.5" customHeight="1">
      <c r="B20" s="225" t="s">
        <v>82</v>
      </c>
      <c r="C20" s="224">
        <v>301</v>
      </c>
      <c r="D20" s="223">
        <v>284</v>
      </c>
      <c r="E20" s="222">
        <v>181</v>
      </c>
      <c r="F20" s="221">
        <v>103</v>
      </c>
      <c r="G20" s="220">
        <v>0</v>
      </c>
      <c r="H20" s="219">
        <v>0</v>
      </c>
      <c r="I20" s="217">
        <v>0</v>
      </c>
      <c r="J20" s="218">
        <v>0</v>
      </c>
      <c r="K20" s="219">
        <v>284</v>
      </c>
      <c r="L20" s="217">
        <v>181</v>
      </c>
      <c r="M20" s="218">
        <v>103</v>
      </c>
      <c r="N20" s="217">
        <v>284</v>
      </c>
      <c r="O20" s="217">
        <v>0</v>
      </c>
      <c r="P20" s="217">
        <v>0</v>
      </c>
      <c r="Q20" s="217">
        <v>0</v>
      </c>
      <c r="R20" s="217">
        <v>0</v>
      </c>
      <c r="S20" s="217">
        <v>0</v>
      </c>
      <c r="T20" s="217">
        <v>0</v>
      </c>
      <c r="U20" s="217">
        <v>0</v>
      </c>
      <c r="V20" s="217">
        <v>0</v>
      </c>
      <c r="W20" s="219">
        <v>69</v>
      </c>
      <c r="X20" s="217">
        <v>47</v>
      </c>
      <c r="Y20" s="218">
        <v>22</v>
      </c>
      <c r="Z20" s="227">
        <v>69</v>
      </c>
      <c r="AA20" s="227">
        <v>51</v>
      </c>
      <c r="AB20" s="227">
        <v>18</v>
      </c>
      <c r="AC20" s="219">
        <v>49</v>
      </c>
      <c r="AD20" s="217">
        <v>36</v>
      </c>
      <c r="AE20" s="218">
        <v>13</v>
      </c>
      <c r="AF20" s="217">
        <v>0</v>
      </c>
      <c r="AG20" s="217">
        <v>0</v>
      </c>
      <c r="AH20" s="217">
        <v>0</v>
      </c>
      <c r="AI20" s="216"/>
      <c r="AJ20" s="256" t="s">
        <v>82</v>
      </c>
      <c r="AK20" t="str">
        <f>IF(G19+H19+K19=D19," ","エラー")</f>
        <v> </v>
      </c>
      <c r="AL20" t="str">
        <f>IF(N19+O19+P19+Q19+R19+S19+T19+U19+V19=D19,"　","エラー")</f>
        <v>　</v>
      </c>
    </row>
    <row r="21" spans="2:38" ht="16.5" customHeight="1">
      <c r="B21" s="225" t="s">
        <v>81</v>
      </c>
      <c r="C21" s="224">
        <v>81</v>
      </c>
      <c r="D21" s="223">
        <v>77</v>
      </c>
      <c r="E21" s="222">
        <v>51</v>
      </c>
      <c r="F21" s="221">
        <v>26</v>
      </c>
      <c r="G21" s="220">
        <v>0</v>
      </c>
      <c r="H21" s="219">
        <v>0</v>
      </c>
      <c r="I21" s="217">
        <v>0</v>
      </c>
      <c r="J21" s="218">
        <v>0</v>
      </c>
      <c r="K21" s="219">
        <v>77</v>
      </c>
      <c r="L21" s="217">
        <v>51</v>
      </c>
      <c r="M21" s="218">
        <v>26</v>
      </c>
      <c r="N21" s="217">
        <v>51</v>
      </c>
      <c r="O21" s="217">
        <v>0</v>
      </c>
      <c r="P21" s="217">
        <v>0</v>
      </c>
      <c r="Q21" s="217">
        <v>0</v>
      </c>
      <c r="R21" s="217">
        <v>0</v>
      </c>
      <c r="S21" s="217">
        <v>26</v>
      </c>
      <c r="T21" s="217">
        <v>0</v>
      </c>
      <c r="U21" s="217">
        <v>0</v>
      </c>
      <c r="V21" s="217">
        <v>0</v>
      </c>
      <c r="W21" s="219">
        <v>24</v>
      </c>
      <c r="X21" s="217">
        <v>13</v>
      </c>
      <c r="Y21" s="218">
        <v>11</v>
      </c>
      <c r="Z21" s="227">
        <v>25</v>
      </c>
      <c r="AA21" s="227">
        <v>12</v>
      </c>
      <c r="AB21" s="227">
        <v>13</v>
      </c>
      <c r="AC21" s="219">
        <v>21</v>
      </c>
      <c r="AD21" s="217">
        <v>10</v>
      </c>
      <c r="AE21" s="218">
        <v>11</v>
      </c>
      <c r="AF21" s="217">
        <v>0</v>
      </c>
      <c r="AG21" s="217">
        <v>0</v>
      </c>
      <c r="AH21" s="217">
        <v>0</v>
      </c>
      <c r="AI21" s="216"/>
      <c r="AJ21" s="252" t="s">
        <v>81</v>
      </c>
      <c r="AK21" t="str">
        <f>IF(G20+H20+K20=D20," ","エラー")</f>
        <v> </v>
      </c>
      <c r="AL21" t="str">
        <f>IF(N20+O20+P20+Q20+R20+S20+T20+U20+V20=D20,"　","エラー")</f>
        <v>　</v>
      </c>
    </row>
    <row r="22" spans="2:38" ht="16.5" customHeight="1">
      <c r="B22" s="255" t="s">
        <v>80</v>
      </c>
      <c r="C22" s="224">
        <v>134</v>
      </c>
      <c r="D22" s="223">
        <v>123</v>
      </c>
      <c r="E22" s="222">
        <v>95</v>
      </c>
      <c r="F22" s="221">
        <v>28</v>
      </c>
      <c r="G22" s="220">
        <v>0</v>
      </c>
      <c r="H22" s="219">
        <v>0</v>
      </c>
      <c r="I22" s="217">
        <v>0</v>
      </c>
      <c r="J22" s="218">
        <v>0</v>
      </c>
      <c r="K22" s="219">
        <v>123</v>
      </c>
      <c r="L22" s="217">
        <v>95</v>
      </c>
      <c r="M22" s="218">
        <v>28</v>
      </c>
      <c r="N22" s="217">
        <v>60</v>
      </c>
      <c r="O22" s="217">
        <v>0</v>
      </c>
      <c r="P22" s="217">
        <v>0</v>
      </c>
      <c r="Q22" s="217">
        <v>0</v>
      </c>
      <c r="R22" s="217">
        <v>0</v>
      </c>
      <c r="S22" s="217">
        <v>63</v>
      </c>
      <c r="T22" s="217">
        <v>0</v>
      </c>
      <c r="U22" s="217">
        <v>0</v>
      </c>
      <c r="V22" s="217">
        <v>0</v>
      </c>
      <c r="W22" s="219">
        <v>43</v>
      </c>
      <c r="X22" s="217">
        <v>33</v>
      </c>
      <c r="Y22" s="218">
        <v>10</v>
      </c>
      <c r="Z22" s="227">
        <v>45</v>
      </c>
      <c r="AA22" s="227">
        <v>30</v>
      </c>
      <c r="AB22" s="227">
        <v>15</v>
      </c>
      <c r="AC22" s="219">
        <v>40</v>
      </c>
      <c r="AD22" s="217">
        <v>27</v>
      </c>
      <c r="AE22" s="218">
        <v>13</v>
      </c>
      <c r="AF22" s="217">
        <v>0</v>
      </c>
      <c r="AG22" s="217">
        <v>0</v>
      </c>
      <c r="AH22" s="217">
        <v>0</v>
      </c>
      <c r="AI22" s="216"/>
      <c r="AJ22" s="252" t="s">
        <v>80</v>
      </c>
      <c r="AK22" t="str">
        <f>IF(G21+H21+K21=D21," ","エラー")</f>
        <v> </v>
      </c>
      <c r="AL22" t="str">
        <f>IF(N21+O21+P21+Q21+R21+S21+T21+U21+V21=D21,"　","エラー")</f>
        <v>　</v>
      </c>
    </row>
    <row r="23" spans="2:38" ht="16.5" customHeight="1">
      <c r="B23" s="254" t="s">
        <v>79</v>
      </c>
      <c r="C23" s="224">
        <v>1135</v>
      </c>
      <c r="D23" s="223">
        <v>1048</v>
      </c>
      <c r="E23" s="222">
        <v>630</v>
      </c>
      <c r="F23" s="221">
        <v>418</v>
      </c>
      <c r="G23" s="220">
        <v>0</v>
      </c>
      <c r="H23" s="219">
        <v>0</v>
      </c>
      <c r="I23" s="217">
        <v>0</v>
      </c>
      <c r="J23" s="218">
        <v>0</v>
      </c>
      <c r="K23" s="219">
        <v>1048</v>
      </c>
      <c r="L23" s="217">
        <v>630</v>
      </c>
      <c r="M23" s="218">
        <v>418</v>
      </c>
      <c r="N23" s="217">
        <v>734</v>
      </c>
      <c r="O23" s="217">
        <v>0</v>
      </c>
      <c r="P23" s="217">
        <v>0</v>
      </c>
      <c r="Q23" s="217">
        <v>0</v>
      </c>
      <c r="R23" s="217">
        <v>0</v>
      </c>
      <c r="S23" s="217">
        <v>160</v>
      </c>
      <c r="T23" s="217">
        <v>154</v>
      </c>
      <c r="U23" s="217">
        <v>0</v>
      </c>
      <c r="V23" s="217">
        <v>0</v>
      </c>
      <c r="W23" s="219">
        <v>278</v>
      </c>
      <c r="X23" s="217">
        <v>170</v>
      </c>
      <c r="Y23" s="218">
        <v>108</v>
      </c>
      <c r="Z23" s="227">
        <v>309</v>
      </c>
      <c r="AA23" s="227">
        <v>192</v>
      </c>
      <c r="AB23" s="227">
        <v>117</v>
      </c>
      <c r="AC23" s="219">
        <v>256</v>
      </c>
      <c r="AD23" s="217">
        <v>158</v>
      </c>
      <c r="AE23" s="218">
        <v>98</v>
      </c>
      <c r="AF23" s="217">
        <v>3</v>
      </c>
      <c r="AG23" s="217">
        <v>3</v>
      </c>
      <c r="AH23" s="217">
        <v>0</v>
      </c>
      <c r="AI23" s="216"/>
      <c r="AJ23" s="253" t="s">
        <v>79</v>
      </c>
      <c r="AK23" t="str">
        <f>IF(G22+H22+K22=D22," ","エラー")</f>
        <v> </v>
      </c>
      <c r="AL23" t="str">
        <f>IF(N22+O22+P22+Q22+R22+S22+T22+U22+V22=D22,"　","エラー")</f>
        <v>　</v>
      </c>
    </row>
    <row r="24" spans="2:38" ht="16.5" customHeight="1">
      <c r="B24" s="225" t="s">
        <v>49</v>
      </c>
      <c r="C24" s="224">
        <v>170</v>
      </c>
      <c r="D24" s="223">
        <v>204</v>
      </c>
      <c r="E24" s="222">
        <v>96</v>
      </c>
      <c r="F24" s="221">
        <v>108</v>
      </c>
      <c r="G24" s="220">
        <v>0</v>
      </c>
      <c r="H24" s="219">
        <v>0</v>
      </c>
      <c r="I24" s="217">
        <v>0</v>
      </c>
      <c r="J24" s="218">
        <v>0</v>
      </c>
      <c r="K24" s="219">
        <v>204</v>
      </c>
      <c r="L24" s="217">
        <v>96</v>
      </c>
      <c r="M24" s="218">
        <v>108</v>
      </c>
      <c r="N24" s="217">
        <v>129</v>
      </c>
      <c r="O24" s="217">
        <v>0</v>
      </c>
      <c r="P24" s="217">
        <v>0</v>
      </c>
      <c r="Q24" s="217">
        <v>0</v>
      </c>
      <c r="R24" s="217">
        <v>0</v>
      </c>
      <c r="S24" s="217">
        <v>75</v>
      </c>
      <c r="T24" s="217">
        <v>0</v>
      </c>
      <c r="U24" s="217">
        <v>0</v>
      </c>
      <c r="V24" s="217">
        <v>0</v>
      </c>
      <c r="W24" s="219">
        <v>89</v>
      </c>
      <c r="X24" s="217">
        <v>36</v>
      </c>
      <c r="Y24" s="218">
        <v>53</v>
      </c>
      <c r="Z24" s="227">
        <v>46</v>
      </c>
      <c r="AA24" s="227">
        <v>10</v>
      </c>
      <c r="AB24" s="227">
        <v>36</v>
      </c>
      <c r="AC24" s="219">
        <v>43</v>
      </c>
      <c r="AD24" s="217">
        <v>10</v>
      </c>
      <c r="AE24" s="218">
        <v>33</v>
      </c>
      <c r="AF24" s="217">
        <v>0</v>
      </c>
      <c r="AG24" s="217">
        <v>0</v>
      </c>
      <c r="AH24" s="217">
        <v>0</v>
      </c>
      <c r="AI24" s="216"/>
      <c r="AJ24" s="215" t="s">
        <v>49</v>
      </c>
      <c r="AK24" t="str">
        <f>IF(G23+H23+K23=D23," ","エラー")</f>
        <v> </v>
      </c>
      <c r="AL24" t="str">
        <f>IF(N23+O23+P23+Q23+R23+S23+T23+U23+V23=D23,"　","エラー")</f>
        <v>　</v>
      </c>
    </row>
    <row r="25" spans="1:38" ht="35.25" customHeight="1">
      <c r="A25" s="228" t="s">
        <v>78</v>
      </c>
      <c r="B25" s="234"/>
      <c r="C25" s="224">
        <v>531</v>
      </c>
      <c r="D25" s="223">
        <v>516</v>
      </c>
      <c r="E25" s="222">
        <v>147</v>
      </c>
      <c r="F25" s="221">
        <v>369</v>
      </c>
      <c r="G25" s="220">
        <v>0</v>
      </c>
      <c r="H25" s="219">
        <v>0</v>
      </c>
      <c r="I25" s="217">
        <v>0</v>
      </c>
      <c r="J25" s="218">
        <v>0</v>
      </c>
      <c r="K25" s="232">
        <v>516</v>
      </c>
      <c r="L25" s="230">
        <v>147</v>
      </c>
      <c r="M25" s="231">
        <v>369</v>
      </c>
      <c r="N25" s="230">
        <v>506</v>
      </c>
      <c r="O25" s="230">
        <v>0</v>
      </c>
      <c r="P25" s="230">
        <v>0</v>
      </c>
      <c r="Q25" s="230">
        <v>0</v>
      </c>
      <c r="R25" s="230">
        <v>0</v>
      </c>
      <c r="S25" s="230">
        <v>0</v>
      </c>
      <c r="T25" s="230">
        <v>0</v>
      </c>
      <c r="U25" s="230">
        <v>10</v>
      </c>
      <c r="V25" s="231">
        <v>0</v>
      </c>
      <c r="W25" s="232">
        <v>292</v>
      </c>
      <c r="X25" s="230">
        <v>72</v>
      </c>
      <c r="Y25" s="231">
        <v>220</v>
      </c>
      <c r="Z25" s="233">
        <v>277</v>
      </c>
      <c r="AA25" s="233">
        <v>79</v>
      </c>
      <c r="AB25" s="233">
        <v>198</v>
      </c>
      <c r="AC25" s="232">
        <v>254</v>
      </c>
      <c r="AD25" s="230">
        <v>69</v>
      </c>
      <c r="AE25" s="231">
        <v>185</v>
      </c>
      <c r="AF25" s="230">
        <v>6</v>
      </c>
      <c r="AG25" s="230">
        <v>4</v>
      </c>
      <c r="AH25" s="230">
        <v>2</v>
      </c>
      <c r="AI25" s="229" t="s">
        <v>78</v>
      </c>
      <c r="AJ25" s="239"/>
      <c r="AK25" t="str">
        <f>IF(G24+H24+K24=D24," ","エラー")</f>
        <v> </v>
      </c>
      <c r="AL25" t="str">
        <f>IF(N24+O24+P24+Q24+R24+S24+T24+U24+V24=D24,"　","エラー")</f>
        <v>　</v>
      </c>
    </row>
    <row r="26" spans="2:38" ht="21.75" customHeight="1">
      <c r="B26" s="225" t="s">
        <v>77</v>
      </c>
      <c r="C26" s="224">
        <v>39</v>
      </c>
      <c r="D26" s="223">
        <v>40</v>
      </c>
      <c r="E26" s="222">
        <v>8</v>
      </c>
      <c r="F26" s="221">
        <v>32</v>
      </c>
      <c r="G26" s="220">
        <v>0</v>
      </c>
      <c r="H26" s="219">
        <v>0</v>
      </c>
      <c r="I26" s="217">
        <v>0</v>
      </c>
      <c r="J26" s="218">
        <v>0</v>
      </c>
      <c r="K26" s="219">
        <v>40</v>
      </c>
      <c r="L26" s="217">
        <v>8</v>
      </c>
      <c r="M26" s="218">
        <v>32</v>
      </c>
      <c r="N26" s="217">
        <v>40</v>
      </c>
      <c r="O26" s="217">
        <v>0</v>
      </c>
      <c r="P26" s="217">
        <v>0</v>
      </c>
      <c r="Q26" s="217">
        <v>0</v>
      </c>
      <c r="R26" s="217">
        <v>0</v>
      </c>
      <c r="S26" s="217">
        <v>0</v>
      </c>
      <c r="T26" s="217">
        <v>0</v>
      </c>
      <c r="U26" s="217">
        <v>0</v>
      </c>
      <c r="V26" s="217">
        <v>0</v>
      </c>
      <c r="W26" s="219">
        <v>21</v>
      </c>
      <c r="X26" s="217">
        <v>4</v>
      </c>
      <c r="Y26" s="218">
        <v>17</v>
      </c>
      <c r="Z26" s="227">
        <v>20</v>
      </c>
      <c r="AA26" s="227">
        <v>1</v>
      </c>
      <c r="AB26" s="227">
        <v>19</v>
      </c>
      <c r="AC26" s="219">
        <v>17</v>
      </c>
      <c r="AD26" s="217">
        <v>0</v>
      </c>
      <c r="AE26" s="218">
        <v>17</v>
      </c>
      <c r="AF26" s="217">
        <v>0</v>
      </c>
      <c r="AG26" s="217">
        <v>0</v>
      </c>
      <c r="AH26" s="217">
        <v>0</v>
      </c>
      <c r="AI26" s="216"/>
      <c r="AJ26" s="215" t="s">
        <v>77</v>
      </c>
      <c r="AK26" t="str">
        <f>IF(G25+H25+K25=D25," ","エラー")</f>
        <v> </v>
      </c>
      <c r="AL26" t="str">
        <f>IF(N25+O25+P25+Q25+R25+S25+T25+U25+V25=D25,"　","エラー")</f>
        <v>　</v>
      </c>
    </row>
    <row r="27" spans="2:38" ht="16.5" customHeight="1">
      <c r="B27" s="225" t="s">
        <v>76</v>
      </c>
      <c r="C27" s="224">
        <v>91</v>
      </c>
      <c r="D27" s="223">
        <v>87</v>
      </c>
      <c r="E27" s="222">
        <v>51</v>
      </c>
      <c r="F27" s="221">
        <v>36</v>
      </c>
      <c r="G27" s="220">
        <v>0</v>
      </c>
      <c r="H27" s="219">
        <v>0</v>
      </c>
      <c r="I27" s="217">
        <v>0</v>
      </c>
      <c r="J27" s="218">
        <v>0</v>
      </c>
      <c r="K27" s="219">
        <v>87</v>
      </c>
      <c r="L27" s="217">
        <v>51</v>
      </c>
      <c r="M27" s="218">
        <v>36</v>
      </c>
      <c r="N27" s="217">
        <v>77</v>
      </c>
      <c r="O27" s="217">
        <v>0</v>
      </c>
      <c r="P27" s="217">
        <v>0</v>
      </c>
      <c r="Q27" s="217">
        <v>0</v>
      </c>
      <c r="R27" s="217">
        <v>0</v>
      </c>
      <c r="S27" s="217">
        <v>0</v>
      </c>
      <c r="T27" s="217">
        <v>0</v>
      </c>
      <c r="U27" s="217">
        <v>10</v>
      </c>
      <c r="V27" s="217">
        <v>0</v>
      </c>
      <c r="W27" s="219">
        <v>52</v>
      </c>
      <c r="X27" s="217">
        <v>31</v>
      </c>
      <c r="Y27" s="218">
        <v>21</v>
      </c>
      <c r="Z27" s="227">
        <v>54</v>
      </c>
      <c r="AA27" s="227">
        <v>29</v>
      </c>
      <c r="AB27" s="227">
        <v>25</v>
      </c>
      <c r="AC27" s="219">
        <v>41</v>
      </c>
      <c r="AD27" s="217">
        <v>23</v>
      </c>
      <c r="AE27" s="218">
        <v>18</v>
      </c>
      <c r="AF27" s="217">
        <v>4</v>
      </c>
      <c r="AG27" s="217">
        <v>2</v>
      </c>
      <c r="AH27" s="217">
        <v>2</v>
      </c>
      <c r="AI27" s="216"/>
      <c r="AJ27" s="215" t="s">
        <v>76</v>
      </c>
      <c r="AK27" t="str">
        <f>IF(G26+H26+K26=D26," ","エラー")</f>
        <v> </v>
      </c>
      <c r="AL27" t="str">
        <f>IF(N26+O26+P26+Q26+R26+S26+T26+U26+V26=D26,"　","エラー")</f>
        <v>　</v>
      </c>
    </row>
    <row r="28" spans="2:38" ht="16.5" customHeight="1">
      <c r="B28" s="225" t="s">
        <v>75</v>
      </c>
      <c r="C28" s="224">
        <v>26</v>
      </c>
      <c r="D28" s="223">
        <v>26</v>
      </c>
      <c r="E28" s="222">
        <v>19</v>
      </c>
      <c r="F28" s="221">
        <v>7</v>
      </c>
      <c r="G28" s="220">
        <v>0</v>
      </c>
      <c r="H28" s="219">
        <v>0</v>
      </c>
      <c r="I28" s="217">
        <v>0</v>
      </c>
      <c r="J28" s="218">
        <v>0</v>
      </c>
      <c r="K28" s="219">
        <v>26</v>
      </c>
      <c r="L28" s="217">
        <v>19</v>
      </c>
      <c r="M28" s="218">
        <v>7</v>
      </c>
      <c r="N28" s="217">
        <v>26</v>
      </c>
      <c r="O28" s="217">
        <v>0</v>
      </c>
      <c r="P28" s="217">
        <v>0</v>
      </c>
      <c r="Q28" s="217">
        <v>0</v>
      </c>
      <c r="R28" s="217">
        <v>0</v>
      </c>
      <c r="S28" s="217">
        <v>0</v>
      </c>
      <c r="T28" s="217">
        <v>0</v>
      </c>
      <c r="U28" s="217">
        <v>0</v>
      </c>
      <c r="V28" s="217">
        <v>0</v>
      </c>
      <c r="W28" s="219">
        <v>9</v>
      </c>
      <c r="X28" s="217">
        <v>6</v>
      </c>
      <c r="Y28" s="218">
        <v>3</v>
      </c>
      <c r="Z28" s="227">
        <v>8</v>
      </c>
      <c r="AA28" s="227">
        <v>7</v>
      </c>
      <c r="AB28" s="227">
        <v>1</v>
      </c>
      <c r="AC28" s="219">
        <v>8</v>
      </c>
      <c r="AD28" s="217">
        <v>7</v>
      </c>
      <c r="AE28" s="218">
        <v>1</v>
      </c>
      <c r="AF28" s="217">
        <v>0</v>
      </c>
      <c r="AG28" s="217">
        <v>0</v>
      </c>
      <c r="AH28" s="217">
        <v>0</v>
      </c>
      <c r="AI28" s="216"/>
      <c r="AJ28" s="215" t="s">
        <v>75</v>
      </c>
      <c r="AK28" t="str">
        <f>IF(G27+H27+K27=D27," ","エラー")</f>
        <v> </v>
      </c>
      <c r="AL28" t="str">
        <f>IF(N27+O27+P27+Q27+R27+S27+T27+U27+V27=D27,"　","エラー")</f>
        <v>　</v>
      </c>
    </row>
    <row r="29" spans="2:38" ht="16.5" customHeight="1">
      <c r="B29" s="225" t="s">
        <v>74</v>
      </c>
      <c r="C29" s="224">
        <v>300</v>
      </c>
      <c r="D29" s="223">
        <v>291</v>
      </c>
      <c r="E29" s="222">
        <v>64</v>
      </c>
      <c r="F29" s="221">
        <v>227</v>
      </c>
      <c r="G29" s="220">
        <v>0</v>
      </c>
      <c r="H29" s="219">
        <v>0</v>
      </c>
      <c r="I29" s="217">
        <v>0</v>
      </c>
      <c r="J29" s="218">
        <v>0</v>
      </c>
      <c r="K29" s="219">
        <v>291</v>
      </c>
      <c r="L29" s="217">
        <v>64</v>
      </c>
      <c r="M29" s="218">
        <v>227</v>
      </c>
      <c r="N29" s="217">
        <v>291</v>
      </c>
      <c r="O29" s="217">
        <v>0</v>
      </c>
      <c r="P29" s="217">
        <v>0</v>
      </c>
      <c r="Q29" s="217">
        <v>0</v>
      </c>
      <c r="R29" s="217">
        <v>0</v>
      </c>
      <c r="S29" s="217">
        <v>0</v>
      </c>
      <c r="T29" s="217">
        <v>0</v>
      </c>
      <c r="U29" s="217">
        <v>0</v>
      </c>
      <c r="V29" s="217">
        <v>0</v>
      </c>
      <c r="W29" s="219">
        <v>159</v>
      </c>
      <c r="X29" s="217">
        <v>26</v>
      </c>
      <c r="Y29" s="218">
        <v>133</v>
      </c>
      <c r="Z29" s="227">
        <v>145</v>
      </c>
      <c r="AA29" s="227">
        <v>38</v>
      </c>
      <c r="AB29" s="227">
        <v>107</v>
      </c>
      <c r="AC29" s="219">
        <v>142</v>
      </c>
      <c r="AD29" s="217">
        <v>38</v>
      </c>
      <c r="AE29" s="218">
        <v>104</v>
      </c>
      <c r="AF29" s="217">
        <v>0</v>
      </c>
      <c r="AG29" s="217">
        <v>0</v>
      </c>
      <c r="AH29" s="217">
        <v>0</v>
      </c>
      <c r="AI29" s="216"/>
      <c r="AJ29" s="215" t="s">
        <v>74</v>
      </c>
      <c r="AK29" t="str">
        <f>IF(G28+H28+K28=D28," ","エラー")</f>
        <v> </v>
      </c>
      <c r="AL29" t="str">
        <f>IF(N28+O28+P28+Q28+R28+S28+T28+U28+V28=D28,"　","エラー")</f>
        <v>　</v>
      </c>
    </row>
    <row r="30" spans="2:38" ht="16.5" customHeight="1">
      <c r="B30" s="225" t="s">
        <v>73</v>
      </c>
      <c r="C30" s="224">
        <v>28</v>
      </c>
      <c r="D30" s="223">
        <v>16</v>
      </c>
      <c r="E30" s="222">
        <v>5</v>
      </c>
      <c r="F30" s="221">
        <v>11</v>
      </c>
      <c r="G30" s="220">
        <v>0</v>
      </c>
      <c r="H30" s="219">
        <v>0</v>
      </c>
      <c r="I30" s="217">
        <v>0</v>
      </c>
      <c r="J30" s="218">
        <v>0</v>
      </c>
      <c r="K30" s="219">
        <v>16</v>
      </c>
      <c r="L30" s="217">
        <v>5</v>
      </c>
      <c r="M30" s="218">
        <v>11</v>
      </c>
      <c r="N30" s="217">
        <v>16</v>
      </c>
      <c r="O30" s="217">
        <v>0</v>
      </c>
      <c r="P30" s="217">
        <v>0</v>
      </c>
      <c r="Q30" s="217">
        <v>0</v>
      </c>
      <c r="R30" s="217">
        <v>0</v>
      </c>
      <c r="S30" s="217">
        <v>0</v>
      </c>
      <c r="T30" s="217">
        <v>0</v>
      </c>
      <c r="U30" s="217">
        <v>0</v>
      </c>
      <c r="V30" s="217">
        <v>0</v>
      </c>
      <c r="W30" s="219">
        <v>16</v>
      </c>
      <c r="X30" s="217">
        <v>5</v>
      </c>
      <c r="Y30" s="218">
        <v>11</v>
      </c>
      <c r="Z30" s="227">
        <v>26</v>
      </c>
      <c r="AA30" s="227">
        <v>4</v>
      </c>
      <c r="AB30" s="227">
        <v>22</v>
      </c>
      <c r="AC30" s="219">
        <v>23</v>
      </c>
      <c r="AD30" s="217">
        <v>1</v>
      </c>
      <c r="AE30" s="218">
        <v>22</v>
      </c>
      <c r="AF30" s="217">
        <v>2</v>
      </c>
      <c r="AG30" s="217">
        <v>2</v>
      </c>
      <c r="AH30" s="217">
        <v>0</v>
      </c>
      <c r="AI30" s="216"/>
      <c r="AJ30" s="252" t="s">
        <v>73</v>
      </c>
      <c r="AK30" t="str">
        <f>IF(G29+H29+K29=D29," ","エラー")</f>
        <v> </v>
      </c>
      <c r="AL30" t="str">
        <f>IF(N29+O29+P29+Q29+R29+S29+T29+U29+V29=D29,"　","エラー")</f>
        <v>　</v>
      </c>
    </row>
    <row r="31" spans="2:38" ht="16.5" customHeight="1">
      <c r="B31" s="225" t="s">
        <v>49</v>
      </c>
      <c r="C31" s="224">
        <v>47</v>
      </c>
      <c r="D31" s="223">
        <v>56</v>
      </c>
      <c r="E31" s="222">
        <v>0</v>
      </c>
      <c r="F31" s="221">
        <v>56</v>
      </c>
      <c r="G31" s="220">
        <v>0</v>
      </c>
      <c r="H31" s="219">
        <v>0</v>
      </c>
      <c r="I31" s="217">
        <v>0</v>
      </c>
      <c r="J31" s="218">
        <v>0</v>
      </c>
      <c r="K31" s="219">
        <v>56</v>
      </c>
      <c r="L31" s="217">
        <v>0</v>
      </c>
      <c r="M31" s="218">
        <v>56</v>
      </c>
      <c r="N31" s="217">
        <v>56</v>
      </c>
      <c r="O31" s="217">
        <v>0</v>
      </c>
      <c r="P31" s="217">
        <v>0</v>
      </c>
      <c r="Q31" s="217">
        <v>0</v>
      </c>
      <c r="R31" s="217">
        <v>0</v>
      </c>
      <c r="S31" s="217">
        <v>0</v>
      </c>
      <c r="T31" s="217">
        <v>0</v>
      </c>
      <c r="U31" s="217">
        <v>0</v>
      </c>
      <c r="V31" s="217">
        <v>0</v>
      </c>
      <c r="W31" s="219">
        <v>35</v>
      </c>
      <c r="X31" s="217">
        <v>0</v>
      </c>
      <c r="Y31" s="218">
        <v>35</v>
      </c>
      <c r="Z31" s="227">
        <v>24</v>
      </c>
      <c r="AA31" s="227">
        <v>0</v>
      </c>
      <c r="AB31" s="227">
        <v>24</v>
      </c>
      <c r="AC31" s="219">
        <v>23</v>
      </c>
      <c r="AD31" s="217">
        <v>0</v>
      </c>
      <c r="AE31" s="218">
        <v>23</v>
      </c>
      <c r="AF31" s="217">
        <v>0</v>
      </c>
      <c r="AG31" s="217">
        <v>0</v>
      </c>
      <c r="AH31" s="217">
        <v>0</v>
      </c>
      <c r="AI31" s="216"/>
      <c r="AJ31" s="215" t="s">
        <v>49</v>
      </c>
      <c r="AK31" t="str">
        <f>IF(G30+H30+K30=D30," ","エラー")</f>
        <v> </v>
      </c>
      <c r="AL31" t="str">
        <f>IF(N30+O30+P30+Q30+R30+S30+T30+U30+V30=D30,"　","エラー")</f>
        <v>　</v>
      </c>
    </row>
    <row r="32" spans="1:38" ht="36.75" customHeight="1">
      <c r="A32" s="251" t="s">
        <v>72</v>
      </c>
      <c r="B32" s="250"/>
      <c r="C32" s="224">
        <v>232</v>
      </c>
      <c r="D32" s="223">
        <v>215</v>
      </c>
      <c r="E32" s="222">
        <v>73</v>
      </c>
      <c r="F32" s="221">
        <v>142</v>
      </c>
      <c r="G32" s="220">
        <v>0</v>
      </c>
      <c r="H32" s="219">
        <v>0</v>
      </c>
      <c r="I32" s="217">
        <v>0</v>
      </c>
      <c r="J32" s="218">
        <v>0</v>
      </c>
      <c r="K32" s="232">
        <v>215</v>
      </c>
      <c r="L32" s="230">
        <v>73</v>
      </c>
      <c r="M32" s="231">
        <v>142</v>
      </c>
      <c r="N32" s="230">
        <v>105</v>
      </c>
      <c r="O32" s="230">
        <v>0</v>
      </c>
      <c r="P32" s="230">
        <v>0</v>
      </c>
      <c r="Q32" s="230">
        <v>0</v>
      </c>
      <c r="R32" s="230">
        <v>0</v>
      </c>
      <c r="S32" s="230">
        <v>0</v>
      </c>
      <c r="T32" s="230">
        <v>68</v>
      </c>
      <c r="U32" s="230">
        <v>42</v>
      </c>
      <c r="V32" s="231">
        <v>0</v>
      </c>
      <c r="W32" s="232">
        <v>92</v>
      </c>
      <c r="X32" s="230">
        <v>26</v>
      </c>
      <c r="Y32" s="231">
        <v>66</v>
      </c>
      <c r="Z32" s="233">
        <v>95</v>
      </c>
      <c r="AA32" s="233">
        <v>38</v>
      </c>
      <c r="AB32" s="233">
        <v>57</v>
      </c>
      <c r="AC32" s="232">
        <v>89</v>
      </c>
      <c r="AD32" s="230">
        <v>35</v>
      </c>
      <c r="AE32" s="231">
        <v>54</v>
      </c>
      <c r="AF32" s="230">
        <v>0</v>
      </c>
      <c r="AG32" s="230">
        <v>0</v>
      </c>
      <c r="AH32" s="230">
        <v>0</v>
      </c>
      <c r="AI32" s="249" t="s">
        <v>72</v>
      </c>
      <c r="AJ32" s="248"/>
      <c r="AK32" t="str">
        <f>IF(G31+H31+K31=D31," ","エラー")</f>
        <v> </v>
      </c>
      <c r="AL32" t="str">
        <f>IF(N31+O31+P31+Q31+R31+S31+T31+U31+V31=D31,"　","エラー")</f>
        <v>　</v>
      </c>
    </row>
    <row r="33" spans="1:38" s="241" customFormat="1" ht="22.5" customHeight="1">
      <c r="A33" s="247"/>
      <c r="B33" s="246" t="s">
        <v>71</v>
      </c>
      <c r="C33" s="224">
        <v>66</v>
      </c>
      <c r="D33" s="245">
        <v>68</v>
      </c>
      <c r="E33" s="222">
        <v>6</v>
      </c>
      <c r="F33" s="221">
        <v>62</v>
      </c>
      <c r="G33" s="220">
        <v>0</v>
      </c>
      <c r="H33" s="243">
        <v>0</v>
      </c>
      <c r="I33" s="220">
        <v>0</v>
      </c>
      <c r="J33" s="244">
        <v>0</v>
      </c>
      <c r="K33" s="243">
        <v>68</v>
      </c>
      <c r="L33" s="217">
        <v>6</v>
      </c>
      <c r="M33" s="218">
        <v>62</v>
      </c>
      <c r="N33" s="217">
        <v>0</v>
      </c>
      <c r="O33" s="217">
        <v>0</v>
      </c>
      <c r="P33" s="217">
        <v>0</v>
      </c>
      <c r="Q33" s="217">
        <v>0</v>
      </c>
      <c r="R33" s="217">
        <v>0</v>
      </c>
      <c r="S33" s="217">
        <v>0</v>
      </c>
      <c r="T33" s="217">
        <v>68</v>
      </c>
      <c r="U33" s="217">
        <v>0</v>
      </c>
      <c r="V33" s="217">
        <v>0</v>
      </c>
      <c r="W33" s="219">
        <v>35</v>
      </c>
      <c r="X33" s="217">
        <v>3</v>
      </c>
      <c r="Y33" s="218">
        <v>32</v>
      </c>
      <c r="Z33" s="227">
        <v>31</v>
      </c>
      <c r="AA33" s="227">
        <v>3</v>
      </c>
      <c r="AB33" s="227">
        <v>28</v>
      </c>
      <c r="AC33" s="219">
        <v>30</v>
      </c>
      <c r="AD33" s="217">
        <v>3</v>
      </c>
      <c r="AE33" s="218">
        <v>27</v>
      </c>
      <c r="AF33" s="217">
        <v>0</v>
      </c>
      <c r="AG33" s="217">
        <v>0</v>
      </c>
      <c r="AH33" s="217">
        <v>0</v>
      </c>
      <c r="AI33" s="216"/>
      <c r="AJ33" s="242" t="s">
        <v>70</v>
      </c>
      <c r="AK33" s="241" t="str">
        <f>IF(G32+H32+K32=D32," ","エラー")</f>
        <v> </v>
      </c>
      <c r="AL33" t="str">
        <f>IF(N32+O32+P32+Q32+R32+S32+T32+U32+V32=D32,"　","エラー")</f>
        <v>　</v>
      </c>
    </row>
    <row r="34" spans="1:38" ht="16.5" customHeight="1">
      <c r="A34" s="240"/>
      <c r="B34" s="225" t="s">
        <v>69</v>
      </c>
      <c r="C34" s="224">
        <v>63</v>
      </c>
      <c r="D34" s="223">
        <v>61</v>
      </c>
      <c r="E34" s="222">
        <v>22</v>
      </c>
      <c r="F34" s="221">
        <v>39</v>
      </c>
      <c r="G34" s="220">
        <v>0</v>
      </c>
      <c r="H34" s="219">
        <v>0</v>
      </c>
      <c r="I34" s="217">
        <v>0</v>
      </c>
      <c r="J34" s="218">
        <v>0</v>
      </c>
      <c r="K34" s="219">
        <v>61</v>
      </c>
      <c r="L34" s="217">
        <v>22</v>
      </c>
      <c r="M34" s="218">
        <v>39</v>
      </c>
      <c r="N34" s="217">
        <v>61</v>
      </c>
      <c r="O34" s="217">
        <v>0</v>
      </c>
      <c r="P34" s="217">
        <v>0</v>
      </c>
      <c r="Q34" s="217">
        <v>0</v>
      </c>
      <c r="R34" s="217">
        <v>0</v>
      </c>
      <c r="S34" s="217">
        <v>0</v>
      </c>
      <c r="T34" s="217">
        <v>0</v>
      </c>
      <c r="U34" s="217">
        <v>0</v>
      </c>
      <c r="V34" s="217">
        <v>0</v>
      </c>
      <c r="W34" s="219">
        <v>23</v>
      </c>
      <c r="X34" s="217">
        <v>7</v>
      </c>
      <c r="Y34" s="218">
        <v>16</v>
      </c>
      <c r="Z34" s="227">
        <v>22</v>
      </c>
      <c r="AA34" s="227">
        <v>10</v>
      </c>
      <c r="AB34" s="227">
        <v>12</v>
      </c>
      <c r="AC34" s="219">
        <v>19</v>
      </c>
      <c r="AD34" s="217">
        <v>9</v>
      </c>
      <c r="AE34" s="218">
        <v>10</v>
      </c>
      <c r="AF34" s="217">
        <v>0</v>
      </c>
      <c r="AG34" s="217">
        <v>0</v>
      </c>
      <c r="AH34" s="217">
        <v>0</v>
      </c>
      <c r="AI34" s="216"/>
      <c r="AJ34" s="215" t="s">
        <v>69</v>
      </c>
      <c r="AK34" t="str">
        <f>IF(G33+H33+K33=D33," ","エラー")</f>
        <v> </v>
      </c>
      <c r="AL34" t="str">
        <f>IF(N33+O33+P33+Q33+R33+S33+T33+U33+V33=D33,"　","エラー")</f>
        <v>　</v>
      </c>
    </row>
    <row r="35" spans="1:38" ht="16.5" customHeight="1">
      <c r="A35" s="240"/>
      <c r="B35" s="225" t="s">
        <v>68</v>
      </c>
      <c r="C35" s="224">
        <v>86</v>
      </c>
      <c r="D35" s="223">
        <v>68</v>
      </c>
      <c r="E35" s="222">
        <v>32</v>
      </c>
      <c r="F35" s="221">
        <v>36</v>
      </c>
      <c r="G35" s="220">
        <v>0</v>
      </c>
      <c r="H35" s="219">
        <v>0</v>
      </c>
      <c r="I35" s="217">
        <v>0</v>
      </c>
      <c r="J35" s="218">
        <v>0</v>
      </c>
      <c r="K35" s="219">
        <v>68</v>
      </c>
      <c r="L35" s="217">
        <v>32</v>
      </c>
      <c r="M35" s="218">
        <v>36</v>
      </c>
      <c r="N35" s="217">
        <v>26</v>
      </c>
      <c r="O35" s="217">
        <v>0</v>
      </c>
      <c r="P35" s="217">
        <v>0</v>
      </c>
      <c r="Q35" s="217">
        <v>0</v>
      </c>
      <c r="R35" s="217">
        <v>0</v>
      </c>
      <c r="S35" s="217">
        <v>0</v>
      </c>
      <c r="T35" s="217">
        <v>0</v>
      </c>
      <c r="U35" s="217">
        <v>42</v>
      </c>
      <c r="V35" s="217">
        <v>0</v>
      </c>
      <c r="W35" s="219">
        <v>23</v>
      </c>
      <c r="X35" s="217">
        <v>8</v>
      </c>
      <c r="Y35" s="218">
        <v>15</v>
      </c>
      <c r="Z35" s="227">
        <v>33</v>
      </c>
      <c r="AA35" s="227">
        <v>20</v>
      </c>
      <c r="AB35" s="227">
        <v>13</v>
      </c>
      <c r="AC35" s="219">
        <v>32</v>
      </c>
      <c r="AD35" s="217">
        <v>19</v>
      </c>
      <c r="AE35" s="218">
        <v>13</v>
      </c>
      <c r="AF35" s="217">
        <v>0</v>
      </c>
      <c r="AG35" s="217">
        <v>0</v>
      </c>
      <c r="AH35" s="217">
        <v>0</v>
      </c>
      <c r="AI35" s="216"/>
      <c r="AJ35" s="215" t="s">
        <v>68</v>
      </c>
      <c r="AK35" t="str">
        <f>IF(G34+H34+K34=D34," ","エラー")</f>
        <v> </v>
      </c>
      <c r="AL35" t="str">
        <f>IF(N34+O34+P34+Q34+R34+S34+T34+U34+V34=D34,"　","エラー")</f>
        <v>　</v>
      </c>
    </row>
    <row r="36" spans="1:38" ht="16.5" customHeight="1">
      <c r="A36" s="240"/>
      <c r="B36" s="225" t="s">
        <v>67</v>
      </c>
      <c r="C36" s="224">
        <v>17</v>
      </c>
      <c r="D36" s="223">
        <v>18</v>
      </c>
      <c r="E36" s="222">
        <v>13</v>
      </c>
      <c r="F36" s="221">
        <v>5</v>
      </c>
      <c r="G36" s="220">
        <v>0</v>
      </c>
      <c r="H36" s="219">
        <v>0</v>
      </c>
      <c r="I36" s="217">
        <v>0</v>
      </c>
      <c r="J36" s="218">
        <v>0</v>
      </c>
      <c r="K36" s="219">
        <v>18</v>
      </c>
      <c r="L36" s="217">
        <v>13</v>
      </c>
      <c r="M36" s="218">
        <v>5</v>
      </c>
      <c r="N36" s="217">
        <v>18</v>
      </c>
      <c r="O36" s="217">
        <v>0</v>
      </c>
      <c r="P36" s="217">
        <v>0</v>
      </c>
      <c r="Q36" s="217">
        <v>0</v>
      </c>
      <c r="R36" s="217">
        <v>0</v>
      </c>
      <c r="S36" s="217">
        <v>0</v>
      </c>
      <c r="T36" s="217">
        <v>0</v>
      </c>
      <c r="U36" s="217">
        <v>0</v>
      </c>
      <c r="V36" s="217">
        <v>0</v>
      </c>
      <c r="W36" s="219">
        <v>11</v>
      </c>
      <c r="X36" s="217">
        <v>8</v>
      </c>
      <c r="Y36" s="218">
        <v>3</v>
      </c>
      <c r="Z36" s="227">
        <v>9</v>
      </c>
      <c r="AA36" s="227">
        <v>5</v>
      </c>
      <c r="AB36" s="227">
        <v>4</v>
      </c>
      <c r="AC36" s="219">
        <v>8</v>
      </c>
      <c r="AD36" s="217">
        <v>4</v>
      </c>
      <c r="AE36" s="218">
        <v>4</v>
      </c>
      <c r="AF36" s="217">
        <v>0</v>
      </c>
      <c r="AG36" s="217">
        <v>0</v>
      </c>
      <c r="AH36" s="217">
        <v>0</v>
      </c>
      <c r="AI36" s="216"/>
      <c r="AJ36" s="215" t="s">
        <v>67</v>
      </c>
      <c r="AK36" t="str">
        <f>IF(G35+H35+K35=D35," ","エラー")</f>
        <v> </v>
      </c>
      <c r="AL36" t="str">
        <f>IF(N35+O35+P35+Q35+R35+S35+T35+U35+V35=D35,"　","エラー")</f>
        <v>　</v>
      </c>
    </row>
    <row r="37" spans="1:38" ht="37.5" customHeight="1">
      <c r="A37" s="228" t="s">
        <v>66</v>
      </c>
      <c r="B37" s="235"/>
      <c r="C37" s="238">
        <v>428</v>
      </c>
      <c r="D37" s="223">
        <v>399</v>
      </c>
      <c r="E37" s="222">
        <v>96</v>
      </c>
      <c r="F37" s="221">
        <v>303</v>
      </c>
      <c r="G37" s="220">
        <v>0</v>
      </c>
      <c r="H37" s="219">
        <v>0</v>
      </c>
      <c r="I37" s="217">
        <v>0</v>
      </c>
      <c r="J37" s="218">
        <v>0</v>
      </c>
      <c r="K37" s="232">
        <v>399</v>
      </c>
      <c r="L37" s="230">
        <v>96</v>
      </c>
      <c r="M37" s="231">
        <v>303</v>
      </c>
      <c r="N37" s="230">
        <v>387</v>
      </c>
      <c r="O37" s="230">
        <v>0</v>
      </c>
      <c r="P37" s="230">
        <v>0</v>
      </c>
      <c r="Q37" s="230">
        <v>0</v>
      </c>
      <c r="R37" s="230">
        <v>0</v>
      </c>
      <c r="S37" s="230">
        <v>0</v>
      </c>
      <c r="T37" s="230">
        <v>0</v>
      </c>
      <c r="U37" s="230">
        <v>12</v>
      </c>
      <c r="V37" s="231">
        <v>0</v>
      </c>
      <c r="W37" s="232">
        <v>209</v>
      </c>
      <c r="X37" s="230">
        <v>46</v>
      </c>
      <c r="Y37" s="231">
        <v>163</v>
      </c>
      <c r="Z37" s="233">
        <v>223</v>
      </c>
      <c r="AA37" s="233">
        <v>51</v>
      </c>
      <c r="AB37" s="233">
        <v>172</v>
      </c>
      <c r="AC37" s="232">
        <v>192</v>
      </c>
      <c r="AD37" s="230">
        <v>37</v>
      </c>
      <c r="AE37" s="231">
        <v>155</v>
      </c>
      <c r="AF37" s="230">
        <v>13</v>
      </c>
      <c r="AG37" s="230">
        <v>7</v>
      </c>
      <c r="AH37" s="230">
        <v>6</v>
      </c>
      <c r="AI37" s="229" t="s">
        <v>66</v>
      </c>
      <c r="AJ37" s="239"/>
      <c r="AK37" t="str">
        <f>IF(G36+H36+K36=D36," ","エラー")</f>
        <v> </v>
      </c>
      <c r="AL37" t="str">
        <f>IF(N36+O36+P36+Q36+R36+S36+T36+U36+V36=D36,"　","エラー")</f>
        <v>　</v>
      </c>
    </row>
    <row r="38" spans="2:38" ht="24" customHeight="1">
      <c r="B38" s="237" t="s">
        <v>65</v>
      </c>
      <c r="C38" s="238">
        <v>82</v>
      </c>
      <c r="D38" s="223">
        <v>59</v>
      </c>
      <c r="E38" s="222">
        <v>0</v>
      </c>
      <c r="F38" s="221">
        <v>59</v>
      </c>
      <c r="G38" s="220">
        <v>0</v>
      </c>
      <c r="H38" s="219">
        <v>0</v>
      </c>
      <c r="I38" s="217">
        <v>0</v>
      </c>
      <c r="J38" s="218">
        <v>0</v>
      </c>
      <c r="K38" s="219">
        <v>59</v>
      </c>
      <c r="L38" s="217">
        <v>0</v>
      </c>
      <c r="M38" s="218">
        <v>59</v>
      </c>
      <c r="N38" s="217">
        <v>59</v>
      </c>
      <c r="O38" s="217">
        <v>0</v>
      </c>
      <c r="P38" s="217">
        <v>0</v>
      </c>
      <c r="Q38" s="217">
        <v>0</v>
      </c>
      <c r="R38" s="217">
        <v>0</v>
      </c>
      <c r="S38" s="217">
        <v>0</v>
      </c>
      <c r="T38" s="217">
        <v>0</v>
      </c>
      <c r="U38" s="217">
        <v>0</v>
      </c>
      <c r="V38" s="217">
        <v>0</v>
      </c>
      <c r="W38" s="219">
        <v>29</v>
      </c>
      <c r="X38" s="217">
        <v>0</v>
      </c>
      <c r="Y38" s="218">
        <v>29</v>
      </c>
      <c r="Z38" s="227">
        <v>47</v>
      </c>
      <c r="AA38" s="227">
        <v>0</v>
      </c>
      <c r="AB38" s="227">
        <v>47</v>
      </c>
      <c r="AC38" s="219">
        <v>47</v>
      </c>
      <c r="AD38" s="217">
        <v>0</v>
      </c>
      <c r="AE38" s="218">
        <v>47</v>
      </c>
      <c r="AF38" s="217">
        <v>0</v>
      </c>
      <c r="AG38" s="217">
        <v>0</v>
      </c>
      <c r="AH38" s="217">
        <v>0</v>
      </c>
      <c r="AI38" s="216"/>
      <c r="AJ38" s="237" t="s">
        <v>65</v>
      </c>
      <c r="AK38" t="str">
        <f>IF(G37+H37+K37=D37," ","エラー")</f>
        <v> </v>
      </c>
      <c r="AL38" t="str">
        <f>IF(N37+O37+P37+Q37+R37+S37+T37+U37+V37=D37,"　","エラー")</f>
        <v>　</v>
      </c>
    </row>
    <row r="39" spans="2:38" ht="15.75" customHeight="1">
      <c r="B39" s="237" t="s">
        <v>64</v>
      </c>
      <c r="C39" s="238">
        <v>1</v>
      </c>
      <c r="D39" s="223">
        <v>0</v>
      </c>
      <c r="E39" s="222">
        <v>0</v>
      </c>
      <c r="F39" s="221">
        <v>0</v>
      </c>
      <c r="G39" s="220">
        <v>0</v>
      </c>
      <c r="H39" s="219">
        <v>0</v>
      </c>
      <c r="I39" s="217">
        <v>0</v>
      </c>
      <c r="J39" s="218">
        <v>0</v>
      </c>
      <c r="K39" s="219">
        <v>0</v>
      </c>
      <c r="L39" s="217">
        <v>0</v>
      </c>
      <c r="M39" s="218">
        <v>0</v>
      </c>
      <c r="N39" s="217">
        <v>0</v>
      </c>
      <c r="O39" s="217">
        <v>0</v>
      </c>
      <c r="P39" s="217">
        <v>0</v>
      </c>
      <c r="Q39" s="217">
        <v>0</v>
      </c>
      <c r="R39" s="217">
        <v>0</v>
      </c>
      <c r="S39" s="217">
        <v>0</v>
      </c>
      <c r="T39" s="217">
        <v>0</v>
      </c>
      <c r="U39" s="217">
        <v>0</v>
      </c>
      <c r="V39" s="217">
        <v>0</v>
      </c>
      <c r="W39" s="219">
        <v>0</v>
      </c>
      <c r="X39" s="217">
        <v>0</v>
      </c>
      <c r="Y39" s="218">
        <v>0</v>
      </c>
      <c r="Z39" s="227">
        <v>1</v>
      </c>
      <c r="AA39" s="227">
        <v>1</v>
      </c>
      <c r="AB39" s="227">
        <v>0</v>
      </c>
      <c r="AC39" s="219">
        <v>1</v>
      </c>
      <c r="AD39" s="217">
        <v>1</v>
      </c>
      <c r="AE39" s="218">
        <v>0</v>
      </c>
      <c r="AF39" s="217">
        <v>0</v>
      </c>
      <c r="AG39" s="217">
        <v>0</v>
      </c>
      <c r="AH39" s="217">
        <v>0</v>
      </c>
      <c r="AI39" s="216"/>
      <c r="AJ39" s="237" t="s">
        <v>64</v>
      </c>
      <c r="AK39" t="str">
        <f>IF(G38+H38+K38=D38," ","エラー")</f>
        <v> </v>
      </c>
      <c r="AL39" t="str">
        <f>IF(N38+O38+P38+Q38+R38+S38+T38+U38+V38=D38,"　","エラー")</f>
        <v>　</v>
      </c>
    </row>
    <row r="40" spans="2:38" ht="15.75" customHeight="1">
      <c r="B40" s="225" t="s">
        <v>63</v>
      </c>
      <c r="C40" s="224">
        <v>211</v>
      </c>
      <c r="D40" s="223">
        <v>210</v>
      </c>
      <c r="E40" s="222">
        <v>31</v>
      </c>
      <c r="F40" s="221">
        <v>179</v>
      </c>
      <c r="G40" s="220">
        <v>0</v>
      </c>
      <c r="H40" s="219">
        <v>0</v>
      </c>
      <c r="I40" s="217">
        <v>0</v>
      </c>
      <c r="J40" s="218">
        <v>0</v>
      </c>
      <c r="K40" s="219">
        <v>210</v>
      </c>
      <c r="L40" s="217">
        <v>31</v>
      </c>
      <c r="M40" s="218">
        <v>179</v>
      </c>
      <c r="N40" s="217">
        <v>198</v>
      </c>
      <c r="O40" s="217">
        <v>0</v>
      </c>
      <c r="P40" s="217">
        <v>0</v>
      </c>
      <c r="Q40" s="217">
        <v>0</v>
      </c>
      <c r="R40" s="217">
        <v>0</v>
      </c>
      <c r="S40" s="217">
        <v>0</v>
      </c>
      <c r="T40" s="217">
        <v>0</v>
      </c>
      <c r="U40" s="217">
        <v>12</v>
      </c>
      <c r="V40" s="217">
        <v>0</v>
      </c>
      <c r="W40" s="219">
        <v>104</v>
      </c>
      <c r="X40" s="217">
        <v>10</v>
      </c>
      <c r="Y40" s="218">
        <v>94</v>
      </c>
      <c r="Z40" s="227">
        <v>103</v>
      </c>
      <c r="AA40" s="227">
        <v>14</v>
      </c>
      <c r="AB40" s="227">
        <v>89</v>
      </c>
      <c r="AC40" s="219">
        <v>92</v>
      </c>
      <c r="AD40" s="217">
        <v>13</v>
      </c>
      <c r="AE40" s="218">
        <v>79</v>
      </c>
      <c r="AF40" s="217">
        <v>4</v>
      </c>
      <c r="AG40" s="217">
        <v>1</v>
      </c>
      <c r="AH40" s="217">
        <v>3</v>
      </c>
      <c r="AI40" s="216"/>
      <c r="AJ40" s="215" t="s">
        <v>62</v>
      </c>
      <c r="AK40" t="str">
        <f>IF(G39+H39+K39=D39," ","エラー")</f>
        <v> </v>
      </c>
      <c r="AL40" t="str">
        <f>IF(N39+O39+P39+Q39+R39+S39+T39+U39+V39=D39,"　","エラー")</f>
        <v>　</v>
      </c>
    </row>
    <row r="41" spans="2:38" ht="15.75" customHeight="1">
      <c r="B41" s="225" t="s">
        <v>49</v>
      </c>
      <c r="C41" s="224">
        <v>134</v>
      </c>
      <c r="D41" s="223">
        <v>130</v>
      </c>
      <c r="E41" s="222">
        <v>65</v>
      </c>
      <c r="F41" s="221">
        <v>65</v>
      </c>
      <c r="G41" s="220">
        <v>0</v>
      </c>
      <c r="H41" s="219">
        <v>0</v>
      </c>
      <c r="I41" s="217">
        <v>0</v>
      </c>
      <c r="J41" s="218">
        <v>0</v>
      </c>
      <c r="K41" s="219">
        <v>130</v>
      </c>
      <c r="L41" s="217">
        <v>65</v>
      </c>
      <c r="M41" s="218">
        <v>65</v>
      </c>
      <c r="N41" s="217">
        <v>130</v>
      </c>
      <c r="O41" s="217">
        <v>0</v>
      </c>
      <c r="P41" s="217">
        <v>0</v>
      </c>
      <c r="Q41" s="217">
        <v>0</v>
      </c>
      <c r="R41" s="217">
        <v>0</v>
      </c>
      <c r="S41" s="217">
        <v>0</v>
      </c>
      <c r="T41" s="217">
        <v>0</v>
      </c>
      <c r="U41" s="217">
        <v>0</v>
      </c>
      <c r="V41" s="217">
        <v>0</v>
      </c>
      <c r="W41" s="219">
        <v>76</v>
      </c>
      <c r="X41" s="217">
        <v>36</v>
      </c>
      <c r="Y41" s="218">
        <v>40</v>
      </c>
      <c r="Z41" s="227">
        <v>72</v>
      </c>
      <c r="AA41" s="227">
        <v>36</v>
      </c>
      <c r="AB41" s="227">
        <v>36</v>
      </c>
      <c r="AC41" s="219">
        <v>52</v>
      </c>
      <c r="AD41" s="217">
        <v>23</v>
      </c>
      <c r="AE41" s="218">
        <v>29</v>
      </c>
      <c r="AF41" s="217">
        <v>9</v>
      </c>
      <c r="AG41" s="217">
        <v>6</v>
      </c>
      <c r="AH41" s="217">
        <v>3</v>
      </c>
      <c r="AI41" s="216"/>
      <c r="AJ41" s="215" t="s">
        <v>49</v>
      </c>
      <c r="AK41" t="str">
        <f>IF(G40+H40+K40=D40," ","エラー")</f>
        <v> </v>
      </c>
      <c r="AL41" t="str">
        <f>IF(N40+O40+P40+Q40+R40+S40+T40+U40+V40=D40,"　","エラー")</f>
        <v>　</v>
      </c>
    </row>
    <row r="42" spans="1:38" ht="39.75" customHeight="1">
      <c r="A42" s="228" t="s">
        <v>61</v>
      </c>
      <c r="B42" s="234"/>
      <c r="C42" s="224">
        <v>15</v>
      </c>
      <c r="D42" s="223">
        <v>9</v>
      </c>
      <c r="E42" s="222">
        <v>1</v>
      </c>
      <c r="F42" s="221">
        <v>8</v>
      </c>
      <c r="G42" s="220">
        <v>0</v>
      </c>
      <c r="H42" s="219">
        <v>0</v>
      </c>
      <c r="I42" s="217">
        <v>0</v>
      </c>
      <c r="J42" s="218">
        <v>0</v>
      </c>
      <c r="K42" s="232">
        <v>9</v>
      </c>
      <c r="L42" s="230">
        <v>1</v>
      </c>
      <c r="M42" s="231">
        <v>8</v>
      </c>
      <c r="N42" s="230">
        <v>9</v>
      </c>
      <c r="O42" s="230">
        <v>0</v>
      </c>
      <c r="P42" s="230">
        <v>0</v>
      </c>
      <c r="Q42" s="230">
        <v>0</v>
      </c>
      <c r="R42" s="230">
        <v>0</v>
      </c>
      <c r="S42" s="230">
        <v>0</v>
      </c>
      <c r="T42" s="230">
        <v>0</v>
      </c>
      <c r="U42" s="230">
        <v>0</v>
      </c>
      <c r="V42" s="231">
        <v>0</v>
      </c>
      <c r="W42" s="232">
        <v>1</v>
      </c>
      <c r="X42" s="230">
        <v>0</v>
      </c>
      <c r="Y42" s="231">
        <v>1</v>
      </c>
      <c r="Z42" s="233">
        <v>3</v>
      </c>
      <c r="AA42" s="233">
        <v>1</v>
      </c>
      <c r="AB42" s="233">
        <v>2</v>
      </c>
      <c r="AC42" s="232">
        <v>3</v>
      </c>
      <c r="AD42" s="230">
        <v>1</v>
      </c>
      <c r="AE42" s="231">
        <v>2</v>
      </c>
      <c r="AF42" s="230">
        <v>0</v>
      </c>
      <c r="AG42" s="230">
        <v>0</v>
      </c>
      <c r="AH42" s="230">
        <v>0</v>
      </c>
      <c r="AI42" s="236" t="s">
        <v>61</v>
      </c>
      <c r="AJ42" s="235"/>
      <c r="AK42" t="str">
        <f>IF(G41+H41+K41=D41," ","エラー")</f>
        <v> </v>
      </c>
      <c r="AL42" t="str">
        <f>IF(N41+O41+P41+Q41+R41+S41+T41+U41+V41=D41,"　","エラー")</f>
        <v>　</v>
      </c>
    </row>
    <row r="43" spans="2:38" ht="18.75" customHeight="1">
      <c r="B43" s="225" t="s">
        <v>60</v>
      </c>
      <c r="C43" s="224">
        <v>15</v>
      </c>
      <c r="D43" s="223">
        <v>9</v>
      </c>
      <c r="E43" s="222">
        <v>1</v>
      </c>
      <c r="F43" s="221">
        <v>8</v>
      </c>
      <c r="G43" s="220">
        <v>0</v>
      </c>
      <c r="H43" s="219">
        <v>0</v>
      </c>
      <c r="I43" s="217">
        <v>0</v>
      </c>
      <c r="J43" s="218">
        <v>0</v>
      </c>
      <c r="K43" s="219">
        <v>9</v>
      </c>
      <c r="L43" s="217">
        <v>1</v>
      </c>
      <c r="M43" s="218">
        <v>8</v>
      </c>
      <c r="N43" s="217">
        <v>9</v>
      </c>
      <c r="O43" s="217">
        <v>0</v>
      </c>
      <c r="P43" s="217">
        <v>0</v>
      </c>
      <c r="Q43" s="217">
        <v>0</v>
      </c>
      <c r="R43" s="217">
        <v>0</v>
      </c>
      <c r="S43" s="217">
        <v>0</v>
      </c>
      <c r="T43" s="217">
        <v>0</v>
      </c>
      <c r="U43" s="217">
        <v>0</v>
      </c>
      <c r="V43" s="217">
        <v>0</v>
      </c>
      <c r="W43" s="219">
        <v>1</v>
      </c>
      <c r="X43" s="217">
        <v>0</v>
      </c>
      <c r="Y43" s="218">
        <v>1</v>
      </c>
      <c r="Z43" s="227">
        <v>3</v>
      </c>
      <c r="AA43" s="227">
        <v>1</v>
      </c>
      <c r="AB43" s="227">
        <v>2</v>
      </c>
      <c r="AC43" s="219">
        <v>3</v>
      </c>
      <c r="AD43" s="217">
        <v>1</v>
      </c>
      <c r="AE43" s="218">
        <v>2</v>
      </c>
      <c r="AF43" s="217">
        <v>0</v>
      </c>
      <c r="AG43" s="217">
        <v>0</v>
      </c>
      <c r="AH43" s="217">
        <v>0</v>
      </c>
      <c r="AI43" s="216"/>
      <c r="AJ43" s="215" t="s">
        <v>60</v>
      </c>
      <c r="AK43" t="str">
        <f>IF(G42+H42+K42=D42," ","エラー")</f>
        <v> </v>
      </c>
      <c r="AL43" t="str">
        <f>IF(N42+O42+P42+Q42+R42+S42+T42+U42+V42=D42,"　","エラー")</f>
        <v>　</v>
      </c>
    </row>
    <row r="44" spans="1:38" ht="40.5" customHeight="1">
      <c r="A44" s="228" t="s">
        <v>59</v>
      </c>
      <c r="B44" s="234"/>
      <c r="C44" s="224">
        <v>1136</v>
      </c>
      <c r="D44" s="223">
        <v>1138</v>
      </c>
      <c r="E44" s="222">
        <v>706</v>
      </c>
      <c r="F44" s="221">
        <v>432</v>
      </c>
      <c r="G44" s="220">
        <v>0</v>
      </c>
      <c r="H44" s="219">
        <v>0</v>
      </c>
      <c r="I44" s="217">
        <v>0</v>
      </c>
      <c r="J44" s="218">
        <v>0</v>
      </c>
      <c r="K44" s="232">
        <v>1138</v>
      </c>
      <c r="L44" s="230">
        <v>706</v>
      </c>
      <c r="M44" s="231">
        <v>432</v>
      </c>
      <c r="N44" s="230">
        <v>1098</v>
      </c>
      <c r="O44" s="230">
        <v>0</v>
      </c>
      <c r="P44" s="230">
        <v>0</v>
      </c>
      <c r="Q44" s="230">
        <v>0</v>
      </c>
      <c r="R44" s="230">
        <v>0</v>
      </c>
      <c r="S44" s="230">
        <v>0</v>
      </c>
      <c r="T44" s="230">
        <v>40</v>
      </c>
      <c r="U44" s="230">
        <v>0</v>
      </c>
      <c r="V44" s="231">
        <v>0</v>
      </c>
      <c r="W44" s="232">
        <v>916</v>
      </c>
      <c r="X44" s="230">
        <v>598</v>
      </c>
      <c r="Y44" s="231">
        <v>318</v>
      </c>
      <c r="Z44" s="233">
        <v>950</v>
      </c>
      <c r="AA44" s="233">
        <v>644</v>
      </c>
      <c r="AB44" s="233">
        <v>306</v>
      </c>
      <c r="AC44" s="232">
        <v>87</v>
      </c>
      <c r="AD44" s="230">
        <v>28</v>
      </c>
      <c r="AE44" s="231">
        <v>59</v>
      </c>
      <c r="AF44" s="230">
        <v>9</v>
      </c>
      <c r="AG44" s="230">
        <v>5</v>
      </c>
      <c r="AH44" s="230">
        <v>4</v>
      </c>
      <c r="AI44" s="229" t="s">
        <v>59</v>
      </c>
      <c r="AJ44" s="228"/>
      <c r="AK44" t="str">
        <f>IF(G43+H43+K43=D43," ","エラー")</f>
        <v> </v>
      </c>
      <c r="AL44" t="str">
        <f>IF(N43+O43+P43+Q43+R43+S43+T43+U43+V43=D43,"　","エラー")</f>
        <v>　</v>
      </c>
    </row>
    <row r="45" spans="1:38" ht="19.5" customHeight="1">
      <c r="A45" t="s">
        <v>58</v>
      </c>
      <c r="B45" s="225" t="s">
        <v>57</v>
      </c>
      <c r="C45" s="224">
        <v>0</v>
      </c>
      <c r="D45" s="223">
        <v>0</v>
      </c>
      <c r="E45" s="222">
        <v>0</v>
      </c>
      <c r="F45" s="221">
        <v>0</v>
      </c>
      <c r="G45" s="220">
        <v>0</v>
      </c>
      <c r="H45" s="219">
        <v>0</v>
      </c>
      <c r="I45" s="217">
        <v>0</v>
      </c>
      <c r="J45" s="218">
        <v>0</v>
      </c>
      <c r="K45" s="219">
        <v>0</v>
      </c>
      <c r="L45" s="217">
        <v>0</v>
      </c>
      <c r="M45" s="218">
        <v>0</v>
      </c>
      <c r="N45" s="217">
        <v>0</v>
      </c>
      <c r="O45" s="217">
        <v>0</v>
      </c>
      <c r="P45" s="217">
        <v>0</v>
      </c>
      <c r="Q45" s="217">
        <v>0</v>
      </c>
      <c r="R45" s="217">
        <v>0</v>
      </c>
      <c r="S45" s="217">
        <v>0</v>
      </c>
      <c r="T45" s="217">
        <v>0</v>
      </c>
      <c r="U45" s="217">
        <v>0</v>
      </c>
      <c r="V45" s="217">
        <v>0</v>
      </c>
      <c r="W45" s="219">
        <v>0</v>
      </c>
      <c r="X45" s="217">
        <v>0</v>
      </c>
      <c r="Y45" s="218">
        <v>0</v>
      </c>
      <c r="Z45" s="227">
        <v>0</v>
      </c>
      <c r="AA45" s="227">
        <v>0</v>
      </c>
      <c r="AB45" s="227">
        <v>0</v>
      </c>
      <c r="AC45" s="219">
        <v>0</v>
      </c>
      <c r="AD45" s="217">
        <v>0</v>
      </c>
      <c r="AE45" s="218">
        <v>0</v>
      </c>
      <c r="AF45" s="217">
        <v>0</v>
      </c>
      <c r="AG45" s="217">
        <v>0</v>
      </c>
      <c r="AH45" s="217">
        <v>0</v>
      </c>
      <c r="AI45" s="216"/>
      <c r="AJ45" s="215" t="s">
        <v>57</v>
      </c>
      <c r="AK45" t="str">
        <f>IF(G44+H44+K44=D44," ","エラー")</f>
        <v> </v>
      </c>
      <c r="AL45" t="str">
        <f>IF(N44+O44+P44+Q44+R44+S44+T44+U44+V44=D44,"　","エラー")</f>
        <v>　</v>
      </c>
    </row>
    <row r="46" spans="2:38" ht="16.5" customHeight="1">
      <c r="B46" s="225" t="s">
        <v>56</v>
      </c>
      <c r="C46" s="224">
        <v>139</v>
      </c>
      <c r="D46" s="223">
        <v>161</v>
      </c>
      <c r="E46" s="222">
        <v>69</v>
      </c>
      <c r="F46" s="221">
        <v>92</v>
      </c>
      <c r="G46" s="220">
        <v>0</v>
      </c>
      <c r="H46" s="219">
        <v>0</v>
      </c>
      <c r="I46" s="217">
        <v>0</v>
      </c>
      <c r="J46" s="218">
        <v>0</v>
      </c>
      <c r="K46" s="219">
        <v>161</v>
      </c>
      <c r="L46" s="217">
        <v>69</v>
      </c>
      <c r="M46" s="218">
        <v>92</v>
      </c>
      <c r="N46" s="217">
        <v>161</v>
      </c>
      <c r="O46" s="217">
        <v>0</v>
      </c>
      <c r="P46" s="217">
        <v>0</v>
      </c>
      <c r="Q46" s="217">
        <v>0</v>
      </c>
      <c r="R46" s="217">
        <v>0</v>
      </c>
      <c r="S46" s="217">
        <v>0</v>
      </c>
      <c r="T46" s="217">
        <v>0</v>
      </c>
      <c r="U46" s="217">
        <v>0</v>
      </c>
      <c r="V46" s="217">
        <v>0</v>
      </c>
      <c r="W46" s="219">
        <v>72</v>
      </c>
      <c r="X46" s="217">
        <v>27</v>
      </c>
      <c r="Y46" s="218">
        <v>45</v>
      </c>
      <c r="Z46" s="227">
        <v>36</v>
      </c>
      <c r="AA46" s="227">
        <v>15</v>
      </c>
      <c r="AB46" s="227">
        <v>21</v>
      </c>
      <c r="AC46" s="219">
        <v>24</v>
      </c>
      <c r="AD46" s="217">
        <v>10</v>
      </c>
      <c r="AE46" s="218">
        <v>14</v>
      </c>
      <c r="AF46" s="217">
        <v>1</v>
      </c>
      <c r="AG46" s="217">
        <v>1</v>
      </c>
      <c r="AH46" s="217">
        <v>0</v>
      </c>
      <c r="AI46" s="216"/>
      <c r="AJ46" s="215" t="s">
        <v>56</v>
      </c>
      <c r="AK46" t="str">
        <f>IF(G45+H45+K45=D45," ","エラー")</f>
        <v> </v>
      </c>
      <c r="AL46" t="str">
        <f>IF(N45+O45+P45+Q45+R45+S45+T45+U45+V45=D45,"　","エラー")</f>
        <v>　</v>
      </c>
    </row>
    <row r="47" spans="2:38" ht="16.5" customHeight="1">
      <c r="B47" s="225" t="s">
        <v>55</v>
      </c>
      <c r="C47" s="224">
        <v>2</v>
      </c>
      <c r="D47" s="223">
        <v>12</v>
      </c>
      <c r="E47" s="222">
        <v>4</v>
      </c>
      <c r="F47" s="221">
        <v>8</v>
      </c>
      <c r="G47" s="220">
        <v>0</v>
      </c>
      <c r="H47" s="219">
        <v>0</v>
      </c>
      <c r="I47" s="217">
        <v>0</v>
      </c>
      <c r="J47" s="218">
        <v>0</v>
      </c>
      <c r="K47" s="219">
        <v>12</v>
      </c>
      <c r="L47" s="217">
        <v>4</v>
      </c>
      <c r="M47" s="218">
        <v>8</v>
      </c>
      <c r="N47" s="217">
        <v>12</v>
      </c>
      <c r="O47" s="217">
        <v>0</v>
      </c>
      <c r="P47" s="217">
        <v>0</v>
      </c>
      <c r="Q47" s="217">
        <v>0</v>
      </c>
      <c r="R47" s="217">
        <v>0</v>
      </c>
      <c r="S47" s="217">
        <v>0</v>
      </c>
      <c r="T47" s="217">
        <v>0</v>
      </c>
      <c r="U47" s="217">
        <v>0</v>
      </c>
      <c r="V47" s="217">
        <v>0</v>
      </c>
      <c r="W47" s="219">
        <v>11</v>
      </c>
      <c r="X47" s="217">
        <v>4</v>
      </c>
      <c r="Y47" s="218">
        <v>7</v>
      </c>
      <c r="Z47" s="227">
        <v>1</v>
      </c>
      <c r="AA47" s="227">
        <v>1</v>
      </c>
      <c r="AB47" s="227">
        <v>0</v>
      </c>
      <c r="AC47" s="219">
        <v>0</v>
      </c>
      <c r="AD47" s="217">
        <v>0</v>
      </c>
      <c r="AE47" s="218">
        <v>0</v>
      </c>
      <c r="AF47" s="217">
        <v>1</v>
      </c>
      <c r="AG47" s="217">
        <v>1</v>
      </c>
      <c r="AH47" s="217">
        <v>0</v>
      </c>
      <c r="AI47" s="216"/>
      <c r="AJ47" s="215" t="s">
        <v>55</v>
      </c>
      <c r="AK47" t="str">
        <f>IF(G46+H46+K46=D46," ","エラー")</f>
        <v> </v>
      </c>
      <c r="AL47" t="str">
        <f>IF(N46+O46+P46+Q46+R46+S46+T46+U46+V46=D46,"　","エラー")</f>
        <v>　</v>
      </c>
    </row>
    <row r="48" spans="2:38" ht="16.5" customHeight="1">
      <c r="B48" s="225" t="s">
        <v>54</v>
      </c>
      <c r="C48" s="224">
        <v>44</v>
      </c>
      <c r="D48" s="223">
        <v>52</v>
      </c>
      <c r="E48" s="222">
        <v>0</v>
      </c>
      <c r="F48" s="221">
        <v>52</v>
      </c>
      <c r="G48" s="220">
        <v>0</v>
      </c>
      <c r="H48" s="219">
        <v>0</v>
      </c>
      <c r="I48" s="217">
        <v>0</v>
      </c>
      <c r="J48" s="218">
        <v>0</v>
      </c>
      <c r="K48" s="219">
        <v>52</v>
      </c>
      <c r="L48" s="217">
        <v>0</v>
      </c>
      <c r="M48" s="218">
        <v>52</v>
      </c>
      <c r="N48" s="217">
        <v>52</v>
      </c>
      <c r="O48" s="217">
        <v>0</v>
      </c>
      <c r="P48" s="217">
        <v>0</v>
      </c>
      <c r="Q48" s="217">
        <v>0</v>
      </c>
      <c r="R48" s="217">
        <v>0</v>
      </c>
      <c r="S48" s="217">
        <v>0</v>
      </c>
      <c r="T48" s="217">
        <v>0</v>
      </c>
      <c r="U48" s="217">
        <v>0</v>
      </c>
      <c r="V48" s="217">
        <v>0</v>
      </c>
      <c r="W48" s="219">
        <v>27</v>
      </c>
      <c r="X48" s="217">
        <v>0</v>
      </c>
      <c r="Y48" s="218">
        <v>27</v>
      </c>
      <c r="Z48" s="227">
        <v>19</v>
      </c>
      <c r="AA48" s="227">
        <v>0</v>
      </c>
      <c r="AB48" s="227">
        <v>19</v>
      </c>
      <c r="AC48" s="219">
        <v>17</v>
      </c>
      <c r="AD48" s="217">
        <v>0</v>
      </c>
      <c r="AE48" s="218">
        <v>17</v>
      </c>
      <c r="AF48" s="217">
        <v>0</v>
      </c>
      <c r="AG48" s="217">
        <v>0</v>
      </c>
      <c r="AH48" s="217">
        <v>0</v>
      </c>
      <c r="AI48" s="216"/>
      <c r="AJ48" s="215" t="s">
        <v>54</v>
      </c>
      <c r="AK48" t="str">
        <f>IF(G47+H47+K47=D47," ","エラー")</f>
        <v> </v>
      </c>
      <c r="AL48" t="str">
        <f>IF(N47+O47+P47+Q47+R47+S47+T47+U47+V47=D47,"　","エラー")</f>
        <v>　</v>
      </c>
    </row>
    <row r="49" spans="2:38" ht="16.5" customHeight="1">
      <c r="B49" s="225" t="s">
        <v>53</v>
      </c>
      <c r="C49" s="224">
        <v>767</v>
      </c>
      <c r="D49" s="223">
        <v>700</v>
      </c>
      <c r="E49" s="222">
        <v>511</v>
      </c>
      <c r="F49" s="221">
        <v>189</v>
      </c>
      <c r="G49" s="220">
        <v>0</v>
      </c>
      <c r="H49" s="219">
        <v>0</v>
      </c>
      <c r="I49" s="217">
        <v>0</v>
      </c>
      <c r="J49" s="218">
        <v>0</v>
      </c>
      <c r="K49" s="219">
        <v>700</v>
      </c>
      <c r="L49" s="217">
        <v>511</v>
      </c>
      <c r="M49" s="218">
        <v>189</v>
      </c>
      <c r="N49" s="217">
        <v>700</v>
      </c>
      <c r="O49" s="217">
        <v>0</v>
      </c>
      <c r="P49" s="217">
        <v>0</v>
      </c>
      <c r="Q49" s="217">
        <v>0</v>
      </c>
      <c r="R49" s="217">
        <v>0</v>
      </c>
      <c r="S49" s="217">
        <v>0</v>
      </c>
      <c r="T49" s="217">
        <v>0</v>
      </c>
      <c r="U49" s="217">
        <v>0</v>
      </c>
      <c r="V49" s="217">
        <v>0</v>
      </c>
      <c r="W49" s="219">
        <v>700</v>
      </c>
      <c r="X49" s="217">
        <v>511</v>
      </c>
      <c r="Y49" s="218">
        <v>189</v>
      </c>
      <c r="Z49" s="227">
        <v>784</v>
      </c>
      <c r="AA49" s="227">
        <v>571</v>
      </c>
      <c r="AB49" s="227">
        <v>213</v>
      </c>
      <c r="AC49" s="219">
        <v>0</v>
      </c>
      <c r="AD49" s="217">
        <v>0</v>
      </c>
      <c r="AE49" s="218">
        <v>0</v>
      </c>
      <c r="AF49" s="217">
        <v>1</v>
      </c>
      <c r="AG49" s="217">
        <v>1</v>
      </c>
      <c r="AH49" s="217">
        <v>0</v>
      </c>
      <c r="AI49" s="216"/>
      <c r="AJ49" s="215" t="s">
        <v>53</v>
      </c>
      <c r="AK49" t="str">
        <f>IF(G48+H48+K48=D48," ","エラー")</f>
        <v> </v>
      </c>
      <c r="AL49" t="str">
        <f>IF(N48+O48+P48+Q48+R48+S48+T48+U48+V48=D48,"　","エラー")</f>
        <v>　</v>
      </c>
    </row>
    <row r="50" spans="2:38" ht="16.5" customHeight="1">
      <c r="B50" s="225" t="s">
        <v>52</v>
      </c>
      <c r="C50" s="224">
        <v>0</v>
      </c>
      <c r="D50" s="223">
        <v>0</v>
      </c>
      <c r="E50" s="222">
        <v>0</v>
      </c>
      <c r="F50" s="221">
        <v>0</v>
      </c>
      <c r="G50" s="220">
        <v>0</v>
      </c>
      <c r="H50" s="219">
        <v>0</v>
      </c>
      <c r="I50" s="217">
        <v>0</v>
      </c>
      <c r="J50" s="218">
        <v>0</v>
      </c>
      <c r="K50" s="219">
        <v>0</v>
      </c>
      <c r="L50" s="217">
        <v>0</v>
      </c>
      <c r="M50" s="218">
        <v>0</v>
      </c>
      <c r="N50" s="217">
        <v>0</v>
      </c>
      <c r="O50" s="217">
        <v>0</v>
      </c>
      <c r="P50" s="217">
        <v>0</v>
      </c>
      <c r="Q50" s="217">
        <v>0</v>
      </c>
      <c r="R50" s="217">
        <v>0</v>
      </c>
      <c r="S50" s="217">
        <v>0</v>
      </c>
      <c r="T50" s="217">
        <v>0</v>
      </c>
      <c r="U50" s="217">
        <v>0</v>
      </c>
      <c r="V50" s="217">
        <v>0</v>
      </c>
      <c r="W50" s="219">
        <v>0</v>
      </c>
      <c r="X50" s="217">
        <v>0</v>
      </c>
      <c r="Y50" s="218">
        <v>0</v>
      </c>
      <c r="Z50" s="227">
        <v>0</v>
      </c>
      <c r="AA50" s="227">
        <v>0</v>
      </c>
      <c r="AB50" s="227">
        <v>0</v>
      </c>
      <c r="AC50" s="219">
        <v>0</v>
      </c>
      <c r="AD50" s="217">
        <v>0</v>
      </c>
      <c r="AE50" s="218">
        <v>0</v>
      </c>
      <c r="AF50" s="217">
        <v>0</v>
      </c>
      <c r="AG50" s="217">
        <v>0</v>
      </c>
      <c r="AH50" s="217">
        <v>0</v>
      </c>
      <c r="AI50" s="216"/>
      <c r="AJ50" s="215" t="s">
        <v>52</v>
      </c>
      <c r="AK50" t="str">
        <f>IF(G49+H49+K49=D49," ","エラー")</f>
        <v> </v>
      </c>
      <c r="AL50" t="str">
        <f>IF(N49+O49+P49+Q49+R49+S49+T49+U49+V49=D49,"　","エラー")</f>
        <v>　</v>
      </c>
    </row>
    <row r="51" spans="2:38" ht="16.5" customHeight="1">
      <c r="B51" s="225" t="s">
        <v>51</v>
      </c>
      <c r="C51" s="224">
        <v>40</v>
      </c>
      <c r="D51" s="223">
        <v>35</v>
      </c>
      <c r="E51" s="222">
        <v>31</v>
      </c>
      <c r="F51" s="221">
        <v>4</v>
      </c>
      <c r="G51" s="220">
        <v>0</v>
      </c>
      <c r="H51" s="219">
        <v>0</v>
      </c>
      <c r="I51" s="217">
        <v>0</v>
      </c>
      <c r="J51" s="218">
        <v>0</v>
      </c>
      <c r="K51" s="219">
        <v>35</v>
      </c>
      <c r="L51" s="217">
        <v>31</v>
      </c>
      <c r="M51" s="218">
        <v>4</v>
      </c>
      <c r="N51" s="217">
        <v>35</v>
      </c>
      <c r="O51" s="217">
        <v>0</v>
      </c>
      <c r="P51" s="217">
        <v>0</v>
      </c>
      <c r="Q51" s="217">
        <v>0</v>
      </c>
      <c r="R51" s="217">
        <v>0</v>
      </c>
      <c r="S51" s="217">
        <v>0</v>
      </c>
      <c r="T51" s="217">
        <v>0</v>
      </c>
      <c r="U51" s="217">
        <v>0</v>
      </c>
      <c r="V51" s="217">
        <v>0</v>
      </c>
      <c r="W51" s="219">
        <v>19</v>
      </c>
      <c r="X51" s="217">
        <v>16</v>
      </c>
      <c r="Y51" s="218">
        <v>3</v>
      </c>
      <c r="Z51" s="227">
        <v>20</v>
      </c>
      <c r="AA51" s="227">
        <v>16</v>
      </c>
      <c r="AB51" s="227">
        <v>4</v>
      </c>
      <c r="AC51" s="219">
        <v>7</v>
      </c>
      <c r="AD51" s="217">
        <v>4</v>
      </c>
      <c r="AE51" s="218">
        <v>3</v>
      </c>
      <c r="AF51" s="217">
        <v>1</v>
      </c>
      <c r="AG51" s="217">
        <v>1</v>
      </c>
      <c r="AH51" s="217">
        <v>0</v>
      </c>
      <c r="AI51" s="216"/>
      <c r="AJ51" s="215" t="s">
        <v>51</v>
      </c>
      <c r="AK51" t="str">
        <f>IF(G50+H50+K50=D50," ","エラー")</f>
        <v> </v>
      </c>
      <c r="AL51" t="str">
        <f>IF(N50+O50+P50+Q50+R50+S50+T50+U50+V50=D50,"　","エラー")</f>
        <v>　</v>
      </c>
    </row>
    <row r="52" spans="2:38" ht="16.5" customHeight="1">
      <c r="B52" s="225" t="s">
        <v>50</v>
      </c>
      <c r="C52" s="224">
        <v>0</v>
      </c>
      <c r="D52" s="223">
        <v>0</v>
      </c>
      <c r="E52" s="222">
        <v>0</v>
      </c>
      <c r="F52" s="221">
        <v>0</v>
      </c>
      <c r="G52" s="220">
        <v>0</v>
      </c>
      <c r="H52" s="219">
        <v>0</v>
      </c>
      <c r="I52" s="217">
        <v>0</v>
      </c>
      <c r="J52" s="218">
        <v>0</v>
      </c>
      <c r="K52" s="219">
        <v>0</v>
      </c>
      <c r="L52" s="217">
        <v>0</v>
      </c>
      <c r="M52" s="218">
        <v>0</v>
      </c>
      <c r="N52" s="217">
        <v>0</v>
      </c>
      <c r="O52" s="217">
        <v>0</v>
      </c>
      <c r="P52" s="217">
        <v>0</v>
      </c>
      <c r="Q52" s="217">
        <v>0</v>
      </c>
      <c r="R52" s="217">
        <v>0</v>
      </c>
      <c r="S52" s="217">
        <v>0</v>
      </c>
      <c r="T52" s="217">
        <v>0</v>
      </c>
      <c r="U52" s="217">
        <v>0</v>
      </c>
      <c r="V52" s="217">
        <v>0</v>
      </c>
      <c r="W52" s="219">
        <v>0</v>
      </c>
      <c r="X52" s="217">
        <v>0</v>
      </c>
      <c r="Y52" s="218">
        <v>0</v>
      </c>
      <c r="Z52" s="227">
        <v>0</v>
      </c>
      <c r="AA52" s="227">
        <v>0</v>
      </c>
      <c r="AB52" s="227">
        <v>0</v>
      </c>
      <c r="AC52" s="219">
        <v>0</v>
      </c>
      <c r="AD52" s="217">
        <v>0</v>
      </c>
      <c r="AE52" s="218">
        <v>0</v>
      </c>
      <c r="AF52" s="217">
        <v>0</v>
      </c>
      <c r="AG52" s="217">
        <v>0</v>
      </c>
      <c r="AH52" s="217">
        <v>0</v>
      </c>
      <c r="AI52" s="216"/>
      <c r="AJ52" s="215" t="s">
        <v>50</v>
      </c>
      <c r="AK52" t="str">
        <f>IF(G51+H51+K51=D51," ","エラー")</f>
        <v> </v>
      </c>
      <c r="AL52" t="str">
        <f>IF(N51+O51+P51+Q51+R51+S51+T51+U51+V51=D51,"　","エラー")</f>
        <v>　</v>
      </c>
    </row>
    <row r="53" spans="1:38" ht="16.5" customHeight="1">
      <c r="A53" s="226"/>
      <c r="B53" s="225" t="s">
        <v>49</v>
      </c>
      <c r="C53" s="224">
        <v>144</v>
      </c>
      <c r="D53" s="223">
        <v>178</v>
      </c>
      <c r="E53" s="222">
        <v>91</v>
      </c>
      <c r="F53" s="221">
        <v>87</v>
      </c>
      <c r="G53" s="220">
        <v>0</v>
      </c>
      <c r="H53" s="219">
        <v>0</v>
      </c>
      <c r="I53" s="217">
        <v>0</v>
      </c>
      <c r="J53" s="218">
        <v>0</v>
      </c>
      <c r="K53" s="219">
        <v>178</v>
      </c>
      <c r="L53" s="217">
        <v>91</v>
      </c>
      <c r="M53" s="218">
        <v>87</v>
      </c>
      <c r="N53" s="217">
        <v>138</v>
      </c>
      <c r="O53" s="217">
        <v>0</v>
      </c>
      <c r="P53" s="217">
        <v>0</v>
      </c>
      <c r="Q53" s="217">
        <v>0</v>
      </c>
      <c r="R53" s="217">
        <v>0</v>
      </c>
      <c r="S53" s="217">
        <v>0</v>
      </c>
      <c r="T53" s="217">
        <v>40</v>
      </c>
      <c r="U53" s="217">
        <v>0</v>
      </c>
      <c r="V53" s="217">
        <v>0</v>
      </c>
      <c r="W53" s="219">
        <v>87</v>
      </c>
      <c r="X53" s="217">
        <v>40</v>
      </c>
      <c r="Y53" s="218">
        <v>47</v>
      </c>
      <c r="Z53" s="217">
        <v>90</v>
      </c>
      <c r="AA53" s="217">
        <v>41</v>
      </c>
      <c r="AB53" s="217">
        <v>49</v>
      </c>
      <c r="AC53" s="219">
        <v>39</v>
      </c>
      <c r="AD53" s="217">
        <v>14</v>
      </c>
      <c r="AE53" s="218">
        <v>25</v>
      </c>
      <c r="AF53" s="217">
        <v>5</v>
      </c>
      <c r="AG53" s="217">
        <v>1</v>
      </c>
      <c r="AH53" s="217">
        <v>4</v>
      </c>
      <c r="AI53" s="216"/>
      <c r="AJ53" s="215" t="s">
        <v>49</v>
      </c>
      <c r="AK53" t="str">
        <f>IF(G52+H52+K52=D52," ","エラー")</f>
        <v> </v>
      </c>
      <c r="AL53" t="str">
        <f>IF(N52+O52+P52+Q52+R52+S52+T52+U52+V52=D52,"　","エラー")</f>
        <v>　</v>
      </c>
    </row>
    <row r="54" spans="1:36" ht="6.75" customHeight="1">
      <c r="A54" s="214"/>
      <c r="B54" s="213"/>
      <c r="C54" s="208"/>
      <c r="D54" s="212"/>
      <c r="E54" s="211"/>
      <c r="F54" s="210">
        <f>+J54+M54</f>
        <v>0</v>
      </c>
      <c r="G54" s="209"/>
      <c r="H54" s="205"/>
      <c r="I54" s="203"/>
      <c r="J54" s="204"/>
      <c r="K54" s="205"/>
      <c r="L54" s="203"/>
      <c r="M54" s="204"/>
      <c r="N54" s="208"/>
      <c r="O54" s="208"/>
      <c r="P54" s="208"/>
      <c r="Q54" s="208"/>
      <c r="R54" s="208"/>
      <c r="S54" s="208"/>
      <c r="T54" s="208"/>
      <c r="U54" s="208"/>
      <c r="V54" s="208"/>
      <c r="W54" s="205"/>
      <c r="X54" s="207"/>
      <c r="Y54" s="206"/>
      <c r="Z54" s="203"/>
      <c r="AA54" s="203"/>
      <c r="AB54" s="203"/>
      <c r="AC54" s="205"/>
      <c r="AD54" s="203"/>
      <c r="AE54" s="204"/>
      <c r="AF54" s="203"/>
      <c r="AG54" s="203"/>
      <c r="AH54" s="203"/>
      <c r="AI54" s="202"/>
      <c r="AJ54" s="201"/>
    </row>
  </sheetData>
  <sheetProtection/>
  <mergeCells count="36">
    <mergeCell ref="A44:B44"/>
    <mergeCell ref="A15:B15"/>
    <mergeCell ref="A25:B25"/>
    <mergeCell ref="A32:B32"/>
    <mergeCell ref="A37:B37"/>
    <mergeCell ref="U3:U4"/>
    <mergeCell ref="T3:T4"/>
    <mergeCell ref="P3:P4"/>
    <mergeCell ref="Q3:Q4"/>
    <mergeCell ref="R3:R4"/>
    <mergeCell ref="A3:B4"/>
    <mergeCell ref="A6:B6"/>
    <mergeCell ref="A7:B7"/>
    <mergeCell ref="A13:B13"/>
    <mergeCell ref="A42:B42"/>
    <mergeCell ref="V3:V4"/>
    <mergeCell ref="S3:S4"/>
    <mergeCell ref="D3:F3"/>
    <mergeCell ref="H3:J3"/>
    <mergeCell ref="K3:M3"/>
    <mergeCell ref="AI44:AJ44"/>
    <mergeCell ref="AI37:AJ37"/>
    <mergeCell ref="AI32:AJ32"/>
    <mergeCell ref="AI25:AJ25"/>
    <mergeCell ref="AI42:AJ42"/>
    <mergeCell ref="W3:Y3"/>
    <mergeCell ref="N3:N4"/>
    <mergeCell ref="AI15:AJ15"/>
    <mergeCell ref="O3:O4"/>
    <mergeCell ref="AI13:AJ13"/>
    <mergeCell ref="AI7:AJ7"/>
    <mergeCell ref="AI6:AJ6"/>
    <mergeCell ref="Z3:AB3"/>
    <mergeCell ref="AI3:AJ4"/>
    <mergeCell ref="AC3:AE3"/>
    <mergeCell ref="AF3:AH3"/>
  </mergeCells>
  <printOptions horizontalCentered="1"/>
  <pageMargins left="0.5118110236220472" right="0.4330708661417323" top="0.5905511811023623" bottom="0.5905511811023623" header="0.5118110236220472" footer="0.31496062992125984"/>
  <pageSetup firstPageNumber="124" useFirstPageNumber="1" fitToWidth="2" fitToHeight="1" horizontalDpi="600" verticalDpi="600" orientation="portrait" paperSize="9" scale="65" r:id="rId1"/>
  <headerFooter alignWithMargins="0">
    <oddFooter>&amp;C&amp;"ＭＳ 明朝,標準"&amp;17-  &amp;P  -</oddFooter>
  </headerFooter>
  <colBreaks count="1" manualBreakCount="1">
    <brk id="18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8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4" sqref="A4"/>
      <selection pane="topRight" activeCell="C3" sqref="C3"/>
    </sheetView>
  </sheetViews>
  <sheetFormatPr defaultColWidth="10.625" defaultRowHeight="13.5"/>
  <cols>
    <col min="1" max="1" width="3.25390625" style="311" customWidth="1"/>
    <col min="2" max="2" width="10.375" style="311" customWidth="1"/>
    <col min="3" max="24" width="6.875" style="311" customWidth="1"/>
    <col min="25" max="25" width="6.125" style="311" customWidth="1"/>
    <col min="26" max="26" width="6.875" style="311" customWidth="1"/>
    <col min="27" max="29" width="6.125" style="311" customWidth="1"/>
    <col min="30" max="30" width="6.50390625" style="311" customWidth="1"/>
    <col min="31" max="31" width="6.875" style="311" customWidth="1"/>
    <col min="32" max="35" width="6.125" style="311" customWidth="1"/>
    <col min="36" max="36" width="14.375" style="311" customWidth="1"/>
    <col min="37" max="37" width="14.875" style="311" customWidth="1"/>
    <col min="38" max="75" width="5.625" style="311" customWidth="1"/>
    <col min="76" max="16384" width="10.625" style="311" customWidth="1"/>
  </cols>
  <sheetData>
    <row r="1" spans="1:46" ht="24.75" customHeight="1">
      <c r="A1" s="525"/>
      <c r="B1" s="525"/>
      <c r="C1" s="525"/>
      <c r="D1" s="525"/>
      <c r="E1" s="525"/>
      <c r="F1" s="525"/>
      <c r="G1" s="525"/>
      <c r="H1" s="525"/>
      <c r="I1" s="524"/>
      <c r="J1" s="524"/>
      <c r="K1" s="524"/>
      <c r="L1" s="524"/>
      <c r="M1" s="523" t="s">
        <v>152</v>
      </c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1"/>
      <c r="Z1" s="521"/>
      <c r="AA1" s="521"/>
      <c r="AB1" s="521"/>
      <c r="AC1" s="521"/>
      <c r="AD1" s="521"/>
      <c r="AE1" s="521"/>
      <c r="AF1" s="521"/>
      <c r="AG1" s="520"/>
      <c r="AH1" s="520"/>
      <c r="AI1" s="520"/>
      <c r="AJ1" s="520"/>
      <c r="AK1" s="520"/>
      <c r="AL1" s="520"/>
      <c r="AM1" s="520"/>
      <c r="AN1" s="520"/>
      <c r="AO1" s="520"/>
      <c r="AP1" s="520"/>
      <c r="AQ1" s="520"/>
      <c r="AR1" s="520"/>
      <c r="AS1" s="520"/>
      <c r="AT1" s="520"/>
    </row>
    <row r="2" ht="15"/>
    <row r="3" spans="1:39" ht="18.75" customHeight="1">
      <c r="A3" s="424"/>
      <c r="B3" s="424"/>
      <c r="C3" s="424"/>
      <c r="D3" s="424"/>
      <c r="E3" s="424"/>
      <c r="F3" s="424"/>
      <c r="G3" s="389"/>
      <c r="H3" s="425" t="s">
        <v>151</v>
      </c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 t="s">
        <v>150</v>
      </c>
      <c r="U3" s="425"/>
      <c r="V3" s="425"/>
      <c r="W3" s="425"/>
      <c r="Y3" s="425"/>
      <c r="Z3" s="425"/>
      <c r="AA3" s="425"/>
      <c r="AB3" s="425"/>
      <c r="AC3" s="425"/>
      <c r="AD3" s="425"/>
      <c r="AE3" s="425"/>
      <c r="AF3" s="425"/>
      <c r="AG3" s="425"/>
      <c r="AH3" s="425"/>
      <c r="AI3" s="424"/>
      <c r="AJ3" s="424"/>
      <c r="AK3" s="424"/>
      <c r="AL3" s="424"/>
      <c r="AM3" s="424"/>
    </row>
    <row r="4" spans="1:36" ht="20.25" customHeight="1">
      <c r="A4" s="389"/>
      <c r="B4" s="389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24"/>
      <c r="AH4" s="324"/>
      <c r="AI4" s="324"/>
      <c r="AJ4" s="324"/>
    </row>
    <row r="5" spans="1:36" s="438" customFormat="1" ht="16.5" customHeight="1">
      <c r="A5" s="519" t="s">
        <v>0</v>
      </c>
      <c r="B5" s="518"/>
      <c r="C5" s="517"/>
      <c r="D5" s="516"/>
      <c r="E5" s="515"/>
      <c r="F5" s="514"/>
      <c r="G5" s="513" t="s">
        <v>149</v>
      </c>
      <c r="H5" s="513"/>
      <c r="I5" s="513"/>
      <c r="J5" s="513"/>
      <c r="K5" s="513"/>
      <c r="L5" s="513"/>
      <c r="M5" s="513"/>
      <c r="N5" s="513"/>
      <c r="O5" s="513"/>
      <c r="P5" s="513"/>
      <c r="Q5" s="513"/>
      <c r="R5" s="513"/>
      <c r="S5" s="513"/>
      <c r="T5" s="513"/>
      <c r="U5" s="513"/>
      <c r="V5" s="513"/>
      <c r="W5" s="512"/>
      <c r="X5" s="512"/>
      <c r="Y5" s="512"/>
      <c r="Z5" s="512"/>
      <c r="AA5" s="511" t="s">
        <v>148</v>
      </c>
      <c r="AB5" s="510"/>
      <c r="AC5" s="510"/>
      <c r="AD5" s="510"/>
      <c r="AE5" s="510"/>
      <c r="AF5" s="509"/>
      <c r="AG5" s="510" t="s">
        <v>147</v>
      </c>
      <c r="AH5" s="510"/>
      <c r="AI5" s="509"/>
      <c r="AJ5" s="495" t="s">
        <v>95</v>
      </c>
    </row>
    <row r="6" spans="1:36" s="438" customFormat="1" ht="32.25" customHeight="1">
      <c r="A6" s="322"/>
      <c r="B6" s="503"/>
      <c r="C6" s="508" t="s">
        <v>146</v>
      </c>
      <c r="D6" s="322"/>
      <c r="E6" s="322"/>
      <c r="F6" s="503"/>
      <c r="G6" s="497" t="s">
        <v>2</v>
      </c>
      <c r="H6" s="497"/>
      <c r="I6" s="497"/>
      <c r="J6" s="497"/>
      <c r="K6" s="497"/>
      <c r="L6" s="497"/>
      <c r="M6" s="497"/>
      <c r="N6" s="497"/>
      <c r="O6" s="496"/>
      <c r="P6" s="507" t="s">
        <v>145</v>
      </c>
      <c r="Q6" s="506"/>
      <c r="R6" s="498" t="s">
        <v>144</v>
      </c>
      <c r="S6" s="497"/>
      <c r="T6" s="497"/>
      <c r="U6" s="497"/>
      <c r="V6" s="497"/>
      <c r="W6" s="497"/>
      <c r="X6" s="497"/>
      <c r="Y6" s="497"/>
      <c r="Z6" s="496"/>
      <c r="AA6" s="505"/>
      <c r="AB6" s="482"/>
      <c r="AC6" s="482"/>
      <c r="AD6" s="482"/>
      <c r="AE6" s="482"/>
      <c r="AF6" s="481"/>
      <c r="AG6" s="321"/>
      <c r="AH6" s="321"/>
      <c r="AI6" s="504"/>
      <c r="AJ6" s="480"/>
    </row>
    <row r="7" spans="1:36" s="438" customFormat="1" ht="23.25" customHeight="1">
      <c r="A7" s="322"/>
      <c r="B7" s="503"/>
      <c r="C7" s="502"/>
      <c r="D7" s="501"/>
      <c r="E7" s="500"/>
      <c r="F7" s="499"/>
      <c r="G7" s="497" t="s">
        <v>2</v>
      </c>
      <c r="H7" s="497"/>
      <c r="I7" s="496"/>
      <c r="J7" s="498" t="s">
        <v>143</v>
      </c>
      <c r="K7" s="497"/>
      <c r="L7" s="496"/>
      <c r="M7" s="498" t="s">
        <v>140</v>
      </c>
      <c r="N7" s="497"/>
      <c r="O7" s="496"/>
      <c r="P7" s="495" t="s">
        <v>16</v>
      </c>
      <c r="Q7" s="494"/>
      <c r="R7" s="493" t="s">
        <v>2</v>
      </c>
      <c r="S7" s="454"/>
      <c r="T7" s="489"/>
      <c r="U7" s="492" t="s">
        <v>142</v>
      </c>
      <c r="V7" s="490"/>
      <c r="W7" s="491" t="s">
        <v>141</v>
      </c>
      <c r="X7" s="490" t="s">
        <v>140</v>
      </c>
      <c r="Y7" s="490"/>
      <c r="Z7" s="489"/>
      <c r="AA7" s="488" t="s">
        <v>139</v>
      </c>
      <c r="AB7" s="487"/>
      <c r="AC7" s="486"/>
      <c r="AD7" s="485" t="s">
        <v>138</v>
      </c>
      <c r="AE7" s="484"/>
      <c r="AF7" s="483"/>
      <c r="AG7" s="482"/>
      <c r="AH7" s="482"/>
      <c r="AI7" s="481"/>
      <c r="AJ7" s="480"/>
    </row>
    <row r="8" spans="1:36" s="438" customFormat="1" ht="27" customHeight="1">
      <c r="A8" s="479"/>
      <c r="B8" s="478"/>
      <c r="C8" s="477" t="s">
        <v>2</v>
      </c>
      <c r="D8" s="476" t="s">
        <v>19</v>
      </c>
      <c r="E8" s="469" t="s">
        <v>4</v>
      </c>
      <c r="F8" s="469" t="s">
        <v>5</v>
      </c>
      <c r="G8" s="469" t="s">
        <v>2</v>
      </c>
      <c r="H8" s="469" t="s">
        <v>6</v>
      </c>
      <c r="I8" s="469" t="s">
        <v>7</v>
      </c>
      <c r="J8" s="469" t="s">
        <v>2</v>
      </c>
      <c r="K8" s="469" t="s">
        <v>6</v>
      </c>
      <c r="L8" s="469" t="s">
        <v>7</v>
      </c>
      <c r="M8" s="469" t="s">
        <v>2</v>
      </c>
      <c r="N8" s="469" t="s">
        <v>6</v>
      </c>
      <c r="O8" s="469" t="s">
        <v>7</v>
      </c>
      <c r="P8" s="475"/>
      <c r="Q8" s="474"/>
      <c r="R8" s="473" t="s">
        <v>2</v>
      </c>
      <c r="S8" s="473" t="s">
        <v>6</v>
      </c>
      <c r="T8" s="469" t="s">
        <v>7</v>
      </c>
      <c r="U8" s="469" t="s">
        <v>2</v>
      </c>
      <c r="V8" s="469" t="s">
        <v>6</v>
      </c>
      <c r="W8" s="469" t="s">
        <v>7</v>
      </c>
      <c r="X8" s="469" t="s">
        <v>2</v>
      </c>
      <c r="Y8" s="469" t="s">
        <v>6</v>
      </c>
      <c r="Z8" s="469" t="s">
        <v>7</v>
      </c>
      <c r="AA8" s="472" t="s">
        <v>2</v>
      </c>
      <c r="AB8" s="471" t="s">
        <v>6</v>
      </c>
      <c r="AC8" s="470" t="s">
        <v>7</v>
      </c>
      <c r="AD8" s="469" t="s">
        <v>2</v>
      </c>
      <c r="AE8" s="469" t="s">
        <v>6</v>
      </c>
      <c r="AF8" s="469" t="s">
        <v>7</v>
      </c>
      <c r="AG8" s="469" t="s">
        <v>2</v>
      </c>
      <c r="AH8" s="469" t="s">
        <v>6</v>
      </c>
      <c r="AI8" s="469" t="s">
        <v>7</v>
      </c>
      <c r="AJ8" s="468"/>
    </row>
    <row r="9" spans="1:36" s="325" customFormat="1" ht="16.5" customHeight="1">
      <c r="A9" s="449"/>
      <c r="B9" s="467"/>
      <c r="C9" s="314"/>
      <c r="D9" s="466"/>
      <c r="E9" s="465"/>
      <c r="F9" s="463"/>
      <c r="G9" s="314"/>
      <c r="H9" s="314"/>
      <c r="I9" s="314"/>
      <c r="J9" s="314"/>
      <c r="K9" s="314"/>
      <c r="L9" s="314"/>
      <c r="M9" s="314"/>
      <c r="N9" s="314"/>
      <c r="O9" s="465"/>
      <c r="P9" s="462"/>
      <c r="Q9" s="463"/>
      <c r="R9" s="465"/>
      <c r="S9" s="465"/>
      <c r="T9" s="465"/>
      <c r="U9" s="465"/>
      <c r="V9" s="465"/>
      <c r="W9" s="465"/>
      <c r="X9" s="465"/>
      <c r="Y9" s="465"/>
      <c r="Z9" s="465"/>
      <c r="AA9" s="464"/>
      <c r="AB9" s="464"/>
      <c r="AC9" s="464"/>
      <c r="AD9" s="461"/>
      <c r="AE9" s="461"/>
      <c r="AF9" s="463"/>
      <c r="AG9" s="462"/>
      <c r="AH9" s="461"/>
      <c r="AI9" s="460"/>
      <c r="AJ9" s="313"/>
    </row>
    <row r="10" spans="1:36" s="438" customFormat="1" ht="23.25" customHeight="1">
      <c r="A10" s="447" t="s">
        <v>137</v>
      </c>
      <c r="B10" s="446"/>
      <c r="C10" s="316">
        <v>4</v>
      </c>
      <c r="D10" s="445">
        <v>0</v>
      </c>
      <c r="E10" s="316">
        <v>1</v>
      </c>
      <c r="F10" s="341">
        <v>3</v>
      </c>
      <c r="G10" s="316">
        <v>141</v>
      </c>
      <c r="H10" s="316">
        <v>43</v>
      </c>
      <c r="I10" s="316">
        <v>98</v>
      </c>
      <c r="J10" s="316">
        <v>35</v>
      </c>
      <c r="K10" s="316">
        <v>5</v>
      </c>
      <c r="L10" s="316">
        <v>30</v>
      </c>
      <c r="M10" s="316">
        <v>106</v>
      </c>
      <c r="N10" s="316">
        <v>38</v>
      </c>
      <c r="O10" s="316">
        <v>68</v>
      </c>
      <c r="P10" s="444" t="s">
        <v>130</v>
      </c>
      <c r="Q10" s="443"/>
      <c r="R10" s="316">
        <v>141</v>
      </c>
      <c r="S10" s="316">
        <v>43</v>
      </c>
      <c r="T10" s="316">
        <v>98</v>
      </c>
      <c r="U10" s="316">
        <v>35</v>
      </c>
      <c r="V10" s="316">
        <v>5</v>
      </c>
      <c r="W10" s="316">
        <v>30</v>
      </c>
      <c r="X10" s="316">
        <v>106</v>
      </c>
      <c r="Y10" s="316">
        <v>38</v>
      </c>
      <c r="Z10" s="316">
        <v>68</v>
      </c>
      <c r="AA10" s="316">
        <v>16</v>
      </c>
      <c r="AB10" s="316">
        <v>1</v>
      </c>
      <c r="AC10" s="316">
        <v>15</v>
      </c>
      <c r="AD10" s="316">
        <v>121</v>
      </c>
      <c r="AE10" s="316">
        <v>70</v>
      </c>
      <c r="AF10" s="341">
        <v>51</v>
      </c>
      <c r="AG10" s="342">
        <v>3</v>
      </c>
      <c r="AH10" s="316">
        <v>0</v>
      </c>
      <c r="AI10" s="450">
        <v>3</v>
      </c>
      <c r="AJ10" s="439" t="s">
        <v>136</v>
      </c>
    </row>
    <row r="11" spans="1:36" s="438" customFormat="1" ht="16.5" customHeight="1">
      <c r="A11" s="454"/>
      <c r="B11" s="453"/>
      <c r="C11" s="340"/>
      <c r="D11" s="445"/>
      <c r="E11" s="340"/>
      <c r="F11" s="341"/>
      <c r="G11" s="340"/>
      <c r="H11" s="340"/>
      <c r="I11" s="340"/>
      <c r="J11" s="340"/>
      <c r="K11" s="340"/>
      <c r="L11" s="340"/>
      <c r="M11" s="340"/>
      <c r="N11" s="340"/>
      <c r="O11" s="340"/>
      <c r="P11" s="342"/>
      <c r="Q11" s="341"/>
      <c r="R11" s="340"/>
      <c r="S11" s="340"/>
      <c r="T11" s="340"/>
      <c r="U11" s="340"/>
      <c r="V11" s="340"/>
      <c r="W11" s="340"/>
      <c r="X11" s="340"/>
      <c r="Y11" s="340"/>
      <c r="Z11" s="340"/>
      <c r="AA11" s="316"/>
      <c r="AB11" s="316"/>
      <c r="AC11" s="316"/>
      <c r="AD11" s="316"/>
      <c r="AE11" s="316"/>
      <c r="AF11" s="341"/>
      <c r="AG11" s="342"/>
      <c r="AH11" s="316"/>
      <c r="AI11" s="450"/>
      <c r="AJ11" s="449"/>
    </row>
    <row r="12" spans="1:48" s="438" customFormat="1" ht="21.75" customHeight="1">
      <c r="A12" s="459" t="s">
        <v>135</v>
      </c>
      <c r="B12" s="458"/>
      <c r="C12" s="318">
        <v>4</v>
      </c>
      <c r="D12" s="445">
        <v>0</v>
      </c>
      <c r="E12" s="318">
        <v>1</v>
      </c>
      <c r="F12" s="351">
        <v>3</v>
      </c>
      <c r="G12" s="318">
        <v>111</v>
      </c>
      <c r="H12" s="318">
        <v>37</v>
      </c>
      <c r="I12" s="318">
        <v>74</v>
      </c>
      <c r="J12" s="318">
        <v>25</v>
      </c>
      <c r="K12" s="318">
        <v>4</v>
      </c>
      <c r="L12" s="318">
        <v>21</v>
      </c>
      <c r="M12" s="318">
        <v>86</v>
      </c>
      <c r="N12" s="318">
        <v>33</v>
      </c>
      <c r="O12" s="318">
        <v>53</v>
      </c>
      <c r="P12" s="444" t="s">
        <v>130</v>
      </c>
      <c r="Q12" s="443"/>
      <c r="R12" s="318">
        <v>111</v>
      </c>
      <c r="S12" s="318">
        <v>37</v>
      </c>
      <c r="T12" s="318">
        <v>74</v>
      </c>
      <c r="U12" s="318">
        <v>25</v>
      </c>
      <c r="V12" s="318">
        <v>4</v>
      </c>
      <c r="W12" s="318">
        <v>21</v>
      </c>
      <c r="X12" s="318">
        <v>86</v>
      </c>
      <c r="Y12" s="318">
        <v>33</v>
      </c>
      <c r="Z12" s="318">
        <v>53</v>
      </c>
      <c r="AA12" s="318">
        <v>13</v>
      </c>
      <c r="AB12" s="318">
        <v>0</v>
      </c>
      <c r="AC12" s="318">
        <v>13</v>
      </c>
      <c r="AD12" s="318">
        <v>122</v>
      </c>
      <c r="AE12" s="318">
        <v>70</v>
      </c>
      <c r="AF12" s="351">
        <v>52</v>
      </c>
      <c r="AG12" s="344">
        <v>3</v>
      </c>
      <c r="AH12" s="318">
        <v>0</v>
      </c>
      <c r="AI12" s="457">
        <v>3</v>
      </c>
      <c r="AJ12" s="456" t="s">
        <v>135</v>
      </c>
      <c r="AU12" s="455"/>
      <c r="AV12" s="455"/>
    </row>
    <row r="13" spans="1:36" s="438" customFormat="1" ht="16.5" customHeight="1">
      <c r="A13" s="454"/>
      <c r="B13" s="453"/>
      <c r="C13" s="316"/>
      <c r="D13" s="445"/>
      <c r="E13" s="316"/>
      <c r="F13" s="341"/>
      <c r="G13" s="316"/>
      <c r="H13" s="316"/>
      <c r="I13" s="316"/>
      <c r="J13" s="316"/>
      <c r="K13" s="316"/>
      <c r="L13" s="316"/>
      <c r="M13" s="316"/>
      <c r="N13" s="316"/>
      <c r="O13" s="316"/>
      <c r="P13" s="452"/>
      <c r="Q13" s="451"/>
      <c r="R13" s="316"/>
      <c r="S13" s="316"/>
      <c r="T13" s="316"/>
      <c r="U13" s="316"/>
      <c r="V13" s="316"/>
      <c r="W13" s="316"/>
      <c r="X13" s="316"/>
      <c r="Y13" s="316"/>
      <c r="Z13" s="316"/>
      <c r="AA13" s="317"/>
      <c r="AB13" s="317"/>
      <c r="AC13" s="317"/>
      <c r="AD13" s="316"/>
      <c r="AE13" s="316"/>
      <c r="AF13" s="341"/>
      <c r="AG13" s="342"/>
      <c r="AH13" s="316"/>
      <c r="AI13" s="450"/>
      <c r="AJ13" s="449"/>
    </row>
    <row r="14" spans="1:36" s="438" customFormat="1" ht="16.5" customHeight="1">
      <c r="A14" s="454"/>
      <c r="B14" s="453"/>
      <c r="C14" s="340"/>
      <c r="D14" s="445"/>
      <c r="E14" s="340"/>
      <c r="F14" s="341"/>
      <c r="G14" s="340"/>
      <c r="H14" s="340"/>
      <c r="I14" s="340"/>
      <c r="J14" s="340"/>
      <c r="K14" s="340"/>
      <c r="L14" s="340"/>
      <c r="M14" s="340"/>
      <c r="N14" s="340"/>
      <c r="O14" s="340"/>
      <c r="P14" s="452"/>
      <c r="Q14" s="451"/>
      <c r="R14" s="340"/>
      <c r="S14" s="340"/>
      <c r="T14" s="340"/>
      <c r="U14" s="340"/>
      <c r="V14" s="340"/>
      <c r="W14" s="340"/>
      <c r="X14" s="340"/>
      <c r="Y14" s="340"/>
      <c r="Z14" s="340"/>
      <c r="AA14" s="317"/>
      <c r="AB14" s="317"/>
      <c r="AC14" s="317"/>
      <c r="AD14" s="316"/>
      <c r="AE14" s="316"/>
      <c r="AF14" s="341"/>
      <c r="AG14" s="342"/>
      <c r="AH14" s="316"/>
      <c r="AI14" s="450"/>
      <c r="AJ14" s="449"/>
    </row>
    <row r="15" spans="1:52" s="438" customFormat="1" ht="24.75" customHeight="1">
      <c r="A15" s="447" t="s">
        <v>134</v>
      </c>
      <c r="B15" s="446"/>
      <c r="C15" s="369">
        <v>1</v>
      </c>
      <c r="D15" s="445">
        <v>0</v>
      </c>
      <c r="E15" s="369">
        <v>0</v>
      </c>
      <c r="F15" s="441">
        <v>1</v>
      </c>
      <c r="G15" s="369">
        <v>54</v>
      </c>
      <c r="H15" s="369">
        <v>23</v>
      </c>
      <c r="I15" s="369">
        <v>31</v>
      </c>
      <c r="J15" s="340">
        <v>0</v>
      </c>
      <c r="K15" s="340">
        <v>0</v>
      </c>
      <c r="L15" s="340">
        <v>0</v>
      </c>
      <c r="M15" s="369">
        <v>54</v>
      </c>
      <c r="N15" s="367">
        <v>23</v>
      </c>
      <c r="O15" s="367">
        <v>31</v>
      </c>
      <c r="P15" s="444" t="s">
        <v>130</v>
      </c>
      <c r="Q15" s="443"/>
      <c r="R15" s="340">
        <v>54</v>
      </c>
      <c r="S15" s="340">
        <v>23</v>
      </c>
      <c r="T15" s="340">
        <v>31</v>
      </c>
      <c r="U15" s="340">
        <v>0</v>
      </c>
      <c r="V15" s="340">
        <v>0</v>
      </c>
      <c r="W15" s="340">
        <v>0</v>
      </c>
      <c r="X15" s="442">
        <v>54</v>
      </c>
      <c r="Y15" s="442">
        <v>23</v>
      </c>
      <c r="Z15" s="442">
        <v>31</v>
      </c>
      <c r="AA15" s="314">
        <v>6</v>
      </c>
      <c r="AB15" s="314">
        <v>0</v>
      </c>
      <c r="AC15" s="314">
        <v>6</v>
      </c>
      <c r="AD15" s="314">
        <v>39</v>
      </c>
      <c r="AE15" s="314">
        <v>25</v>
      </c>
      <c r="AF15" s="441">
        <v>14</v>
      </c>
      <c r="AG15" s="368">
        <v>1</v>
      </c>
      <c r="AH15" s="314">
        <v>0</v>
      </c>
      <c r="AI15" s="440">
        <v>1</v>
      </c>
      <c r="AJ15" s="439" t="s">
        <v>134</v>
      </c>
      <c r="AU15" s="311"/>
      <c r="AV15" s="311"/>
      <c r="AW15" s="311"/>
      <c r="AX15" s="311"/>
      <c r="AY15" s="311"/>
      <c r="AZ15" s="311"/>
    </row>
    <row r="16" spans="1:52" s="438" customFormat="1" ht="24.75" customHeight="1">
      <c r="A16" s="447" t="s">
        <v>132</v>
      </c>
      <c r="B16" s="448"/>
      <c r="C16" s="369">
        <v>1</v>
      </c>
      <c r="D16" s="445">
        <v>0</v>
      </c>
      <c r="E16" s="369">
        <v>0</v>
      </c>
      <c r="F16" s="441">
        <v>1</v>
      </c>
      <c r="G16" s="367">
        <v>32</v>
      </c>
      <c r="H16" s="367">
        <v>10</v>
      </c>
      <c r="I16" s="367">
        <v>22</v>
      </c>
      <c r="J16" s="340">
        <v>0</v>
      </c>
      <c r="K16" s="340">
        <v>0</v>
      </c>
      <c r="L16" s="340">
        <v>0</v>
      </c>
      <c r="M16" s="367">
        <v>32</v>
      </c>
      <c r="N16" s="367">
        <v>10</v>
      </c>
      <c r="O16" s="367">
        <v>22</v>
      </c>
      <c r="P16" s="444" t="s">
        <v>133</v>
      </c>
      <c r="Q16" s="443"/>
      <c r="R16" s="340">
        <v>32</v>
      </c>
      <c r="S16" s="340">
        <v>10</v>
      </c>
      <c r="T16" s="340">
        <v>22</v>
      </c>
      <c r="U16" s="340">
        <v>0</v>
      </c>
      <c r="V16" s="340">
        <v>0</v>
      </c>
      <c r="W16" s="340">
        <v>0</v>
      </c>
      <c r="X16" s="442">
        <v>32</v>
      </c>
      <c r="Y16" s="442">
        <v>10</v>
      </c>
      <c r="Z16" s="442">
        <v>22</v>
      </c>
      <c r="AA16" s="314">
        <v>3</v>
      </c>
      <c r="AB16" s="314">
        <v>0</v>
      </c>
      <c r="AC16" s="314">
        <v>3</v>
      </c>
      <c r="AD16" s="314">
        <v>39</v>
      </c>
      <c r="AE16" s="314">
        <v>23</v>
      </c>
      <c r="AF16" s="441">
        <v>16</v>
      </c>
      <c r="AG16" s="368">
        <v>1</v>
      </c>
      <c r="AH16" s="314">
        <v>0</v>
      </c>
      <c r="AI16" s="440">
        <v>1</v>
      </c>
      <c r="AJ16" s="439" t="s">
        <v>132</v>
      </c>
      <c r="AU16" s="311"/>
      <c r="AV16" s="311"/>
      <c r="AW16" s="311"/>
      <c r="AX16" s="311"/>
      <c r="AY16" s="311"/>
      <c r="AZ16" s="311"/>
    </row>
    <row r="17" spans="1:52" s="438" customFormat="1" ht="24.75" customHeight="1">
      <c r="A17" s="447" t="s">
        <v>131</v>
      </c>
      <c r="B17" s="446"/>
      <c r="C17" s="369">
        <v>1</v>
      </c>
      <c r="D17" s="445">
        <v>0</v>
      </c>
      <c r="E17" s="369">
        <v>1</v>
      </c>
      <c r="F17" s="441">
        <v>0</v>
      </c>
      <c r="G17" s="369">
        <v>25</v>
      </c>
      <c r="H17" s="369">
        <v>4</v>
      </c>
      <c r="I17" s="369">
        <v>21</v>
      </c>
      <c r="J17" s="367">
        <v>25</v>
      </c>
      <c r="K17" s="340">
        <v>4</v>
      </c>
      <c r="L17" s="340">
        <v>21</v>
      </c>
      <c r="M17" s="340">
        <v>0</v>
      </c>
      <c r="N17" s="367">
        <v>0</v>
      </c>
      <c r="O17" s="367">
        <v>0</v>
      </c>
      <c r="P17" s="444" t="s">
        <v>130</v>
      </c>
      <c r="Q17" s="443"/>
      <c r="R17" s="340">
        <v>25</v>
      </c>
      <c r="S17" s="340">
        <v>4</v>
      </c>
      <c r="T17" s="340">
        <v>21</v>
      </c>
      <c r="U17" s="340">
        <v>25</v>
      </c>
      <c r="V17" s="340">
        <v>4</v>
      </c>
      <c r="W17" s="340">
        <v>21</v>
      </c>
      <c r="X17" s="442">
        <v>0</v>
      </c>
      <c r="Y17" s="442">
        <v>0</v>
      </c>
      <c r="Z17" s="442">
        <v>0</v>
      </c>
      <c r="AA17" s="314">
        <v>4</v>
      </c>
      <c r="AB17" s="314">
        <v>0</v>
      </c>
      <c r="AC17" s="314">
        <v>4</v>
      </c>
      <c r="AD17" s="314">
        <v>44</v>
      </c>
      <c r="AE17" s="314">
        <v>22</v>
      </c>
      <c r="AF17" s="441">
        <v>22</v>
      </c>
      <c r="AG17" s="368">
        <v>1</v>
      </c>
      <c r="AH17" s="314">
        <v>0</v>
      </c>
      <c r="AI17" s="440">
        <v>1</v>
      </c>
      <c r="AJ17" s="439" t="s">
        <v>131</v>
      </c>
      <c r="AU17" s="311"/>
      <c r="AV17" s="311"/>
      <c r="AW17" s="311"/>
      <c r="AX17" s="311"/>
      <c r="AY17" s="311"/>
      <c r="AZ17" s="311"/>
    </row>
    <row r="18" spans="1:52" s="438" customFormat="1" ht="24.75" customHeight="1">
      <c r="A18" s="447" t="s">
        <v>129</v>
      </c>
      <c r="B18" s="446"/>
      <c r="C18" s="369">
        <v>1</v>
      </c>
      <c r="D18" s="445">
        <v>0</v>
      </c>
      <c r="E18" s="369">
        <v>0</v>
      </c>
      <c r="F18" s="441">
        <v>1</v>
      </c>
      <c r="G18" s="340">
        <v>0</v>
      </c>
      <c r="H18" s="340">
        <v>0</v>
      </c>
      <c r="I18" s="340">
        <v>0</v>
      </c>
      <c r="J18" s="340">
        <v>0</v>
      </c>
      <c r="K18" s="340">
        <v>0</v>
      </c>
      <c r="L18" s="340">
        <v>0</v>
      </c>
      <c r="M18" s="340">
        <v>0</v>
      </c>
      <c r="N18" s="367">
        <v>0</v>
      </c>
      <c r="O18" s="367">
        <v>0</v>
      </c>
      <c r="P18" s="444" t="s">
        <v>130</v>
      </c>
      <c r="Q18" s="443"/>
      <c r="R18" s="340">
        <v>0</v>
      </c>
      <c r="S18" s="340">
        <v>0</v>
      </c>
      <c r="T18" s="340">
        <v>0</v>
      </c>
      <c r="U18" s="340">
        <v>0</v>
      </c>
      <c r="V18" s="340">
        <v>0</v>
      </c>
      <c r="W18" s="340">
        <v>0</v>
      </c>
      <c r="X18" s="442">
        <v>0</v>
      </c>
      <c r="Y18" s="442">
        <v>0</v>
      </c>
      <c r="Z18" s="442">
        <v>0</v>
      </c>
      <c r="AA18" s="314">
        <v>0</v>
      </c>
      <c r="AB18" s="314">
        <v>0</v>
      </c>
      <c r="AC18" s="314">
        <v>0</v>
      </c>
      <c r="AD18" s="314">
        <v>0</v>
      </c>
      <c r="AE18" s="314">
        <v>0</v>
      </c>
      <c r="AF18" s="441">
        <v>0</v>
      </c>
      <c r="AG18" s="368">
        <v>0</v>
      </c>
      <c r="AH18" s="314">
        <v>0</v>
      </c>
      <c r="AI18" s="440">
        <v>0</v>
      </c>
      <c r="AJ18" s="439" t="s">
        <v>129</v>
      </c>
      <c r="AU18" s="311"/>
      <c r="AV18" s="311"/>
      <c r="AW18" s="311"/>
      <c r="AX18" s="311"/>
      <c r="AY18" s="311"/>
      <c r="AZ18" s="311"/>
    </row>
    <row r="19" spans="1:36" s="325" customFormat="1" ht="16.5" customHeight="1">
      <c r="A19" s="437"/>
      <c r="B19" s="436"/>
      <c r="C19" s="431"/>
      <c r="D19" s="435"/>
      <c r="E19" s="431"/>
      <c r="F19" s="434"/>
      <c r="G19" s="431"/>
      <c r="H19" s="431"/>
      <c r="I19" s="431"/>
      <c r="J19" s="431"/>
      <c r="K19" s="431"/>
      <c r="L19" s="431"/>
      <c r="M19" s="431"/>
      <c r="N19" s="431"/>
      <c r="O19" s="431"/>
      <c r="P19" s="433"/>
      <c r="Q19" s="434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4"/>
      <c r="AG19" s="433"/>
      <c r="AH19" s="431"/>
      <c r="AI19" s="432"/>
      <c r="AJ19" s="431"/>
    </row>
    <row r="20" spans="1:36" ht="57.75" customHeight="1">
      <c r="A20" s="430"/>
      <c r="B20" s="430"/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89"/>
      <c r="N20" s="389"/>
      <c r="O20" s="389"/>
      <c r="P20" s="389"/>
      <c r="Q20" s="389"/>
      <c r="R20" s="389"/>
      <c r="S20" s="389"/>
      <c r="T20" s="389"/>
      <c r="U20" s="389"/>
      <c r="V20" s="389"/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24"/>
      <c r="AH20" s="324"/>
      <c r="AI20" s="324"/>
      <c r="AJ20" s="324"/>
    </row>
    <row r="21" spans="1:36" ht="18.75" customHeight="1">
      <c r="A21" s="428"/>
      <c r="B21" s="428"/>
      <c r="C21" s="424"/>
      <c r="D21" s="424"/>
      <c r="E21" s="424"/>
      <c r="F21" s="424"/>
      <c r="G21" s="424"/>
      <c r="H21" s="427" t="s">
        <v>128</v>
      </c>
      <c r="I21" s="425"/>
      <c r="J21" s="429" t="s">
        <v>127</v>
      </c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5"/>
      <c r="AA21" s="425"/>
      <c r="AB21" s="425"/>
      <c r="AC21" s="424"/>
      <c r="AD21" s="424"/>
      <c r="AE21" s="424"/>
      <c r="AF21" s="424"/>
      <c r="AG21" s="424"/>
      <c r="AH21" s="424"/>
      <c r="AI21" s="424"/>
      <c r="AJ21" s="424"/>
    </row>
    <row r="22" spans="1:36" ht="12" customHeight="1">
      <c r="A22" s="428"/>
      <c r="B22" s="428"/>
      <c r="C22" s="424"/>
      <c r="D22" s="424"/>
      <c r="E22" s="424"/>
      <c r="F22" s="424"/>
      <c r="G22" s="424"/>
      <c r="H22" s="427"/>
      <c r="I22" s="425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5"/>
      <c r="AA22" s="425"/>
      <c r="AB22" s="425"/>
      <c r="AC22" s="424"/>
      <c r="AD22" s="424"/>
      <c r="AE22" s="424"/>
      <c r="AF22" s="424"/>
      <c r="AG22" s="424"/>
      <c r="AH22" s="424"/>
      <c r="AI22" s="424"/>
      <c r="AJ22" s="424"/>
    </row>
    <row r="23" spans="1:35" ht="19.5" customHeight="1">
      <c r="A23" s="417" t="s">
        <v>0</v>
      </c>
      <c r="B23" s="417"/>
      <c r="C23" s="423" t="s">
        <v>126</v>
      </c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1"/>
      <c r="S23" s="420" t="s">
        <v>125</v>
      </c>
      <c r="T23" s="419"/>
      <c r="U23" s="418"/>
      <c r="V23" s="420" t="s">
        <v>124</v>
      </c>
      <c r="W23" s="419"/>
      <c r="X23" s="418"/>
      <c r="Y23" s="417" t="s">
        <v>95</v>
      </c>
      <c r="Z23" s="417"/>
      <c r="AA23" s="363"/>
      <c r="AB23" s="389"/>
      <c r="AC23" s="389"/>
      <c r="AD23" s="389"/>
      <c r="AE23" s="389"/>
      <c r="AF23" s="324"/>
      <c r="AG23" s="324"/>
      <c r="AH23" s="324"/>
      <c r="AI23" s="324"/>
    </row>
    <row r="24" spans="1:28" s="390" customFormat="1" ht="30" customHeight="1">
      <c r="A24" s="364"/>
      <c r="B24" s="364"/>
      <c r="C24" s="416" t="s">
        <v>123</v>
      </c>
      <c r="D24" s="414"/>
      <c r="E24" s="413"/>
      <c r="F24" s="415" t="s">
        <v>122</v>
      </c>
      <c r="G24" s="414"/>
      <c r="H24" s="413"/>
      <c r="I24" s="412" t="s">
        <v>121</v>
      </c>
      <c r="J24" s="411"/>
      <c r="K24" s="410"/>
      <c r="L24" s="412" t="s">
        <v>120</v>
      </c>
      <c r="M24" s="411"/>
      <c r="N24" s="410"/>
      <c r="O24" s="409" t="s">
        <v>119</v>
      </c>
      <c r="P24" s="409" t="s">
        <v>118</v>
      </c>
      <c r="Q24" s="408" t="s">
        <v>117</v>
      </c>
      <c r="R24" s="407" t="s">
        <v>116</v>
      </c>
      <c r="S24" s="406"/>
      <c r="T24" s="405"/>
      <c r="U24" s="404"/>
      <c r="V24" s="406"/>
      <c r="W24" s="405"/>
      <c r="X24" s="404"/>
      <c r="Y24" s="364"/>
      <c r="Z24" s="364"/>
      <c r="AA24" s="363"/>
      <c r="AB24" s="403"/>
    </row>
    <row r="25" spans="1:28" s="390" customFormat="1" ht="30" customHeight="1">
      <c r="A25" s="402"/>
      <c r="B25" s="402"/>
      <c r="C25" s="395" t="s">
        <v>2</v>
      </c>
      <c r="D25" s="400" t="s">
        <v>6</v>
      </c>
      <c r="E25" s="400" t="s">
        <v>7</v>
      </c>
      <c r="F25" s="401" t="s">
        <v>2</v>
      </c>
      <c r="G25" s="401" t="s">
        <v>6</v>
      </c>
      <c r="H25" s="401" t="s">
        <v>7</v>
      </c>
      <c r="I25" s="400" t="s">
        <v>2</v>
      </c>
      <c r="J25" s="400" t="s">
        <v>6</v>
      </c>
      <c r="K25" s="400" t="s">
        <v>7</v>
      </c>
      <c r="L25" s="400" t="s">
        <v>2</v>
      </c>
      <c r="M25" s="400" t="s">
        <v>6</v>
      </c>
      <c r="N25" s="399" t="s">
        <v>7</v>
      </c>
      <c r="O25" s="398"/>
      <c r="P25" s="398"/>
      <c r="Q25" s="397"/>
      <c r="R25" s="396"/>
      <c r="S25" s="395" t="s">
        <v>2</v>
      </c>
      <c r="T25" s="395" t="s">
        <v>6</v>
      </c>
      <c r="U25" s="395" t="s">
        <v>7</v>
      </c>
      <c r="V25" s="394" t="s">
        <v>2</v>
      </c>
      <c r="W25" s="394" t="s">
        <v>6</v>
      </c>
      <c r="X25" s="393" t="s">
        <v>7</v>
      </c>
      <c r="Y25" s="392"/>
      <c r="Z25" s="392"/>
      <c r="AA25" s="363"/>
      <c r="AB25" s="391"/>
    </row>
    <row r="26" spans="1:28" ht="15" customHeight="1">
      <c r="A26" s="389"/>
      <c r="B26" s="388"/>
      <c r="C26" s="387"/>
      <c r="D26" s="387"/>
      <c r="E26" s="387"/>
      <c r="F26" s="386"/>
      <c r="G26" s="385"/>
      <c r="H26" s="384"/>
      <c r="I26" s="380"/>
      <c r="J26" s="380"/>
      <c r="K26" s="380"/>
      <c r="L26" s="383"/>
      <c r="M26" s="382"/>
      <c r="N26" s="381"/>
      <c r="O26" s="380"/>
      <c r="P26" s="380"/>
      <c r="Q26" s="380"/>
      <c r="R26" s="380"/>
      <c r="S26" s="379"/>
      <c r="T26" s="377"/>
      <c r="U26" s="378"/>
      <c r="V26" s="377"/>
      <c r="W26" s="377"/>
      <c r="X26" s="376"/>
      <c r="Y26" s="312"/>
      <c r="AB26" s="375"/>
    </row>
    <row r="27" spans="1:28" s="325" customFormat="1" ht="16.5" customHeight="1">
      <c r="A27" s="356" t="s">
        <v>115</v>
      </c>
      <c r="B27" s="359"/>
      <c r="C27" s="316">
        <v>141</v>
      </c>
      <c r="D27" s="316">
        <v>43</v>
      </c>
      <c r="E27" s="316">
        <v>98</v>
      </c>
      <c r="F27" s="344">
        <v>111</v>
      </c>
      <c r="G27" s="318">
        <v>37</v>
      </c>
      <c r="H27" s="351">
        <v>74</v>
      </c>
      <c r="I27" s="316">
        <v>25</v>
      </c>
      <c r="J27" s="316">
        <v>4</v>
      </c>
      <c r="K27" s="316">
        <v>21</v>
      </c>
      <c r="L27" s="342">
        <v>86</v>
      </c>
      <c r="M27" s="316">
        <v>33</v>
      </c>
      <c r="N27" s="341">
        <v>53</v>
      </c>
      <c r="O27" s="316">
        <v>54</v>
      </c>
      <c r="P27" s="340">
        <v>32</v>
      </c>
      <c r="Q27" s="340">
        <v>25</v>
      </c>
      <c r="R27" s="316">
        <v>0</v>
      </c>
      <c r="S27" s="339">
        <v>51</v>
      </c>
      <c r="T27" s="316">
        <v>19</v>
      </c>
      <c r="U27" s="374">
        <v>32</v>
      </c>
      <c r="V27" s="316">
        <v>63</v>
      </c>
      <c r="W27" s="316">
        <v>17</v>
      </c>
      <c r="X27" s="373">
        <v>46</v>
      </c>
      <c r="Y27" s="365" t="s">
        <v>114</v>
      </c>
      <c r="Z27" s="364"/>
      <c r="AA27" s="363"/>
      <c r="AB27" s="316"/>
    </row>
    <row r="28" spans="1:28" s="325" customFormat="1" ht="9.75" customHeight="1">
      <c r="A28" s="353"/>
      <c r="B28" s="362"/>
      <c r="C28" s="316"/>
      <c r="D28" s="316"/>
      <c r="E28" s="316"/>
      <c r="F28" s="344"/>
      <c r="G28" s="316"/>
      <c r="H28" s="341"/>
      <c r="I28" s="316"/>
      <c r="J28" s="316"/>
      <c r="K28" s="316"/>
      <c r="L28" s="342"/>
      <c r="M28" s="316"/>
      <c r="N28" s="341"/>
      <c r="O28" s="316"/>
      <c r="P28" s="316"/>
      <c r="Q28" s="316"/>
      <c r="R28" s="316"/>
      <c r="S28" s="339"/>
      <c r="T28" s="372"/>
      <c r="U28" s="371"/>
      <c r="V28" s="361"/>
      <c r="W28" s="361"/>
      <c r="X28" s="360"/>
      <c r="Y28" s="336"/>
      <c r="Z28" s="347"/>
      <c r="AA28" s="346"/>
      <c r="AB28" s="316"/>
    </row>
    <row r="29" spans="1:28" s="325" customFormat="1" ht="10.5" customHeight="1">
      <c r="A29" s="353"/>
      <c r="B29" s="362"/>
      <c r="C29" s="316"/>
      <c r="D29" s="316"/>
      <c r="E29" s="316"/>
      <c r="F29" s="344"/>
      <c r="G29" s="318"/>
      <c r="H29" s="351"/>
      <c r="I29" s="340"/>
      <c r="J29" s="340"/>
      <c r="K29" s="340"/>
      <c r="L29" s="342"/>
      <c r="M29" s="316"/>
      <c r="N29" s="341"/>
      <c r="O29" s="340"/>
      <c r="P29" s="340"/>
      <c r="Q29" s="340"/>
      <c r="R29" s="340"/>
      <c r="S29" s="339"/>
      <c r="T29" s="350"/>
      <c r="U29" s="349"/>
      <c r="V29" s="361"/>
      <c r="W29" s="361"/>
      <c r="X29" s="360"/>
      <c r="Y29" s="347"/>
      <c r="Z29" s="336"/>
      <c r="AA29" s="346"/>
      <c r="AB29" s="316"/>
    </row>
    <row r="30" spans="1:28" s="325" customFormat="1" ht="6.75" customHeight="1">
      <c r="A30" s="356"/>
      <c r="B30" s="359"/>
      <c r="C30" s="340"/>
      <c r="D30" s="340"/>
      <c r="E30" s="340"/>
      <c r="F30" s="344"/>
      <c r="G30" s="318"/>
      <c r="H30" s="351"/>
      <c r="I30" s="340"/>
      <c r="J30" s="340"/>
      <c r="K30" s="340"/>
      <c r="L30" s="342"/>
      <c r="M30" s="316"/>
      <c r="N30" s="341"/>
      <c r="O30" s="340"/>
      <c r="P30" s="340"/>
      <c r="Q30" s="340"/>
      <c r="R30" s="340"/>
      <c r="S30" s="339"/>
      <c r="T30" s="358"/>
      <c r="U30" s="357"/>
      <c r="V30" s="316"/>
      <c r="W30" s="317"/>
      <c r="X30" s="348"/>
      <c r="Y30" s="370"/>
      <c r="Z30" s="356"/>
      <c r="AA30" s="356"/>
      <c r="AB30" s="316"/>
    </row>
    <row r="31" spans="1:28" s="325" customFormat="1" ht="6.75" customHeight="1">
      <c r="A31" s="336"/>
      <c r="B31" s="345"/>
      <c r="C31" s="340"/>
      <c r="D31" s="340"/>
      <c r="E31" s="340"/>
      <c r="F31" s="344"/>
      <c r="G31" s="318"/>
      <c r="H31" s="351"/>
      <c r="I31" s="340"/>
      <c r="J31" s="340"/>
      <c r="K31" s="340"/>
      <c r="L31" s="342"/>
      <c r="M31" s="316"/>
      <c r="N31" s="341"/>
      <c r="O31" s="340"/>
      <c r="P31" s="340"/>
      <c r="Q31" s="340"/>
      <c r="R31" s="340"/>
      <c r="S31" s="339"/>
      <c r="T31" s="355"/>
      <c r="U31" s="354"/>
      <c r="V31" s="361"/>
      <c r="W31" s="361"/>
      <c r="X31" s="360"/>
      <c r="Y31" s="336"/>
      <c r="Z31" s="336"/>
      <c r="AA31" s="346"/>
      <c r="AB31" s="316"/>
    </row>
    <row r="32" spans="1:28" s="325" customFormat="1" ht="4.5" customHeight="1">
      <c r="A32" s="353"/>
      <c r="B32" s="362"/>
      <c r="C32" s="316"/>
      <c r="D32" s="316"/>
      <c r="E32" s="316"/>
      <c r="F32" s="344"/>
      <c r="G32" s="318"/>
      <c r="H32" s="351"/>
      <c r="I32" s="340"/>
      <c r="J32" s="340"/>
      <c r="K32" s="340"/>
      <c r="L32" s="342"/>
      <c r="M32" s="316"/>
      <c r="N32" s="341"/>
      <c r="O32" s="340"/>
      <c r="P32" s="340"/>
      <c r="Q32" s="340"/>
      <c r="R32" s="340"/>
      <c r="S32" s="339"/>
      <c r="T32" s="350"/>
      <c r="U32" s="349"/>
      <c r="V32" s="361"/>
      <c r="W32" s="361"/>
      <c r="X32" s="360"/>
      <c r="Y32" s="347"/>
      <c r="Z32" s="336"/>
      <c r="AA32" s="346"/>
      <c r="AB32" s="316"/>
    </row>
    <row r="33" spans="1:28" s="325" customFormat="1" ht="16.5" customHeight="1">
      <c r="A33" s="356" t="s">
        <v>87</v>
      </c>
      <c r="B33" s="359"/>
      <c r="C33" s="316"/>
      <c r="D33" s="316"/>
      <c r="E33" s="316"/>
      <c r="F33" s="344"/>
      <c r="G33" s="318"/>
      <c r="H33" s="351"/>
      <c r="I33" s="340"/>
      <c r="J33" s="340"/>
      <c r="K33" s="340"/>
      <c r="L33" s="342"/>
      <c r="M33" s="316"/>
      <c r="N33" s="341"/>
      <c r="O33" s="340"/>
      <c r="P33" s="340"/>
      <c r="Q33" s="340"/>
      <c r="R33" s="340"/>
      <c r="S33" s="339"/>
      <c r="T33" s="358"/>
      <c r="U33" s="357"/>
      <c r="V33" s="361"/>
      <c r="W33" s="361"/>
      <c r="X33" s="360"/>
      <c r="Y33" s="365" t="s">
        <v>113</v>
      </c>
      <c r="Z33" s="364"/>
      <c r="AA33" s="363"/>
      <c r="AB33" s="316"/>
    </row>
    <row r="34" spans="1:28" s="325" customFormat="1" ht="16.5" customHeight="1">
      <c r="A34" s="353"/>
      <c r="B34" s="352" t="s">
        <v>85</v>
      </c>
      <c r="C34" s="316">
        <v>141</v>
      </c>
      <c r="D34" s="316">
        <v>43</v>
      </c>
      <c r="E34" s="316">
        <v>98</v>
      </c>
      <c r="F34" s="344">
        <v>111</v>
      </c>
      <c r="G34" s="318">
        <v>37</v>
      </c>
      <c r="H34" s="351">
        <v>74</v>
      </c>
      <c r="I34" s="369">
        <v>25</v>
      </c>
      <c r="J34" s="369">
        <v>4</v>
      </c>
      <c r="K34" s="369">
        <v>21</v>
      </c>
      <c r="L34" s="368">
        <v>86</v>
      </c>
      <c r="M34" s="316">
        <v>33</v>
      </c>
      <c r="N34" s="341">
        <v>53</v>
      </c>
      <c r="O34" s="367">
        <v>54</v>
      </c>
      <c r="P34" s="367">
        <v>32</v>
      </c>
      <c r="Q34" s="367">
        <v>25</v>
      </c>
      <c r="R34" s="367">
        <v>0</v>
      </c>
      <c r="S34" s="339">
        <v>51</v>
      </c>
      <c r="T34" s="314">
        <v>19</v>
      </c>
      <c r="U34" s="366">
        <v>32</v>
      </c>
      <c r="V34" s="316">
        <v>63</v>
      </c>
      <c r="W34" s="361">
        <v>17</v>
      </c>
      <c r="X34" s="360">
        <v>46</v>
      </c>
      <c r="Y34" s="365" t="s">
        <v>112</v>
      </c>
      <c r="Z34" s="364"/>
      <c r="AA34" s="363"/>
      <c r="AB34" s="316"/>
    </row>
    <row r="35" spans="1:28" s="325" customFormat="1" ht="9.75" customHeight="1">
      <c r="A35" s="353"/>
      <c r="B35" s="362"/>
      <c r="C35" s="316"/>
      <c r="D35" s="316"/>
      <c r="E35" s="316"/>
      <c r="F35" s="344"/>
      <c r="G35" s="318"/>
      <c r="H35" s="351"/>
      <c r="I35" s="340"/>
      <c r="J35" s="340"/>
      <c r="K35" s="340"/>
      <c r="L35" s="342"/>
      <c r="M35" s="316"/>
      <c r="N35" s="341"/>
      <c r="O35" s="340"/>
      <c r="P35" s="340"/>
      <c r="Q35" s="340"/>
      <c r="R35" s="340"/>
      <c r="S35" s="339"/>
      <c r="T35" s="350"/>
      <c r="U35" s="349"/>
      <c r="V35" s="361"/>
      <c r="W35" s="361"/>
      <c r="X35" s="360"/>
      <c r="Y35" s="347"/>
      <c r="Z35" s="336"/>
      <c r="AA35" s="346"/>
      <c r="AB35" s="316"/>
    </row>
    <row r="36" spans="1:28" s="325" customFormat="1" ht="6" customHeight="1">
      <c r="A36" s="356"/>
      <c r="B36" s="359"/>
      <c r="C36" s="340"/>
      <c r="D36" s="340"/>
      <c r="E36" s="340"/>
      <c r="F36" s="344"/>
      <c r="G36" s="318"/>
      <c r="H36" s="351"/>
      <c r="I36" s="340"/>
      <c r="J36" s="340"/>
      <c r="K36" s="340"/>
      <c r="L36" s="342"/>
      <c r="M36" s="316"/>
      <c r="N36" s="341"/>
      <c r="O36" s="340"/>
      <c r="P36" s="340"/>
      <c r="Q36" s="340"/>
      <c r="R36" s="340"/>
      <c r="S36" s="339"/>
      <c r="T36" s="358"/>
      <c r="U36" s="357"/>
      <c r="V36" s="316"/>
      <c r="W36" s="317"/>
      <c r="X36" s="348"/>
      <c r="Y36" s="356"/>
      <c r="Z36" s="356"/>
      <c r="AA36" s="356"/>
      <c r="AB36" s="316"/>
    </row>
    <row r="37" spans="1:28" s="325" customFormat="1" ht="6" customHeight="1">
      <c r="A37" s="336"/>
      <c r="B37" s="345"/>
      <c r="C37" s="340"/>
      <c r="D37" s="340"/>
      <c r="E37" s="340"/>
      <c r="F37" s="344"/>
      <c r="G37" s="318"/>
      <c r="H37" s="351"/>
      <c r="I37" s="340"/>
      <c r="J37" s="340"/>
      <c r="K37" s="340"/>
      <c r="L37" s="342"/>
      <c r="M37" s="316"/>
      <c r="N37" s="341"/>
      <c r="O37" s="340"/>
      <c r="P37" s="340"/>
      <c r="Q37" s="340"/>
      <c r="R37" s="340"/>
      <c r="S37" s="339"/>
      <c r="T37" s="355"/>
      <c r="U37" s="354"/>
      <c r="V37" s="317"/>
      <c r="W37" s="317"/>
      <c r="X37" s="348"/>
      <c r="Y37" s="336"/>
      <c r="Z37" s="336"/>
      <c r="AA37" s="346"/>
      <c r="AB37" s="316"/>
    </row>
    <row r="38" spans="1:28" s="325" customFormat="1" ht="4.5" customHeight="1">
      <c r="A38" s="353"/>
      <c r="B38" s="352"/>
      <c r="C38" s="316"/>
      <c r="D38" s="316"/>
      <c r="E38" s="316"/>
      <c r="F38" s="344"/>
      <c r="G38" s="318"/>
      <c r="H38" s="351"/>
      <c r="I38" s="340"/>
      <c r="J38" s="340"/>
      <c r="K38" s="340"/>
      <c r="L38" s="342"/>
      <c r="M38" s="316"/>
      <c r="N38" s="341"/>
      <c r="O38" s="340"/>
      <c r="P38" s="340"/>
      <c r="Q38" s="340"/>
      <c r="R38" s="340"/>
      <c r="S38" s="339"/>
      <c r="T38" s="350"/>
      <c r="U38" s="349"/>
      <c r="V38" s="317"/>
      <c r="W38" s="317"/>
      <c r="X38" s="348"/>
      <c r="Y38" s="347"/>
      <c r="Z38" s="336"/>
      <c r="AA38" s="346"/>
      <c r="AB38" s="316"/>
    </row>
    <row r="39" spans="1:28" s="325" customFormat="1" ht="9" customHeight="1">
      <c r="A39" s="336"/>
      <c r="B39" s="345"/>
      <c r="C39" s="340"/>
      <c r="D39" s="340"/>
      <c r="E39" s="340"/>
      <c r="F39" s="344"/>
      <c r="G39" s="318"/>
      <c r="H39" s="343"/>
      <c r="I39" s="340"/>
      <c r="J39" s="340"/>
      <c r="K39" s="340"/>
      <c r="L39" s="342"/>
      <c r="M39" s="316"/>
      <c r="N39" s="341"/>
      <c r="O39" s="340"/>
      <c r="P39" s="340"/>
      <c r="Q39" s="340"/>
      <c r="R39" s="316"/>
      <c r="S39" s="339"/>
      <c r="T39" s="336"/>
      <c r="U39" s="338"/>
      <c r="X39" s="337"/>
      <c r="Y39" s="336"/>
      <c r="Z39" s="336"/>
      <c r="AB39" s="316"/>
    </row>
    <row r="40" spans="1:28" ht="9" customHeight="1">
      <c r="A40" s="332"/>
      <c r="B40" s="335"/>
      <c r="C40" s="332"/>
      <c r="D40" s="332"/>
      <c r="E40" s="332"/>
      <c r="F40" s="334"/>
      <c r="G40" s="332"/>
      <c r="H40" s="333"/>
      <c r="I40" s="332"/>
      <c r="J40" s="332"/>
      <c r="K40" s="332"/>
      <c r="L40" s="334"/>
      <c r="M40" s="332"/>
      <c r="N40" s="333"/>
      <c r="O40" s="332"/>
      <c r="P40" s="332"/>
      <c r="Q40" s="332"/>
      <c r="R40" s="332"/>
      <c r="S40" s="331"/>
      <c r="T40" s="330"/>
      <c r="U40" s="329"/>
      <c r="V40" s="326"/>
      <c r="W40" s="326"/>
      <c r="X40" s="328"/>
      <c r="Y40" s="327"/>
      <c r="Z40" s="326"/>
      <c r="AA40" s="312"/>
      <c r="AB40" s="324"/>
    </row>
    <row r="41" ht="14.25">
      <c r="Z41" s="325"/>
    </row>
    <row r="42" ht="14.25">
      <c r="Z42" s="325"/>
    </row>
    <row r="43" ht="14.25">
      <c r="Z43" s="324"/>
    </row>
    <row r="44" spans="10:33" ht="14.25">
      <c r="J44" s="323"/>
      <c r="K44" s="323"/>
      <c r="L44" s="323"/>
      <c r="M44" s="323"/>
      <c r="N44" s="323"/>
      <c r="O44" s="323"/>
      <c r="Z44" s="312"/>
      <c r="AA44" s="312"/>
      <c r="AB44" s="312"/>
      <c r="AC44" s="312"/>
      <c r="AD44" s="312"/>
      <c r="AE44" s="312"/>
      <c r="AF44" s="312"/>
      <c r="AG44" s="312"/>
    </row>
    <row r="45" spans="26:33" ht="14.25">
      <c r="Z45" s="312"/>
      <c r="AA45" s="312"/>
      <c r="AB45" s="312"/>
      <c r="AC45" s="312"/>
      <c r="AD45" s="312"/>
      <c r="AE45" s="312"/>
      <c r="AF45" s="312"/>
      <c r="AG45" s="312"/>
    </row>
    <row r="46" spans="26:33" ht="14.25">
      <c r="Z46" s="312"/>
      <c r="AA46" s="312"/>
      <c r="AB46" s="321"/>
      <c r="AC46" s="321"/>
      <c r="AD46" s="321"/>
      <c r="AE46" s="321"/>
      <c r="AF46" s="321"/>
      <c r="AG46" s="321"/>
    </row>
    <row r="47" spans="26:33" ht="14.25">
      <c r="Z47" s="312"/>
      <c r="AA47" s="312"/>
      <c r="AB47" s="321"/>
      <c r="AC47" s="321"/>
      <c r="AD47" s="321"/>
      <c r="AE47" s="321"/>
      <c r="AF47" s="321"/>
      <c r="AG47" s="321"/>
    </row>
    <row r="48" spans="26:33" ht="14.25">
      <c r="Z48" s="312"/>
      <c r="AA48" s="312"/>
      <c r="AB48" s="322"/>
      <c r="AC48" s="322"/>
      <c r="AD48" s="322"/>
      <c r="AE48" s="322"/>
      <c r="AF48" s="322"/>
      <c r="AG48" s="321"/>
    </row>
    <row r="49" spans="26:33" ht="14.25">
      <c r="Z49" s="312"/>
      <c r="AA49" s="312"/>
      <c r="AB49" s="320"/>
      <c r="AC49" s="320"/>
      <c r="AD49" s="320"/>
      <c r="AE49" s="320"/>
      <c r="AF49" s="320"/>
      <c r="AG49" s="320"/>
    </row>
    <row r="50" spans="26:33" ht="14.25">
      <c r="Z50" s="312"/>
      <c r="AA50" s="312"/>
      <c r="AB50" s="319"/>
      <c r="AC50" s="319"/>
      <c r="AD50" s="319"/>
      <c r="AE50" s="319"/>
      <c r="AF50" s="319"/>
      <c r="AG50" s="319"/>
    </row>
    <row r="51" spans="26:33" ht="14.25">
      <c r="Z51" s="312"/>
      <c r="AA51" s="312"/>
      <c r="AB51" s="316"/>
      <c r="AC51" s="316"/>
      <c r="AD51" s="316"/>
      <c r="AE51" s="316"/>
      <c r="AF51" s="316"/>
      <c r="AG51" s="316"/>
    </row>
    <row r="52" spans="26:33" ht="14.25">
      <c r="Z52" s="312"/>
      <c r="AA52" s="312"/>
      <c r="AB52" s="316"/>
      <c r="AC52" s="316"/>
      <c r="AD52" s="316"/>
      <c r="AE52" s="316"/>
      <c r="AF52" s="316"/>
      <c r="AG52" s="316"/>
    </row>
    <row r="53" spans="26:33" ht="14.25">
      <c r="Z53" s="312"/>
      <c r="AA53" s="312"/>
      <c r="AB53" s="318"/>
      <c r="AC53" s="318"/>
      <c r="AD53" s="318"/>
      <c r="AE53" s="318"/>
      <c r="AF53" s="318"/>
      <c r="AG53" s="318"/>
    </row>
    <row r="54" spans="26:33" ht="14.25">
      <c r="Z54" s="312"/>
      <c r="AA54" s="312"/>
      <c r="AB54" s="317"/>
      <c r="AC54" s="317"/>
      <c r="AD54" s="317"/>
      <c r="AE54" s="316"/>
      <c r="AF54" s="316"/>
      <c r="AG54" s="316"/>
    </row>
    <row r="55" spans="26:33" ht="14.25">
      <c r="Z55" s="312"/>
      <c r="AA55" s="312"/>
      <c r="AB55" s="317"/>
      <c r="AC55" s="317"/>
      <c r="AD55" s="317"/>
      <c r="AE55" s="316"/>
      <c r="AF55" s="316"/>
      <c r="AG55" s="316"/>
    </row>
    <row r="56" spans="26:33" ht="14.25">
      <c r="Z56" s="312"/>
      <c r="AA56" s="312"/>
      <c r="AB56" s="314"/>
      <c r="AC56" s="314"/>
      <c r="AD56" s="314"/>
      <c r="AE56" s="314"/>
      <c r="AF56" s="314"/>
      <c r="AG56" s="314"/>
    </row>
    <row r="57" spans="26:33" ht="14.25">
      <c r="Z57" s="312"/>
      <c r="AA57" s="312"/>
      <c r="AB57" s="314"/>
      <c r="AC57" s="314"/>
      <c r="AD57" s="314"/>
      <c r="AE57" s="314"/>
      <c r="AF57" s="314"/>
      <c r="AG57" s="314"/>
    </row>
    <row r="58" spans="26:33" ht="14.25">
      <c r="Z58" s="312"/>
      <c r="AA58" s="312"/>
      <c r="AB58" s="314"/>
      <c r="AC58" s="314"/>
      <c r="AD58" s="314"/>
      <c r="AE58" s="314"/>
      <c r="AF58" s="314"/>
      <c r="AG58" s="314"/>
    </row>
    <row r="59" spans="26:33" ht="14.25">
      <c r="Z59" s="312"/>
      <c r="AA59" s="312"/>
      <c r="AB59" s="314"/>
      <c r="AC59" s="314"/>
      <c r="AD59" s="314"/>
      <c r="AE59" s="314"/>
      <c r="AF59" s="314"/>
      <c r="AG59" s="314"/>
    </row>
    <row r="60" spans="26:33" ht="14.25">
      <c r="Z60" s="312"/>
      <c r="AA60" s="312"/>
      <c r="AB60" s="314"/>
      <c r="AC60" s="316"/>
      <c r="AD60" s="316"/>
      <c r="AE60" s="314"/>
      <c r="AF60" s="316"/>
      <c r="AG60" s="315"/>
    </row>
    <row r="61" spans="26:33" ht="14.25">
      <c r="Z61" s="312"/>
      <c r="AA61" s="312"/>
      <c r="AB61" s="314"/>
      <c r="AC61" s="314"/>
      <c r="AD61" s="314"/>
      <c r="AE61" s="314"/>
      <c r="AF61" s="314"/>
      <c r="AG61" s="314"/>
    </row>
    <row r="62" spans="26:33" ht="14.25">
      <c r="Z62" s="312"/>
      <c r="AA62" s="312"/>
      <c r="AB62" s="314"/>
      <c r="AC62" s="314"/>
      <c r="AD62" s="314"/>
      <c r="AE62" s="314"/>
      <c r="AF62" s="314"/>
      <c r="AG62" s="314"/>
    </row>
    <row r="63" spans="26:33" ht="14.25">
      <c r="Z63" s="312"/>
      <c r="AA63" s="312"/>
      <c r="AB63" s="313"/>
      <c r="AC63" s="313"/>
      <c r="AD63" s="313"/>
      <c r="AE63" s="313"/>
      <c r="AF63" s="313"/>
      <c r="AG63" s="313"/>
    </row>
    <row r="64" spans="26:33" ht="14.25">
      <c r="Z64" s="312"/>
      <c r="AA64" s="312"/>
      <c r="AB64" s="312"/>
      <c r="AC64" s="312"/>
      <c r="AD64" s="312"/>
      <c r="AE64" s="312"/>
      <c r="AF64" s="312"/>
      <c r="AG64" s="312"/>
    </row>
    <row r="65" spans="26:33" ht="14.25">
      <c r="Z65" s="312"/>
      <c r="AA65" s="312"/>
      <c r="AB65" s="312"/>
      <c r="AC65" s="312"/>
      <c r="AD65" s="312"/>
      <c r="AE65" s="312"/>
      <c r="AF65" s="312"/>
      <c r="AG65" s="312"/>
    </row>
    <row r="66" spans="26:33" ht="14.25">
      <c r="Z66" s="312"/>
      <c r="AA66" s="312"/>
      <c r="AB66" s="312"/>
      <c r="AC66" s="312"/>
      <c r="AD66" s="312"/>
      <c r="AE66" s="312"/>
      <c r="AF66" s="312"/>
      <c r="AG66" s="312"/>
    </row>
    <row r="67" spans="26:33" ht="14.25">
      <c r="Z67" s="312"/>
      <c r="AA67" s="312"/>
      <c r="AB67" s="312"/>
      <c r="AC67" s="312"/>
      <c r="AD67" s="312"/>
      <c r="AE67" s="312"/>
      <c r="AF67" s="312"/>
      <c r="AG67" s="312"/>
    </row>
    <row r="68" spans="26:33" ht="14.25">
      <c r="Z68" s="312"/>
      <c r="AA68" s="312"/>
      <c r="AB68" s="312"/>
      <c r="AC68" s="312"/>
      <c r="AD68" s="312"/>
      <c r="AE68" s="312"/>
      <c r="AF68" s="312"/>
      <c r="AG68" s="312"/>
    </row>
  </sheetData>
  <sheetProtection/>
  <mergeCells count="56">
    <mergeCell ref="P10:Q10"/>
    <mergeCell ref="P17:Q17"/>
    <mergeCell ref="P16:Q16"/>
    <mergeCell ref="P12:Q12"/>
    <mergeCell ref="Y27:Z27"/>
    <mergeCell ref="Y33:Z33"/>
    <mergeCell ref="P18:Q18"/>
    <mergeCell ref="Y34:Z34"/>
    <mergeCell ref="C23:R23"/>
    <mergeCell ref="Y30:AA30"/>
    <mergeCell ref="J21:Y21"/>
    <mergeCell ref="AB46:AF47"/>
    <mergeCell ref="AG46:AG48"/>
    <mergeCell ref="AB48:AD48"/>
    <mergeCell ref="AE48:AF48"/>
    <mergeCell ref="Y23:Z25"/>
    <mergeCell ref="AG5:AI7"/>
    <mergeCell ref="AB24:AB25"/>
    <mergeCell ref="A17:B17"/>
    <mergeCell ref="A18:B18"/>
    <mergeCell ref="A15:B15"/>
    <mergeCell ref="A10:B10"/>
    <mergeCell ref="AA7:AC7"/>
    <mergeCell ref="AA5:AF6"/>
    <mergeCell ref="AD7:AF7"/>
    <mergeCell ref="P15:Q15"/>
    <mergeCell ref="A12:B12"/>
    <mergeCell ref="M1:AF1"/>
    <mergeCell ref="A5:B8"/>
    <mergeCell ref="G5:V5"/>
    <mergeCell ref="A16:B16"/>
    <mergeCell ref="C6:F6"/>
    <mergeCell ref="P6:Q6"/>
    <mergeCell ref="R6:Z6"/>
    <mergeCell ref="P7:Q8"/>
    <mergeCell ref="J7:L7"/>
    <mergeCell ref="M7:O7"/>
    <mergeCell ref="AJ5:AJ8"/>
    <mergeCell ref="A33:B33"/>
    <mergeCell ref="O24:O25"/>
    <mergeCell ref="P24:P25"/>
    <mergeCell ref="C24:E24"/>
    <mergeCell ref="F24:H24"/>
    <mergeCell ref="I24:K24"/>
    <mergeCell ref="L24:N24"/>
    <mergeCell ref="G6:O6"/>
    <mergeCell ref="G7:I7"/>
    <mergeCell ref="A36:B36"/>
    <mergeCell ref="Y36:AA36"/>
    <mergeCell ref="A27:B27"/>
    <mergeCell ref="A30:B30"/>
    <mergeCell ref="A23:B25"/>
    <mergeCell ref="V23:X24"/>
    <mergeCell ref="Q24:Q25"/>
    <mergeCell ref="R24:R25"/>
    <mergeCell ref="S23:U24"/>
  </mergeCells>
  <printOptions/>
  <pageMargins left="0.5511811023622047" right="0.3937007874015748" top="0.5905511811023623" bottom="0.3937007874015748" header="0.5118110236220472" footer="0.31496062992125984"/>
  <pageSetup firstPageNumber="126" useFirstPageNumber="1" fitToWidth="2" fitToHeight="1" horizontalDpi="600" verticalDpi="600" orientation="portrait" paperSize="9" scale="76" r:id="rId3"/>
  <headerFooter alignWithMargins="0">
    <oddFooter>&amp;C&amp;15-  &amp;P  -</oddFooter>
  </headerFooter>
  <colBreaks count="1" manualBreakCount="1">
    <brk id="19" max="4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2019-02-01T01:03:52Z</cp:lastPrinted>
  <dcterms:created xsi:type="dcterms:W3CDTF">2010-09-16T06:21:26Z</dcterms:created>
  <dcterms:modified xsi:type="dcterms:W3CDTF">2019-02-12T06:58:42Z</dcterms:modified>
  <cp:category/>
  <cp:version/>
  <cp:contentType/>
  <cp:contentStatus/>
</cp:coreProperties>
</file>