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155" windowHeight="4080" activeTab="0"/>
  </bookViews>
  <sheets>
    <sheet name="海面漁業の就業構造" sheetId="1" r:id="rId1"/>
    <sheet name="ｸﾞﾗﾌﾃﾞ-ﾀ" sheetId="2" r:id="rId2"/>
  </sheets>
  <definedNames>
    <definedName name="_xlnm.Print_Area" localSheetId="1">'ｸﾞﾗﾌﾃﾞ-ﾀ'!$A$1:$J$32</definedName>
    <definedName name="_xlnm.Print_Area" localSheetId="0">'海面漁業の就業構造'!$A$1:$BF$273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<sst xmlns="http://schemas.openxmlformats.org/spreadsheetml/2006/main" count="144" uniqueCount="96">
  <si>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</t>
  </si>
  <si>
    <t>　　　（７．０％）減少した。</t>
  </si>
  <si>
    <t xml:space="preserve"> </t>
  </si>
  <si>
    <t>(単位：人，％）</t>
  </si>
  <si>
    <t>(単位：人，％）</t>
  </si>
  <si>
    <t>調査結果の概要</t>
  </si>
  <si>
    <t>Ⅲ　海面漁業の就業構造</t>
  </si>
  <si>
    <t>　　　　漁業就業者（漁業の海上作業に３０日以上従事した人）の数は８，７４８人で，前回に比べ</t>
  </si>
  <si>
    <t>　　　１，０９５人（１１．１％）減少した。</t>
  </si>
  <si>
    <t>　　　　このうち，自営漁業のみ又は主として自営漁業に従事した者（以下「自営漁業就業者」という）</t>
  </si>
  <si>
    <t>　　　　前回に比べると，自営漁業就業者が８８０人（１３．０％），漁業雇われ就業者が２１５人</t>
  </si>
  <si>
    <t>　　　　男女別に見た漁業就業者は男子が７，５８１人（構成比８６．７％），女子が１，１６７人</t>
  </si>
  <si>
    <t>　　　（同１３．３％）となり，前回に比べそれぞれ１０．５％，１５．１％減少した。</t>
  </si>
  <si>
    <t>　　　の数は５，８７７人（構成比６７．２％），漁業雇われのみ又は主として漁業雇われに従事した者</t>
  </si>
  <si>
    <t>　　　（以下「漁業雇われ就業者」という。）の数は２，８７１人（同３２．８％）であった。</t>
  </si>
  <si>
    <t>　　　　漁業就業者数を沿岸漁業と沖合・遠洋漁業の別でみると，沿岸漁業就業者数は８，０３１人で前回に</t>
  </si>
  <si>
    <t>　　　比べ７２４人（８．３％）減少し，沖合・遠洋漁業就業者数は７１７人で前回に比べ，３７１人　　　</t>
  </si>
  <si>
    <t>　　　（３４．１％）減少した。</t>
  </si>
  <si>
    <t>　　　　また，男子について年齢階層別にみると，働き盛りの年代が減少し，６５歳以上が増加していること</t>
  </si>
  <si>
    <t>　　　から漁業就業者の高齢化が進行している様子が窺える。</t>
  </si>
  <si>
    <t>　１　漁業世帯員数</t>
  </si>
  <si>
    <t>女子（計）</t>
  </si>
  <si>
    <t>全国</t>
  </si>
  <si>
    <t>本県</t>
  </si>
  <si>
    <t>　図１　漁業経営体の推移（昭５３＝１００）</t>
  </si>
  <si>
    <t>昭５３</t>
  </si>
  <si>
    <t>昭５８</t>
  </si>
  <si>
    <t>昭６３</t>
  </si>
  <si>
    <t>平５</t>
  </si>
  <si>
    <t>平１０</t>
  </si>
  <si>
    <t>平１５</t>
  </si>
  <si>
    <t>総　数</t>
  </si>
  <si>
    <t>　図２　漁船隻数の推移</t>
  </si>
  <si>
    <t>無動力船</t>
  </si>
  <si>
    <t>船外機付船</t>
  </si>
  <si>
    <t>動力船</t>
  </si>
  <si>
    <t>65歳以上</t>
  </si>
  <si>
    <t>構成比</t>
  </si>
  <si>
    <t>　　（１）　自営・雇われ別漁業就業者数</t>
  </si>
  <si>
    <t>15～19歳</t>
  </si>
  <si>
    <t>20～29歳</t>
  </si>
  <si>
    <t>30～39歳</t>
  </si>
  <si>
    <t>40～49歳</t>
  </si>
  <si>
    <t>50～59歳</t>
  </si>
  <si>
    <t>60～64歳</t>
  </si>
  <si>
    <t>　図３　就業者数の推移</t>
  </si>
  <si>
    <t>　　　漁業世帯における６５歳以上人口比率を，県全体の６５歳以上人口比率（平成１５年１０月１日現在</t>
  </si>
  <si>
    <t>　　３，５８６人（１５．３％）の減少となった。</t>
  </si>
  <si>
    <t>　　　これを年齢構成別にみると，１４歳以下が２，３６８人（構成比１１．９％），１５～６４歳が</t>
  </si>
  <si>
    <t>　　１２，１０７人（同６０．９％），６５歳以上が５，３９７人（同２７．２％）となっている。</t>
  </si>
  <si>
    <t xml:space="preserve"> 　　 前回と比べると，１４歳以下が１．９ポイント低下，１５～６４歳が２．４ポイント低下しているの</t>
  </si>
  <si>
    <t>20～29</t>
  </si>
  <si>
    <t>30～39</t>
  </si>
  <si>
    <t>40～49</t>
  </si>
  <si>
    <t>50～59</t>
  </si>
  <si>
    <t>60～64</t>
  </si>
  <si>
    <t>男子</t>
  </si>
  <si>
    <t>女子</t>
  </si>
  <si>
    <t>総　　数</t>
  </si>
  <si>
    <t>　　に対し，６５歳以上は４．３ポイント上昇している。</t>
  </si>
  <si>
    <t>　　２４．０％）と比較すると，３．２ポイント高くなっている。</t>
  </si>
  <si>
    <t>増減数</t>
  </si>
  <si>
    <t>増減率</t>
  </si>
  <si>
    <t>平10</t>
  </si>
  <si>
    <t>平15</t>
  </si>
  <si>
    <t>実　数</t>
  </si>
  <si>
    <t>総　　　　数</t>
  </si>
  <si>
    <t>(単位：人，％）</t>
  </si>
  <si>
    <t>個人経営体</t>
  </si>
  <si>
    <t>昭和63</t>
  </si>
  <si>
    <t>平成5</t>
  </si>
  <si>
    <t>平成10</t>
  </si>
  <si>
    <t>平成15</t>
  </si>
  <si>
    <t>対平10</t>
  </si>
  <si>
    <t>65歳以上</t>
  </si>
  <si>
    <t>自営漁業就業者</t>
  </si>
  <si>
    <t>漁業雇われ就業者</t>
  </si>
  <si>
    <t>沖合・遠洋</t>
  </si>
  <si>
    <t>沿　　　岸</t>
  </si>
  <si>
    <t>　　（３）　男女別・男子年齢別漁業就業者数</t>
  </si>
  <si>
    <t>　　（２）　沿岸，沖合・遠洋別漁業就業者数</t>
  </si>
  <si>
    <t>　　　漁業世帯員数（個人経営体及び漁業従事者世帯の世帯員の合計）は１９，８７２人で，前回に比べ</t>
  </si>
  <si>
    <t>漁業従事者世帯</t>
  </si>
  <si>
    <t>14歳以下</t>
  </si>
  <si>
    <t>15～64歳</t>
  </si>
  <si>
    <t>実　数</t>
  </si>
  <si>
    <t>年齢別（再掲）</t>
  </si>
  <si>
    <t>対平10</t>
  </si>
  <si>
    <t>区　　分</t>
  </si>
  <si>
    <t>区　　　分</t>
  </si>
  <si>
    <t>　２　漁業就業者数</t>
  </si>
  <si>
    <t>総　 数</t>
  </si>
  <si>
    <t>表１５　漁業世帯の世帯員数及び年齢構成</t>
  </si>
  <si>
    <t>表１６　自営・雇われ別漁業就業者数</t>
  </si>
  <si>
    <t>表１７　沿岸及び沖合・遠洋別漁業就業者数</t>
  </si>
  <si>
    <t>表１８　男女別・男子年齢別漁業就業者数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</si>
</sst>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#,##0.0;&quot;△ &quot;#,##0.0"/>
    <numFmt numFmtId="180" formatCode="#,##0;&quot;△ &quot;#,##0"/>
    <numFmt numFmtId="181" formatCode="#,##0_ ;[Red]\-#,##0\ "/>
    <numFmt numFmtId="182" formatCode="0_ "/>
    <numFmt numFmtId="183" formatCode="#,##0_ "/>
    <numFmt numFmtId="184" formatCode="#,##0_);\(#,##0\)"/>
    <numFmt numFmtId="185" formatCode="#,##0_);[Red]\(#,##0\)"/>
    <numFmt numFmtId="186" formatCode="0_);[Red]\(0\)"/>
    <numFmt numFmtId="187" formatCode="0_);\(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[Red]\(#,##0.0\)"/>
    <numFmt numFmtId="194" formatCode="0.0%"/>
    <numFmt numFmtId="195" formatCode="#,##0;[Red]#,##0"/>
    <numFmt numFmtId="196" formatCode="[&lt;=999]000;[&lt;=99999]000\-00;000\-0000"/>
    <numFmt numFmtId="197" formatCode="&quot;(&quot;0.0&quot;)&quot;;&quot;(&quot;&quot;△ &quot;0.0&quot;)&quot;"/>
    <numFmt numFmtId="198" formatCode="0.00_ "/>
    <numFmt numFmtId="199" formatCode="0.000;&quot;△ &quot;0.000"/>
    <numFmt numFmtId="200" formatCode="_ * #,##0.0_ ;_ * \-#,##0.0_ ;_ * &quot;-&quot;?_ ;_ @_ "/>
    <numFmt numFmtId="201" formatCode="#,##0.0_ ;[Red]\-#,##0.0\ "/>
    <numFmt numFmtId="202" formatCode="#,##0.0_ "/>
    <numFmt numFmtId="203" formatCode="0.0_);[Red]\(0.0\)"/>
    <numFmt numFmtId="204" formatCode="_ &quot;\&quot;* #,##0.0_ ;_ &quot;\&quot;* \-#,##0.0_ ;_ &quot;\&quot;* &quot;-&quot;?_ ;_ @_ "/>
    <numFmt numFmtId="205" formatCode="&quot;△&quot;\ #,##0;&quot;▲&quot;\ #,##0"/>
    <numFmt numFmtId="206" formatCode="#,##0.0;&quot;△ &quot;?#,##0.0"/>
    <numFmt numFmtId="207" formatCode="0;&quot;△ &quot;??0"/>
    <numFmt numFmtId="208" formatCode="0.0;&quot;△ &quot;?0.0"/>
    <numFmt numFmtId="209" formatCode="0;&quot;△ &quot;?0"/>
    <numFmt numFmtId="210" formatCode="0_);[Red]??\(0\)"/>
    <numFmt numFmtId="211" formatCode="#,##0.0;&quot;△ &quot;??#,##0.0"/>
    <numFmt numFmtId="212" formatCode="#,##0.0;&quot;△? &quot;#,##0.0"/>
    <numFmt numFmtId="213" formatCode="#,##0;&quot;△ &quot;?#,##0"/>
    <numFmt numFmtId="214" formatCode="#,##0;&quot;△ &quot;??#,##0"/>
    <numFmt numFmtId="215" formatCode="#,##0;&quot;△ &quot;?,??#,##0"/>
    <numFmt numFmtId="216" formatCode="#,##0.0;&quot;△ &quot;?,??#,##0.0"/>
    <numFmt numFmtId="217" formatCode="#,##0.0;&quot;△ &quot;?,?##,?#0.0"/>
    <numFmt numFmtId="218" formatCode="#,##0;&quot;△ &quot;?.?###0"/>
    <numFmt numFmtId="219" formatCode="#,##0.0;&quot;△ &quot;??###0.0"/>
    <numFmt numFmtId="220" formatCode="#,##0.0;&quot;△ &quot;???###0.0"/>
    <numFmt numFmtId="221" formatCode="#,##0\ "/>
    <numFmt numFmtId="222" formatCode="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2.7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.25"/>
      <name val="ＭＳ ゴシック"/>
      <family val="3"/>
    </font>
    <font>
      <sz val="1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7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2" xfId="17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38" fontId="3" fillId="0" borderId="12" xfId="17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0" fontId="2" fillId="0" borderId="0" xfId="0" applyNumberFormat="1" applyFont="1" applyAlignment="1">
      <alignment horizontal="left" vertical="center"/>
    </xf>
    <xf numFmtId="185" fontId="3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0" fillId="0" borderId="18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206" fontId="3" fillId="0" borderId="0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183" fontId="3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21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8" fillId="0" borderId="4" xfId="0" applyNumberFormat="1" applyFont="1" applyBorder="1" applyAlignment="1">
      <alignment horizontal="right" vertical="center"/>
    </xf>
    <xf numFmtId="203" fontId="8" fillId="0" borderId="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215" fontId="3" fillId="0" borderId="0" xfId="0" applyNumberFormat="1" applyFont="1" applyBorder="1" applyAlignment="1">
      <alignment horizontal="right" vertical="center"/>
    </xf>
    <xf numFmtId="183" fontId="8" fillId="0" borderId="3" xfId="0" applyNumberFormat="1" applyFont="1" applyBorder="1" applyAlignment="1">
      <alignment horizontal="right" vertical="center"/>
    </xf>
    <xf numFmtId="183" fontId="8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right" vertical="center"/>
    </xf>
    <xf numFmtId="202" fontId="8" fillId="0" borderId="4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214" fontId="3" fillId="0" borderId="5" xfId="0" applyNumberFormat="1" applyFont="1" applyBorder="1" applyAlignment="1">
      <alignment horizontal="right" vertical="center"/>
    </xf>
    <xf numFmtId="206" fontId="3" fillId="0" borderId="5" xfId="0" applyNumberFormat="1" applyFont="1" applyBorder="1" applyAlignment="1">
      <alignment horizontal="right" vertical="center"/>
    </xf>
    <xf numFmtId="202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213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図２　漁船隻数の推移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'ｸﾞﾗﾌﾃﾞ-ﾀ'!$A$15</c:f>
              <c:strCache>
                <c:ptCount val="1"/>
                <c:pt idx="0">
                  <c:v>無動力船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'ｸﾞﾗﾌﾃﾞ-ﾀ'!$B$15:$G$15</c:f>
              <c:numCache>
                <c:ptCount val="6"/>
                <c:pt idx="0">
                  <c:v>791</c:v>
                </c:pt>
                <c:pt idx="1">
                  <c:v>583</c:v>
                </c:pt>
                <c:pt idx="2">
                  <c:v>363</c:v>
                </c:pt>
                <c:pt idx="3">
                  <c:v>269</c:v>
                </c:pt>
                <c:pt idx="4">
                  <c:v>205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'ｸﾞﾗﾌﾃﾞ-ﾀ'!$A$16</c:f>
              <c:strCache>
                <c:ptCount val="1"/>
                <c:pt idx="0">
                  <c:v>船外機付船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'ｸﾞﾗﾌﾃﾞ-ﾀ'!$B$16:$G$16</c:f>
              <c:numCache>
                <c:ptCount val="6"/>
                <c:pt idx="0">
                  <c:v>2156</c:v>
                </c:pt>
                <c:pt idx="1">
                  <c:v>2426</c:v>
                </c:pt>
                <c:pt idx="2">
                  <c:v>2554</c:v>
                </c:pt>
                <c:pt idx="3">
                  <c:v>2337</c:v>
                </c:pt>
                <c:pt idx="4">
                  <c:v>1878</c:v>
                </c:pt>
                <c:pt idx="5">
                  <c:v>1935</c:v>
                </c:pt>
              </c:numCache>
            </c:numRef>
          </c:val>
        </c:ser>
        <c:ser>
          <c:idx val="2"/>
          <c:order val="2"/>
          <c:tx>
            <c:strRef>
              <c:f>'ｸﾞﾗﾌﾃﾞ-ﾀ'!$A$17</c:f>
              <c:strCache>
                <c:ptCount val="1"/>
                <c:pt idx="0">
                  <c:v>動力船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'ｸﾞﾗﾌﾃﾞ-ﾀ'!$B$14:$G$14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'ｸﾞﾗﾌﾃﾞ-ﾀ'!$B$17:$G$17</c:f>
              <c:numCache>
                <c:ptCount val="6"/>
                <c:pt idx="0">
                  <c:v>7252</c:v>
                </c:pt>
                <c:pt idx="1">
                  <c:v>7549</c:v>
                </c:pt>
                <c:pt idx="2">
                  <c:v>7064</c:v>
                </c:pt>
                <c:pt idx="3">
                  <c:v>6788</c:v>
                </c:pt>
                <c:pt idx="4">
                  <c:v>5810</c:v>
                </c:pt>
                <c:pt idx="5">
                  <c:v>5251</c:v>
                </c:pt>
              </c:numCache>
            </c:numRef>
          </c:val>
        </c:ser>
        <c:overlap val="100"/>
        <c:axId val="4749815"/>
        <c:axId val="49190696"/>
      </c:barChart>
      <c:catAx>
        <c:axId val="4749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90696"/>
        <c:crosses val="autoZero"/>
        <c:auto val="1"/>
        <c:lblOffset val="100"/>
        <c:noMultiLvlLbl val="0"/>
      </c:catAx>
      <c:valAx>
        <c:axId val="49190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9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図３　男子年齢別及び女子漁業就業者数の推移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69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'ｸﾞﾗﾌﾃﾞ-ﾀ'!$A$22</c:f>
              <c:strCache>
                <c:ptCount val="1"/>
                <c:pt idx="0">
                  <c:v>昭６３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'ｸﾞﾗﾌﾃﾞ-ﾀ'!$B$22:$I$22</c:f>
              <c:numCache>
                <c:ptCount val="8"/>
                <c:pt idx="0">
                  <c:v>140</c:v>
                </c:pt>
                <c:pt idx="1">
                  <c:v>1116</c:v>
                </c:pt>
                <c:pt idx="2">
                  <c:v>2281</c:v>
                </c:pt>
                <c:pt idx="3">
                  <c:v>2267</c:v>
                </c:pt>
                <c:pt idx="4">
                  <c:v>3553</c:v>
                </c:pt>
                <c:pt idx="5">
                  <c:v>1405</c:v>
                </c:pt>
                <c:pt idx="6">
                  <c:v>1595</c:v>
                </c:pt>
                <c:pt idx="7">
                  <c:v>2026</c:v>
                </c:pt>
              </c:numCache>
            </c:numRef>
          </c:val>
        </c:ser>
        <c:ser>
          <c:idx val="1"/>
          <c:order val="1"/>
          <c:tx>
            <c:strRef>
              <c:f>'ｸﾞﾗﾌﾃﾞ-ﾀ'!$A$23</c:f>
              <c:strCache>
                <c:ptCount val="1"/>
                <c:pt idx="0">
                  <c:v>平５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'ｸﾞﾗﾌﾃﾞ-ﾀ'!$B$23:$I$23</c:f>
              <c:numCache>
                <c:ptCount val="8"/>
                <c:pt idx="0">
                  <c:v>63</c:v>
                </c:pt>
                <c:pt idx="1">
                  <c:v>545</c:v>
                </c:pt>
                <c:pt idx="2">
                  <c:v>1441</c:v>
                </c:pt>
                <c:pt idx="3">
                  <c:v>2085</c:v>
                </c:pt>
                <c:pt idx="4">
                  <c:v>2447</c:v>
                </c:pt>
                <c:pt idx="5">
                  <c:v>1660</c:v>
                </c:pt>
                <c:pt idx="6">
                  <c:v>2031</c:v>
                </c:pt>
                <c:pt idx="7">
                  <c:v>1664</c:v>
                </c:pt>
              </c:numCache>
            </c:numRef>
          </c:val>
        </c:ser>
        <c:ser>
          <c:idx val="2"/>
          <c:order val="2"/>
          <c:tx>
            <c:strRef>
              <c:f>'ｸﾞﾗﾌﾃﾞ-ﾀ'!$A$24</c:f>
              <c:strCache>
                <c:ptCount val="1"/>
                <c:pt idx="0">
                  <c:v>平１０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'ｸﾞﾗﾌﾃﾞ-ﾀ'!$B$24:$I$24</c:f>
              <c:numCache>
                <c:ptCount val="8"/>
                <c:pt idx="0">
                  <c:v>49</c:v>
                </c:pt>
                <c:pt idx="1">
                  <c:v>412</c:v>
                </c:pt>
                <c:pt idx="2">
                  <c:v>818</c:v>
                </c:pt>
                <c:pt idx="3">
                  <c:v>1757</c:v>
                </c:pt>
                <c:pt idx="4">
                  <c:v>1717</c:v>
                </c:pt>
                <c:pt idx="5">
                  <c:v>1236</c:v>
                </c:pt>
                <c:pt idx="6">
                  <c:v>2479</c:v>
                </c:pt>
                <c:pt idx="7">
                  <c:v>1375</c:v>
                </c:pt>
              </c:numCache>
            </c:numRef>
          </c:val>
        </c:ser>
        <c:ser>
          <c:idx val="3"/>
          <c:order val="3"/>
          <c:tx>
            <c:strRef>
              <c:f>'ｸﾞﾗﾌﾃﾞ-ﾀ'!$A$25</c:f>
              <c:strCache>
                <c:ptCount val="1"/>
                <c:pt idx="0">
                  <c:v>平１５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FF"/>
              </a:solidFill>
            </c:spPr>
          </c:dPt>
          <c:cat>
            <c:strRef>
              <c:f>'ｸﾞﾗﾌﾃﾞ-ﾀ'!$B$21:$I$21</c:f>
              <c:strCache>
                <c:ptCount val="8"/>
                <c:pt idx="0">
                  <c:v>15～19歳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60～64歳</c:v>
                </c:pt>
                <c:pt idx="6">
                  <c:v>65歳以上</c:v>
                </c:pt>
                <c:pt idx="7">
                  <c:v>女子（計）</c:v>
                </c:pt>
              </c:strCache>
            </c:strRef>
          </c:cat>
          <c:val>
            <c:numRef>
              <c:f>'ｸﾞﾗﾌﾃﾞ-ﾀ'!$B$25:$I$25</c:f>
              <c:numCache>
                <c:ptCount val="8"/>
                <c:pt idx="0">
                  <c:v>43</c:v>
                </c:pt>
                <c:pt idx="1">
                  <c:v>413</c:v>
                </c:pt>
                <c:pt idx="2">
                  <c:v>658</c:v>
                </c:pt>
                <c:pt idx="3">
                  <c:v>1314</c:v>
                </c:pt>
                <c:pt idx="4">
                  <c:v>1764</c:v>
                </c:pt>
                <c:pt idx="5">
                  <c:v>826</c:v>
                </c:pt>
                <c:pt idx="6">
                  <c:v>2563</c:v>
                </c:pt>
                <c:pt idx="7">
                  <c:v>1167</c:v>
                </c:pt>
              </c:numCache>
            </c:numRef>
          </c:val>
        </c:ser>
        <c:gapWidth val="80"/>
        <c:axId val="25023401"/>
        <c:axId val="13629562"/>
      </c:barChart>
      <c:catAx>
        <c:axId val="25023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9562"/>
        <c:crosses val="autoZero"/>
        <c:auto val="1"/>
        <c:lblOffset val="100"/>
        <c:noMultiLvlLbl val="0"/>
      </c:catAx>
      <c:valAx>
        <c:axId val="136295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340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00425"/>
          <c:w val="0.11975"/>
          <c:h val="0.31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図１　漁業経営体数の推移（昭５３＝１００）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'ｸﾞﾗﾌﾃﾞ-ﾀ'!$A$9</c:f>
              <c:strCache>
                <c:ptCount val="1"/>
                <c:pt idx="0">
                  <c:v>本県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'ｸﾞﾗﾌﾃﾞ-ﾀ'!$B$9:$G$9</c:f>
              <c:numCache>
                <c:ptCount val="6"/>
                <c:pt idx="0">
                  <c:v>100</c:v>
                </c:pt>
                <c:pt idx="1">
                  <c:v>95.8649030435341</c:v>
                </c:pt>
                <c:pt idx="2">
                  <c:v>89.62373186079363</c:v>
                </c:pt>
                <c:pt idx="3">
                  <c:v>84.2044433029408</c:v>
                </c:pt>
                <c:pt idx="4">
                  <c:v>70.72043148837807</c:v>
                </c:pt>
                <c:pt idx="5">
                  <c:v>63.73442917683319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'ｸﾞﾗﾌﾃﾞ-ﾀ'!$A$10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'ｸﾞﾗﾌﾃﾞ-ﾀ'!$B$8:$G$8</c:f>
              <c:strCache>
                <c:ptCount val="6"/>
                <c:pt idx="0">
                  <c:v>昭５３</c:v>
                </c:pt>
                <c:pt idx="1">
                  <c:v>昭５８</c:v>
                </c:pt>
                <c:pt idx="2">
                  <c:v>昭６３</c:v>
                </c:pt>
                <c:pt idx="3">
                  <c:v>平５</c:v>
                </c:pt>
                <c:pt idx="4">
                  <c:v>平１０</c:v>
                </c:pt>
                <c:pt idx="5">
                  <c:v>平１５</c:v>
                </c:pt>
              </c:strCache>
            </c:strRef>
          </c:cat>
          <c:val>
            <c:numRef>
              <c:f>'ｸﾞﾗﾌﾃﾞ-ﾀ'!$B$10:$G$10</c:f>
              <c:numCache>
                <c:ptCount val="6"/>
                <c:pt idx="0">
                  <c:v>100</c:v>
                </c:pt>
                <c:pt idx="1">
                  <c:v>95.27175360761296</c:v>
                </c:pt>
                <c:pt idx="2">
                  <c:v>87.3869032856605</c:v>
                </c:pt>
                <c:pt idx="3">
                  <c:v>78.77685616394317</c:v>
                </c:pt>
                <c:pt idx="4">
                  <c:v>69.16053533210247</c:v>
                </c:pt>
                <c:pt idx="5">
                  <c:v>60.81594973683485</c:v>
                </c:pt>
              </c:numCache>
            </c:numRef>
          </c:val>
          <c:smooth val="0"/>
        </c:ser>
        <c:marker val="1"/>
        <c:axId val="30252699"/>
        <c:axId val="34549516"/>
      </c:lineChart>
      <c:catAx>
        <c:axId val="3025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4549516"/>
        <c:crossesAt val="50"/>
        <c:auto val="1"/>
        <c:lblOffset val="100"/>
        <c:noMultiLvlLbl val="0"/>
      </c:catAx>
      <c:valAx>
        <c:axId val="34549516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52699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0.3045</cdr:y>
    </cdr:from>
    <cdr:to>
      <cdr:x>0.94425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７，３２６</a:t>
          </a:r>
        </a:p>
      </cdr:txBody>
    </cdr:sp>
  </cdr:relSizeAnchor>
  <cdr:relSizeAnchor xmlns:cdr="http://schemas.openxmlformats.org/drawingml/2006/chartDrawing">
    <cdr:from>
      <cdr:x>0.70375</cdr:x>
      <cdr:y>0.2865</cdr:y>
    </cdr:from>
    <cdr:to>
      <cdr:x>0.79575</cdr:x>
      <cdr:y>0.30425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７，８９３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53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" y="0"/>
        <a:ext cx="7000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70</xdr:row>
      <xdr:rowOff>9525</xdr:rowOff>
    </xdr:from>
    <xdr:to>
      <xdr:col>53</xdr:col>
      <xdr:colOff>95250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342900" y="20164425"/>
        <a:ext cx="6772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66750" y="0"/>
        <a:ext cx="636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65"/>
  <sheetViews>
    <sheetView tabSelected="1" zoomScaleSheetLayoutView="75" workbookViewId="0" topLeftCell="A76">
      <selection activeCell="AF103" sqref="AF103"/>
    </sheetView>
  </sheetViews>
  <sheetFormatPr defaultColWidth="9.00390625" defaultRowHeight="16.5" customHeight="1"/>
  <cols>
    <col min="1" max="3" width="1.625" style="0" customWidth="1"/>
    <col min="4" max="48" width="1.75390625" style="0" customWidth="1"/>
    <col min="49" max="50" width="1.75390625" style="53" customWidth="1"/>
    <col min="51" max="51" width="1.75390625" style="0" customWidth="1"/>
    <col min="52" max="52" width="1.625" style="0" customWidth="1"/>
    <col min="53" max="53" width="1.625" style="53" customWidth="1"/>
    <col min="54" max="56" width="1.625" style="0" customWidth="1"/>
    <col min="57" max="58" width="1.625" style="69" customWidth="1"/>
  </cols>
  <sheetData>
    <row r="1" spans="1:58" s="1" customFormat="1" ht="46.5" customHeight="1">
      <c r="A1" s="120" t="s">
        <v>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86" s="1" customFormat="1" ht="30.75" customHeight="1">
      <c r="A2" s="86" t="s">
        <v>6</v>
      </c>
      <c r="AW2" s="52"/>
      <c r="AX2" s="52"/>
      <c r="BA2" s="52"/>
      <c r="BE2" s="40"/>
      <c r="BF2" s="40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</row>
    <row r="3" spans="1:55" s="1" customFormat="1" ht="29.25" customHeight="1">
      <c r="A3" s="73" t="s">
        <v>20</v>
      </c>
      <c r="B3" s="40"/>
      <c r="C3" s="40"/>
      <c r="D3" s="40"/>
      <c r="E3" s="64"/>
      <c r="F3" s="41"/>
      <c r="G3" s="41"/>
      <c r="H3" s="41"/>
      <c r="I3" s="41"/>
      <c r="J3" s="41"/>
      <c r="K3" s="41"/>
      <c r="L3" s="41"/>
      <c r="M3" s="41"/>
      <c r="N3" s="41"/>
      <c r="O3" s="41"/>
      <c r="P3" s="56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0"/>
      <c r="AE3" s="41"/>
      <c r="AF3" s="41"/>
      <c r="AG3" s="41"/>
      <c r="AH3" s="41"/>
      <c r="AI3" s="41"/>
      <c r="AJ3" s="40"/>
      <c r="AK3" s="41"/>
      <c r="AL3" s="41"/>
      <c r="AM3" s="41"/>
      <c r="AN3" s="41"/>
      <c r="AO3" s="41"/>
      <c r="AP3" s="40"/>
      <c r="AQ3" s="41"/>
      <c r="AR3" s="41"/>
      <c r="AS3" s="41"/>
      <c r="AT3" s="41"/>
      <c r="AU3" s="41"/>
      <c r="AV3" s="40"/>
      <c r="AW3" s="55"/>
      <c r="AX3" s="55"/>
      <c r="AY3" s="41"/>
      <c r="AZ3" s="41"/>
      <c r="BA3" s="41"/>
      <c r="BB3" s="40"/>
      <c r="BC3" s="40"/>
    </row>
    <row r="4" spans="1:55" s="1" customFormat="1" ht="29.25" customHeight="1">
      <c r="A4" s="64" t="s">
        <v>81</v>
      </c>
      <c r="B4" s="40"/>
      <c r="C4" s="40"/>
      <c r="D4" s="40"/>
      <c r="E4" s="41"/>
      <c r="F4" s="41"/>
      <c r="G4" s="41"/>
      <c r="H4" s="64"/>
      <c r="I4" s="64"/>
      <c r="J4" s="64"/>
      <c r="K4" s="64"/>
      <c r="L4" s="64"/>
      <c r="M4" s="64"/>
      <c r="N4" s="64"/>
      <c r="O4" s="40"/>
      <c r="P4" s="40"/>
      <c r="Q4" s="41"/>
      <c r="R4" s="41"/>
      <c r="S4" s="41"/>
      <c r="T4" s="41"/>
      <c r="U4" s="56"/>
      <c r="V4" s="40"/>
      <c r="W4" s="41"/>
      <c r="X4" s="41"/>
      <c r="Y4" s="41"/>
      <c r="Z4" s="41"/>
      <c r="AA4" s="41"/>
      <c r="AB4" s="40"/>
      <c r="AC4" s="41"/>
      <c r="AD4" s="41"/>
      <c r="AE4" s="41"/>
      <c r="AF4" s="41"/>
      <c r="AG4" s="41"/>
      <c r="AH4" s="40"/>
      <c r="AI4" s="41"/>
      <c r="AJ4" s="41"/>
      <c r="AK4" s="41"/>
      <c r="AL4" s="41"/>
      <c r="AM4" s="41"/>
      <c r="AN4" s="40"/>
      <c r="AO4" s="41"/>
      <c r="AP4" s="41"/>
      <c r="AQ4" s="41"/>
      <c r="AR4" s="41"/>
      <c r="AS4" s="41"/>
      <c r="AT4" s="40"/>
      <c r="AU4" s="41"/>
      <c r="AV4" s="41"/>
      <c r="AW4" s="55"/>
      <c r="AX4" s="55"/>
      <c r="AY4" s="41"/>
      <c r="AZ4" s="40"/>
      <c r="BA4" s="40"/>
      <c r="BB4" s="40"/>
      <c r="BC4" s="40"/>
    </row>
    <row r="5" spans="1:58" s="97" customFormat="1" ht="31.5" customHeight="1">
      <c r="A5" s="1" t="s">
        <v>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52"/>
      <c r="AX5" s="52"/>
      <c r="AY5" s="1"/>
      <c r="AZ5" s="1"/>
      <c r="BA5" s="52"/>
      <c r="BB5" s="1"/>
      <c r="BC5" s="1"/>
      <c r="BD5" s="1"/>
      <c r="BE5" s="1"/>
      <c r="BF5" s="1"/>
    </row>
    <row r="6" spans="1:58" s="97" customFormat="1" ht="31.5" customHeight="1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52"/>
      <c r="AX6" s="52"/>
      <c r="AY6" s="1"/>
      <c r="AZ6" s="1"/>
      <c r="BA6" s="52"/>
      <c r="BB6" s="1"/>
      <c r="BC6" s="1"/>
      <c r="BD6" s="1"/>
      <c r="BE6" s="1"/>
      <c r="BF6" s="1"/>
    </row>
    <row r="7" spans="1:64" s="91" customFormat="1" ht="39" customHeight="1">
      <c r="A7" s="1" t="s">
        <v>49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52"/>
      <c r="AX7" s="52"/>
      <c r="AY7" s="1"/>
      <c r="AZ7" s="1"/>
      <c r="BA7" s="52"/>
      <c r="BB7" s="1"/>
      <c r="BC7" s="1"/>
      <c r="BD7" s="1"/>
      <c r="BE7" s="1"/>
      <c r="BF7" s="1"/>
      <c r="BH7" s="92"/>
      <c r="BI7" s="92"/>
      <c r="BJ7" s="92"/>
      <c r="BK7" s="92"/>
      <c r="BL7" s="92"/>
    </row>
    <row r="8" spans="1:64" s="91" customFormat="1" ht="31.5" customHeight="1">
      <c r="A8" s="1" t="s">
        <v>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52"/>
      <c r="AX8" s="52"/>
      <c r="AY8" s="1"/>
      <c r="AZ8" s="1"/>
      <c r="BA8" s="52"/>
      <c r="BB8" s="1"/>
      <c r="BC8" s="1"/>
      <c r="BD8" s="1"/>
      <c r="BE8" s="1"/>
      <c r="BF8" s="1"/>
      <c r="BH8" s="92"/>
      <c r="BI8" s="92"/>
      <c r="BJ8" s="92"/>
      <c r="BK8" s="92"/>
      <c r="BL8" s="92"/>
    </row>
    <row r="9" spans="1:64" s="91" customFormat="1" ht="31.5" customHeight="1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52"/>
      <c r="AX9" s="52"/>
      <c r="AY9" s="1"/>
      <c r="AZ9" s="1"/>
      <c r="BA9" s="52"/>
      <c r="BB9" s="1"/>
      <c r="BC9" s="1"/>
      <c r="BD9" s="51"/>
      <c r="BE9" s="1"/>
      <c r="BF9" s="1"/>
      <c r="BH9" s="92"/>
      <c r="BI9" s="92"/>
      <c r="BJ9" s="92"/>
      <c r="BK9" s="92"/>
      <c r="BL9" s="92"/>
    </row>
    <row r="10" spans="1:64" s="91" customFormat="1" ht="31.5" customHeight="1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52"/>
      <c r="AX10" s="52"/>
      <c r="AY10" s="1"/>
      <c r="AZ10" s="1"/>
      <c r="BA10" s="52"/>
      <c r="BB10" s="1"/>
      <c r="BC10" s="1"/>
      <c r="BD10" s="1"/>
      <c r="BE10" s="1"/>
      <c r="BF10" s="1"/>
      <c r="BH10" s="92"/>
      <c r="BI10" s="92"/>
      <c r="BJ10" s="92"/>
      <c r="BK10" s="92"/>
      <c r="BL10" s="92"/>
    </row>
    <row r="11" spans="1:64" s="91" customFormat="1" ht="31.5" customHeight="1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52"/>
      <c r="AX11" s="52"/>
      <c r="AY11" s="1"/>
      <c r="AZ11" s="1"/>
      <c r="BA11" s="52"/>
      <c r="BB11" s="1"/>
      <c r="BC11" s="1"/>
      <c r="BD11" s="1"/>
      <c r="BE11" s="1"/>
      <c r="BF11" s="1"/>
      <c r="BH11" s="93"/>
      <c r="BI11" s="93"/>
      <c r="BJ11" s="92"/>
      <c r="BK11" s="92"/>
      <c r="BL11" s="92"/>
    </row>
    <row r="12" spans="1:64" s="91" customFormat="1" ht="3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52"/>
      <c r="AX12" s="52"/>
      <c r="AY12" s="1"/>
      <c r="AZ12" s="1"/>
      <c r="BA12" s="52"/>
      <c r="BB12" s="1"/>
      <c r="BC12" s="1"/>
      <c r="BD12" s="1"/>
      <c r="BE12" s="1"/>
      <c r="BF12" s="1"/>
      <c r="BH12" s="92"/>
      <c r="BI12" s="92"/>
      <c r="BJ12" s="92"/>
      <c r="BK12" s="92"/>
      <c r="BL12" s="92"/>
    </row>
    <row r="13" spans="1:64" s="91" customFormat="1" ht="3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52"/>
      <c r="AX13" s="52"/>
      <c r="AY13" s="1"/>
      <c r="AZ13" s="1"/>
      <c r="BA13" s="52"/>
      <c r="BB13" s="1"/>
      <c r="BC13" s="1"/>
      <c r="BD13" s="1"/>
      <c r="BE13" s="1"/>
      <c r="BF13" s="1"/>
      <c r="BH13" s="92"/>
      <c r="BI13" s="92"/>
      <c r="BJ13" s="92"/>
      <c r="BK13" s="92"/>
      <c r="BL13" s="92"/>
    </row>
    <row r="14" spans="1:64" s="91" customFormat="1" ht="31.5" customHeight="1">
      <c r="A14" s="1"/>
      <c r="B14" s="1"/>
      <c r="C14" s="123" t="s">
        <v>92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"/>
      <c r="BE14" s="1"/>
      <c r="BF14" s="1"/>
      <c r="BH14" s="92"/>
      <c r="BI14" s="92"/>
      <c r="BJ14" s="92"/>
      <c r="BK14" s="92"/>
      <c r="BL14" s="92"/>
    </row>
    <row r="15" spans="1:64" s="91" customFormat="1" ht="31.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54" t="s">
        <v>0</v>
      </c>
      <c r="AH15" s="54"/>
      <c r="AI15" s="54"/>
      <c r="AJ15" s="54"/>
      <c r="AK15" s="54"/>
      <c r="AL15" s="54"/>
      <c r="AM15" s="54"/>
      <c r="AN15" s="54"/>
      <c r="AO15" s="54"/>
      <c r="AP15" s="1"/>
      <c r="AQ15" s="54"/>
      <c r="AR15" s="54"/>
      <c r="AS15" s="54"/>
      <c r="AT15" s="39"/>
      <c r="AU15" s="1"/>
      <c r="AV15" s="45"/>
      <c r="AW15" s="52"/>
      <c r="AX15" s="52"/>
      <c r="AY15" s="1"/>
      <c r="AZ15" s="39"/>
      <c r="BA15" s="57"/>
      <c r="BB15" s="51" t="s">
        <v>67</v>
      </c>
      <c r="BC15" s="1"/>
      <c r="BD15" s="1"/>
      <c r="BE15" s="1"/>
      <c r="BF15" s="1"/>
      <c r="BH15" s="93"/>
      <c r="BI15" s="93"/>
      <c r="BJ15" s="92"/>
      <c r="BK15" s="92"/>
      <c r="BL15" s="92"/>
    </row>
    <row r="16" spans="1:64" s="91" customFormat="1" ht="31.5" customHeight="1" thickTop="1">
      <c r="A16" s="41"/>
      <c r="B16" s="41"/>
      <c r="C16" s="41"/>
      <c r="D16" s="66"/>
      <c r="E16" s="66"/>
      <c r="F16" s="66"/>
      <c r="G16" s="124" t="s">
        <v>88</v>
      </c>
      <c r="H16" s="124"/>
      <c r="I16" s="124"/>
      <c r="J16" s="124"/>
      <c r="K16" s="124"/>
      <c r="L16" s="124"/>
      <c r="M16" s="66"/>
      <c r="N16" s="66"/>
      <c r="O16" s="66"/>
      <c r="P16" s="67"/>
      <c r="Q16" s="66"/>
      <c r="R16" s="124" t="s">
        <v>85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65"/>
      <c r="AI16" s="65"/>
      <c r="AJ16" s="103"/>
      <c r="AK16" s="140" t="s">
        <v>37</v>
      </c>
      <c r="AL16" s="140"/>
      <c r="AM16" s="140"/>
      <c r="AN16" s="140"/>
      <c r="AO16" s="140"/>
      <c r="AP16" s="140"/>
      <c r="AQ16" s="140"/>
      <c r="AR16" s="140"/>
      <c r="AS16" s="77"/>
      <c r="AT16" s="65"/>
      <c r="AU16" s="65"/>
      <c r="AV16" s="124" t="s">
        <v>73</v>
      </c>
      <c r="AW16" s="124"/>
      <c r="AX16" s="124"/>
      <c r="AY16" s="124"/>
      <c r="AZ16" s="124"/>
      <c r="BA16" s="124"/>
      <c r="BB16" s="66"/>
      <c r="BC16" s="66"/>
      <c r="BD16" s="76"/>
      <c r="BE16" s="1"/>
      <c r="BF16" s="1"/>
      <c r="BH16" s="100"/>
      <c r="BI16" s="100"/>
      <c r="BJ16" s="100"/>
      <c r="BK16" s="100"/>
      <c r="BL16" s="100"/>
    </row>
    <row r="17" spans="1:64" s="91" customFormat="1" ht="31.5" customHeight="1">
      <c r="A17" s="41"/>
      <c r="B17" s="41"/>
      <c r="C17" s="41"/>
      <c r="D17" s="36"/>
      <c r="E17" s="36"/>
      <c r="F17" s="36"/>
      <c r="G17" s="131"/>
      <c r="H17" s="131"/>
      <c r="I17" s="131"/>
      <c r="J17" s="131"/>
      <c r="K17" s="131"/>
      <c r="L17" s="131"/>
      <c r="M17" s="36"/>
      <c r="N17" s="36"/>
      <c r="O17" s="36"/>
      <c r="P17" s="126" t="s">
        <v>69</v>
      </c>
      <c r="Q17" s="126"/>
      <c r="R17" s="126"/>
      <c r="S17" s="126"/>
      <c r="T17" s="126"/>
      <c r="U17" s="126" t="s">
        <v>70</v>
      </c>
      <c r="V17" s="126"/>
      <c r="W17" s="126"/>
      <c r="X17" s="126"/>
      <c r="Y17" s="126"/>
      <c r="Z17" s="126" t="s">
        <v>71</v>
      </c>
      <c r="AA17" s="126"/>
      <c r="AB17" s="126"/>
      <c r="AC17" s="126"/>
      <c r="AD17" s="126"/>
      <c r="AE17" s="126" t="s">
        <v>72</v>
      </c>
      <c r="AF17" s="126"/>
      <c r="AG17" s="126"/>
      <c r="AH17" s="126"/>
      <c r="AI17" s="126"/>
      <c r="AJ17" s="126" t="s">
        <v>71</v>
      </c>
      <c r="AK17" s="126"/>
      <c r="AL17" s="126"/>
      <c r="AM17" s="126"/>
      <c r="AN17" s="126"/>
      <c r="AO17" s="126" t="s">
        <v>72</v>
      </c>
      <c r="AP17" s="126"/>
      <c r="AQ17" s="126"/>
      <c r="AR17" s="126"/>
      <c r="AS17" s="126"/>
      <c r="AT17" s="126" t="s">
        <v>61</v>
      </c>
      <c r="AU17" s="126"/>
      <c r="AV17" s="126"/>
      <c r="AW17" s="126"/>
      <c r="AX17" s="126"/>
      <c r="AY17" s="126" t="s">
        <v>62</v>
      </c>
      <c r="AZ17" s="126"/>
      <c r="BA17" s="126"/>
      <c r="BB17" s="126"/>
      <c r="BC17" s="143"/>
      <c r="BD17" s="102"/>
      <c r="BE17" s="1"/>
      <c r="BF17" s="1"/>
      <c r="BH17" s="92"/>
      <c r="BI17" s="92"/>
      <c r="BJ17" s="92"/>
      <c r="BK17" s="92"/>
      <c r="BL17" s="92"/>
    </row>
    <row r="18" spans="1:64" s="91" customFormat="1" ht="31.5" customHeight="1">
      <c r="A18" s="41"/>
      <c r="B18" s="40"/>
      <c r="C18" s="40"/>
      <c r="D18" s="40"/>
      <c r="E18" s="125" t="s">
        <v>58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05"/>
      <c r="P18" s="146">
        <v>37791</v>
      </c>
      <c r="Q18" s="147"/>
      <c r="R18" s="147"/>
      <c r="S18" s="147"/>
      <c r="T18" s="147"/>
      <c r="U18" s="147">
        <v>29920</v>
      </c>
      <c r="V18" s="147"/>
      <c r="W18" s="147"/>
      <c r="X18" s="147"/>
      <c r="Y18" s="147"/>
      <c r="Z18" s="147">
        <v>23458</v>
      </c>
      <c r="AA18" s="147"/>
      <c r="AB18" s="147"/>
      <c r="AC18" s="147"/>
      <c r="AD18" s="147"/>
      <c r="AE18" s="147">
        <v>19872</v>
      </c>
      <c r="AF18" s="147"/>
      <c r="AG18" s="147"/>
      <c r="AH18" s="147"/>
      <c r="AI18" s="147"/>
      <c r="AJ18" s="139">
        <v>100</v>
      </c>
      <c r="AK18" s="139"/>
      <c r="AL18" s="139"/>
      <c r="AM18" s="139"/>
      <c r="AN18" s="139"/>
      <c r="AO18" s="139">
        <v>100</v>
      </c>
      <c r="AP18" s="139"/>
      <c r="AQ18" s="139"/>
      <c r="AR18" s="139"/>
      <c r="AS18" s="139"/>
      <c r="AT18" s="138">
        <f aca="true" t="shared" si="0" ref="AT18:AT23">AE18-Z18</f>
        <v>-3586</v>
      </c>
      <c r="AU18" s="138"/>
      <c r="AV18" s="138"/>
      <c r="AW18" s="138"/>
      <c r="AX18" s="138"/>
      <c r="AY18" s="142">
        <f aca="true" t="shared" si="1" ref="AY18:AY23">AT18/Z18*100</f>
        <v>-15.286895728536107</v>
      </c>
      <c r="AZ18" s="142"/>
      <c r="BA18" s="142"/>
      <c r="BB18" s="142"/>
      <c r="BC18" s="142"/>
      <c r="BD18" s="35"/>
      <c r="BE18" s="1"/>
      <c r="BF18" s="1"/>
      <c r="BH18" s="92"/>
      <c r="BI18" s="92"/>
      <c r="BJ18" s="92"/>
      <c r="BK18" s="92"/>
      <c r="BL18" s="92"/>
    </row>
    <row r="19" spans="1:64" s="91" customFormat="1" ht="31.5" customHeight="1">
      <c r="A19" s="41"/>
      <c r="B19" s="40"/>
      <c r="C19" s="40"/>
      <c r="D19" s="40"/>
      <c r="E19" s="149" t="s">
        <v>68</v>
      </c>
      <c r="F19" s="149"/>
      <c r="G19" s="149"/>
      <c r="H19" s="149"/>
      <c r="I19" s="149"/>
      <c r="J19" s="149"/>
      <c r="K19" s="149"/>
      <c r="L19" s="149"/>
      <c r="M19" s="149"/>
      <c r="N19" s="149"/>
      <c r="O19" s="85"/>
      <c r="P19" s="127">
        <v>21928</v>
      </c>
      <c r="Q19" s="128"/>
      <c r="R19" s="128"/>
      <c r="S19" s="128"/>
      <c r="T19" s="128"/>
      <c r="U19" s="128">
        <v>18957</v>
      </c>
      <c r="V19" s="128"/>
      <c r="W19" s="128"/>
      <c r="X19" s="128"/>
      <c r="Y19" s="128"/>
      <c r="Z19" s="128">
        <v>14848</v>
      </c>
      <c r="AA19" s="128"/>
      <c r="AB19" s="128"/>
      <c r="AC19" s="128"/>
      <c r="AD19" s="128"/>
      <c r="AE19" s="128">
        <v>12732</v>
      </c>
      <c r="AF19" s="128"/>
      <c r="AG19" s="128"/>
      <c r="AH19" s="128"/>
      <c r="AI19" s="128"/>
      <c r="AJ19" s="136">
        <f>Z19/Z18*100</f>
        <v>63.29610367465257</v>
      </c>
      <c r="AK19" s="136"/>
      <c r="AL19" s="136"/>
      <c r="AM19" s="136"/>
      <c r="AN19" s="136"/>
      <c r="AO19" s="136">
        <f>AE19/AE18*100</f>
        <v>64.07004830917874</v>
      </c>
      <c r="AP19" s="136"/>
      <c r="AQ19" s="136"/>
      <c r="AR19" s="136"/>
      <c r="AS19" s="136"/>
      <c r="AT19" s="137">
        <f t="shared" si="0"/>
        <v>-2116</v>
      </c>
      <c r="AU19" s="137"/>
      <c r="AV19" s="137"/>
      <c r="AW19" s="137"/>
      <c r="AX19" s="137"/>
      <c r="AY19" s="135">
        <f t="shared" si="1"/>
        <v>-14.251077586206899</v>
      </c>
      <c r="AZ19" s="135"/>
      <c r="BA19" s="135"/>
      <c r="BB19" s="135"/>
      <c r="BC19" s="135"/>
      <c r="BD19" s="40"/>
      <c r="BE19" s="1"/>
      <c r="BF19" s="1"/>
      <c r="BH19" s="95"/>
      <c r="BI19" s="95"/>
      <c r="BJ19" s="94"/>
      <c r="BK19" s="94"/>
      <c r="BL19" s="94"/>
    </row>
    <row r="20" spans="1:64" s="91" customFormat="1" ht="31.5" customHeight="1">
      <c r="A20" s="41"/>
      <c r="B20" s="40"/>
      <c r="C20" s="40"/>
      <c r="D20" s="40"/>
      <c r="E20" s="149" t="s">
        <v>82</v>
      </c>
      <c r="F20" s="149"/>
      <c r="G20" s="149"/>
      <c r="H20" s="149"/>
      <c r="I20" s="149"/>
      <c r="J20" s="149"/>
      <c r="K20" s="149"/>
      <c r="L20" s="149"/>
      <c r="M20" s="149"/>
      <c r="N20" s="149"/>
      <c r="O20" s="85"/>
      <c r="P20" s="127">
        <v>15863</v>
      </c>
      <c r="Q20" s="128"/>
      <c r="R20" s="128"/>
      <c r="S20" s="128"/>
      <c r="T20" s="128"/>
      <c r="U20" s="128">
        <v>10963</v>
      </c>
      <c r="V20" s="128"/>
      <c r="W20" s="128"/>
      <c r="X20" s="128"/>
      <c r="Y20" s="128"/>
      <c r="Z20" s="128">
        <v>8610</v>
      </c>
      <c r="AA20" s="128"/>
      <c r="AB20" s="128"/>
      <c r="AC20" s="128"/>
      <c r="AD20" s="128"/>
      <c r="AE20" s="128">
        <v>7140</v>
      </c>
      <c r="AF20" s="128"/>
      <c r="AG20" s="128"/>
      <c r="AH20" s="128"/>
      <c r="AI20" s="128"/>
      <c r="AJ20" s="136">
        <f>Z20/Z18*100</f>
        <v>36.70389632534743</v>
      </c>
      <c r="AK20" s="136"/>
      <c r="AL20" s="136"/>
      <c r="AM20" s="136"/>
      <c r="AN20" s="136"/>
      <c r="AO20" s="136">
        <f>AE20/AE18*100</f>
        <v>35.929951690821255</v>
      </c>
      <c r="AP20" s="136"/>
      <c r="AQ20" s="136"/>
      <c r="AR20" s="136"/>
      <c r="AS20" s="136"/>
      <c r="AT20" s="137">
        <f t="shared" si="0"/>
        <v>-1470</v>
      </c>
      <c r="AU20" s="137"/>
      <c r="AV20" s="137"/>
      <c r="AW20" s="137"/>
      <c r="AX20" s="137"/>
      <c r="AY20" s="135">
        <f t="shared" si="1"/>
        <v>-17.073170731707318</v>
      </c>
      <c r="AZ20" s="135"/>
      <c r="BA20" s="135"/>
      <c r="BB20" s="135"/>
      <c r="BC20" s="135"/>
      <c r="BD20" s="40"/>
      <c r="BE20" s="1"/>
      <c r="BF20" s="1"/>
      <c r="BH20" s="92"/>
      <c r="BI20" s="92"/>
      <c r="BJ20" s="92"/>
      <c r="BK20" s="92"/>
      <c r="BL20" s="92"/>
    </row>
    <row r="21" spans="1:64" s="91" customFormat="1" ht="31.5" customHeight="1">
      <c r="A21" s="41"/>
      <c r="B21" s="40"/>
      <c r="C21" s="40"/>
      <c r="D21" s="40"/>
      <c r="E21" s="160" t="s">
        <v>86</v>
      </c>
      <c r="F21" s="160"/>
      <c r="G21" s="160"/>
      <c r="H21" s="160"/>
      <c r="I21" s="148" t="s">
        <v>83</v>
      </c>
      <c r="J21" s="148"/>
      <c r="K21" s="148"/>
      <c r="L21" s="148"/>
      <c r="M21" s="148"/>
      <c r="N21" s="148"/>
      <c r="O21" s="40"/>
      <c r="P21" s="127">
        <v>7441</v>
      </c>
      <c r="Q21" s="128"/>
      <c r="R21" s="128"/>
      <c r="S21" s="128"/>
      <c r="T21" s="128"/>
      <c r="U21" s="128">
        <v>4907</v>
      </c>
      <c r="V21" s="128"/>
      <c r="W21" s="128"/>
      <c r="X21" s="128"/>
      <c r="Y21" s="128"/>
      <c r="Z21" s="128">
        <v>3235</v>
      </c>
      <c r="AA21" s="128"/>
      <c r="AB21" s="128"/>
      <c r="AC21" s="128"/>
      <c r="AD21" s="128"/>
      <c r="AE21" s="128">
        <v>2368</v>
      </c>
      <c r="AF21" s="128"/>
      <c r="AG21" s="128"/>
      <c r="AH21" s="128"/>
      <c r="AI21" s="128"/>
      <c r="AJ21" s="136">
        <f>Z21/Z18*100</f>
        <v>13.790604484610794</v>
      </c>
      <c r="AK21" s="136"/>
      <c r="AL21" s="136"/>
      <c r="AM21" s="136"/>
      <c r="AN21" s="136"/>
      <c r="AO21" s="136">
        <f>AE21/AE18*100</f>
        <v>11.916264090177133</v>
      </c>
      <c r="AP21" s="136"/>
      <c r="AQ21" s="136"/>
      <c r="AR21" s="136"/>
      <c r="AS21" s="136"/>
      <c r="AT21" s="132">
        <f t="shared" si="0"/>
        <v>-867</v>
      </c>
      <c r="AU21" s="132"/>
      <c r="AV21" s="132"/>
      <c r="AW21" s="132"/>
      <c r="AX21" s="132"/>
      <c r="AY21" s="135">
        <f t="shared" si="1"/>
        <v>-26.800618238021638</v>
      </c>
      <c r="AZ21" s="135"/>
      <c r="BA21" s="135"/>
      <c r="BB21" s="135"/>
      <c r="BC21" s="135"/>
      <c r="BD21" s="40"/>
      <c r="BE21" s="1"/>
      <c r="BF21" s="1"/>
      <c r="BH21" s="92"/>
      <c r="BI21" s="92"/>
      <c r="BJ21" s="92"/>
      <c r="BK21" s="92"/>
      <c r="BL21" s="92"/>
    </row>
    <row r="22" spans="1:64" s="91" customFormat="1" ht="31.5" customHeight="1">
      <c r="A22" s="41"/>
      <c r="B22" s="40"/>
      <c r="C22" s="40"/>
      <c r="D22" s="40"/>
      <c r="E22" s="160"/>
      <c r="F22" s="160"/>
      <c r="G22" s="160"/>
      <c r="H22" s="160"/>
      <c r="I22" s="148" t="s">
        <v>84</v>
      </c>
      <c r="J22" s="148"/>
      <c r="K22" s="148"/>
      <c r="L22" s="148"/>
      <c r="M22" s="148"/>
      <c r="N22" s="148"/>
      <c r="O22" s="40"/>
      <c r="P22" s="127">
        <v>25693</v>
      </c>
      <c r="Q22" s="128"/>
      <c r="R22" s="128"/>
      <c r="S22" s="128"/>
      <c r="T22" s="128"/>
      <c r="U22" s="128">
        <v>19927</v>
      </c>
      <c r="V22" s="128"/>
      <c r="W22" s="128"/>
      <c r="X22" s="128"/>
      <c r="Y22" s="128"/>
      <c r="Z22" s="128">
        <v>14850</v>
      </c>
      <c r="AA22" s="128"/>
      <c r="AB22" s="128"/>
      <c r="AC22" s="128"/>
      <c r="AD22" s="128"/>
      <c r="AE22" s="128">
        <v>12107</v>
      </c>
      <c r="AF22" s="128"/>
      <c r="AG22" s="128"/>
      <c r="AH22" s="128"/>
      <c r="AI22" s="128"/>
      <c r="AJ22" s="136">
        <f>Z22/Z18*100</f>
        <v>63.30462955068633</v>
      </c>
      <c r="AK22" s="136"/>
      <c r="AL22" s="136"/>
      <c r="AM22" s="136"/>
      <c r="AN22" s="136"/>
      <c r="AO22" s="136">
        <f>AE22/AE18*100</f>
        <v>60.92491948470209</v>
      </c>
      <c r="AP22" s="136"/>
      <c r="AQ22" s="136"/>
      <c r="AR22" s="136"/>
      <c r="AS22" s="136"/>
      <c r="AT22" s="137">
        <f t="shared" si="0"/>
        <v>-2743</v>
      </c>
      <c r="AU22" s="137"/>
      <c r="AV22" s="137"/>
      <c r="AW22" s="137"/>
      <c r="AX22" s="137"/>
      <c r="AY22" s="135">
        <f t="shared" si="1"/>
        <v>-18.47138047138047</v>
      </c>
      <c r="AZ22" s="135"/>
      <c r="BA22" s="135"/>
      <c r="BB22" s="135"/>
      <c r="BC22" s="135"/>
      <c r="BD22" s="40"/>
      <c r="BE22" s="1"/>
      <c r="BF22" s="1"/>
      <c r="BH22" s="92"/>
      <c r="BI22" s="92"/>
      <c r="BJ22" s="92"/>
      <c r="BK22" s="92"/>
      <c r="BL22" s="92"/>
    </row>
    <row r="23" spans="1:64" s="91" customFormat="1" ht="31.5" customHeight="1">
      <c r="A23" s="41"/>
      <c r="B23" s="40"/>
      <c r="C23" s="40"/>
      <c r="D23" s="40"/>
      <c r="E23" s="161"/>
      <c r="F23" s="161"/>
      <c r="G23" s="161"/>
      <c r="H23" s="161"/>
      <c r="I23" s="159" t="s">
        <v>74</v>
      </c>
      <c r="J23" s="159"/>
      <c r="K23" s="159"/>
      <c r="L23" s="159"/>
      <c r="M23" s="159"/>
      <c r="N23" s="159"/>
      <c r="O23" s="40"/>
      <c r="P23" s="129">
        <v>4657</v>
      </c>
      <c r="Q23" s="130"/>
      <c r="R23" s="130"/>
      <c r="S23" s="130"/>
      <c r="T23" s="130"/>
      <c r="U23" s="130">
        <v>5086</v>
      </c>
      <c r="V23" s="130"/>
      <c r="W23" s="130"/>
      <c r="X23" s="130"/>
      <c r="Y23" s="130"/>
      <c r="Z23" s="130">
        <v>5373</v>
      </c>
      <c r="AA23" s="130"/>
      <c r="AB23" s="130"/>
      <c r="AC23" s="130"/>
      <c r="AD23" s="130"/>
      <c r="AE23" s="130">
        <v>5397</v>
      </c>
      <c r="AF23" s="130"/>
      <c r="AG23" s="130"/>
      <c r="AH23" s="130"/>
      <c r="AI23" s="130"/>
      <c r="AJ23" s="136">
        <f>Z23/Z18*100</f>
        <v>22.90476596470287</v>
      </c>
      <c r="AK23" s="136"/>
      <c r="AL23" s="136"/>
      <c r="AM23" s="136"/>
      <c r="AN23" s="136"/>
      <c r="AO23" s="136">
        <f>AE23/AE18*100</f>
        <v>27.158816425120776</v>
      </c>
      <c r="AP23" s="136"/>
      <c r="AQ23" s="136"/>
      <c r="AR23" s="136"/>
      <c r="AS23" s="136"/>
      <c r="AT23" s="150">
        <f t="shared" si="0"/>
        <v>24</v>
      </c>
      <c r="AU23" s="150"/>
      <c r="AV23" s="150"/>
      <c r="AW23" s="150"/>
      <c r="AX23" s="150"/>
      <c r="AY23" s="141">
        <f t="shared" si="1"/>
        <v>0.446677833612507</v>
      </c>
      <c r="AZ23" s="141"/>
      <c r="BA23" s="141"/>
      <c r="BB23" s="141"/>
      <c r="BC23" s="141"/>
      <c r="BD23" s="36"/>
      <c r="BE23" s="1"/>
      <c r="BF23" s="1"/>
      <c r="BG23" s="108"/>
      <c r="BH23" s="95"/>
      <c r="BI23" s="95"/>
      <c r="BJ23" s="94"/>
      <c r="BK23" s="94"/>
      <c r="BL23" s="94"/>
    </row>
    <row r="24" spans="1:64" s="91" customFormat="1" ht="31.5" customHeight="1">
      <c r="A24" s="41"/>
      <c r="B24" s="40"/>
      <c r="C24" s="40"/>
      <c r="D24" s="3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35"/>
      <c r="Q24" s="58"/>
      <c r="R24" s="58"/>
      <c r="S24" s="58"/>
      <c r="T24" s="58"/>
      <c r="U24" s="58"/>
      <c r="V24" s="35"/>
      <c r="W24" s="58"/>
      <c r="X24" s="58"/>
      <c r="Y24" s="58"/>
      <c r="Z24" s="58"/>
      <c r="AA24" s="58"/>
      <c r="AB24" s="35"/>
      <c r="AC24" s="58"/>
      <c r="AD24" s="58"/>
      <c r="AE24" s="58"/>
      <c r="AF24" s="58"/>
      <c r="AG24" s="58"/>
      <c r="AH24" s="35"/>
      <c r="AI24" s="58"/>
      <c r="AJ24" s="58"/>
      <c r="AK24" s="58"/>
      <c r="AL24" s="58"/>
      <c r="AM24" s="58"/>
      <c r="AN24" s="35"/>
      <c r="AO24" s="58"/>
      <c r="AP24" s="58"/>
      <c r="AQ24" s="58"/>
      <c r="AR24" s="58"/>
      <c r="AS24" s="58"/>
      <c r="AT24" s="35"/>
      <c r="AU24" s="58"/>
      <c r="AV24" s="58"/>
      <c r="AW24" s="84"/>
      <c r="AX24" s="84"/>
      <c r="AY24" s="58"/>
      <c r="AZ24" s="35"/>
      <c r="BA24" s="35"/>
      <c r="BB24" s="35"/>
      <c r="BC24" s="35"/>
      <c r="BD24" s="1"/>
      <c r="BE24" s="1"/>
      <c r="BF24" s="1"/>
      <c r="BH24" s="92"/>
      <c r="BI24" s="92"/>
      <c r="BJ24" s="92"/>
      <c r="BK24" s="92"/>
      <c r="BL24" s="92"/>
    </row>
    <row r="25" spans="1:64" s="91" customFormat="1" ht="31.5" customHeight="1">
      <c r="A25" s="41"/>
      <c r="B25" s="4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/>
      <c r="Q25" s="41"/>
      <c r="R25" s="41"/>
      <c r="S25" s="41"/>
      <c r="T25" s="41"/>
      <c r="U25" s="41"/>
      <c r="V25" s="40"/>
      <c r="W25" s="41"/>
      <c r="X25" s="41"/>
      <c r="Y25" s="41"/>
      <c r="Z25" s="41"/>
      <c r="AA25" s="41"/>
      <c r="AB25" s="40"/>
      <c r="AC25" s="41"/>
      <c r="AD25" s="41"/>
      <c r="AE25" s="41"/>
      <c r="AF25" s="41"/>
      <c r="AG25" s="41"/>
      <c r="AH25" s="40"/>
      <c r="AI25" s="41"/>
      <c r="AJ25" s="41"/>
      <c r="AK25" s="41"/>
      <c r="AL25" s="41"/>
      <c r="AM25" s="41"/>
      <c r="AN25" s="40"/>
      <c r="AO25" s="41"/>
      <c r="AP25" s="41"/>
      <c r="AQ25" s="41"/>
      <c r="AR25" s="41"/>
      <c r="AS25" s="41"/>
      <c r="AT25" s="40"/>
      <c r="AU25" s="41"/>
      <c r="AV25" s="41"/>
      <c r="AW25" s="55"/>
      <c r="AX25" s="55"/>
      <c r="AY25" s="41"/>
      <c r="AZ25" s="40"/>
      <c r="BA25" s="40"/>
      <c r="BB25" s="40"/>
      <c r="BC25" s="40"/>
      <c r="BD25" s="1"/>
      <c r="BE25" s="1"/>
      <c r="BF25" s="1"/>
      <c r="BH25" s="92"/>
      <c r="BI25" s="92"/>
      <c r="BJ25" s="92"/>
      <c r="BK25" s="92"/>
      <c r="BL25" s="92"/>
    </row>
    <row r="26" spans="1:64" s="91" customFormat="1" ht="31.5" customHeight="1">
      <c r="A26" s="43" t="s">
        <v>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52"/>
      <c r="AX26" s="52"/>
      <c r="AY26" s="1"/>
      <c r="AZ26" s="1"/>
      <c r="BA26" s="52"/>
      <c r="BB26" s="1"/>
      <c r="BC26" s="1"/>
      <c r="BD26" s="1"/>
      <c r="BE26" s="1"/>
      <c r="BF26" s="1"/>
      <c r="BH26" s="92"/>
      <c r="BI26" s="92"/>
      <c r="BJ26" s="92"/>
      <c r="BK26" s="92"/>
      <c r="BL26" s="92"/>
    </row>
    <row r="27" spans="1:64" s="91" customFormat="1" ht="34.5" customHeight="1">
      <c r="A27" s="90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52"/>
      <c r="AX27" s="52"/>
      <c r="AY27" s="1"/>
      <c r="AZ27" s="1"/>
      <c r="BA27" s="52"/>
      <c r="BB27" s="1"/>
      <c r="BC27" s="1"/>
      <c r="BD27" s="1"/>
      <c r="BE27" s="1"/>
      <c r="BF27" s="1"/>
      <c r="BH27" s="92"/>
      <c r="BI27" s="92"/>
      <c r="BJ27" s="92"/>
      <c r="BK27" s="92"/>
      <c r="BL27" s="92"/>
    </row>
    <row r="28" spans="1:53" s="1" customFormat="1" ht="23.25" customHeight="1">
      <c r="A28" s="1" t="s">
        <v>7</v>
      </c>
      <c r="AW28" s="52"/>
      <c r="AX28" s="52"/>
      <c r="BA28" s="52"/>
    </row>
    <row r="29" spans="1:53" s="1" customFormat="1" ht="16.5" customHeight="1">
      <c r="A29" s="1" t="s">
        <v>8</v>
      </c>
      <c r="AW29" s="52"/>
      <c r="AX29" s="52"/>
      <c r="BA29" s="52"/>
    </row>
    <row r="30" spans="1:53" s="1" customFormat="1" ht="16.5" customHeight="1">
      <c r="A30" s="1" t="s">
        <v>9</v>
      </c>
      <c r="AW30" s="52"/>
      <c r="AX30" s="52"/>
      <c r="BA30" s="52"/>
    </row>
    <row r="31" spans="1:53" s="1" customFormat="1" ht="16.5" customHeight="1">
      <c r="A31" s="1" t="s">
        <v>13</v>
      </c>
      <c r="AW31" s="52"/>
      <c r="AX31" s="52"/>
      <c r="BA31" s="52"/>
    </row>
    <row r="32" spans="1:53" s="1" customFormat="1" ht="16.5" customHeight="1">
      <c r="A32" s="1" t="s">
        <v>14</v>
      </c>
      <c r="AW32" s="52"/>
      <c r="AX32" s="52"/>
      <c r="BA32" s="52"/>
    </row>
    <row r="33" spans="1:53" s="1" customFormat="1" ht="16.5" customHeight="1">
      <c r="A33" s="1" t="s">
        <v>10</v>
      </c>
      <c r="AW33" s="52"/>
      <c r="AX33" s="52"/>
      <c r="BA33" s="52"/>
    </row>
    <row r="34" spans="1:53" s="1" customFormat="1" ht="16.5" customHeight="1">
      <c r="A34" s="1" t="s">
        <v>1</v>
      </c>
      <c r="AW34" s="52"/>
      <c r="AX34" s="52"/>
      <c r="BA34" s="52"/>
    </row>
    <row r="35" spans="49:53" s="1" customFormat="1" ht="16.5" customHeight="1">
      <c r="AW35" s="52"/>
      <c r="AX35" s="52"/>
      <c r="BA35" s="52"/>
    </row>
    <row r="36" spans="49:53" s="1" customFormat="1" ht="16.5" customHeight="1">
      <c r="AW36" s="52"/>
      <c r="AX36" s="52"/>
      <c r="BA36" s="52"/>
    </row>
    <row r="37" spans="3:53" s="1" customFormat="1" ht="16.5" customHeight="1">
      <c r="C37" s="123" t="s">
        <v>93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W37" s="52"/>
      <c r="AX37" s="52"/>
      <c r="BA37" s="52"/>
    </row>
    <row r="38" spans="41:53" s="1" customFormat="1" ht="16.5" customHeight="1" thickBot="1">
      <c r="AO38" s="79" t="s">
        <v>2</v>
      </c>
      <c r="AP38" s="79"/>
      <c r="AQ38" s="79"/>
      <c r="AR38" s="79"/>
      <c r="AS38" s="79"/>
      <c r="AT38" s="79"/>
      <c r="AU38" s="79"/>
      <c r="AV38" s="79"/>
      <c r="AW38" s="96"/>
      <c r="AX38" s="52"/>
      <c r="AY38" s="52"/>
      <c r="BA38" s="78" t="s">
        <v>3</v>
      </c>
    </row>
    <row r="39" spans="5:55" s="1" customFormat="1" ht="16.5" customHeight="1" thickTop="1">
      <c r="E39" s="66"/>
      <c r="F39" s="66"/>
      <c r="G39" s="66"/>
      <c r="H39" s="124" t="s">
        <v>89</v>
      </c>
      <c r="I39" s="124"/>
      <c r="J39" s="124"/>
      <c r="K39" s="124"/>
      <c r="L39" s="124"/>
      <c r="M39" s="124"/>
      <c r="N39" s="124"/>
      <c r="O39" s="66"/>
      <c r="P39" s="66"/>
      <c r="Q39" s="66"/>
      <c r="R39" s="67"/>
      <c r="S39" s="65"/>
      <c r="T39" s="65"/>
      <c r="U39" s="124" t="s">
        <v>65</v>
      </c>
      <c r="V39" s="124"/>
      <c r="W39" s="124"/>
      <c r="X39" s="124"/>
      <c r="Y39" s="124"/>
      <c r="Z39" s="124"/>
      <c r="AA39" s="65"/>
      <c r="AB39" s="66"/>
      <c r="AC39" s="66"/>
      <c r="AD39" s="99"/>
      <c r="AE39" s="98"/>
      <c r="AF39" s="98"/>
      <c r="AG39" s="140" t="s">
        <v>37</v>
      </c>
      <c r="AH39" s="140"/>
      <c r="AI39" s="140"/>
      <c r="AJ39" s="140"/>
      <c r="AK39" s="140"/>
      <c r="AL39" s="140"/>
      <c r="AM39" s="98"/>
      <c r="AN39" s="76"/>
      <c r="AO39" s="101"/>
      <c r="AP39" s="66"/>
      <c r="AQ39" s="65"/>
      <c r="AR39" s="65"/>
      <c r="AS39" s="124" t="s">
        <v>87</v>
      </c>
      <c r="AT39" s="124"/>
      <c r="AU39" s="124"/>
      <c r="AV39" s="124"/>
      <c r="AW39" s="124"/>
      <c r="AX39" s="124"/>
      <c r="AY39" s="65"/>
      <c r="AZ39" s="68"/>
      <c r="BA39" s="65"/>
      <c r="BB39" s="66"/>
      <c r="BC39" s="34"/>
    </row>
    <row r="40" spans="5:55" s="1" customFormat="1" ht="16.5" customHeight="1">
      <c r="E40" s="36"/>
      <c r="F40" s="36"/>
      <c r="G40" s="36"/>
      <c r="H40" s="131"/>
      <c r="I40" s="131"/>
      <c r="J40" s="131"/>
      <c r="K40" s="131"/>
      <c r="L40" s="131"/>
      <c r="M40" s="131"/>
      <c r="N40" s="131"/>
      <c r="O40" s="36"/>
      <c r="P40" s="36"/>
      <c r="Q40" s="36"/>
      <c r="R40" s="126" t="s">
        <v>64</v>
      </c>
      <c r="S40" s="126"/>
      <c r="T40" s="126"/>
      <c r="U40" s="126"/>
      <c r="V40" s="126"/>
      <c r="W40" s="126"/>
      <c r="X40" s="126" t="s">
        <v>63</v>
      </c>
      <c r="Y40" s="126"/>
      <c r="Z40" s="126"/>
      <c r="AA40" s="126"/>
      <c r="AB40" s="126"/>
      <c r="AC40" s="126"/>
      <c r="AD40" s="126" t="s">
        <v>64</v>
      </c>
      <c r="AE40" s="126"/>
      <c r="AF40" s="126"/>
      <c r="AG40" s="126"/>
      <c r="AH40" s="126"/>
      <c r="AI40" s="126"/>
      <c r="AJ40" s="126" t="s">
        <v>63</v>
      </c>
      <c r="AK40" s="126"/>
      <c r="AL40" s="126"/>
      <c r="AM40" s="126"/>
      <c r="AN40" s="126"/>
      <c r="AO40" s="126"/>
      <c r="AP40" s="126" t="s">
        <v>61</v>
      </c>
      <c r="AQ40" s="126"/>
      <c r="AR40" s="126"/>
      <c r="AS40" s="126"/>
      <c r="AT40" s="126"/>
      <c r="AU40" s="126"/>
      <c r="AV40" s="126" t="s">
        <v>62</v>
      </c>
      <c r="AW40" s="126"/>
      <c r="AX40" s="126"/>
      <c r="AY40" s="126"/>
      <c r="AZ40" s="126"/>
      <c r="BA40" s="143"/>
      <c r="BB40" s="102"/>
      <c r="BC40" s="34"/>
    </row>
    <row r="41" spans="7:55" s="1" customFormat="1" ht="16.5" customHeight="1">
      <c r="G41" s="125" t="s">
        <v>66</v>
      </c>
      <c r="H41" s="125"/>
      <c r="I41" s="125"/>
      <c r="J41" s="125"/>
      <c r="K41" s="125"/>
      <c r="L41" s="125"/>
      <c r="M41" s="125"/>
      <c r="N41" s="125"/>
      <c r="O41" s="125"/>
      <c r="P41" s="43"/>
      <c r="Q41" s="106"/>
      <c r="R41" s="146">
        <v>8748</v>
      </c>
      <c r="S41" s="147"/>
      <c r="T41" s="147"/>
      <c r="U41" s="147"/>
      <c r="V41" s="147"/>
      <c r="W41" s="147"/>
      <c r="X41" s="147">
        <v>9843</v>
      </c>
      <c r="Y41" s="147"/>
      <c r="Z41" s="147"/>
      <c r="AA41" s="147"/>
      <c r="AB41" s="147"/>
      <c r="AC41" s="147"/>
      <c r="AD41" s="151">
        <f>R41/R41*100</f>
        <v>100</v>
      </c>
      <c r="AE41" s="151"/>
      <c r="AF41" s="151"/>
      <c r="AG41" s="151"/>
      <c r="AH41" s="151"/>
      <c r="AI41" s="151"/>
      <c r="AJ41" s="151">
        <f>X41/X41*100</f>
        <v>100</v>
      </c>
      <c r="AK41" s="151"/>
      <c r="AL41" s="151"/>
      <c r="AM41" s="151"/>
      <c r="AN41" s="151"/>
      <c r="AO41" s="151"/>
      <c r="AP41" s="138">
        <f>R41-X41</f>
        <v>-1095</v>
      </c>
      <c r="AQ41" s="138"/>
      <c r="AR41" s="138"/>
      <c r="AS41" s="138"/>
      <c r="AT41" s="138"/>
      <c r="AU41" s="138"/>
      <c r="AV41" s="152">
        <f>AP41/X41*100</f>
        <v>-11.124657116732703</v>
      </c>
      <c r="AW41" s="152"/>
      <c r="AX41" s="152"/>
      <c r="AY41" s="152"/>
      <c r="AZ41" s="152"/>
      <c r="BA41" s="152"/>
      <c r="BB41" s="35"/>
      <c r="BC41" s="34"/>
    </row>
    <row r="42" spans="6:55" s="1" customFormat="1" ht="16.5" customHeight="1">
      <c r="F42" s="133" t="s">
        <v>75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40"/>
      <c r="R42" s="127">
        <v>5877</v>
      </c>
      <c r="S42" s="128"/>
      <c r="T42" s="128"/>
      <c r="U42" s="128"/>
      <c r="V42" s="128"/>
      <c r="W42" s="128"/>
      <c r="X42" s="153">
        <v>6757</v>
      </c>
      <c r="Y42" s="153"/>
      <c r="Z42" s="153"/>
      <c r="AA42" s="153"/>
      <c r="AB42" s="153"/>
      <c r="AC42" s="153"/>
      <c r="AD42" s="122">
        <f>R42/R41*100</f>
        <v>67.18106995884774</v>
      </c>
      <c r="AE42" s="122"/>
      <c r="AF42" s="122"/>
      <c r="AG42" s="122"/>
      <c r="AH42" s="122"/>
      <c r="AI42" s="122"/>
      <c r="AJ42" s="122">
        <f>X42/X41*100</f>
        <v>68.64776998882455</v>
      </c>
      <c r="AK42" s="122"/>
      <c r="AL42" s="122"/>
      <c r="AM42" s="122"/>
      <c r="AN42" s="122"/>
      <c r="AO42" s="122"/>
      <c r="AP42" s="132">
        <f>R42-X42</f>
        <v>-880</v>
      </c>
      <c r="AQ42" s="132"/>
      <c r="AR42" s="132"/>
      <c r="AS42" s="132"/>
      <c r="AT42" s="132"/>
      <c r="AU42" s="132"/>
      <c r="AV42" s="144">
        <f>AP42/X42*100</f>
        <v>-13.023531152878496</v>
      </c>
      <c r="AW42" s="144"/>
      <c r="AX42" s="144"/>
      <c r="AY42" s="144"/>
      <c r="AZ42" s="144"/>
      <c r="BA42" s="144"/>
      <c r="BB42" s="40"/>
      <c r="BC42" s="34"/>
    </row>
    <row r="43" spans="5:55" s="1" customFormat="1" ht="16.5" customHeight="1">
      <c r="E43" s="36"/>
      <c r="F43" s="134" t="s">
        <v>76</v>
      </c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36"/>
      <c r="R43" s="129">
        <v>2871</v>
      </c>
      <c r="S43" s="130"/>
      <c r="T43" s="130"/>
      <c r="U43" s="130"/>
      <c r="V43" s="130"/>
      <c r="W43" s="130"/>
      <c r="X43" s="130">
        <v>3086</v>
      </c>
      <c r="Y43" s="130"/>
      <c r="Z43" s="130"/>
      <c r="AA43" s="130"/>
      <c r="AB43" s="130"/>
      <c r="AC43" s="130"/>
      <c r="AD43" s="156">
        <f>R43/R41*100</f>
        <v>32.818930041152264</v>
      </c>
      <c r="AE43" s="156"/>
      <c r="AF43" s="156"/>
      <c r="AG43" s="156"/>
      <c r="AH43" s="156"/>
      <c r="AI43" s="156"/>
      <c r="AJ43" s="156">
        <f>X43/X41*100</f>
        <v>31.352230011175454</v>
      </c>
      <c r="AK43" s="156"/>
      <c r="AL43" s="156"/>
      <c r="AM43" s="156"/>
      <c r="AN43" s="156"/>
      <c r="AO43" s="156"/>
      <c r="AP43" s="154">
        <f>R43-X43</f>
        <v>-215</v>
      </c>
      <c r="AQ43" s="154"/>
      <c r="AR43" s="154"/>
      <c r="AS43" s="154"/>
      <c r="AT43" s="154"/>
      <c r="AU43" s="154"/>
      <c r="AV43" s="155">
        <f>AP43/X43*100</f>
        <v>-6.966947504860661</v>
      </c>
      <c r="AW43" s="155"/>
      <c r="AX43" s="155"/>
      <c r="AY43" s="155"/>
      <c r="AZ43" s="155"/>
      <c r="BA43" s="155"/>
      <c r="BB43" s="36"/>
      <c r="BC43" s="34"/>
    </row>
    <row r="44" spans="5:55" s="1" customFormat="1" ht="16.5" customHeight="1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0"/>
      <c r="Y44" s="41"/>
      <c r="Z44" s="41"/>
      <c r="AA44" s="41"/>
      <c r="AB44" s="41"/>
      <c r="AC44" s="41"/>
      <c r="AD44" s="40"/>
      <c r="AE44" s="41"/>
      <c r="AF44" s="41"/>
      <c r="AG44" s="41"/>
      <c r="AH44" s="41"/>
      <c r="AI44" s="41"/>
      <c r="AJ44" s="40"/>
      <c r="AK44" s="41"/>
      <c r="AL44" s="41"/>
      <c r="AM44" s="41"/>
      <c r="AN44" s="41"/>
      <c r="AO44" s="41"/>
      <c r="AP44" s="40"/>
      <c r="AQ44" s="41"/>
      <c r="AR44" s="41"/>
      <c r="AS44" s="41"/>
      <c r="AT44" s="41"/>
      <c r="AU44" s="41"/>
      <c r="AV44" s="40"/>
      <c r="AW44" s="55"/>
      <c r="AX44" s="55"/>
      <c r="AY44" s="41"/>
      <c r="AZ44" s="41"/>
      <c r="BA44" s="41"/>
      <c r="BB44" s="40"/>
      <c r="BC44" s="34"/>
    </row>
    <row r="45" spans="5:55" s="1" customFormat="1" ht="16.5" customHeight="1"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0"/>
      <c r="Y45" s="41"/>
      <c r="Z45" s="41"/>
      <c r="AA45" s="41"/>
      <c r="AB45" s="41"/>
      <c r="AC45" s="41"/>
      <c r="AD45" s="40"/>
      <c r="AE45" s="41"/>
      <c r="AF45" s="41"/>
      <c r="AG45" s="41"/>
      <c r="AH45" s="41"/>
      <c r="AI45" s="41"/>
      <c r="AJ45" s="40"/>
      <c r="AK45" s="41"/>
      <c r="AL45" s="41"/>
      <c r="AM45" s="41"/>
      <c r="AN45" s="41"/>
      <c r="AO45" s="41"/>
      <c r="AP45" s="40"/>
      <c r="AQ45" s="41"/>
      <c r="AR45" s="41"/>
      <c r="AS45" s="41"/>
      <c r="AT45" s="41"/>
      <c r="AU45" s="41"/>
      <c r="AV45" s="40"/>
      <c r="AW45" s="55"/>
      <c r="AX45" s="55"/>
      <c r="AY45" s="41"/>
      <c r="AZ45" s="41"/>
      <c r="BA45" s="41"/>
      <c r="BB45" s="40"/>
      <c r="BC45" s="34"/>
    </row>
    <row r="46" spans="5:55" s="1" customFormat="1" ht="16.5" customHeight="1"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0"/>
      <c r="Y46" s="41"/>
      <c r="Z46" s="41"/>
      <c r="AA46" s="41"/>
      <c r="AB46" s="41"/>
      <c r="AC46" s="41"/>
      <c r="AD46" s="40"/>
      <c r="AE46" s="41"/>
      <c r="AF46" s="41"/>
      <c r="AG46" s="41"/>
      <c r="AH46" s="41"/>
      <c r="AI46" s="41"/>
      <c r="AJ46" s="40"/>
      <c r="AK46" s="41"/>
      <c r="AL46" s="41"/>
      <c r="AM46" s="41"/>
      <c r="AN46" s="41"/>
      <c r="AO46" s="41"/>
      <c r="AP46" s="40"/>
      <c r="AQ46" s="41"/>
      <c r="AR46" s="41"/>
      <c r="AS46" s="41"/>
      <c r="AT46" s="41"/>
      <c r="AU46" s="41"/>
      <c r="AV46" s="40"/>
      <c r="AW46" s="55"/>
      <c r="AX46" s="55"/>
      <c r="AY46" s="41"/>
      <c r="AZ46" s="41"/>
      <c r="BA46" s="41"/>
      <c r="BB46" s="40"/>
      <c r="BC46" s="34"/>
    </row>
    <row r="47" spans="5:55" s="1" customFormat="1" ht="16.5" customHeight="1"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0"/>
      <c r="Y47" s="41"/>
      <c r="Z47" s="41"/>
      <c r="AA47" s="41"/>
      <c r="AB47" s="41"/>
      <c r="AC47" s="41"/>
      <c r="AD47" s="40"/>
      <c r="AE47" s="41"/>
      <c r="AF47" s="41"/>
      <c r="AG47" s="41"/>
      <c r="AH47" s="41"/>
      <c r="AI47" s="41"/>
      <c r="AJ47" s="40"/>
      <c r="AK47" s="41"/>
      <c r="AL47" s="41"/>
      <c r="AM47" s="41"/>
      <c r="AN47" s="41"/>
      <c r="AO47" s="41"/>
      <c r="AP47" s="40"/>
      <c r="AQ47" s="41"/>
      <c r="AR47" s="41"/>
      <c r="AS47" s="41"/>
      <c r="AT47" s="41"/>
      <c r="AU47" s="41"/>
      <c r="AV47" s="40"/>
      <c r="AW47" s="55"/>
      <c r="AX47" s="55"/>
      <c r="AY47" s="41"/>
      <c r="AZ47" s="41"/>
      <c r="BA47" s="41"/>
      <c r="BB47" s="40"/>
      <c r="BC47" s="34"/>
    </row>
    <row r="48" spans="5:55" s="1" customFormat="1" ht="16.5" customHeight="1"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0"/>
      <c r="Y48" s="41"/>
      <c r="Z48" s="41"/>
      <c r="AA48" s="41"/>
      <c r="AB48" s="41"/>
      <c r="AC48" s="41"/>
      <c r="AD48" s="40"/>
      <c r="AE48" s="41"/>
      <c r="AF48" s="41"/>
      <c r="AG48" s="41"/>
      <c r="AH48" s="41"/>
      <c r="AI48" s="41"/>
      <c r="AJ48" s="40"/>
      <c r="AK48" s="41"/>
      <c r="AL48" s="41"/>
      <c r="AM48" s="41"/>
      <c r="AN48" s="41"/>
      <c r="AO48" s="41"/>
      <c r="AP48" s="40"/>
      <c r="AQ48" s="41"/>
      <c r="AR48" s="41"/>
      <c r="AS48" s="41"/>
      <c r="AT48" s="41"/>
      <c r="AU48" s="41"/>
      <c r="AV48" s="40"/>
      <c r="AW48" s="55"/>
      <c r="AX48" s="55"/>
      <c r="AY48" s="41"/>
      <c r="AZ48" s="41"/>
      <c r="BA48" s="41"/>
      <c r="BB48" s="40"/>
      <c r="BC48" s="34"/>
    </row>
    <row r="49" spans="1:55" s="1" customFormat="1" ht="16.5" customHeight="1">
      <c r="A49" s="90" t="s">
        <v>80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0"/>
      <c r="Y49" s="41"/>
      <c r="Z49" s="41"/>
      <c r="AA49" s="41"/>
      <c r="AB49" s="41"/>
      <c r="AC49" s="41"/>
      <c r="AD49" s="40"/>
      <c r="AE49" s="41"/>
      <c r="AF49" s="41"/>
      <c r="AG49" s="41"/>
      <c r="AH49" s="41"/>
      <c r="AI49" s="41"/>
      <c r="AJ49" s="40"/>
      <c r="AK49" s="41"/>
      <c r="AL49" s="41"/>
      <c r="AM49" s="41"/>
      <c r="AN49" s="41"/>
      <c r="AO49" s="41"/>
      <c r="AP49" s="40"/>
      <c r="AQ49" s="41"/>
      <c r="AR49" s="41"/>
      <c r="AS49" s="41"/>
      <c r="AT49" s="41"/>
      <c r="AU49" s="41"/>
      <c r="AV49" s="40"/>
      <c r="AW49" s="55"/>
      <c r="AX49" s="55"/>
      <c r="AY49" s="41"/>
      <c r="AZ49" s="41"/>
      <c r="BA49" s="41"/>
      <c r="BB49" s="40"/>
      <c r="BC49" s="34"/>
    </row>
    <row r="50" spans="1:55" s="1" customFormat="1" ht="16.5" customHeight="1">
      <c r="A50" s="63" t="s">
        <v>15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0"/>
      <c r="Y50" s="41"/>
      <c r="Z50" s="41"/>
      <c r="AA50" s="41"/>
      <c r="AB50" s="41"/>
      <c r="AC50" s="41"/>
      <c r="AD50" s="40"/>
      <c r="AE50" s="41"/>
      <c r="AF50" s="41"/>
      <c r="AG50" s="41"/>
      <c r="AH50" s="41"/>
      <c r="AI50" s="41"/>
      <c r="AJ50" s="40"/>
      <c r="AK50" s="41"/>
      <c r="AL50" s="41"/>
      <c r="AM50" s="41"/>
      <c r="AN50" s="41"/>
      <c r="AO50" s="41"/>
      <c r="AP50" s="40"/>
      <c r="AQ50" s="41"/>
      <c r="AR50" s="41"/>
      <c r="AS50" s="41"/>
      <c r="AT50" s="41"/>
      <c r="AU50" s="41"/>
      <c r="AV50" s="40"/>
      <c r="AW50" s="55"/>
      <c r="AX50" s="55"/>
      <c r="AY50" s="41"/>
      <c r="AZ50" s="41"/>
      <c r="BA50" s="41"/>
      <c r="BB50" s="40"/>
      <c r="BC50" s="34"/>
    </row>
    <row r="51" spans="1:55" s="1" customFormat="1" ht="16.5" customHeight="1">
      <c r="A51" s="87" t="s">
        <v>16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0"/>
      <c r="Y51" s="41"/>
      <c r="Z51" s="41"/>
      <c r="AA51" s="41"/>
      <c r="AB51" s="41"/>
      <c r="AC51" s="41"/>
      <c r="AD51" s="40"/>
      <c r="AE51" s="41"/>
      <c r="AF51" s="41"/>
      <c r="AG51" s="41"/>
      <c r="AH51" s="41"/>
      <c r="AI51" s="41"/>
      <c r="AJ51" s="40"/>
      <c r="AK51" s="41"/>
      <c r="AL51" s="41"/>
      <c r="AM51" s="41"/>
      <c r="AN51" s="41"/>
      <c r="AO51" s="41"/>
      <c r="AP51" s="40"/>
      <c r="AQ51" s="41"/>
      <c r="AR51" s="41"/>
      <c r="AS51" s="41"/>
      <c r="AT51" s="41"/>
      <c r="AU51" s="41"/>
      <c r="AV51" s="40"/>
      <c r="AW51" s="55"/>
      <c r="AX51" s="55"/>
      <c r="AY51" s="41"/>
      <c r="AZ51" s="41"/>
      <c r="BA51" s="41"/>
      <c r="BB51" s="40"/>
      <c r="BC51" s="34"/>
    </row>
    <row r="52" spans="1:55" s="1" customFormat="1" ht="16.5" customHeight="1">
      <c r="A52" s="63" t="s">
        <v>17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0"/>
      <c r="Y52" s="41"/>
      <c r="Z52" s="41"/>
      <c r="AA52" s="41"/>
      <c r="AB52" s="41"/>
      <c r="AC52" s="41"/>
      <c r="AD52" s="40"/>
      <c r="AE52" s="41"/>
      <c r="AF52" s="41"/>
      <c r="AG52" s="41"/>
      <c r="AH52" s="41"/>
      <c r="AI52" s="41"/>
      <c r="AJ52" s="40"/>
      <c r="AK52" s="41"/>
      <c r="AL52" s="41"/>
      <c r="AM52" s="41"/>
      <c r="AN52" s="41"/>
      <c r="AO52" s="41"/>
      <c r="AP52" s="40"/>
      <c r="AQ52" s="41"/>
      <c r="AR52" s="41"/>
      <c r="AS52" s="41"/>
      <c r="AT52" s="41"/>
      <c r="AU52" s="41"/>
      <c r="AV52" s="40"/>
      <c r="AW52" s="55"/>
      <c r="AX52" s="55"/>
      <c r="AY52" s="41"/>
      <c r="AZ52" s="41"/>
      <c r="BA52" s="41"/>
      <c r="BB52" s="40"/>
      <c r="BC52" s="34"/>
    </row>
    <row r="53" spans="1:55" s="1" customFormat="1" ht="16.5" customHeight="1">
      <c r="A53" s="6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0"/>
      <c r="Y53" s="41"/>
      <c r="Z53" s="41"/>
      <c r="AA53" s="41"/>
      <c r="AB53" s="41"/>
      <c r="AC53" s="41"/>
      <c r="AD53" s="40"/>
      <c r="AE53" s="41"/>
      <c r="AF53" s="41"/>
      <c r="AG53" s="41"/>
      <c r="AH53" s="41"/>
      <c r="AI53" s="41"/>
      <c r="AJ53" s="40"/>
      <c r="AK53" s="41"/>
      <c r="AL53" s="41"/>
      <c r="AM53" s="41"/>
      <c r="AN53" s="41"/>
      <c r="AO53" s="41"/>
      <c r="AP53" s="40"/>
      <c r="AQ53" s="41"/>
      <c r="AR53" s="41"/>
      <c r="AS53" s="41"/>
      <c r="AT53" s="41"/>
      <c r="AU53" s="41"/>
      <c r="AV53" s="40"/>
      <c r="AW53" s="55"/>
      <c r="AX53" s="55"/>
      <c r="AY53" s="41"/>
      <c r="AZ53" s="41"/>
      <c r="BA53" s="41"/>
      <c r="BB53" s="40"/>
      <c r="BC53" s="34"/>
    </row>
    <row r="54" spans="1:55" s="1" customFormat="1" ht="16.5" customHeight="1">
      <c r="A54" s="6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0"/>
      <c r="Y54" s="41"/>
      <c r="Z54" s="41"/>
      <c r="AA54" s="41"/>
      <c r="AB54" s="41"/>
      <c r="AC54" s="41"/>
      <c r="AD54" s="40"/>
      <c r="AE54" s="41"/>
      <c r="AF54" s="41"/>
      <c r="AG54" s="41"/>
      <c r="AH54" s="41"/>
      <c r="AI54" s="41"/>
      <c r="AJ54" s="40"/>
      <c r="AK54" s="41"/>
      <c r="AL54" s="41"/>
      <c r="AM54" s="41"/>
      <c r="AN54" s="41"/>
      <c r="AO54" s="41"/>
      <c r="AP54" s="40"/>
      <c r="AQ54" s="41"/>
      <c r="AR54" s="41"/>
      <c r="AS54" s="41"/>
      <c r="AT54" s="41"/>
      <c r="AU54" s="41"/>
      <c r="AV54" s="40"/>
      <c r="AW54" s="55"/>
      <c r="AX54" s="55"/>
      <c r="AY54" s="41"/>
      <c r="AZ54" s="41"/>
      <c r="BA54" s="41"/>
      <c r="BB54" s="40"/>
      <c r="BC54" s="34"/>
    </row>
    <row r="55" spans="3:55" s="1" customFormat="1" ht="16.5" customHeight="1">
      <c r="C55" s="123" t="s">
        <v>94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</row>
    <row r="56" spans="47:53" s="1" customFormat="1" ht="16.5" customHeight="1" thickBot="1">
      <c r="AU56" s="34"/>
      <c r="AW56" s="52"/>
      <c r="AX56" s="52"/>
      <c r="BA56" s="78" t="s">
        <v>4</v>
      </c>
    </row>
    <row r="57" spans="5:55" s="1" customFormat="1" ht="16.5" customHeight="1" thickTop="1">
      <c r="E57" s="66"/>
      <c r="F57" s="66"/>
      <c r="G57" s="66"/>
      <c r="H57" s="124" t="s">
        <v>88</v>
      </c>
      <c r="I57" s="124"/>
      <c r="J57" s="124"/>
      <c r="K57" s="124"/>
      <c r="L57" s="124"/>
      <c r="M57" s="124"/>
      <c r="N57" s="124"/>
      <c r="O57" s="66"/>
      <c r="P57" s="66"/>
      <c r="Q57" s="66"/>
      <c r="R57" s="67"/>
      <c r="S57" s="65"/>
      <c r="T57" s="65"/>
      <c r="U57" s="124" t="s">
        <v>65</v>
      </c>
      <c r="V57" s="124"/>
      <c r="W57" s="124"/>
      <c r="X57" s="124"/>
      <c r="Y57" s="124"/>
      <c r="Z57" s="124"/>
      <c r="AA57" s="65"/>
      <c r="AB57" s="66"/>
      <c r="AC57" s="66"/>
      <c r="AD57" s="99"/>
      <c r="AE57" s="98"/>
      <c r="AF57" s="98"/>
      <c r="AG57" s="140" t="s">
        <v>37</v>
      </c>
      <c r="AH57" s="140"/>
      <c r="AI57" s="140"/>
      <c r="AJ57" s="140"/>
      <c r="AK57" s="140"/>
      <c r="AL57" s="140"/>
      <c r="AM57" s="98"/>
      <c r="AN57" s="76"/>
      <c r="AO57" s="101"/>
      <c r="AP57" s="66"/>
      <c r="AQ57" s="65"/>
      <c r="AR57" s="65"/>
      <c r="AS57" s="124" t="s">
        <v>87</v>
      </c>
      <c r="AT57" s="124"/>
      <c r="AU57" s="124"/>
      <c r="AV57" s="124"/>
      <c r="AW57" s="124"/>
      <c r="AX57" s="124"/>
      <c r="AY57" s="65"/>
      <c r="AZ57" s="68"/>
      <c r="BA57" s="65"/>
      <c r="BB57" s="66"/>
      <c r="BC57" s="34"/>
    </row>
    <row r="58" spans="5:55" s="1" customFormat="1" ht="16.5" customHeight="1">
      <c r="E58" s="36"/>
      <c r="F58" s="36"/>
      <c r="G58" s="36"/>
      <c r="H58" s="131"/>
      <c r="I58" s="131"/>
      <c r="J58" s="131"/>
      <c r="K58" s="131"/>
      <c r="L58" s="131"/>
      <c r="M58" s="131"/>
      <c r="N58" s="131"/>
      <c r="O58" s="36"/>
      <c r="P58" s="36"/>
      <c r="Q58" s="36"/>
      <c r="R58" s="126" t="s">
        <v>64</v>
      </c>
      <c r="S58" s="126"/>
      <c r="T58" s="126"/>
      <c r="U58" s="126"/>
      <c r="V58" s="126"/>
      <c r="W58" s="126"/>
      <c r="X58" s="126" t="s">
        <v>63</v>
      </c>
      <c r="Y58" s="126"/>
      <c r="Z58" s="126"/>
      <c r="AA58" s="126"/>
      <c r="AB58" s="126"/>
      <c r="AC58" s="126"/>
      <c r="AD58" s="126" t="s">
        <v>64</v>
      </c>
      <c r="AE58" s="126"/>
      <c r="AF58" s="126"/>
      <c r="AG58" s="126"/>
      <c r="AH58" s="126"/>
      <c r="AI58" s="126"/>
      <c r="AJ58" s="126" t="s">
        <v>63</v>
      </c>
      <c r="AK58" s="126"/>
      <c r="AL58" s="126"/>
      <c r="AM58" s="126"/>
      <c r="AN58" s="126"/>
      <c r="AO58" s="126"/>
      <c r="AP58" s="126" t="s">
        <v>61</v>
      </c>
      <c r="AQ58" s="126"/>
      <c r="AR58" s="126"/>
      <c r="AS58" s="126"/>
      <c r="AT58" s="126"/>
      <c r="AU58" s="126"/>
      <c r="AV58" s="126" t="s">
        <v>62</v>
      </c>
      <c r="AW58" s="126"/>
      <c r="AX58" s="126"/>
      <c r="AY58" s="126"/>
      <c r="AZ58" s="126"/>
      <c r="BA58" s="143"/>
      <c r="BB58" s="102"/>
      <c r="BC58" s="34"/>
    </row>
    <row r="59" spans="7:55" s="1" customFormat="1" ht="16.5" customHeight="1">
      <c r="G59" s="125" t="s">
        <v>91</v>
      </c>
      <c r="H59" s="125"/>
      <c r="I59" s="125"/>
      <c r="J59" s="125"/>
      <c r="K59" s="125"/>
      <c r="L59" s="125"/>
      <c r="M59" s="125"/>
      <c r="N59" s="125"/>
      <c r="O59" s="125"/>
      <c r="P59" s="43"/>
      <c r="Q59" s="106"/>
      <c r="R59" s="146">
        <v>8748</v>
      </c>
      <c r="S59" s="147"/>
      <c r="T59" s="147"/>
      <c r="U59" s="147"/>
      <c r="V59" s="147"/>
      <c r="W59" s="147"/>
      <c r="X59" s="147">
        <v>9843</v>
      </c>
      <c r="Y59" s="147"/>
      <c r="Z59" s="147"/>
      <c r="AA59" s="147"/>
      <c r="AB59" s="147"/>
      <c r="AC59" s="147"/>
      <c r="AD59" s="151">
        <f>R59/R59*100</f>
        <v>100</v>
      </c>
      <c r="AE59" s="151"/>
      <c r="AF59" s="151"/>
      <c r="AG59" s="151"/>
      <c r="AH59" s="151"/>
      <c r="AI59" s="151"/>
      <c r="AJ59" s="151">
        <f>X59/X59*100</f>
        <v>100</v>
      </c>
      <c r="AK59" s="151"/>
      <c r="AL59" s="151"/>
      <c r="AM59" s="151"/>
      <c r="AN59" s="151"/>
      <c r="AO59" s="151"/>
      <c r="AP59" s="138">
        <f>R59-X59</f>
        <v>-1095</v>
      </c>
      <c r="AQ59" s="138"/>
      <c r="AR59" s="138"/>
      <c r="AS59" s="138"/>
      <c r="AT59" s="138"/>
      <c r="AU59" s="138"/>
      <c r="AV59" s="152">
        <f>AP59/X59*100</f>
        <v>-11.124657116732703</v>
      </c>
      <c r="AW59" s="152"/>
      <c r="AX59" s="152"/>
      <c r="AY59" s="152"/>
      <c r="AZ59" s="152"/>
      <c r="BA59" s="152"/>
      <c r="BB59" s="35"/>
      <c r="BC59" s="34"/>
    </row>
    <row r="60" spans="7:58" s="1" customFormat="1" ht="16.5" customHeight="1">
      <c r="G60" s="133" t="s">
        <v>78</v>
      </c>
      <c r="H60" s="133"/>
      <c r="I60" s="133"/>
      <c r="J60" s="133"/>
      <c r="K60" s="133"/>
      <c r="L60" s="133"/>
      <c r="M60" s="133"/>
      <c r="N60" s="133"/>
      <c r="O60" s="133"/>
      <c r="Q60" s="40"/>
      <c r="R60" s="127">
        <v>8031</v>
      </c>
      <c r="S60" s="128"/>
      <c r="T60" s="128"/>
      <c r="U60" s="128"/>
      <c r="V60" s="128"/>
      <c r="W60" s="128"/>
      <c r="X60" s="128">
        <v>8755</v>
      </c>
      <c r="Y60" s="128"/>
      <c r="Z60" s="128"/>
      <c r="AA60" s="128"/>
      <c r="AB60" s="128"/>
      <c r="AC60" s="128"/>
      <c r="AD60" s="122">
        <f>R60/R59*100</f>
        <v>91.80384087791495</v>
      </c>
      <c r="AE60" s="122"/>
      <c r="AF60" s="122"/>
      <c r="AG60" s="122"/>
      <c r="AH60" s="122"/>
      <c r="AI60" s="122"/>
      <c r="AJ60" s="122">
        <f>X60/X59*100</f>
        <v>88.94645941278065</v>
      </c>
      <c r="AK60" s="122"/>
      <c r="AL60" s="122"/>
      <c r="AM60" s="122"/>
      <c r="AN60" s="122"/>
      <c r="AO60" s="122"/>
      <c r="AP60" s="132">
        <f>R60-X60</f>
        <v>-724</v>
      </c>
      <c r="AQ60" s="132"/>
      <c r="AR60" s="132"/>
      <c r="AS60" s="132"/>
      <c r="AT60" s="132"/>
      <c r="AU60" s="132"/>
      <c r="AV60" s="121">
        <f>AP60/X60*100</f>
        <v>-8.269560251284979</v>
      </c>
      <c r="AW60" s="121"/>
      <c r="AX60" s="121"/>
      <c r="AY60" s="121"/>
      <c r="AZ60" s="121"/>
      <c r="BA60" s="121"/>
      <c r="BB60" s="40"/>
      <c r="BC60" s="34"/>
      <c r="BE60" s="40"/>
      <c r="BF60" s="40"/>
    </row>
    <row r="61" spans="5:58" s="1" customFormat="1" ht="16.5" customHeight="1">
      <c r="E61" s="36"/>
      <c r="F61" s="36"/>
      <c r="G61" s="134" t="s">
        <v>77</v>
      </c>
      <c r="H61" s="134"/>
      <c r="I61" s="134"/>
      <c r="J61" s="134"/>
      <c r="K61" s="134"/>
      <c r="L61" s="134"/>
      <c r="M61" s="134"/>
      <c r="N61" s="134"/>
      <c r="O61" s="134"/>
      <c r="P61" s="36"/>
      <c r="Q61" s="36"/>
      <c r="R61" s="129">
        <v>717</v>
      </c>
      <c r="S61" s="130"/>
      <c r="T61" s="130"/>
      <c r="U61" s="130"/>
      <c r="V61" s="130"/>
      <c r="W61" s="130"/>
      <c r="X61" s="130">
        <v>1088</v>
      </c>
      <c r="Y61" s="130"/>
      <c r="Z61" s="130"/>
      <c r="AA61" s="130"/>
      <c r="AB61" s="130"/>
      <c r="AC61" s="130"/>
      <c r="AD61" s="156">
        <f>R61/R59*100</f>
        <v>8.196159122085048</v>
      </c>
      <c r="AE61" s="156"/>
      <c r="AF61" s="156"/>
      <c r="AG61" s="156"/>
      <c r="AH61" s="156"/>
      <c r="AI61" s="156"/>
      <c r="AJ61" s="156">
        <f>X61/X59*100</f>
        <v>11.053540587219343</v>
      </c>
      <c r="AK61" s="156"/>
      <c r="AL61" s="156"/>
      <c r="AM61" s="156"/>
      <c r="AN61" s="156"/>
      <c r="AO61" s="156"/>
      <c r="AP61" s="154">
        <f>R61-X61</f>
        <v>-371</v>
      </c>
      <c r="AQ61" s="154"/>
      <c r="AR61" s="154"/>
      <c r="AS61" s="154"/>
      <c r="AT61" s="154"/>
      <c r="AU61" s="154"/>
      <c r="AV61" s="157">
        <f>AP61/X61*100</f>
        <v>-34.099264705882355</v>
      </c>
      <c r="AW61" s="157"/>
      <c r="AX61" s="157"/>
      <c r="AY61" s="157"/>
      <c r="AZ61" s="157"/>
      <c r="BA61" s="157"/>
      <c r="BB61" s="36"/>
      <c r="BC61" s="34"/>
      <c r="BE61" s="40"/>
      <c r="BF61" s="40"/>
    </row>
    <row r="62" spans="5:58" s="1" customFormat="1" ht="16.5" customHeight="1"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0"/>
      <c r="Y62" s="41"/>
      <c r="Z62" s="41"/>
      <c r="AA62" s="41"/>
      <c r="AB62" s="41"/>
      <c r="AC62" s="41"/>
      <c r="AD62" s="40"/>
      <c r="AE62" s="41"/>
      <c r="AF62" s="41"/>
      <c r="AG62" s="41"/>
      <c r="AH62" s="41"/>
      <c r="AI62" s="41"/>
      <c r="AJ62" s="40"/>
      <c r="AK62" s="41"/>
      <c r="AL62" s="41"/>
      <c r="AM62" s="41"/>
      <c r="AN62" s="41"/>
      <c r="AO62" s="41"/>
      <c r="AP62" s="40"/>
      <c r="AQ62" s="41"/>
      <c r="AR62" s="41"/>
      <c r="AS62" s="41"/>
      <c r="AT62" s="41"/>
      <c r="AU62" s="41"/>
      <c r="AV62" s="40"/>
      <c r="AW62" s="55"/>
      <c r="AX62" s="55"/>
      <c r="AY62" s="41"/>
      <c r="AZ62" s="41"/>
      <c r="BA62" s="41"/>
      <c r="BB62" s="40"/>
      <c r="BC62" s="34"/>
      <c r="BE62" s="40"/>
      <c r="BF62" s="40"/>
    </row>
    <row r="63" spans="5:58" s="1" customFormat="1" ht="16.5" customHeight="1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0"/>
      <c r="Y63" s="41"/>
      <c r="Z63" s="41"/>
      <c r="AA63" s="41"/>
      <c r="AB63" s="41"/>
      <c r="AC63" s="41"/>
      <c r="AD63" s="40"/>
      <c r="AE63" s="41"/>
      <c r="AF63" s="41"/>
      <c r="AG63" s="41"/>
      <c r="AH63" s="41"/>
      <c r="AI63" s="41"/>
      <c r="AJ63" s="40"/>
      <c r="AK63" s="41"/>
      <c r="AL63" s="41"/>
      <c r="AM63" s="41"/>
      <c r="AN63" s="41"/>
      <c r="AO63" s="41"/>
      <c r="AP63" s="40"/>
      <c r="AQ63" s="41"/>
      <c r="AR63" s="41"/>
      <c r="AS63" s="41"/>
      <c r="AT63" s="41"/>
      <c r="AU63" s="41"/>
      <c r="AV63" s="40"/>
      <c r="AW63" s="55"/>
      <c r="AX63" s="55"/>
      <c r="AY63" s="41"/>
      <c r="AZ63" s="41"/>
      <c r="BA63" s="41"/>
      <c r="BB63" s="40"/>
      <c r="BC63" s="34"/>
      <c r="BE63" s="40"/>
      <c r="BF63" s="40"/>
    </row>
    <row r="64" spans="1:58" s="1" customFormat="1" ht="16.5" customHeight="1">
      <c r="A64" s="90" t="s">
        <v>79</v>
      </c>
      <c r="AW64" s="52"/>
      <c r="AX64" s="52"/>
      <c r="BA64" s="52"/>
      <c r="BE64" s="40"/>
      <c r="BF64" s="40"/>
    </row>
    <row r="65" spans="1:58" s="1" customFormat="1" ht="16.5" customHeight="1">
      <c r="A65" s="1" t="s">
        <v>11</v>
      </c>
      <c r="AW65" s="52"/>
      <c r="AX65" s="52"/>
      <c r="BA65" s="52"/>
      <c r="BE65" s="40"/>
      <c r="BF65" s="40"/>
    </row>
    <row r="66" spans="1:58" s="1" customFormat="1" ht="16.5" customHeight="1">
      <c r="A66" s="1" t="s">
        <v>12</v>
      </c>
      <c r="AW66" s="52"/>
      <c r="AX66" s="52"/>
      <c r="BA66" s="52"/>
      <c r="BE66" s="40"/>
      <c r="BF66" s="40"/>
    </row>
    <row r="67" spans="1:58" s="1" customFormat="1" ht="16.5" customHeight="1">
      <c r="A67" s="1" t="s">
        <v>18</v>
      </c>
      <c r="AW67" s="52"/>
      <c r="AX67" s="52"/>
      <c r="BA67" s="52"/>
      <c r="BE67" s="40"/>
      <c r="BF67" s="40"/>
    </row>
    <row r="68" spans="1:58" s="1" customFormat="1" ht="16.5" customHeight="1">
      <c r="A68" s="1" t="s">
        <v>19</v>
      </c>
      <c r="AW68" s="52"/>
      <c r="AX68" s="52"/>
      <c r="BA68" s="52"/>
      <c r="BE68" s="40"/>
      <c r="BF68" s="40"/>
    </row>
    <row r="69" spans="49:58" s="1" customFormat="1" ht="16.5" customHeight="1">
      <c r="AW69" s="52"/>
      <c r="AX69" s="52"/>
      <c r="BA69" s="52"/>
      <c r="BE69" s="40"/>
      <c r="BF69" s="40"/>
    </row>
    <row r="70" spans="49:58" s="1" customFormat="1" ht="16.5" customHeight="1">
      <c r="AW70" s="52"/>
      <c r="AX70" s="52"/>
      <c r="BA70" s="52"/>
      <c r="BE70" s="40"/>
      <c r="BF70" s="40"/>
    </row>
    <row r="71" spans="49:58" s="1" customFormat="1" ht="16.5" customHeight="1">
      <c r="AW71" s="52"/>
      <c r="AX71" s="52"/>
      <c r="BA71" s="52"/>
      <c r="BE71" s="40"/>
      <c r="BF71" s="40"/>
    </row>
    <row r="72" spans="49:58" s="1" customFormat="1" ht="16.5" customHeight="1">
      <c r="AW72" s="52"/>
      <c r="AX72" s="52"/>
      <c r="BA72" s="52"/>
      <c r="BE72" s="40"/>
      <c r="BF72" s="40"/>
    </row>
    <row r="73" spans="49:58" s="1" customFormat="1" ht="16.5" customHeight="1">
      <c r="AW73" s="52"/>
      <c r="AX73" s="52"/>
      <c r="BA73" s="52"/>
      <c r="BE73" s="40"/>
      <c r="BF73" s="40"/>
    </row>
    <row r="74" spans="49:58" s="1" customFormat="1" ht="16.5" customHeight="1">
      <c r="AW74" s="52"/>
      <c r="AX74" s="52"/>
      <c r="BA74" s="52"/>
      <c r="BE74" s="40"/>
      <c r="BF74" s="40"/>
    </row>
    <row r="75" spans="49:58" s="1" customFormat="1" ht="16.5" customHeight="1">
      <c r="AW75" s="52"/>
      <c r="AX75" s="52"/>
      <c r="BA75" s="52"/>
      <c r="BE75" s="40"/>
      <c r="BF75" s="40"/>
    </row>
    <row r="76" spans="49:58" s="1" customFormat="1" ht="16.5" customHeight="1">
      <c r="AW76" s="52"/>
      <c r="AX76" s="52"/>
      <c r="BA76" s="52"/>
      <c r="BE76" s="40"/>
      <c r="BF76" s="40"/>
    </row>
    <row r="77" spans="49:58" s="1" customFormat="1" ht="16.5" customHeight="1">
      <c r="AW77" s="52"/>
      <c r="AX77" s="52"/>
      <c r="BA77" s="52"/>
      <c r="BE77" s="40"/>
      <c r="BF77" s="40"/>
    </row>
    <row r="78" spans="49:58" s="1" customFormat="1" ht="16.5" customHeight="1">
      <c r="AW78" s="52"/>
      <c r="AX78" s="52"/>
      <c r="BA78" s="52"/>
      <c r="BE78" s="40"/>
      <c r="BF78" s="40"/>
    </row>
    <row r="79" spans="49:58" s="1" customFormat="1" ht="16.5" customHeight="1">
      <c r="AW79" s="52"/>
      <c r="AX79" s="52"/>
      <c r="BA79" s="52"/>
      <c r="BE79" s="40"/>
      <c r="BF79" s="40"/>
    </row>
    <row r="80" spans="49:58" s="1" customFormat="1" ht="16.5" customHeight="1">
      <c r="AW80" s="52"/>
      <c r="AX80" s="52"/>
      <c r="BA80" s="52"/>
      <c r="BE80" s="40"/>
      <c r="BF80" s="40"/>
    </row>
    <row r="81" spans="49:58" s="1" customFormat="1" ht="16.5" customHeight="1">
      <c r="AW81" s="52"/>
      <c r="AX81" s="52"/>
      <c r="BA81" s="52"/>
      <c r="BE81" s="40"/>
      <c r="BF81" s="40"/>
    </row>
    <row r="82" spans="49:58" s="1" customFormat="1" ht="16.5" customHeight="1">
      <c r="AW82" s="52"/>
      <c r="AX82" s="52"/>
      <c r="BA82" s="52"/>
      <c r="BE82" s="40"/>
      <c r="BF82" s="40"/>
    </row>
    <row r="83" spans="49:58" s="1" customFormat="1" ht="16.5" customHeight="1">
      <c r="AW83" s="52"/>
      <c r="AX83" s="52"/>
      <c r="BA83" s="52"/>
      <c r="BE83" s="40"/>
      <c r="BF83" s="40"/>
    </row>
    <row r="84" spans="49:58" s="1" customFormat="1" ht="16.5" customHeight="1">
      <c r="AW84" s="52"/>
      <c r="AX84" s="52"/>
      <c r="BA84" s="52"/>
      <c r="BE84" s="40"/>
      <c r="BF84" s="40"/>
    </row>
    <row r="85" spans="3:58" s="1" customFormat="1" ht="16.5" customHeight="1">
      <c r="C85" s="123" t="s">
        <v>95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BA85" s="52"/>
      <c r="BE85" s="40"/>
      <c r="BF85" s="40"/>
    </row>
    <row r="86" spans="3:58" s="1" customFormat="1" ht="16.5" customHeight="1" thickBot="1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57"/>
      <c r="AX86" s="57"/>
      <c r="AY86" s="45"/>
      <c r="BA86" s="52"/>
      <c r="BB86" s="51" t="s">
        <v>67</v>
      </c>
      <c r="BC86" s="51"/>
      <c r="BD86" s="51"/>
      <c r="BE86" s="40"/>
      <c r="BF86" s="40"/>
    </row>
    <row r="87" spans="1:58" s="1" customFormat="1" ht="16.5" customHeight="1" thickTop="1">
      <c r="A87" s="41"/>
      <c r="B87" s="41"/>
      <c r="C87" s="41"/>
      <c r="D87" s="66"/>
      <c r="E87" s="66"/>
      <c r="F87" s="66"/>
      <c r="G87" s="124" t="s">
        <v>88</v>
      </c>
      <c r="H87" s="124"/>
      <c r="I87" s="124"/>
      <c r="J87" s="124"/>
      <c r="K87" s="124"/>
      <c r="L87" s="124"/>
      <c r="M87" s="124"/>
      <c r="N87" s="124"/>
      <c r="O87" s="66"/>
      <c r="P87" s="66"/>
      <c r="Q87" s="70"/>
      <c r="R87" s="67"/>
      <c r="S87" s="65"/>
      <c r="T87" s="65"/>
      <c r="U87" s="124" t="s">
        <v>65</v>
      </c>
      <c r="V87" s="124"/>
      <c r="W87" s="124"/>
      <c r="X87" s="124"/>
      <c r="Y87" s="124"/>
      <c r="Z87" s="124"/>
      <c r="AA87" s="65"/>
      <c r="AB87" s="66"/>
      <c r="AC87" s="66"/>
      <c r="AD87" s="99"/>
      <c r="AE87" s="98"/>
      <c r="AF87" s="98"/>
      <c r="AG87" s="140" t="s">
        <v>37</v>
      </c>
      <c r="AH87" s="140"/>
      <c r="AI87" s="140"/>
      <c r="AJ87" s="140"/>
      <c r="AK87" s="140"/>
      <c r="AL87" s="140"/>
      <c r="AM87" s="98"/>
      <c r="AN87" s="76"/>
      <c r="AO87" s="101"/>
      <c r="AP87" s="66"/>
      <c r="AQ87" s="65"/>
      <c r="AR87" s="65"/>
      <c r="AS87" s="124" t="s">
        <v>87</v>
      </c>
      <c r="AT87" s="124"/>
      <c r="AU87" s="124"/>
      <c r="AV87" s="124"/>
      <c r="AW87" s="124"/>
      <c r="AX87" s="124"/>
      <c r="AY87" s="65"/>
      <c r="AZ87" s="68"/>
      <c r="BA87" s="65"/>
      <c r="BB87" s="76"/>
      <c r="BC87" s="40"/>
      <c r="BE87" s="40"/>
      <c r="BF87" s="40"/>
    </row>
    <row r="88" spans="1:58" s="1" customFormat="1" ht="16.5" customHeight="1">
      <c r="A88" s="41"/>
      <c r="B88" s="41"/>
      <c r="C88" s="41"/>
      <c r="D88" s="36"/>
      <c r="E88" s="36"/>
      <c r="F88" s="36"/>
      <c r="G88" s="131"/>
      <c r="H88" s="131"/>
      <c r="I88" s="131"/>
      <c r="J88" s="131"/>
      <c r="K88" s="131"/>
      <c r="L88" s="131"/>
      <c r="M88" s="131"/>
      <c r="N88" s="131"/>
      <c r="O88" s="36"/>
      <c r="P88" s="59"/>
      <c r="Q88" s="60"/>
      <c r="R88" s="126" t="s">
        <v>64</v>
      </c>
      <c r="S88" s="126"/>
      <c r="T88" s="126"/>
      <c r="U88" s="126"/>
      <c r="V88" s="126"/>
      <c r="W88" s="126"/>
      <c r="X88" s="126" t="s">
        <v>63</v>
      </c>
      <c r="Y88" s="126"/>
      <c r="Z88" s="126"/>
      <c r="AA88" s="126"/>
      <c r="AB88" s="126"/>
      <c r="AC88" s="126"/>
      <c r="AD88" s="126" t="s">
        <v>64</v>
      </c>
      <c r="AE88" s="126"/>
      <c r="AF88" s="126"/>
      <c r="AG88" s="126"/>
      <c r="AH88" s="126"/>
      <c r="AI88" s="126"/>
      <c r="AJ88" s="126" t="s">
        <v>63</v>
      </c>
      <c r="AK88" s="126"/>
      <c r="AL88" s="126"/>
      <c r="AM88" s="126"/>
      <c r="AN88" s="126"/>
      <c r="AO88" s="126"/>
      <c r="AP88" s="126" t="s">
        <v>61</v>
      </c>
      <c r="AQ88" s="126"/>
      <c r="AR88" s="126"/>
      <c r="AS88" s="126"/>
      <c r="AT88" s="126"/>
      <c r="AU88" s="126"/>
      <c r="AV88" s="126" t="s">
        <v>62</v>
      </c>
      <c r="AW88" s="126"/>
      <c r="AX88" s="126"/>
      <c r="AY88" s="126"/>
      <c r="AZ88" s="126"/>
      <c r="BA88" s="143"/>
      <c r="BB88" s="102"/>
      <c r="BC88" s="40"/>
      <c r="BE88" s="40"/>
      <c r="BF88" s="40"/>
    </row>
    <row r="89" spans="1:58" s="1" customFormat="1" ht="16.5" customHeight="1">
      <c r="A89" s="41"/>
      <c r="B89" s="41"/>
      <c r="C89" s="41"/>
      <c r="D89" s="40"/>
      <c r="E89" s="40"/>
      <c r="F89" s="40"/>
      <c r="G89" s="40"/>
      <c r="H89" s="125" t="s">
        <v>31</v>
      </c>
      <c r="I89" s="125"/>
      <c r="J89" s="125"/>
      <c r="K89" s="125"/>
      <c r="L89" s="125"/>
      <c r="M89" s="125"/>
      <c r="N89" s="106"/>
      <c r="O89" s="106"/>
      <c r="P89" s="106"/>
      <c r="Q89" s="107"/>
      <c r="R89" s="146">
        <v>8748</v>
      </c>
      <c r="S89" s="147"/>
      <c r="T89" s="147"/>
      <c r="U89" s="147"/>
      <c r="V89" s="147"/>
      <c r="W89" s="147"/>
      <c r="X89" s="147">
        <v>9843</v>
      </c>
      <c r="Y89" s="147"/>
      <c r="Z89" s="147"/>
      <c r="AA89" s="147"/>
      <c r="AB89" s="147"/>
      <c r="AC89" s="147"/>
      <c r="AD89" s="151">
        <f>R89/R89*100</f>
        <v>100</v>
      </c>
      <c r="AE89" s="151"/>
      <c r="AF89" s="151"/>
      <c r="AG89" s="151"/>
      <c r="AH89" s="151"/>
      <c r="AI89" s="151"/>
      <c r="AJ89" s="151">
        <f>X89/X89*100</f>
        <v>100</v>
      </c>
      <c r="AK89" s="151"/>
      <c r="AL89" s="151"/>
      <c r="AM89" s="151"/>
      <c r="AN89" s="151"/>
      <c r="AO89" s="151"/>
      <c r="AP89" s="138">
        <f aca="true" t="shared" si="2" ref="AP89:AP98">R89-X89</f>
        <v>-1095</v>
      </c>
      <c r="AQ89" s="138"/>
      <c r="AR89" s="138"/>
      <c r="AS89" s="138"/>
      <c r="AT89" s="138"/>
      <c r="AU89" s="138"/>
      <c r="AV89" s="152">
        <f aca="true" t="shared" si="3" ref="AV89:AV98">AP89/X89*100</f>
        <v>-11.124657116732703</v>
      </c>
      <c r="AW89" s="152"/>
      <c r="AX89" s="152"/>
      <c r="AY89" s="152"/>
      <c r="AZ89" s="152"/>
      <c r="BA89" s="152"/>
      <c r="BB89" s="35"/>
      <c r="BC89" s="40"/>
      <c r="BE89" s="40"/>
      <c r="BF89" s="40"/>
    </row>
    <row r="90" spans="1:58" s="1" customFormat="1" ht="16.5" customHeight="1">
      <c r="A90" s="41"/>
      <c r="B90" s="40"/>
      <c r="C90" s="40"/>
      <c r="D90" s="40"/>
      <c r="E90" s="64"/>
      <c r="F90" s="64"/>
      <c r="G90" s="149" t="s">
        <v>56</v>
      </c>
      <c r="H90" s="149"/>
      <c r="I90" s="149"/>
      <c r="J90" s="149"/>
      <c r="K90" s="149"/>
      <c r="L90" s="149"/>
      <c r="M90" s="149"/>
      <c r="N90" s="149"/>
      <c r="O90" s="41"/>
      <c r="P90" s="56"/>
      <c r="Q90" s="44"/>
      <c r="R90" s="127">
        <v>7581</v>
      </c>
      <c r="S90" s="128"/>
      <c r="T90" s="128"/>
      <c r="U90" s="128"/>
      <c r="V90" s="128"/>
      <c r="W90" s="128"/>
      <c r="X90" s="128">
        <v>8468</v>
      </c>
      <c r="Y90" s="128"/>
      <c r="Z90" s="128"/>
      <c r="AA90" s="128"/>
      <c r="AB90" s="128"/>
      <c r="AC90" s="128"/>
      <c r="AD90" s="122">
        <f>R90/R89*100</f>
        <v>86.65980795610425</v>
      </c>
      <c r="AE90" s="122"/>
      <c r="AF90" s="122"/>
      <c r="AG90" s="122"/>
      <c r="AH90" s="122"/>
      <c r="AI90" s="122"/>
      <c r="AJ90" s="122">
        <f>X90/X89*100</f>
        <v>86.0306817027329</v>
      </c>
      <c r="AK90" s="122"/>
      <c r="AL90" s="122"/>
      <c r="AM90" s="122"/>
      <c r="AN90" s="122"/>
      <c r="AO90" s="122"/>
      <c r="AP90" s="132">
        <f t="shared" si="2"/>
        <v>-887</v>
      </c>
      <c r="AQ90" s="132"/>
      <c r="AR90" s="132"/>
      <c r="AS90" s="132"/>
      <c r="AT90" s="132"/>
      <c r="AU90" s="132"/>
      <c r="AV90" s="144">
        <f t="shared" si="3"/>
        <v>-10.474728389230043</v>
      </c>
      <c r="AW90" s="144"/>
      <c r="AX90" s="144"/>
      <c r="AY90" s="144"/>
      <c r="AZ90" s="144"/>
      <c r="BA90" s="144"/>
      <c r="BB90" s="40"/>
      <c r="BC90" s="40"/>
      <c r="BE90" s="40"/>
      <c r="BF90" s="40"/>
    </row>
    <row r="91" spans="1:58" s="1" customFormat="1" ht="16.5" customHeight="1">
      <c r="A91" s="41"/>
      <c r="B91" s="40"/>
      <c r="C91" s="40"/>
      <c r="D91" s="40"/>
      <c r="E91" s="64"/>
      <c r="F91" s="64"/>
      <c r="G91" s="75"/>
      <c r="H91" s="75"/>
      <c r="I91" s="149" t="s">
        <v>39</v>
      </c>
      <c r="J91" s="149"/>
      <c r="K91" s="149"/>
      <c r="L91" s="149"/>
      <c r="M91" s="149"/>
      <c r="N91" s="149"/>
      <c r="O91" s="41"/>
      <c r="P91" s="56"/>
      <c r="Q91" s="44"/>
      <c r="R91" s="127">
        <v>43</v>
      </c>
      <c r="S91" s="128"/>
      <c r="T91" s="128"/>
      <c r="U91" s="128"/>
      <c r="V91" s="128"/>
      <c r="W91" s="128"/>
      <c r="X91" s="128">
        <v>49</v>
      </c>
      <c r="Y91" s="128"/>
      <c r="Z91" s="128"/>
      <c r="AA91" s="128"/>
      <c r="AB91" s="128"/>
      <c r="AC91" s="128"/>
      <c r="AD91" s="122">
        <f>R91/R89*100</f>
        <v>0.49154092363968904</v>
      </c>
      <c r="AE91" s="122"/>
      <c r="AF91" s="122"/>
      <c r="AG91" s="122"/>
      <c r="AH91" s="122"/>
      <c r="AI91" s="122"/>
      <c r="AJ91" s="122">
        <f>X91/X89*100</f>
        <v>0.4978157065935182</v>
      </c>
      <c r="AK91" s="122"/>
      <c r="AL91" s="122"/>
      <c r="AM91" s="122"/>
      <c r="AN91" s="122"/>
      <c r="AO91" s="122"/>
      <c r="AP91" s="145">
        <f t="shared" si="2"/>
        <v>-6</v>
      </c>
      <c r="AQ91" s="145"/>
      <c r="AR91" s="145"/>
      <c r="AS91" s="145"/>
      <c r="AT91" s="145"/>
      <c r="AU91" s="145"/>
      <c r="AV91" s="144">
        <f t="shared" si="3"/>
        <v>-12.244897959183673</v>
      </c>
      <c r="AW91" s="144"/>
      <c r="AX91" s="144"/>
      <c r="AY91" s="144"/>
      <c r="AZ91" s="144"/>
      <c r="BA91" s="144"/>
      <c r="BB91" s="40"/>
      <c r="BC91" s="40"/>
      <c r="BE91" s="40"/>
      <c r="BF91" s="40"/>
    </row>
    <row r="92" spans="1:58" s="1" customFormat="1" ht="16.5" customHeight="1">
      <c r="A92" s="41"/>
      <c r="B92" s="40"/>
      <c r="C92" s="40"/>
      <c r="D92" s="40"/>
      <c r="E92" s="64"/>
      <c r="F92" s="64"/>
      <c r="G92" s="75"/>
      <c r="H92" s="75"/>
      <c r="I92" s="149" t="s">
        <v>51</v>
      </c>
      <c r="J92" s="149"/>
      <c r="K92" s="149"/>
      <c r="L92" s="149"/>
      <c r="M92" s="149"/>
      <c r="N92" s="149"/>
      <c r="O92" s="41"/>
      <c r="P92" s="56"/>
      <c r="Q92" s="44"/>
      <c r="R92" s="127">
        <v>413</v>
      </c>
      <c r="S92" s="128"/>
      <c r="T92" s="128"/>
      <c r="U92" s="128"/>
      <c r="V92" s="128"/>
      <c r="W92" s="128"/>
      <c r="X92" s="128">
        <v>412</v>
      </c>
      <c r="Y92" s="128"/>
      <c r="Z92" s="128"/>
      <c r="AA92" s="128"/>
      <c r="AB92" s="128"/>
      <c r="AC92" s="128"/>
      <c r="AD92" s="122">
        <f>R92/R89*100</f>
        <v>4.721079103795153</v>
      </c>
      <c r="AE92" s="122"/>
      <c r="AF92" s="122"/>
      <c r="AG92" s="122"/>
      <c r="AH92" s="122"/>
      <c r="AI92" s="122"/>
      <c r="AJ92" s="122">
        <f>X92/X89*100</f>
        <v>4.185715737072031</v>
      </c>
      <c r="AK92" s="122"/>
      <c r="AL92" s="122"/>
      <c r="AM92" s="122"/>
      <c r="AN92" s="122"/>
      <c r="AO92" s="122"/>
      <c r="AP92" s="137">
        <f t="shared" si="2"/>
        <v>1</v>
      </c>
      <c r="AQ92" s="137"/>
      <c r="AR92" s="137"/>
      <c r="AS92" s="137"/>
      <c r="AT92" s="137"/>
      <c r="AU92" s="137"/>
      <c r="AV92" s="121">
        <f t="shared" si="3"/>
        <v>0.24271844660194172</v>
      </c>
      <c r="AW92" s="121"/>
      <c r="AX92" s="121"/>
      <c r="AY92" s="121"/>
      <c r="AZ92" s="121"/>
      <c r="BA92" s="121"/>
      <c r="BB92" s="40"/>
      <c r="BC92" s="40"/>
      <c r="BE92" s="40"/>
      <c r="BF92" s="40"/>
    </row>
    <row r="93" spans="1:58" s="1" customFormat="1" ht="16.5" customHeight="1">
      <c r="A93" s="41"/>
      <c r="B93" s="40"/>
      <c r="C93" s="40"/>
      <c r="D93" s="40"/>
      <c r="E93" s="64"/>
      <c r="F93" s="64"/>
      <c r="G93" s="75"/>
      <c r="H93" s="75"/>
      <c r="I93" s="149" t="s">
        <v>52</v>
      </c>
      <c r="J93" s="149"/>
      <c r="K93" s="149"/>
      <c r="L93" s="149"/>
      <c r="M93" s="149"/>
      <c r="N93" s="149"/>
      <c r="O93" s="64"/>
      <c r="P93" s="56"/>
      <c r="Q93" s="44"/>
      <c r="R93" s="127">
        <v>658</v>
      </c>
      <c r="S93" s="128"/>
      <c r="T93" s="128"/>
      <c r="U93" s="128"/>
      <c r="V93" s="128"/>
      <c r="W93" s="128"/>
      <c r="X93" s="128">
        <v>818</v>
      </c>
      <c r="Y93" s="128"/>
      <c r="Z93" s="128"/>
      <c r="AA93" s="128"/>
      <c r="AB93" s="128"/>
      <c r="AC93" s="128"/>
      <c r="AD93" s="122">
        <f>R93/R89*100</f>
        <v>7.5217192501143115</v>
      </c>
      <c r="AE93" s="122"/>
      <c r="AF93" s="122"/>
      <c r="AG93" s="122"/>
      <c r="AH93" s="122"/>
      <c r="AI93" s="122"/>
      <c r="AJ93" s="122">
        <f>X93/X89*100</f>
        <v>8.310474448846897</v>
      </c>
      <c r="AK93" s="122"/>
      <c r="AL93" s="122"/>
      <c r="AM93" s="122"/>
      <c r="AN93" s="122"/>
      <c r="AO93" s="122"/>
      <c r="AP93" s="132">
        <f t="shared" si="2"/>
        <v>-160</v>
      </c>
      <c r="AQ93" s="132"/>
      <c r="AR93" s="132"/>
      <c r="AS93" s="132"/>
      <c r="AT93" s="132"/>
      <c r="AU93" s="132"/>
      <c r="AV93" s="144">
        <f t="shared" si="3"/>
        <v>-19.559902200489</v>
      </c>
      <c r="AW93" s="144"/>
      <c r="AX93" s="144"/>
      <c r="AY93" s="144"/>
      <c r="AZ93" s="144"/>
      <c r="BA93" s="144"/>
      <c r="BB93" s="40"/>
      <c r="BC93" s="40"/>
      <c r="BE93" s="40"/>
      <c r="BF93" s="40"/>
    </row>
    <row r="94" spans="1:58" s="1" customFormat="1" ht="16.5" customHeight="1">
      <c r="A94" s="41"/>
      <c r="B94" s="40"/>
      <c r="C94" s="40"/>
      <c r="D94" s="40"/>
      <c r="E94" s="64"/>
      <c r="F94" s="41"/>
      <c r="G94" s="75"/>
      <c r="H94" s="75"/>
      <c r="I94" s="149" t="s">
        <v>53</v>
      </c>
      <c r="J94" s="149"/>
      <c r="K94" s="149"/>
      <c r="L94" s="149"/>
      <c r="M94" s="149"/>
      <c r="N94" s="149"/>
      <c r="O94" s="64"/>
      <c r="P94" s="56"/>
      <c r="Q94" s="44"/>
      <c r="R94" s="127">
        <v>1314</v>
      </c>
      <c r="S94" s="128"/>
      <c r="T94" s="128"/>
      <c r="U94" s="128"/>
      <c r="V94" s="128"/>
      <c r="W94" s="128"/>
      <c r="X94" s="128">
        <v>1757</v>
      </c>
      <c r="Y94" s="128"/>
      <c r="Z94" s="128"/>
      <c r="AA94" s="128"/>
      <c r="AB94" s="128"/>
      <c r="AC94" s="128"/>
      <c r="AD94" s="122">
        <f>R94/R89*100</f>
        <v>15.020576131687244</v>
      </c>
      <c r="AE94" s="122"/>
      <c r="AF94" s="122"/>
      <c r="AG94" s="122"/>
      <c r="AH94" s="122"/>
      <c r="AI94" s="122"/>
      <c r="AJ94" s="122">
        <f>X94/X89*100</f>
        <v>17.8502489078533</v>
      </c>
      <c r="AK94" s="122"/>
      <c r="AL94" s="122"/>
      <c r="AM94" s="122"/>
      <c r="AN94" s="122"/>
      <c r="AO94" s="122"/>
      <c r="AP94" s="132">
        <f t="shared" si="2"/>
        <v>-443</v>
      </c>
      <c r="AQ94" s="132"/>
      <c r="AR94" s="132"/>
      <c r="AS94" s="132"/>
      <c r="AT94" s="132"/>
      <c r="AU94" s="132"/>
      <c r="AV94" s="144">
        <f t="shared" si="3"/>
        <v>-25.21343198634035</v>
      </c>
      <c r="AW94" s="144"/>
      <c r="AX94" s="144"/>
      <c r="AY94" s="144"/>
      <c r="AZ94" s="144"/>
      <c r="BA94" s="144"/>
      <c r="BB94" s="40"/>
      <c r="BC94" s="40"/>
      <c r="BE94" s="40"/>
      <c r="BF94" s="40"/>
    </row>
    <row r="95" spans="1:58" s="1" customFormat="1" ht="16.5" customHeight="1">
      <c r="A95" s="41"/>
      <c r="B95" s="40"/>
      <c r="C95" s="56"/>
      <c r="D95" s="40"/>
      <c r="E95" s="64"/>
      <c r="F95" s="41"/>
      <c r="G95" s="75"/>
      <c r="H95" s="75"/>
      <c r="I95" s="149" t="s">
        <v>54</v>
      </c>
      <c r="J95" s="149"/>
      <c r="K95" s="149"/>
      <c r="L95" s="149"/>
      <c r="M95" s="149"/>
      <c r="N95" s="149"/>
      <c r="O95" s="64"/>
      <c r="P95" s="56"/>
      <c r="Q95" s="44"/>
      <c r="R95" s="127">
        <v>1764</v>
      </c>
      <c r="S95" s="128"/>
      <c r="T95" s="128"/>
      <c r="U95" s="128"/>
      <c r="V95" s="128"/>
      <c r="W95" s="128"/>
      <c r="X95" s="128">
        <v>1717</v>
      </c>
      <c r="Y95" s="128"/>
      <c r="Z95" s="128"/>
      <c r="AA95" s="128"/>
      <c r="AB95" s="128"/>
      <c r="AC95" s="128"/>
      <c r="AD95" s="122">
        <f>R95/R89*100</f>
        <v>20.16460905349794</v>
      </c>
      <c r="AE95" s="122"/>
      <c r="AF95" s="122"/>
      <c r="AG95" s="122"/>
      <c r="AH95" s="122"/>
      <c r="AI95" s="122"/>
      <c r="AJ95" s="122">
        <f>X95/X89*100</f>
        <v>17.443868739205527</v>
      </c>
      <c r="AK95" s="122"/>
      <c r="AL95" s="122"/>
      <c r="AM95" s="122"/>
      <c r="AN95" s="122"/>
      <c r="AO95" s="122"/>
      <c r="AP95" s="137">
        <f t="shared" si="2"/>
        <v>47</v>
      </c>
      <c r="AQ95" s="137"/>
      <c r="AR95" s="137"/>
      <c r="AS95" s="137"/>
      <c r="AT95" s="137"/>
      <c r="AU95" s="137"/>
      <c r="AV95" s="121">
        <f t="shared" si="3"/>
        <v>2.7373325567850904</v>
      </c>
      <c r="AW95" s="121"/>
      <c r="AX95" s="121"/>
      <c r="AY95" s="121"/>
      <c r="AZ95" s="121"/>
      <c r="BA95" s="121"/>
      <c r="BB95" s="40"/>
      <c r="BC95" s="40"/>
      <c r="BE95" s="40"/>
      <c r="BF95" s="40"/>
    </row>
    <row r="96" spans="1:58" s="1" customFormat="1" ht="21" customHeight="1">
      <c r="A96" s="41"/>
      <c r="B96" s="40"/>
      <c r="C96" s="40"/>
      <c r="D96" s="40"/>
      <c r="E96" s="64"/>
      <c r="F96" s="41"/>
      <c r="G96" s="75"/>
      <c r="H96" s="75"/>
      <c r="I96" s="149" t="s">
        <v>55</v>
      </c>
      <c r="J96" s="149"/>
      <c r="K96" s="149"/>
      <c r="L96" s="149"/>
      <c r="M96" s="149"/>
      <c r="N96" s="149"/>
      <c r="O96" s="64"/>
      <c r="P96" s="56"/>
      <c r="Q96" s="44"/>
      <c r="R96" s="127">
        <v>826</v>
      </c>
      <c r="S96" s="128"/>
      <c r="T96" s="128"/>
      <c r="U96" s="128"/>
      <c r="V96" s="128"/>
      <c r="W96" s="128"/>
      <c r="X96" s="128">
        <v>1236</v>
      </c>
      <c r="Y96" s="128"/>
      <c r="Z96" s="128"/>
      <c r="AA96" s="128"/>
      <c r="AB96" s="128"/>
      <c r="AC96" s="128"/>
      <c r="AD96" s="122">
        <f>R96/R89*100</f>
        <v>9.442158207590307</v>
      </c>
      <c r="AE96" s="122"/>
      <c r="AF96" s="122"/>
      <c r="AG96" s="122"/>
      <c r="AH96" s="122"/>
      <c r="AI96" s="122"/>
      <c r="AJ96" s="122">
        <f>X96/X89*100</f>
        <v>12.557147211216094</v>
      </c>
      <c r="AK96" s="122"/>
      <c r="AL96" s="122"/>
      <c r="AM96" s="122"/>
      <c r="AN96" s="122"/>
      <c r="AO96" s="122"/>
      <c r="AP96" s="132">
        <f t="shared" si="2"/>
        <v>-410</v>
      </c>
      <c r="AQ96" s="132"/>
      <c r="AR96" s="132"/>
      <c r="AS96" s="132"/>
      <c r="AT96" s="132"/>
      <c r="AU96" s="132"/>
      <c r="AV96" s="144">
        <f t="shared" si="3"/>
        <v>-33.17152103559871</v>
      </c>
      <c r="AW96" s="144"/>
      <c r="AX96" s="144"/>
      <c r="AY96" s="144"/>
      <c r="AZ96" s="144"/>
      <c r="BA96" s="144"/>
      <c r="BB96" s="40"/>
      <c r="BC96" s="40"/>
      <c r="BE96" s="40"/>
      <c r="BF96" s="40"/>
    </row>
    <row r="97" spans="1:58" s="1" customFormat="1" ht="21" customHeight="1">
      <c r="A97" s="41"/>
      <c r="B97" s="40"/>
      <c r="C97" s="40"/>
      <c r="D97" s="40"/>
      <c r="E97" s="64"/>
      <c r="F97" s="41"/>
      <c r="G97" s="75"/>
      <c r="H97" s="75"/>
      <c r="I97" s="149" t="s">
        <v>74</v>
      </c>
      <c r="J97" s="149"/>
      <c r="K97" s="149"/>
      <c r="L97" s="149"/>
      <c r="M97" s="149"/>
      <c r="N97" s="149"/>
      <c r="O97" s="64"/>
      <c r="P97" s="56"/>
      <c r="Q97" s="44"/>
      <c r="R97" s="127">
        <v>2563</v>
      </c>
      <c r="S97" s="128"/>
      <c r="T97" s="128"/>
      <c r="U97" s="128"/>
      <c r="V97" s="128"/>
      <c r="W97" s="128"/>
      <c r="X97" s="128">
        <v>2479</v>
      </c>
      <c r="Y97" s="128"/>
      <c r="Z97" s="128"/>
      <c r="AA97" s="128"/>
      <c r="AB97" s="128"/>
      <c r="AC97" s="128"/>
      <c r="AD97" s="122">
        <f>R97/R89*100</f>
        <v>29.29812528577961</v>
      </c>
      <c r="AE97" s="122"/>
      <c r="AF97" s="122"/>
      <c r="AG97" s="122"/>
      <c r="AH97" s="122"/>
      <c r="AI97" s="122"/>
      <c r="AJ97" s="122">
        <f>X97/X89*100</f>
        <v>25.185410951945546</v>
      </c>
      <c r="AK97" s="122"/>
      <c r="AL97" s="122"/>
      <c r="AM97" s="122"/>
      <c r="AN97" s="122"/>
      <c r="AO97" s="122"/>
      <c r="AP97" s="158">
        <f t="shared" si="2"/>
        <v>84</v>
      </c>
      <c r="AQ97" s="158"/>
      <c r="AR97" s="158"/>
      <c r="AS97" s="158"/>
      <c r="AT97" s="158"/>
      <c r="AU97" s="158"/>
      <c r="AV97" s="121">
        <f t="shared" si="3"/>
        <v>3.3884630899556276</v>
      </c>
      <c r="AW97" s="121"/>
      <c r="AX97" s="121"/>
      <c r="AY97" s="121"/>
      <c r="AZ97" s="121"/>
      <c r="BA97" s="121"/>
      <c r="BB97" s="40"/>
      <c r="BC97" s="40"/>
      <c r="BE97" s="40"/>
      <c r="BF97" s="40"/>
    </row>
    <row r="98" spans="1:58" s="1" customFormat="1" ht="21" customHeight="1">
      <c r="A98" s="41"/>
      <c r="B98" s="40"/>
      <c r="C98" s="40"/>
      <c r="D98" s="36"/>
      <c r="E98" s="47"/>
      <c r="F98" s="59"/>
      <c r="G98" s="134" t="s">
        <v>57</v>
      </c>
      <c r="H98" s="134"/>
      <c r="I98" s="134"/>
      <c r="J98" s="134"/>
      <c r="K98" s="134"/>
      <c r="L98" s="134"/>
      <c r="M98" s="134"/>
      <c r="N98" s="134"/>
      <c r="O98" s="104"/>
      <c r="P98" s="72"/>
      <c r="Q98" s="60"/>
      <c r="R98" s="129">
        <v>1167</v>
      </c>
      <c r="S98" s="130"/>
      <c r="T98" s="130"/>
      <c r="U98" s="130"/>
      <c r="V98" s="130"/>
      <c r="W98" s="130"/>
      <c r="X98" s="130">
        <v>1375</v>
      </c>
      <c r="Y98" s="130"/>
      <c r="Z98" s="130"/>
      <c r="AA98" s="130"/>
      <c r="AB98" s="130"/>
      <c r="AC98" s="130"/>
      <c r="AD98" s="156">
        <f>R98/R89*100</f>
        <v>13.34019204389575</v>
      </c>
      <c r="AE98" s="156"/>
      <c r="AF98" s="156"/>
      <c r="AG98" s="156"/>
      <c r="AH98" s="156"/>
      <c r="AI98" s="156"/>
      <c r="AJ98" s="156">
        <f>X98/X89*100</f>
        <v>13.969318297267094</v>
      </c>
      <c r="AK98" s="156"/>
      <c r="AL98" s="156"/>
      <c r="AM98" s="156"/>
      <c r="AN98" s="156"/>
      <c r="AO98" s="156"/>
      <c r="AP98" s="154">
        <f t="shared" si="2"/>
        <v>-208</v>
      </c>
      <c r="AQ98" s="154"/>
      <c r="AR98" s="154"/>
      <c r="AS98" s="154"/>
      <c r="AT98" s="154"/>
      <c r="AU98" s="154"/>
      <c r="AV98" s="157">
        <f t="shared" si="3"/>
        <v>-15.127272727272729</v>
      </c>
      <c r="AW98" s="157"/>
      <c r="AX98" s="157"/>
      <c r="AY98" s="157"/>
      <c r="AZ98" s="157"/>
      <c r="BA98" s="157"/>
      <c r="BB98" s="36"/>
      <c r="BC98" s="40"/>
      <c r="BE98" s="40"/>
      <c r="BF98" s="40"/>
    </row>
    <row r="99" spans="1:58" s="1" customFormat="1" ht="21" customHeight="1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83"/>
      <c r="AX99" s="62"/>
      <c r="AY99" s="62"/>
      <c r="AZ99" s="62"/>
      <c r="BA99" s="62"/>
      <c r="BB99" s="62"/>
      <c r="BC99" s="62"/>
      <c r="BE99" s="40"/>
      <c r="BF99" s="40"/>
    </row>
    <row r="100" spans="1:58" s="1" customFormat="1" ht="21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83"/>
      <c r="AX100" s="62"/>
      <c r="AY100" s="62"/>
      <c r="AZ100" s="62"/>
      <c r="BA100" s="62"/>
      <c r="BB100" s="62"/>
      <c r="BC100" s="62"/>
      <c r="BE100" s="40"/>
      <c r="BF100" s="40"/>
    </row>
    <row r="101" spans="1:58" s="1" customFormat="1" ht="21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83"/>
      <c r="AX101" s="62"/>
      <c r="AY101" s="62"/>
      <c r="AZ101" s="62"/>
      <c r="BA101" s="62"/>
      <c r="BB101" s="62"/>
      <c r="BC101" s="62"/>
      <c r="BE101" s="40"/>
      <c r="BF101" s="40"/>
    </row>
    <row r="102" spans="1:58" s="1" customFormat="1" ht="21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83"/>
      <c r="AX102" s="62"/>
      <c r="AY102" s="62"/>
      <c r="AZ102" s="62"/>
      <c r="BA102" s="62"/>
      <c r="BB102" s="62"/>
      <c r="BC102" s="62"/>
      <c r="BE102" s="40"/>
      <c r="BF102" s="40"/>
    </row>
    <row r="103" spans="1:58" s="1" customFormat="1" ht="21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83"/>
      <c r="AX103" s="62"/>
      <c r="AY103" s="62"/>
      <c r="AZ103" s="62"/>
      <c r="BA103" s="62"/>
      <c r="BB103" s="62"/>
      <c r="BC103" s="62"/>
      <c r="BE103" s="40"/>
      <c r="BF103" s="40"/>
    </row>
    <row r="104" spans="49:58" s="1" customFormat="1" ht="21" customHeight="1">
      <c r="AW104" s="52"/>
      <c r="AX104" s="52"/>
      <c r="BA104" s="52"/>
      <c r="BE104" s="40"/>
      <c r="BF104" s="40"/>
    </row>
    <row r="105" spans="49:58" s="1" customFormat="1" ht="21" customHeight="1">
      <c r="AW105" s="52"/>
      <c r="AX105" s="52"/>
      <c r="BA105" s="52"/>
      <c r="BE105" s="40"/>
      <c r="BF105" s="40"/>
    </row>
    <row r="106" spans="49:58" s="1" customFormat="1" ht="21" customHeight="1">
      <c r="AW106" s="52"/>
      <c r="AX106" s="52"/>
      <c r="BA106" s="52"/>
      <c r="BE106" s="40"/>
      <c r="BF106" s="40"/>
    </row>
    <row r="107" spans="49:58" s="1" customFormat="1" ht="21" customHeight="1">
      <c r="AW107" s="52"/>
      <c r="AX107" s="52"/>
      <c r="BA107" s="52"/>
      <c r="BE107" s="40"/>
      <c r="BF107" s="40"/>
    </row>
    <row r="108" spans="1:58" s="1" customFormat="1" ht="21" customHeight="1">
      <c r="A108" s="42"/>
      <c r="AW108" s="52"/>
      <c r="AX108" s="52"/>
      <c r="BA108" s="52"/>
      <c r="BE108" s="40"/>
      <c r="BF108" s="40"/>
    </row>
    <row r="109" spans="49:58" s="1" customFormat="1" ht="21" customHeight="1">
      <c r="AW109" s="52"/>
      <c r="AX109" s="52"/>
      <c r="BA109" s="52"/>
      <c r="BE109" s="40"/>
      <c r="BF109" s="40"/>
    </row>
    <row r="110" spans="1:58" s="1" customFormat="1" ht="21" customHeight="1">
      <c r="A110" s="43"/>
      <c r="AW110" s="52"/>
      <c r="AX110" s="52"/>
      <c r="BA110" s="52"/>
      <c r="BE110" s="40"/>
      <c r="BF110" s="40"/>
    </row>
    <row r="111" spans="1:58" s="1" customFormat="1" ht="21" customHeight="1">
      <c r="A111" s="91"/>
      <c r="AW111" s="52"/>
      <c r="AX111" s="52"/>
      <c r="BA111" s="52"/>
      <c r="BE111" s="40"/>
      <c r="BF111" s="40"/>
    </row>
    <row r="112" spans="1:58" s="1" customFormat="1" ht="21" customHeight="1">
      <c r="A112" s="91"/>
      <c r="AW112" s="52"/>
      <c r="AX112" s="52"/>
      <c r="BA112" s="52"/>
      <c r="BE112" s="40"/>
      <c r="BF112" s="40"/>
    </row>
    <row r="113" spans="1:58" s="1" customFormat="1" ht="21" customHeight="1">
      <c r="A113" s="91"/>
      <c r="AW113" s="52"/>
      <c r="AX113" s="52"/>
      <c r="BA113" s="52"/>
      <c r="BE113" s="40"/>
      <c r="BF113" s="40"/>
    </row>
    <row r="114" spans="1:58" s="1" customFormat="1" ht="21" customHeight="1">
      <c r="A114" s="91"/>
      <c r="AW114" s="52"/>
      <c r="AX114" s="52"/>
      <c r="BA114" s="52"/>
      <c r="BE114" s="40"/>
      <c r="BF114" s="40"/>
    </row>
    <row r="115" spans="1:58" s="1" customFormat="1" ht="21" customHeight="1">
      <c r="A115" s="91"/>
      <c r="AW115" s="52"/>
      <c r="AX115" s="52"/>
      <c r="BA115" s="52"/>
      <c r="BE115" s="40"/>
      <c r="BF115" s="40"/>
    </row>
    <row r="116" spans="1:58" s="1" customFormat="1" ht="21" customHeight="1">
      <c r="A116" s="91"/>
      <c r="AW116" s="52"/>
      <c r="AX116" s="52"/>
      <c r="BA116" s="52"/>
      <c r="BE116" s="40"/>
      <c r="BF116" s="40"/>
    </row>
    <row r="117" spans="1:58" s="1" customFormat="1" ht="21" customHeight="1">
      <c r="A117" s="91"/>
      <c r="AW117" s="52"/>
      <c r="AX117" s="52"/>
      <c r="BA117" s="52"/>
      <c r="BE117" s="40"/>
      <c r="BF117" s="40"/>
    </row>
    <row r="118" spans="1:58" s="1" customFormat="1" ht="21" customHeight="1">
      <c r="A118" s="91"/>
      <c r="AW118" s="52"/>
      <c r="AX118" s="52"/>
      <c r="BA118" s="52"/>
      <c r="BE118" s="40"/>
      <c r="BF118" s="40"/>
    </row>
    <row r="119" spans="1:58" s="1" customFormat="1" ht="21" customHeight="1">
      <c r="A119" s="74"/>
      <c r="B119" s="2"/>
      <c r="AW119" s="52"/>
      <c r="AX119" s="52"/>
      <c r="BA119" s="52"/>
      <c r="BE119" s="40"/>
      <c r="BF119" s="40"/>
    </row>
    <row r="120" spans="1:58" s="1" customFormat="1" ht="21" customHeight="1">
      <c r="A120" s="91"/>
      <c r="AW120" s="52"/>
      <c r="AX120" s="52"/>
      <c r="BA120" s="52"/>
      <c r="BE120" s="40"/>
      <c r="BF120" s="40"/>
    </row>
    <row r="121" spans="1:58" s="1" customFormat="1" ht="21" customHeight="1">
      <c r="A121" s="91"/>
      <c r="AW121" s="52"/>
      <c r="AX121" s="52"/>
      <c r="BA121" s="52"/>
      <c r="BE121" s="40"/>
      <c r="BF121" s="40"/>
    </row>
    <row r="122" spans="1:58" s="1" customFormat="1" ht="21" customHeight="1">
      <c r="A122" s="91"/>
      <c r="AW122" s="52"/>
      <c r="AX122" s="52"/>
      <c r="BA122" s="52"/>
      <c r="BE122" s="40"/>
      <c r="BF122" s="40"/>
    </row>
    <row r="123" spans="1:58" s="1" customFormat="1" ht="21" customHeight="1">
      <c r="A123" s="91"/>
      <c r="AW123" s="52"/>
      <c r="AX123" s="52"/>
      <c r="BA123" s="52"/>
      <c r="BE123" s="40"/>
      <c r="BF123" s="40"/>
    </row>
    <row r="124" spans="1:58" s="1" customFormat="1" ht="21" customHeight="1">
      <c r="A124" s="91"/>
      <c r="AW124" s="52"/>
      <c r="AX124" s="52"/>
      <c r="BA124" s="52"/>
      <c r="BE124" s="40"/>
      <c r="BF124" s="40"/>
    </row>
    <row r="125" spans="1:58" s="1" customFormat="1" ht="21" customHeight="1">
      <c r="A125" s="91"/>
      <c r="AW125" s="52"/>
      <c r="AX125" s="52"/>
      <c r="BA125" s="52"/>
      <c r="BE125" s="40"/>
      <c r="BF125" s="40"/>
    </row>
    <row r="126" spans="49:58" s="1" customFormat="1" ht="21" customHeight="1">
      <c r="AW126" s="52"/>
      <c r="AX126" s="52"/>
      <c r="BA126" s="52"/>
      <c r="BE126" s="40"/>
      <c r="BF126" s="40"/>
    </row>
    <row r="127" spans="4:58" s="1" customFormat="1" ht="21.75" customHeight="1">
      <c r="D127" s="14"/>
      <c r="E127" s="15"/>
      <c r="F127" s="115"/>
      <c r="G127" s="115"/>
      <c r="H127" s="115"/>
      <c r="I127" s="115"/>
      <c r="J127" s="115"/>
      <c r="K127" s="115"/>
      <c r="L127" s="115"/>
      <c r="M127" s="115"/>
      <c r="N127" s="15"/>
      <c r="O127" s="16"/>
      <c r="P127" s="14"/>
      <c r="Q127" s="15"/>
      <c r="R127" s="115"/>
      <c r="S127" s="115"/>
      <c r="T127" s="115"/>
      <c r="U127" s="115"/>
      <c r="V127" s="115"/>
      <c r="W127" s="115"/>
      <c r="X127" s="115"/>
      <c r="Y127" s="115"/>
      <c r="Z127" s="15"/>
      <c r="AA127" s="16"/>
      <c r="AB127" s="14"/>
      <c r="AC127" s="15"/>
      <c r="AD127" s="115"/>
      <c r="AE127" s="115"/>
      <c r="AF127" s="115"/>
      <c r="AG127" s="115"/>
      <c r="AH127" s="115"/>
      <c r="AI127" s="115"/>
      <c r="AJ127" s="115"/>
      <c r="AK127" s="115"/>
      <c r="AL127" s="15"/>
      <c r="AM127" s="16"/>
      <c r="AN127" s="14"/>
      <c r="AO127" s="15"/>
      <c r="AP127" s="115"/>
      <c r="AQ127" s="115"/>
      <c r="AR127" s="115"/>
      <c r="AS127" s="115"/>
      <c r="AT127" s="115"/>
      <c r="AU127" s="115"/>
      <c r="AV127" s="115"/>
      <c r="AW127" s="115"/>
      <c r="AX127" s="80"/>
      <c r="AY127" s="3"/>
      <c r="BA127" s="52"/>
      <c r="BE127" s="40"/>
      <c r="BF127" s="40"/>
    </row>
    <row r="128" spans="4:58" s="1" customFormat="1" ht="21.75" customHeight="1">
      <c r="D128" s="17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9"/>
      <c r="P128" s="17"/>
      <c r="Q128" s="20"/>
      <c r="R128" s="18"/>
      <c r="S128" s="18"/>
      <c r="T128" s="18"/>
      <c r="U128" s="18"/>
      <c r="V128" s="18"/>
      <c r="W128" s="18"/>
      <c r="X128" s="18"/>
      <c r="Y128" s="18"/>
      <c r="Z128" s="18"/>
      <c r="AA128" s="19"/>
      <c r="AB128" s="5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4"/>
      <c r="AN128" s="116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8"/>
      <c r="BA128" s="52"/>
      <c r="BE128" s="40"/>
      <c r="BF128" s="40"/>
    </row>
    <row r="129" spans="4:58" s="1" customFormat="1" ht="16.5" customHeight="1">
      <c r="D129" s="2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6"/>
      <c r="P129" s="24"/>
      <c r="Q129" s="27"/>
      <c r="R129" s="25"/>
      <c r="S129" s="25"/>
      <c r="T129" s="25"/>
      <c r="U129" s="25"/>
      <c r="V129" s="25"/>
      <c r="W129" s="25"/>
      <c r="X129" s="25"/>
      <c r="Y129" s="25"/>
      <c r="Z129" s="25"/>
      <c r="AA129" s="26"/>
      <c r="AB129" s="28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0"/>
      <c r="AN129" s="31"/>
      <c r="AO129" s="32"/>
      <c r="AP129" s="32"/>
      <c r="AQ129" s="32"/>
      <c r="AR129" s="32"/>
      <c r="AS129" s="32"/>
      <c r="AT129" s="32"/>
      <c r="AU129" s="32"/>
      <c r="AV129" s="32"/>
      <c r="AW129" s="81"/>
      <c r="AX129" s="81"/>
      <c r="AY129" s="33"/>
      <c r="BA129" s="52"/>
      <c r="BE129" s="40"/>
      <c r="BF129" s="40"/>
    </row>
    <row r="130" spans="4:58" s="1" customFormat="1" ht="16.5" customHeight="1"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4"/>
      <c r="P130" s="21"/>
      <c r="Q130" s="22"/>
      <c r="R130" s="7"/>
      <c r="S130" s="7"/>
      <c r="T130" s="7"/>
      <c r="U130" s="7"/>
      <c r="V130" s="7"/>
      <c r="W130" s="7"/>
      <c r="X130" s="7"/>
      <c r="Y130" s="7"/>
      <c r="Z130" s="7"/>
      <c r="AA130" s="23"/>
      <c r="AB130" s="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8"/>
      <c r="AN130" s="11"/>
      <c r="AO130" s="12"/>
      <c r="AP130" s="12"/>
      <c r="AQ130" s="12"/>
      <c r="AR130" s="12"/>
      <c r="AS130" s="12"/>
      <c r="AT130" s="12"/>
      <c r="AU130" s="12"/>
      <c r="AV130" s="12"/>
      <c r="AW130" s="82"/>
      <c r="AX130" s="82"/>
      <c r="AY130" s="13"/>
      <c r="BA130" s="52"/>
      <c r="BE130" s="40"/>
      <c r="BF130" s="40"/>
    </row>
    <row r="131" spans="49:58" s="1" customFormat="1" ht="16.5" customHeight="1">
      <c r="AW131" s="52"/>
      <c r="AX131" s="52"/>
      <c r="BA131" s="52"/>
      <c r="BE131" s="40"/>
      <c r="BF131" s="40"/>
    </row>
    <row r="132" spans="1:58" s="1" customFormat="1" ht="16.5" customHeight="1">
      <c r="A132" s="74"/>
      <c r="AW132" s="52"/>
      <c r="AX132" s="52"/>
      <c r="BA132" s="52"/>
      <c r="BE132" s="40"/>
      <c r="BF132" s="40"/>
    </row>
    <row r="133" spans="1:58" s="1" customFormat="1" ht="16.5" customHeight="1">
      <c r="A133" s="91"/>
      <c r="AW133" s="52"/>
      <c r="AX133" s="52"/>
      <c r="BA133" s="52"/>
      <c r="BE133" s="40"/>
      <c r="BF133" s="40"/>
    </row>
    <row r="134" spans="1:58" s="1" customFormat="1" ht="16.5" customHeight="1">
      <c r="A134" s="91"/>
      <c r="AW134" s="52"/>
      <c r="AX134" s="52"/>
      <c r="BA134" s="52"/>
      <c r="BE134" s="40"/>
      <c r="BF134" s="40"/>
    </row>
    <row r="135" spans="1:58" s="1" customFormat="1" ht="16.5" customHeight="1">
      <c r="A135" s="91"/>
      <c r="AW135" s="52"/>
      <c r="AX135" s="52"/>
      <c r="BA135" s="52"/>
      <c r="BE135" s="40"/>
      <c r="BF135" s="40"/>
    </row>
    <row r="136" spans="1:58" s="1" customFormat="1" ht="16.5" customHeight="1">
      <c r="A136" s="74"/>
      <c r="AW136" s="52"/>
      <c r="AX136" s="52"/>
      <c r="BA136" s="52"/>
      <c r="BE136" s="40"/>
      <c r="BF136" s="40"/>
    </row>
    <row r="137" spans="1:58" s="1" customFormat="1" ht="16.5" customHeight="1">
      <c r="A137" s="91"/>
      <c r="AW137" s="52"/>
      <c r="AX137" s="52"/>
      <c r="BA137" s="52"/>
      <c r="BE137" s="40"/>
      <c r="BF137" s="40"/>
    </row>
    <row r="138" spans="1:58" s="1" customFormat="1" ht="16.5" customHeight="1">
      <c r="A138" s="91"/>
      <c r="AW138" s="52"/>
      <c r="AX138" s="52"/>
      <c r="BA138" s="52"/>
      <c r="BE138" s="40"/>
      <c r="BF138" s="40"/>
    </row>
    <row r="139" spans="1:58" s="1" customFormat="1" ht="16.5" customHeight="1">
      <c r="A139" s="91"/>
      <c r="AW139" s="52"/>
      <c r="AX139" s="52"/>
      <c r="BA139" s="52"/>
      <c r="BE139" s="40"/>
      <c r="BF139" s="40"/>
    </row>
    <row r="140" spans="1:58" s="1" customFormat="1" ht="16.5" customHeight="1">
      <c r="A140" s="91"/>
      <c r="AW140" s="52"/>
      <c r="AX140" s="52"/>
      <c r="BA140" s="52"/>
      <c r="BE140" s="40"/>
      <c r="BF140" s="40"/>
    </row>
    <row r="141" spans="1:58" s="1" customFormat="1" ht="16.5" customHeight="1">
      <c r="A141" s="91"/>
      <c r="AW141" s="52"/>
      <c r="AX141" s="52"/>
      <c r="BA141" s="52"/>
      <c r="BE141" s="40"/>
      <c r="BF141" s="40"/>
    </row>
    <row r="142" spans="1:58" s="1" customFormat="1" ht="16.5" customHeight="1">
      <c r="A142" s="91"/>
      <c r="AW142" s="52"/>
      <c r="AX142" s="52"/>
      <c r="BA142" s="52"/>
      <c r="BE142" s="40"/>
      <c r="BF142" s="40"/>
    </row>
    <row r="143" spans="1:58" s="1" customFormat="1" ht="16.5" customHeight="1">
      <c r="A143" s="91"/>
      <c r="AW143" s="52"/>
      <c r="AX143" s="52"/>
      <c r="BA143" s="52"/>
      <c r="BE143" s="40"/>
      <c r="BF143" s="40"/>
    </row>
    <row r="144" spans="1:58" s="1" customFormat="1" ht="16.5" customHeight="1">
      <c r="A144" s="91"/>
      <c r="AW144" s="52"/>
      <c r="AX144" s="52"/>
      <c r="BA144" s="52"/>
      <c r="BE144" s="40"/>
      <c r="BF144" s="40"/>
    </row>
    <row r="145" spans="1:58" s="1" customFormat="1" ht="16.5" customHeight="1">
      <c r="A145" s="91"/>
      <c r="AW145" s="52"/>
      <c r="AX145" s="52"/>
      <c r="BA145" s="52"/>
      <c r="BE145" s="40"/>
      <c r="BF145" s="40"/>
    </row>
    <row r="146" spans="1:58" s="1" customFormat="1" ht="16.5" customHeight="1">
      <c r="A146" s="91"/>
      <c r="AW146" s="52"/>
      <c r="AX146" s="52"/>
      <c r="BA146" s="52"/>
      <c r="BE146" s="40"/>
      <c r="BF146" s="40"/>
    </row>
    <row r="147" spans="1:58" s="1" customFormat="1" ht="16.5" customHeight="1">
      <c r="A147" s="91"/>
      <c r="AW147" s="52"/>
      <c r="AX147" s="52"/>
      <c r="BA147" s="52"/>
      <c r="BE147" s="40"/>
      <c r="BF147" s="40"/>
    </row>
    <row r="148" spans="1:58" s="1" customFormat="1" ht="16.5" customHeight="1">
      <c r="A148" s="91"/>
      <c r="AW148" s="52"/>
      <c r="AX148" s="52"/>
      <c r="BA148" s="52"/>
      <c r="BE148" s="40"/>
      <c r="BF148" s="40"/>
    </row>
    <row r="149" spans="1:58" s="1" customFormat="1" ht="16.5" customHeight="1">
      <c r="A149" s="91"/>
      <c r="AW149" s="52"/>
      <c r="AX149" s="52"/>
      <c r="BA149" s="52"/>
      <c r="BE149" s="40"/>
      <c r="BF149" s="40"/>
    </row>
    <row r="150" spans="1:58" s="1" customFormat="1" ht="16.5" customHeight="1">
      <c r="A150" s="91"/>
      <c r="AW150" s="52"/>
      <c r="AX150" s="52"/>
      <c r="BA150" s="52"/>
      <c r="BE150" s="40"/>
      <c r="BF150" s="40"/>
    </row>
    <row r="151" spans="1:58" s="1" customFormat="1" ht="16.5" customHeight="1">
      <c r="A151" s="91"/>
      <c r="AW151" s="52"/>
      <c r="AX151" s="52"/>
      <c r="BA151" s="52"/>
      <c r="BE151" s="40"/>
      <c r="BF151" s="40"/>
    </row>
    <row r="152" spans="1:58" s="1" customFormat="1" ht="16.5" customHeight="1">
      <c r="A152" s="91"/>
      <c r="AW152" s="52"/>
      <c r="AX152" s="52"/>
      <c r="BA152" s="52"/>
      <c r="BE152" s="40"/>
      <c r="BF152" s="40"/>
    </row>
    <row r="153" spans="1:58" s="1" customFormat="1" ht="16.5" customHeight="1">
      <c r="A153" s="91"/>
      <c r="AW153" s="52"/>
      <c r="AX153" s="52"/>
      <c r="BA153" s="52"/>
      <c r="BE153" s="40"/>
      <c r="BF153" s="40"/>
    </row>
    <row r="154" spans="1:58" s="1" customFormat="1" ht="16.5" customHeight="1">
      <c r="A154" s="91"/>
      <c r="AW154" s="52"/>
      <c r="AX154" s="52"/>
      <c r="BA154" s="52"/>
      <c r="BE154" s="40"/>
      <c r="BF154" s="40"/>
    </row>
    <row r="155" spans="1:58" s="1" customFormat="1" ht="16.5" customHeight="1">
      <c r="A155" s="91"/>
      <c r="AW155" s="52"/>
      <c r="AX155" s="52"/>
      <c r="BA155" s="52"/>
      <c r="BE155" s="40"/>
      <c r="BF155" s="40"/>
    </row>
    <row r="156" spans="1:58" s="1" customFormat="1" ht="16.5" customHeight="1">
      <c r="A156" s="91"/>
      <c r="AW156" s="52"/>
      <c r="AX156" s="52"/>
      <c r="BA156" s="52"/>
      <c r="BE156" s="40"/>
      <c r="BF156" s="40"/>
    </row>
    <row r="157" spans="1:58" s="1" customFormat="1" ht="16.5" customHeight="1">
      <c r="A157" s="91"/>
      <c r="AW157" s="52"/>
      <c r="AX157" s="52"/>
      <c r="BA157" s="52"/>
      <c r="BE157" s="40"/>
      <c r="BF157" s="40"/>
    </row>
    <row r="158" spans="1:58" s="1" customFormat="1" ht="16.5" customHeight="1">
      <c r="A158" s="91"/>
      <c r="AW158" s="52"/>
      <c r="AX158" s="52"/>
      <c r="BA158" s="52"/>
      <c r="BE158" s="40"/>
      <c r="BF158" s="40"/>
    </row>
    <row r="159" spans="1:58" s="1" customFormat="1" ht="16.5" customHeight="1">
      <c r="A159" s="10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52"/>
      <c r="BE159" s="40"/>
      <c r="BF159" s="40"/>
    </row>
    <row r="160" spans="1:58" s="1" customFormat="1" ht="16.5" customHeight="1">
      <c r="A160" s="91"/>
      <c r="AW160" s="52"/>
      <c r="AX160" s="52"/>
      <c r="BA160" s="52"/>
      <c r="BE160" s="40"/>
      <c r="BF160" s="40"/>
    </row>
    <row r="161" spans="1:58" s="1" customFormat="1" ht="16.5" customHeight="1">
      <c r="A161" s="91"/>
      <c r="AW161" s="52"/>
      <c r="AX161" s="52"/>
      <c r="BA161" s="52"/>
      <c r="BE161" s="40"/>
      <c r="BF161" s="40"/>
    </row>
    <row r="162" spans="1:58" s="1" customFormat="1" ht="16.5" customHeight="1">
      <c r="A162" s="91"/>
      <c r="AW162" s="52"/>
      <c r="AX162" s="52"/>
      <c r="BA162" s="52"/>
      <c r="BE162" s="40"/>
      <c r="BF162" s="40"/>
    </row>
    <row r="163" spans="1:58" s="1" customFormat="1" ht="16.5" customHeight="1">
      <c r="A163" s="91"/>
      <c r="AW163" s="52"/>
      <c r="AX163" s="52"/>
      <c r="BA163" s="52"/>
      <c r="BE163" s="40"/>
      <c r="BF163" s="40"/>
    </row>
    <row r="164" spans="1:58" s="1" customFormat="1" ht="16.5" customHeight="1">
      <c r="A164" s="91"/>
      <c r="AW164" s="52"/>
      <c r="AX164" s="52"/>
      <c r="BA164" s="52"/>
      <c r="BE164" s="40"/>
      <c r="BF164" s="40"/>
    </row>
    <row r="165" spans="1:58" s="1" customFormat="1" ht="16.5" customHeight="1">
      <c r="A165" s="91"/>
      <c r="AW165" s="52"/>
      <c r="AX165" s="52"/>
      <c r="BA165" s="52"/>
      <c r="BE165" s="40"/>
      <c r="BF165" s="40"/>
    </row>
    <row r="166" spans="1:58" s="1" customFormat="1" ht="16.5" customHeight="1">
      <c r="A166" s="91"/>
      <c r="AW166" s="52"/>
      <c r="AX166" s="52"/>
      <c r="BA166" s="52"/>
      <c r="BE166" s="40"/>
      <c r="BF166" s="40"/>
    </row>
    <row r="167" spans="1:58" s="1" customFormat="1" ht="16.5" customHeight="1">
      <c r="A167" s="91"/>
      <c r="AW167" s="52"/>
      <c r="AX167" s="52"/>
      <c r="BA167" s="52"/>
      <c r="BE167" s="40"/>
      <c r="BF167" s="40"/>
    </row>
    <row r="168" spans="1:58" s="1" customFormat="1" ht="16.5" customHeight="1">
      <c r="A168" s="91"/>
      <c r="AW168" s="52"/>
      <c r="AX168" s="52"/>
      <c r="BA168" s="52"/>
      <c r="BE168" s="40"/>
      <c r="BF168" s="40"/>
    </row>
    <row r="169" spans="1:58" s="1" customFormat="1" ht="16.5" customHeight="1">
      <c r="A169" s="91"/>
      <c r="AW169" s="52"/>
      <c r="AX169" s="52"/>
      <c r="BA169" s="52"/>
      <c r="BE169" s="40"/>
      <c r="BF169" s="40"/>
    </row>
    <row r="170" spans="1:58" s="1" customFormat="1" ht="16.5" customHeight="1">
      <c r="A170" s="91"/>
      <c r="AW170" s="52"/>
      <c r="AX170" s="52"/>
      <c r="BA170" s="52"/>
      <c r="BE170" s="40"/>
      <c r="BF170" s="40"/>
    </row>
    <row r="171" spans="1:58" s="1" customFormat="1" ht="16.5" customHeight="1">
      <c r="A171" s="91"/>
      <c r="AW171" s="52"/>
      <c r="AX171" s="52"/>
      <c r="BA171" s="52"/>
      <c r="BE171" s="40"/>
      <c r="BF171" s="40"/>
    </row>
    <row r="172" spans="1:58" s="1" customFormat="1" ht="16.5" customHeight="1">
      <c r="A172" s="91"/>
      <c r="AW172" s="52"/>
      <c r="AX172" s="52"/>
      <c r="BA172" s="52"/>
      <c r="BE172" s="40"/>
      <c r="BF172" s="40"/>
    </row>
    <row r="173" spans="1:58" s="1" customFormat="1" ht="16.5" customHeight="1">
      <c r="A173" s="91"/>
      <c r="AW173" s="52"/>
      <c r="AX173" s="52"/>
      <c r="BA173" s="52"/>
      <c r="BE173" s="40"/>
      <c r="BF173" s="40"/>
    </row>
    <row r="174" spans="1:58" s="1" customFormat="1" ht="16.5" customHeight="1">
      <c r="A174" s="91"/>
      <c r="AW174" s="52"/>
      <c r="AX174" s="52"/>
      <c r="BA174" s="52"/>
      <c r="BE174" s="40"/>
      <c r="BF174" s="40"/>
    </row>
    <row r="175" spans="1:58" s="1" customFormat="1" ht="16.5" customHeight="1">
      <c r="A175" s="91"/>
      <c r="AW175" s="52"/>
      <c r="AX175" s="52"/>
      <c r="BA175" s="52"/>
      <c r="BE175" s="40"/>
      <c r="BF175" s="40"/>
    </row>
    <row r="176" spans="1:58" s="1" customFormat="1" ht="16.5" customHeight="1">
      <c r="A176" s="91"/>
      <c r="AW176" s="52"/>
      <c r="AX176" s="52"/>
      <c r="BA176" s="52"/>
      <c r="BE176" s="40"/>
      <c r="BF176" s="40"/>
    </row>
    <row r="177" spans="1:58" s="1" customFormat="1" ht="16.5" customHeight="1">
      <c r="A177" s="91"/>
      <c r="AW177" s="52"/>
      <c r="AX177" s="52"/>
      <c r="BA177" s="52"/>
      <c r="BE177" s="40"/>
      <c r="BF177" s="40"/>
    </row>
    <row r="178" spans="1:58" s="1" customFormat="1" ht="16.5" customHeight="1">
      <c r="A178" s="91"/>
      <c r="AW178" s="52"/>
      <c r="AX178" s="52"/>
      <c r="BA178" s="52"/>
      <c r="BE178" s="40"/>
      <c r="BF178" s="40"/>
    </row>
    <row r="179" spans="1:58" s="1" customFormat="1" ht="16.5" customHeight="1">
      <c r="A179" s="91"/>
      <c r="AW179" s="52"/>
      <c r="AX179" s="52"/>
      <c r="BA179" s="52"/>
      <c r="BE179" s="40"/>
      <c r="BF179" s="40"/>
    </row>
    <row r="180" spans="1:58" s="1" customFormat="1" ht="16.5" customHeight="1">
      <c r="A180" s="91"/>
      <c r="AW180" s="52"/>
      <c r="AX180" s="52"/>
      <c r="BA180" s="52"/>
      <c r="BE180" s="40"/>
      <c r="BF180" s="40"/>
    </row>
    <row r="181" spans="1:58" s="1" customFormat="1" ht="16.5" customHeight="1">
      <c r="A181" s="91"/>
      <c r="AW181" s="52"/>
      <c r="AX181" s="52"/>
      <c r="BA181" s="52"/>
      <c r="BE181" s="40"/>
      <c r="BF181" s="40"/>
    </row>
    <row r="182" spans="1:58" s="1" customFormat="1" ht="16.5" customHeight="1">
      <c r="A182" s="91"/>
      <c r="AW182" s="52"/>
      <c r="AX182" s="52"/>
      <c r="BA182" s="52"/>
      <c r="BE182" s="40"/>
      <c r="BF182" s="40"/>
    </row>
    <row r="183" spans="1:58" s="1" customFormat="1" ht="16.5" customHeight="1">
      <c r="A183" s="91"/>
      <c r="AW183" s="52"/>
      <c r="AX183" s="52"/>
      <c r="BA183" s="52"/>
      <c r="BE183" s="40"/>
      <c r="BF183" s="40"/>
    </row>
    <row r="184" spans="1:58" s="1" customFormat="1" ht="16.5" customHeight="1">
      <c r="A184" s="91"/>
      <c r="AW184" s="52"/>
      <c r="AX184" s="52"/>
      <c r="BA184" s="52"/>
      <c r="BE184" s="40"/>
      <c r="BF184" s="40"/>
    </row>
    <row r="185" spans="1:58" s="1" customFormat="1" ht="16.5" customHeight="1">
      <c r="A185" s="91"/>
      <c r="AW185" s="52"/>
      <c r="AX185" s="52"/>
      <c r="BA185" s="52"/>
      <c r="BE185" s="40"/>
      <c r="BF185" s="40"/>
    </row>
    <row r="186" spans="1:58" s="1" customFormat="1" ht="16.5" customHeight="1">
      <c r="A186" s="91"/>
      <c r="AW186" s="52"/>
      <c r="AX186" s="52"/>
      <c r="BA186" s="52"/>
      <c r="BE186" s="40"/>
      <c r="BF186" s="40"/>
    </row>
    <row r="187" spans="1:58" s="1" customFormat="1" ht="16.5" customHeight="1">
      <c r="A187" s="91"/>
      <c r="AW187" s="52"/>
      <c r="AX187" s="52"/>
      <c r="BA187" s="52"/>
      <c r="BE187" s="40"/>
      <c r="BF187" s="40"/>
    </row>
    <row r="188" spans="1:58" s="1" customFormat="1" ht="16.5" customHeight="1">
      <c r="A188" s="91"/>
      <c r="AW188" s="52"/>
      <c r="AX188" s="52"/>
      <c r="BA188" s="52"/>
      <c r="BE188" s="40"/>
      <c r="BF188" s="40"/>
    </row>
    <row r="189" spans="1:58" s="1" customFormat="1" ht="16.5" customHeight="1">
      <c r="A189" s="91"/>
      <c r="AW189" s="52"/>
      <c r="AX189" s="52"/>
      <c r="BA189" s="52"/>
      <c r="BE189" s="40"/>
      <c r="BF189" s="40"/>
    </row>
    <row r="190" spans="1:58" s="1" customFormat="1" ht="16.5" customHeight="1">
      <c r="A190" s="91"/>
      <c r="AW190" s="52"/>
      <c r="AX190" s="52"/>
      <c r="BA190" s="52"/>
      <c r="BE190" s="40"/>
      <c r="BF190" s="40"/>
    </row>
    <row r="191" spans="1:58" s="1" customFormat="1" ht="16.5" customHeight="1">
      <c r="A191" s="91"/>
      <c r="AW191" s="52"/>
      <c r="AX191" s="52"/>
      <c r="BA191" s="52"/>
      <c r="BE191" s="40"/>
      <c r="BF191" s="40"/>
    </row>
    <row r="192" spans="1:58" s="1" customFormat="1" ht="16.5" customHeight="1">
      <c r="A192" s="91"/>
      <c r="AW192" s="52"/>
      <c r="AX192" s="52"/>
      <c r="BA192" s="52"/>
      <c r="BE192" s="40"/>
      <c r="BF192" s="40"/>
    </row>
    <row r="193" spans="1:58" s="1" customFormat="1" ht="16.5" customHeight="1">
      <c r="A193" s="91"/>
      <c r="AW193" s="52"/>
      <c r="AX193" s="52"/>
      <c r="BA193" s="52"/>
      <c r="BE193" s="40"/>
      <c r="BF193" s="40"/>
    </row>
    <row r="194" spans="1:58" s="1" customFormat="1" ht="16.5" customHeight="1">
      <c r="A194" s="91"/>
      <c r="AW194" s="52"/>
      <c r="AX194" s="52"/>
      <c r="BA194" s="52"/>
      <c r="BE194" s="40"/>
      <c r="BF194" s="40"/>
    </row>
    <row r="195" spans="1:58" s="1" customFormat="1" ht="16.5" customHeight="1">
      <c r="A195" s="91"/>
      <c r="AW195" s="52"/>
      <c r="AX195" s="52"/>
      <c r="BA195" s="52"/>
      <c r="BE195" s="40"/>
      <c r="BF195" s="40"/>
    </row>
    <row r="196" spans="1:58" s="1" customFormat="1" ht="16.5" customHeight="1">
      <c r="A196" s="91"/>
      <c r="AW196" s="52"/>
      <c r="AX196" s="52"/>
      <c r="BA196" s="52"/>
      <c r="BE196" s="40"/>
      <c r="BF196" s="40"/>
    </row>
    <row r="197" spans="1:58" s="1" customFormat="1" ht="16.5" customHeight="1">
      <c r="A197" s="91"/>
      <c r="AW197" s="52"/>
      <c r="AX197" s="52"/>
      <c r="BA197" s="52"/>
      <c r="BE197" s="40"/>
      <c r="BF197" s="40"/>
    </row>
    <row r="198" spans="1:58" s="1" customFormat="1" ht="16.5" customHeight="1">
      <c r="A198" s="91"/>
      <c r="AW198" s="52"/>
      <c r="AX198" s="52"/>
      <c r="BA198" s="52"/>
      <c r="BE198" s="40"/>
      <c r="BF198" s="40"/>
    </row>
    <row r="199" spans="1:58" s="1" customFormat="1" ht="16.5" customHeight="1">
      <c r="A199" s="91"/>
      <c r="AW199" s="52"/>
      <c r="AX199" s="52"/>
      <c r="BA199" s="52"/>
      <c r="BE199" s="40"/>
      <c r="BF199" s="40"/>
    </row>
    <row r="200" spans="1:58" s="1" customFormat="1" ht="16.5" customHeight="1">
      <c r="A200" s="91"/>
      <c r="AW200" s="52"/>
      <c r="AX200" s="52"/>
      <c r="BA200" s="52"/>
      <c r="BE200" s="40"/>
      <c r="BF200" s="40"/>
    </row>
    <row r="201" spans="1:58" s="1" customFormat="1" ht="16.5" customHeight="1">
      <c r="A201" s="91"/>
      <c r="AW201" s="52"/>
      <c r="AX201" s="52"/>
      <c r="BA201" s="52"/>
      <c r="BE201" s="40"/>
      <c r="BF201" s="40"/>
    </row>
    <row r="202" spans="1:58" s="1" customFormat="1" ht="16.5" customHeight="1">
      <c r="A202" s="91"/>
      <c r="AW202" s="52"/>
      <c r="AX202" s="52"/>
      <c r="BA202" s="52"/>
      <c r="BE202" s="40"/>
      <c r="BF202" s="40"/>
    </row>
    <row r="203" spans="1:58" s="1" customFormat="1" ht="16.5" customHeight="1">
      <c r="A203" s="91"/>
      <c r="AW203" s="52"/>
      <c r="AX203" s="52"/>
      <c r="BA203" s="52"/>
      <c r="BE203" s="40"/>
      <c r="BF203" s="40"/>
    </row>
    <row r="204" spans="1:58" s="1" customFormat="1" ht="16.5" customHeight="1">
      <c r="A204" s="91"/>
      <c r="AW204" s="52"/>
      <c r="AX204" s="52"/>
      <c r="BA204" s="52"/>
      <c r="BE204" s="40"/>
      <c r="BF204" s="40"/>
    </row>
    <row r="205" spans="1:58" s="1" customFormat="1" ht="16.5" customHeight="1">
      <c r="A205" s="91"/>
      <c r="AW205" s="52"/>
      <c r="AX205" s="52"/>
      <c r="BA205" s="52"/>
      <c r="BE205" s="40"/>
      <c r="BF205" s="40"/>
    </row>
    <row r="206" spans="1:58" s="1" customFormat="1" ht="16.5" customHeight="1">
      <c r="A206" s="91"/>
      <c r="AW206" s="52"/>
      <c r="AX206" s="52"/>
      <c r="BA206" s="52"/>
      <c r="BE206" s="40"/>
      <c r="BF206" s="40"/>
    </row>
    <row r="207" spans="1:58" s="1" customFormat="1" ht="16.5" customHeight="1">
      <c r="A207" s="91"/>
      <c r="AW207" s="52"/>
      <c r="AX207" s="52"/>
      <c r="BA207" s="52"/>
      <c r="BE207" s="40"/>
      <c r="BF207" s="40"/>
    </row>
    <row r="208" spans="1:58" s="1" customFormat="1" ht="16.5" customHeight="1">
      <c r="A208" s="91"/>
      <c r="AW208" s="52"/>
      <c r="AX208" s="52"/>
      <c r="BA208" s="52"/>
      <c r="BE208" s="40"/>
      <c r="BF208" s="40"/>
    </row>
    <row r="209" spans="1:58" s="1" customFormat="1" ht="16.5" customHeight="1">
      <c r="A209" s="91"/>
      <c r="AW209" s="52"/>
      <c r="AX209" s="52"/>
      <c r="BA209" s="52"/>
      <c r="BE209" s="40"/>
      <c r="BF209" s="40"/>
    </row>
    <row r="210" spans="1:58" s="1" customFormat="1" ht="16.5" customHeight="1">
      <c r="A210" s="91"/>
      <c r="AW210" s="52"/>
      <c r="AX210" s="52"/>
      <c r="BA210" s="52"/>
      <c r="BE210" s="40"/>
      <c r="BF210" s="40"/>
    </row>
    <row r="211" spans="1:58" s="1" customFormat="1" ht="16.5" customHeight="1">
      <c r="A211" s="109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52"/>
      <c r="BE211" s="40"/>
      <c r="BF211" s="40"/>
    </row>
    <row r="212" spans="1:58" s="1" customFormat="1" ht="16.5" customHeight="1">
      <c r="A212" s="91"/>
      <c r="AW212" s="52"/>
      <c r="AX212" s="52"/>
      <c r="BA212" s="52"/>
      <c r="BE212" s="40"/>
      <c r="BF212" s="40"/>
    </row>
    <row r="213" spans="1:58" s="1" customFormat="1" ht="16.5" customHeight="1">
      <c r="A213" s="91"/>
      <c r="AW213" s="52"/>
      <c r="AX213" s="52"/>
      <c r="BA213" s="52"/>
      <c r="BE213" s="40"/>
      <c r="BF213" s="40"/>
    </row>
    <row r="214" spans="1:58" s="1" customFormat="1" ht="16.5" customHeight="1">
      <c r="A214" s="91"/>
      <c r="AW214" s="52"/>
      <c r="AX214" s="52"/>
      <c r="BA214" s="52"/>
      <c r="BE214" s="40"/>
      <c r="BF214" s="40"/>
    </row>
    <row r="215" spans="1:58" s="1" customFormat="1" ht="16.5" customHeight="1">
      <c r="A215" s="91"/>
      <c r="AW215" s="52"/>
      <c r="AX215" s="52"/>
      <c r="BA215" s="52"/>
      <c r="BE215" s="40"/>
      <c r="BF215" s="40"/>
    </row>
    <row r="216" spans="1:58" s="1" customFormat="1" ht="16.5" customHeight="1">
      <c r="A216" s="91"/>
      <c r="AW216" s="52"/>
      <c r="AX216" s="52"/>
      <c r="BA216" s="52"/>
      <c r="BE216" s="40"/>
      <c r="BF216" s="40"/>
    </row>
    <row r="217" spans="1:58" s="1" customFormat="1" ht="16.5" customHeight="1">
      <c r="A217" s="91"/>
      <c r="AW217" s="52"/>
      <c r="AX217" s="52"/>
      <c r="BA217" s="52"/>
      <c r="BE217" s="40"/>
      <c r="BF217" s="40"/>
    </row>
    <row r="218" spans="1:58" s="1" customFormat="1" ht="16.5" customHeight="1">
      <c r="A218" s="91"/>
      <c r="AW218" s="52"/>
      <c r="AX218" s="52"/>
      <c r="BA218" s="52"/>
      <c r="BE218" s="40"/>
      <c r="BF218" s="40"/>
    </row>
    <row r="219" spans="1:58" s="1" customFormat="1" ht="16.5" customHeight="1">
      <c r="A219" s="91"/>
      <c r="AW219" s="52"/>
      <c r="AX219" s="52"/>
      <c r="BA219" s="52"/>
      <c r="BE219" s="40"/>
      <c r="BF219" s="40"/>
    </row>
    <row r="220" spans="1:58" s="1" customFormat="1" ht="16.5" customHeight="1">
      <c r="A220" s="91"/>
      <c r="AW220" s="52"/>
      <c r="AX220" s="52"/>
      <c r="BA220" s="52"/>
      <c r="BE220" s="40"/>
      <c r="BF220" s="40"/>
    </row>
    <row r="221" spans="1:58" s="1" customFormat="1" ht="16.5" customHeight="1">
      <c r="A221" s="91"/>
      <c r="AW221" s="52"/>
      <c r="AX221" s="52"/>
      <c r="BA221" s="52"/>
      <c r="BE221" s="40"/>
      <c r="BF221" s="40"/>
    </row>
    <row r="222" spans="1:58" s="1" customFormat="1" ht="16.5" customHeight="1">
      <c r="A222" s="91"/>
      <c r="AW222" s="52"/>
      <c r="AX222" s="52"/>
      <c r="BA222" s="52"/>
      <c r="BE222" s="40"/>
      <c r="BF222" s="40"/>
    </row>
    <row r="223" spans="1:58" s="1" customFormat="1" ht="16.5" customHeight="1">
      <c r="A223" s="91"/>
      <c r="AW223" s="52"/>
      <c r="AX223" s="52"/>
      <c r="BA223" s="52"/>
      <c r="BE223" s="40"/>
      <c r="BF223" s="40"/>
    </row>
    <row r="224" spans="1:58" s="1" customFormat="1" ht="16.5" customHeight="1">
      <c r="A224" s="91"/>
      <c r="AW224" s="52"/>
      <c r="AX224" s="52"/>
      <c r="BA224" s="52"/>
      <c r="BE224" s="40"/>
      <c r="BF224" s="40"/>
    </row>
    <row r="225" spans="1:58" s="1" customFormat="1" ht="16.5" customHeight="1">
      <c r="A225" s="91"/>
      <c r="AW225" s="52"/>
      <c r="AX225" s="52"/>
      <c r="BA225" s="52"/>
      <c r="BE225" s="40"/>
      <c r="BF225" s="40"/>
    </row>
    <row r="226" spans="1:58" s="1" customFormat="1" ht="16.5" customHeight="1">
      <c r="A226" s="91"/>
      <c r="AW226" s="52"/>
      <c r="AX226" s="52"/>
      <c r="BA226" s="52"/>
      <c r="BE226" s="40"/>
      <c r="BF226" s="40"/>
    </row>
    <row r="227" spans="1:58" s="1" customFormat="1" ht="16.5" customHeight="1">
      <c r="A227" s="91"/>
      <c r="AW227" s="52"/>
      <c r="AX227" s="52"/>
      <c r="BA227" s="52"/>
      <c r="BE227" s="40"/>
      <c r="BF227" s="40"/>
    </row>
    <row r="228" spans="1:58" s="1" customFormat="1" ht="16.5" customHeight="1">
      <c r="A228" s="91"/>
      <c r="AW228" s="52"/>
      <c r="AX228" s="52"/>
      <c r="BA228" s="52"/>
      <c r="BE228" s="40"/>
      <c r="BF228" s="40"/>
    </row>
    <row r="229" spans="1:58" s="1" customFormat="1" ht="16.5" customHeight="1">
      <c r="A229" s="91"/>
      <c r="AW229" s="52"/>
      <c r="AX229" s="52"/>
      <c r="BA229" s="52"/>
      <c r="BE229" s="40"/>
      <c r="BF229" s="40"/>
    </row>
    <row r="230" spans="1:58" s="1" customFormat="1" ht="16.5" customHeight="1">
      <c r="A230" s="91"/>
      <c r="AW230" s="52"/>
      <c r="AX230" s="52"/>
      <c r="BA230" s="52"/>
      <c r="BE230" s="40"/>
      <c r="BF230" s="40"/>
    </row>
    <row r="231" spans="1:58" s="1" customFormat="1" ht="16.5" customHeight="1">
      <c r="A231" s="91"/>
      <c r="AW231" s="52"/>
      <c r="AX231" s="52"/>
      <c r="BA231" s="52"/>
      <c r="BE231" s="40"/>
      <c r="BF231" s="40"/>
    </row>
    <row r="232" spans="1:58" s="1" customFormat="1" ht="16.5" customHeight="1">
      <c r="A232" s="91"/>
      <c r="AW232" s="52"/>
      <c r="AX232" s="52"/>
      <c r="BA232" s="52"/>
      <c r="BE232" s="40"/>
      <c r="BF232" s="40"/>
    </row>
    <row r="233" spans="1:58" s="1" customFormat="1" ht="16.5" customHeight="1">
      <c r="A233" s="91"/>
      <c r="AW233" s="52"/>
      <c r="AX233" s="52"/>
      <c r="BA233" s="52"/>
      <c r="BE233" s="40"/>
      <c r="BF233" s="40"/>
    </row>
    <row r="234" spans="1:58" s="1" customFormat="1" ht="16.5" customHeight="1">
      <c r="A234" s="91"/>
      <c r="AW234" s="52"/>
      <c r="AX234" s="52"/>
      <c r="BA234" s="52"/>
      <c r="BE234" s="40"/>
      <c r="BF234" s="40"/>
    </row>
    <row r="235" spans="1:58" s="1" customFormat="1" ht="16.5" customHeight="1">
      <c r="A235" s="91"/>
      <c r="AW235" s="52"/>
      <c r="AX235" s="52"/>
      <c r="BA235" s="52"/>
      <c r="BE235" s="40"/>
      <c r="BF235" s="40"/>
    </row>
    <row r="236" spans="1:58" s="1" customFormat="1" ht="16.5" customHeight="1">
      <c r="A236" s="91"/>
      <c r="AW236" s="52"/>
      <c r="AX236" s="52"/>
      <c r="BA236" s="52"/>
      <c r="BE236" s="40"/>
      <c r="BF236" s="40"/>
    </row>
    <row r="237" spans="1:58" s="1" customFormat="1" ht="16.5" customHeight="1">
      <c r="A237" s="91"/>
      <c r="AW237" s="52"/>
      <c r="AX237" s="52"/>
      <c r="BA237" s="52"/>
      <c r="BE237" s="40"/>
      <c r="BF237" s="40"/>
    </row>
    <row r="238" spans="1:58" s="1" customFormat="1" ht="16.5" customHeight="1">
      <c r="A238" s="91"/>
      <c r="AW238" s="52"/>
      <c r="AX238" s="52"/>
      <c r="BA238" s="52"/>
      <c r="BE238" s="40"/>
      <c r="BF238" s="40"/>
    </row>
    <row r="239" spans="1:58" s="1" customFormat="1" ht="16.5" customHeight="1">
      <c r="A239" s="91"/>
      <c r="AW239" s="52"/>
      <c r="AX239" s="52"/>
      <c r="BA239" s="52"/>
      <c r="BE239" s="40"/>
      <c r="BF239" s="40"/>
    </row>
    <row r="240" spans="1:58" s="1" customFormat="1" ht="16.5" customHeight="1">
      <c r="A240" s="91"/>
      <c r="AW240" s="52"/>
      <c r="AX240" s="52"/>
      <c r="BA240" s="52"/>
      <c r="BE240" s="40"/>
      <c r="BF240" s="40"/>
    </row>
    <row r="241" spans="1:58" s="1" customFormat="1" ht="16.5" customHeight="1">
      <c r="A241" s="91"/>
      <c r="AW241" s="52"/>
      <c r="AX241" s="52"/>
      <c r="BA241" s="52"/>
      <c r="BE241" s="40"/>
      <c r="BF241" s="40"/>
    </row>
    <row r="242" spans="1:58" s="1" customFormat="1" ht="16.5" customHeight="1">
      <c r="A242" s="91"/>
      <c r="AW242" s="52"/>
      <c r="AX242" s="52"/>
      <c r="BA242" s="52"/>
      <c r="BE242" s="40"/>
      <c r="BF242" s="40"/>
    </row>
    <row r="243" spans="1:58" s="1" customFormat="1" ht="16.5" customHeight="1">
      <c r="A243" s="91"/>
      <c r="AW243" s="52"/>
      <c r="AX243" s="52"/>
      <c r="BA243" s="52"/>
      <c r="BE243" s="40"/>
      <c r="BF243" s="40"/>
    </row>
    <row r="244" spans="1:58" s="1" customFormat="1" ht="16.5" customHeight="1">
      <c r="A244" s="91"/>
      <c r="AW244" s="52"/>
      <c r="AX244" s="52"/>
      <c r="BA244" s="52"/>
      <c r="BE244" s="40"/>
      <c r="BF244" s="40"/>
    </row>
    <row r="245" spans="1:58" s="1" customFormat="1" ht="16.5" customHeight="1">
      <c r="A245" s="91"/>
      <c r="AW245" s="52"/>
      <c r="AX245" s="52"/>
      <c r="BA245" s="52"/>
      <c r="BE245" s="40"/>
      <c r="BF245" s="40"/>
    </row>
    <row r="246" spans="1:58" s="1" customFormat="1" ht="16.5" customHeight="1">
      <c r="A246" s="91"/>
      <c r="AW246" s="52"/>
      <c r="AX246" s="52"/>
      <c r="BA246" s="52"/>
      <c r="BE246" s="40"/>
      <c r="BF246" s="40"/>
    </row>
    <row r="247" spans="1:58" s="1" customFormat="1" ht="16.5" customHeight="1">
      <c r="A247" s="91"/>
      <c r="AW247" s="52"/>
      <c r="AX247" s="52"/>
      <c r="BA247" s="52"/>
      <c r="BE247" s="40"/>
      <c r="BF247" s="40"/>
    </row>
    <row r="248" spans="1:58" s="1" customFormat="1" ht="16.5" customHeight="1">
      <c r="A248" s="91"/>
      <c r="AW248" s="52"/>
      <c r="AX248" s="52"/>
      <c r="BA248" s="52"/>
      <c r="BE248" s="40"/>
      <c r="BF248" s="40"/>
    </row>
    <row r="249" spans="1:58" s="1" customFormat="1" ht="16.5" customHeight="1">
      <c r="A249" s="91"/>
      <c r="AW249" s="52"/>
      <c r="AX249" s="52"/>
      <c r="BA249" s="52"/>
      <c r="BE249" s="40"/>
      <c r="BF249" s="40"/>
    </row>
    <row r="250" spans="1:58" s="1" customFormat="1" ht="16.5" customHeight="1">
      <c r="A250" s="91"/>
      <c r="AW250" s="52"/>
      <c r="AX250" s="52"/>
      <c r="BA250" s="52"/>
      <c r="BE250" s="40"/>
      <c r="BF250" s="40"/>
    </row>
    <row r="251" spans="1:58" s="1" customFormat="1" ht="16.5" customHeight="1">
      <c r="A251" s="91"/>
      <c r="AW251" s="52"/>
      <c r="AX251" s="52"/>
      <c r="BA251" s="52"/>
      <c r="BE251" s="40"/>
      <c r="BF251" s="40"/>
    </row>
    <row r="252" spans="1:58" s="1" customFormat="1" ht="16.5" customHeight="1">
      <c r="A252" s="91"/>
      <c r="AW252" s="52"/>
      <c r="AX252" s="52"/>
      <c r="BA252" s="52"/>
      <c r="BE252" s="40"/>
      <c r="BF252" s="40"/>
    </row>
    <row r="253" spans="1:58" s="1" customFormat="1" ht="16.5" customHeight="1">
      <c r="A253" s="91"/>
      <c r="AW253" s="52"/>
      <c r="AX253" s="52"/>
      <c r="BA253" s="52"/>
      <c r="BE253" s="40"/>
      <c r="BF253" s="40"/>
    </row>
    <row r="254" spans="1:58" s="1" customFormat="1" ht="16.5" customHeight="1">
      <c r="A254" s="91"/>
      <c r="AW254" s="52"/>
      <c r="AX254" s="52"/>
      <c r="BA254" s="52"/>
      <c r="BE254" s="40"/>
      <c r="BF254" s="40"/>
    </row>
    <row r="255" spans="1:58" s="1" customFormat="1" ht="16.5" customHeight="1">
      <c r="A255" s="91"/>
      <c r="AW255" s="52"/>
      <c r="AX255" s="52"/>
      <c r="BA255" s="52"/>
      <c r="BE255" s="40"/>
      <c r="BF255" s="40"/>
    </row>
    <row r="256" spans="1:58" s="1" customFormat="1" ht="16.5" customHeight="1">
      <c r="A256" s="91"/>
      <c r="AW256" s="52"/>
      <c r="AX256" s="52"/>
      <c r="BA256" s="52"/>
      <c r="BE256" s="40"/>
      <c r="BF256" s="40"/>
    </row>
    <row r="257" spans="1:58" s="1" customFormat="1" ht="16.5" customHeight="1">
      <c r="A257" s="91"/>
      <c r="AW257" s="52"/>
      <c r="AX257" s="52"/>
      <c r="BA257" s="52"/>
      <c r="BE257" s="40"/>
      <c r="BF257" s="40"/>
    </row>
    <row r="258" spans="1:58" s="1" customFormat="1" ht="16.5" customHeight="1">
      <c r="A258" s="91"/>
      <c r="AW258" s="52"/>
      <c r="AX258" s="52"/>
      <c r="BA258" s="52"/>
      <c r="BE258" s="40"/>
      <c r="BF258" s="40"/>
    </row>
    <row r="259" spans="1:58" s="1" customFormat="1" ht="16.5" customHeight="1">
      <c r="A259" s="91"/>
      <c r="AW259" s="52"/>
      <c r="AX259" s="52"/>
      <c r="BA259" s="52"/>
      <c r="BE259" s="40"/>
      <c r="BF259" s="40"/>
    </row>
    <row r="260" spans="1:58" s="1" customFormat="1" ht="16.5" customHeight="1">
      <c r="A260" s="91"/>
      <c r="AW260" s="52"/>
      <c r="AX260" s="52"/>
      <c r="BA260" s="52"/>
      <c r="BE260" s="40"/>
      <c r="BF260" s="40"/>
    </row>
    <row r="261" spans="1:58" s="1" customFormat="1" ht="16.5" customHeight="1">
      <c r="A261" s="91"/>
      <c r="AW261" s="52"/>
      <c r="AX261" s="52"/>
      <c r="BA261" s="52"/>
      <c r="BE261" s="40"/>
      <c r="BF261" s="40"/>
    </row>
    <row r="262" spans="1:58" s="1" customFormat="1" ht="16.5" customHeight="1">
      <c r="A262" s="91"/>
      <c r="AW262" s="52"/>
      <c r="AX262" s="52"/>
      <c r="BA262" s="52"/>
      <c r="BE262" s="40"/>
      <c r="BF262" s="40"/>
    </row>
    <row r="263" spans="1:58" s="1" customFormat="1" ht="16.5" customHeight="1">
      <c r="A263" s="91"/>
      <c r="AW263" s="52"/>
      <c r="AX263" s="52"/>
      <c r="BA263" s="52"/>
      <c r="BE263" s="40"/>
      <c r="BF263" s="40"/>
    </row>
    <row r="264" spans="1:58" s="1" customFormat="1" ht="16.5" customHeight="1">
      <c r="A264" s="110"/>
      <c r="AW264" s="52"/>
      <c r="AX264" s="52"/>
      <c r="BA264" s="52"/>
      <c r="BE264" s="40"/>
      <c r="BF264" s="40"/>
    </row>
    <row r="265" spans="1:58" s="1" customFormat="1" ht="16.5" customHeight="1">
      <c r="A265" s="91"/>
      <c r="AW265" s="52"/>
      <c r="AX265" s="52"/>
      <c r="BA265" s="52"/>
      <c r="BE265" s="40"/>
      <c r="BF265" s="40"/>
    </row>
    <row r="266" spans="1:58" s="1" customFormat="1" ht="16.5" customHeight="1">
      <c r="A266" s="91"/>
      <c r="AW266" s="52"/>
      <c r="AX266" s="52"/>
      <c r="BA266" s="52"/>
      <c r="BE266" s="40"/>
      <c r="BF266" s="40"/>
    </row>
    <row r="267" spans="1:58" s="1" customFormat="1" ht="16.5" customHeight="1">
      <c r="A267" s="91"/>
      <c r="AW267" s="52"/>
      <c r="AX267" s="52"/>
      <c r="BA267" s="52"/>
      <c r="BE267" s="40"/>
      <c r="BF267" s="40"/>
    </row>
    <row r="268" spans="1:58" s="1" customFormat="1" ht="16.5" customHeight="1">
      <c r="A268" s="91"/>
      <c r="AW268" s="52"/>
      <c r="AX268" s="52"/>
      <c r="BA268" s="52"/>
      <c r="BE268" s="40"/>
      <c r="BF268" s="40"/>
    </row>
    <row r="269" spans="1:58" s="1" customFormat="1" ht="16.5" customHeight="1">
      <c r="A269" s="91"/>
      <c r="AW269" s="52"/>
      <c r="AX269" s="52"/>
      <c r="BA269" s="52"/>
      <c r="BE269" s="40"/>
      <c r="BF269" s="40"/>
    </row>
    <row r="270" spans="1:58" s="1" customFormat="1" ht="16.5" customHeight="1">
      <c r="A270" s="91"/>
      <c r="AW270" s="52"/>
      <c r="AX270" s="52"/>
      <c r="BA270" s="52"/>
      <c r="BE270" s="40"/>
      <c r="BF270" s="40"/>
    </row>
    <row r="271" spans="1:58" s="1" customFormat="1" ht="16.5" customHeight="1">
      <c r="A271" s="91"/>
      <c r="AW271" s="52"/>
      <c r="AX271" s="52"/>
      <c r="BA271" s="52"/>
      <c r="BE271" s="40"/>
      <c r="BF271" s="40"/>
    </row>
    <row r="272" spans="1:58" s="1" customFormat="1" ht="16.5" customHeight="1">
      <c r="A272" s="91"/>
      <c r="AW272" s="52"/>
      <c r="AX272" s="52"/>
      <c r="BA272" s="52"/>
      <c r="BE272" s="40"/>
      <c r="BF272" s="40"/>
    </row>
    <row r="273" spans="1:58" s="1" customFormat="1" ht="16.5" customHeight="1">
      <c r="A273" s="91"/>
      <c r="AW273" s="52"/>
      <c r="AX273" s="52"/>
      <c r="BA273" s="52"/>
      <c r="BE273" s="40"/>
      <c r="BF273" s="40"/>
    </row>
    <row r="274" spans="1:58" s="1" customFormat="1" ht="16.5" customHeight="1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71"/>
      <c r="P274" s="71"/>
      <c r="Q274" s="71"/>
      <c r="R274" s="71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83"/>
      <c r="AX274" s="83"/>
      <c r="AY274" s="62"/>
      <c r="AZ274" s="62"/>
      <c r="BA274" s="62"/>
      <c r="BB274" s="62"/>
      <c r="BC274" s="62"/>
      <c r="BE274" s="40"/>
      <c r="BF274" s="40"/>
    </row>
    <row r="275" spans="1:58" s="1" customFormat="1" ht="16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 s="53"/>
      <c r="AX275" s="53"/>
      <c r="AY275"/>
      <c r="AZ275"/>
      <c r="BA275" s="53"/>
      <c r="BB275"/>
      <c r="BC275"/>
      <c r="BD275"/>
      <c r="BE275" s="69"/>
      <c r="BF275" s="69"/>
    </row>
    <row r="276" spans="1:58" s="1" customFormat="1" ht="16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 s="53"/>
      <c r="AX276" s="53"/>
      <c r="AY276"/>
      <c r="AZ276"/>
      <c r="BA276" s="53"/>
      <c r="BB276"/>
      <c r="BC276"/>
      <c r="BD276"/>
      <c r="BE276" s="69"/>
      <c r="BF276" s="69"/>
    </row>
    <row r="277" spans="1:58" s="1" customFormat="1" ht="16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 s="53"/>
      <c r="AX277" s="53"/>
      <c r="AY277"/>
      <c r="AZ277"/>
      <c r="BA277" s="53"/>
      <c r="BB277"/>
      <c r="BC277"/>
      <c r="BD277"/>
      <c r="BE277" s="69"/>
      <c r="BF277" s="69"/>
    </row>
    <row r="278" spans="1:58" s="1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 s="53"/>
      <c r="AX278" s="53"/>
      <c r="AY278"/>
      <c r="AZ278"/>
      <c r="BA278" s="53"/>
      <c r="BB278"/>
      <c r="BC278"/>
      <c r="BD278"/>
      <c r="BE278" s="69"/>
      <c r="BF278" s="69"/>
    </row>
    <row r="279" spans="1:58" s="1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 s="53"/>
      <c r="AX279" s="53"/>
      <c r="AY279"/>
      <c r="AZ279"/>
      <c r="BA279" s="53"/>
      <c r="BB279"/>
      <c r="BC279"/>
      <c r="BD279"/>
      <c r="BE279" s="69"/>
      <c r="BF279" s="69"/>
    </row>
    <row r="280" spans="1:58" s="1" customFormat="1" ht="16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 s="53"/>
      <c r="AX280" s="53"/>
      <c r="AY280"/>
      <c r="AZ280"/>
      <c r="BA280" s="53"/>
      <c r="BB280"/>
      <c r="BC280"/>
      <c r="BD280"/>
      <c r="BE280" s="69"/>
      <c r="BF280" s="69"/>
    </row>
    <row r="281" spans="1:58" s="1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 s="53"/>
      <c r="AX281" s="53"/>
      <c r="AY281"/>
      <c r="AZ281"/>
      <c r="BA281" s="53"/>
      <c r="BB281"/>
      <c r="BC281"/>
      <c r="BD281"/>
      <c r="BE281" s="69"/>
      <c r="BF281" s="69"/>
    </row>
    <row r="282" spans="1:58" s="1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 s="53"/>
      <c r="AX282" s="53"/>
      <c r="AY282"/>
      <c r="AZ282"/>
      <c r="BA282" s="53"/>
      <c r="BB282"/>
      <c r="BC282"/>
      <c r="BD282"/>
      <c r="BE282" s="69"/>
      <c r="BF282" s="69"/>
    </row>
    <row r="283" spans="1:58" s="1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 s="53"/>
      <c r="AX283" s="53"/>
      <c r="AY283"/>
      <c r="AZ283"/>
      <c r="BA283" s="53"/>
      <c r="BB283"/>
      <c r="BC283"/>
      <c r="BD283"/>
      <c r="BE283" s="69"/>
      <c r="BF283" s="69"/>
    </row>
    <row r="284" spans="1:58" s="1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 s="53"/>
      <c r="AX284" s="53"/>
      <c r="AY284"/>
      <c r="AZ284"/>
      <c r="BA284" s="53"/>
      <c r="BB284"/>
      <c r="BC284"/>
      <c r="BD284"/>
      <c r="BE284" s="69"/>
      <c r="BF284" s="69"/>
    </row>
    <row r="285" spans="1:58" s="1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 s="53"/>
      <c r="AX285" s="53"/>
      <c r="AY285"/>
      <c r="AZ285"/>
      <c r="BA285" s="53"/>
      <c r="BB285"/>
      <c r="BC285"/>
      <c r="BD285"/>
      <c r="BE285" s="69"/>
      <c r="BF285" s="69"/>
    </row>
    <row r="286" spans="1:58" s="1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 s="53"/>
      <c r="AX286" s="53"/>
      <c r="AY286"/>
      <c r="AZ286"/>
      <c r="BA286" s="53"/>
      <c r="BB286"/>
      <c r="BC286"/>
      <c r="BD286"/>
      <c r="BE286" s="69"/>
      <c r="BF286" s="69"/>
    </row>
    <row r="287" spans="1:58" s="1" customFormat="1" ht="16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 s="53"/>
      <c r="AX287" s="53"/>
      <c r="AY287"/>
      <c r="AZ287"/>
      <c r="BA287" s="53"/>
      <c r="BB287"/>
      <c r="BC287"/>
      <c r="BD287"/>
      <c r="BE287" s="69"/>
      <c r="BF287" s="69"/>
    </row>
    <row r="288" spans="1:58" s="1" customFormat="1" ht="16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 s="53"/>
      <c r="AX288" s="53"/>
      <c r="AY288"/>
      <c r="AZ288"/>
      <c r="BA288" s="53"/>
      <c r="BB288"/>
      <c r="BC288"/>
      <c r="BD288"/>
      <c r="BE288" s="69"/>
      <c r="BF288" s="69"/>
    </row>
    <row r="289" spans="1:58" s="1" customFormat="1" ht="16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 s="53"/>
      <c r="AX289" s="53"/>
      <c r="AY289"/>
      <c r="AZ289"/>
      <c r="BA289" s="53"/>
      <c r="BB289"/>
      <c r="BC289"/>
      <c r="BD289"/>
      <c r="BE289" s="69"/>
      <c r="BF289" s="69"/>
    </row>
    <row r="290" spans="1:58" s="1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 s="53"/>
      <c r="AX290" s="53"/>
      <c r="AY290"/>
      <c r="AZ290"/>
      <c r="BA290" s="53"/>
      <c r="BB290"/>
      <c r="BC290"/>
      <c r="BD290"/>
      <c r="BE290" s="69"/>
      <c r="BF290" s="69"/>
    </row>
    <row r="291" spans="1:58" s="1" customFormat="1" ht="16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 s="53"/>
      <c r="AX291" s="53"/>
      <c r="AY291"/>
      <c r="AZ291"/>
      <c r="BA291" s="53"/>
      <c r="BB291"/>
      <c r="BC291"/>
      <c r="BD291"/>
      <c r="BE291" s="69"/>
      <c r="BF291" s="69"/>
    </row>
    <row r="292" spans="1:58" s="1" customFormat="1" ht="16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 s="53"/>
      <c r="AX292" s="53"/>
      <c r="AY292"/>
      <c r="AZ292"/>
      <c r="BA292" s="53"/>
      <c r="BB292"/>
      <c r="BC292"/>
      <c r="BD292"/>
      <c r="BE292" s="69"/>
      <c r="BF292" s="69"/>
    </row>
    <row r="293" spans="1:58" s="1" customFormat="1" ht="16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 s="53"/>
      <c r="AX293" s="53"/>
      <c r="AY293"/>
      <c r="AZ293"/>
      <c r="BA293" s="53"/>
      <c r="BB293"/>
      <c r="BC293"/>
      <c r="BD293"/>
      <c r="BE293" s="69"/>
      <c r="BF293" s="69"/>
    </row>
    <row r="294" spans="1:58" s="1" customFormat="1" ht="16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 s="53"/>
      <c r="AX294" s="53"/>
      <c r="AY294"/>
      <c r="AZ294"/>
      <c r="BA294" s="53"/>
      <c r="BB294"/>
      <c r="BC294"/>
      <c r="BD294"/>
      <c r="BE294" s="69"/>
      <c r="BF294" s="69"/>
    </row>
    <row r="295" spans="1:58" s="1" customFormat="1" ht="16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 s="53"/>
      <c r="AX295" s="53"/>
      <c r="AY295"/>
      <c r="AZ295"/>
      <c r="BA295" s="53"/>
      <c r="BB295"/>
      <c r="BC295"/>
      <c r="BD295"/>
      <c r="BE295" s="69"/>
      <c r="BF295" s="69"/>
    </row>
    <row r="296" spans="1:58" s="1" customFormat="1" ht="16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 s="53"/>
      <c r="AX296" s="53"/>
      <c r="AY296"/>
      <c r="AZ296"/>
      <c r="BA296" s="53"/>
      <c r="BB296"/>
      <c r="BC296"/>
      <c r="BD296"/>
      <c r="BE296" s="69"/>
      <c r="BF296" s="69"/>
    </row>
    <row r="297" spans="1:58" s="1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 s="53"/>
      <c r="AX297" s="53"/>
      <c r="AY297"/>
      <c r="AZ297"/>
      <c r="BA297" s="53"/>
      <c r="BB297"/>
      <c r="BC297"/>
      <c r="BD297"/>
      <c r="BE297" s="69"/>
      <c r="BF297" s="69"/>
    </row>
    <row r="298" spans="1:58" s="1" customFormat="1" ht="16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 s="53"/>
      <c r="AX298" s="53"/>
      <c r="AY298"/>
      <c r="AZ298"/>
      <c r="BA298" s="53"/>
      <c r="BB298"/>
      <c r="BC298"/>
      <c r="BD298"/>
      <c r="BE298" s="69"/>
      <c r="BF298" s="69"/>
    </row>
    <row r="299" spans="1:58" s="1" customFormat="1" ht="12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 s="53"/>
      <c r="AX299" s="53"/>
      <c r="AY299"/>
      <c r="AZ299"/>
      <c r="BA299" s="53"/>
      <c r="BB299"/>
      <c r="BC299"/>
      <c r="BD299"/>
      <c r="BE299" s="69"/>
      <c r="BF299" s="69"/>
    </row>
    <row r="300" spans="1:58" s="1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 s="53"/>
      <c r="AX300" s="53"/>
      <c r="AY300"/>
      <c r="AZ300"/>
      <c r="BA300" s="53"/>
      <c r="BB300"/>
      <c r="BC300"/>
      <c r="BD300"/>
      <c r="BE300" s="69"/>
      <c r="BF300" s="69"/>
    </row>
    <row r="301" spans="1:58" s="1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 s="53"/>
      <c r="AX301" s="53"/>
      <c r="AY301"/>
      <c r="AZ301"/>
      <c r="BA301" s="53"/>
      <c r="BB301"/>
      <c r="BC301"/>
      <c r="BD301"/>
      <c r="BE301" s="69"/>
      <c r="BF301" s="69"/>
    </row>
    <row r="302" spans="1:58" s="1" customFormat="1" ht="10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 s="53"/>
      <c r="AX302" s="53"/>
      <c r="AY302"/>
      <c r="AZ302"/>
      <c r="BA302" s="53"/>
      <c r="BB302"/>
      <c r="BC302"/>
      <c r="BD302"/>
      <c r="BE302" s="69"/>
      <c r="BF302" s="69"/>
    </row>
    <row r="303" spans="1:58" s="1" customFormat="1" ht="27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 s="53"/>
      <c r="AX303" s="53"/>
      <c r="AY303"/>
      <c r="AZ303"/>
      <c r="BA303" s="53"/>
      <c r="BB303"/>
      <c r="BC303"/>
      <c r="BD303"/>
      <c r="BE303" s="69"/>
      <c r="BF303" s="69"/>
    </row>
    <row r="304" spans="1:58" s="1" customFormat="1" ht="27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 s="53"/>
      <c r="AX304" s="53"/>
      <c r="AY304"/>
      <c r="AZ304"/>
      <c r="BA304" s="53"/>
      <c r="BB304"/>
      <c r="BC304"/>
      <c r="BD304"/>
      <c r="BE304" s="69"/>
      <c r="BF304" s="69"/>
    </row>
    <row r="305" spans="1:58" s="1" customFormat="1" ht="27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 s="53"/>
      <c r="AX305" s="53"/>
      <c r="AY305"/>
      <c r="AZ305"/>
      <c r="BA305" s="53"/>
      <c r="BB305"/>
      <c r="BC305"/>
      <c r="BD305"/>
      <c r="BE305" s="69"/>
      <c r="BF305" s="69"/>
    </row>
    <row r="306" spans="1:58" s="1" customFormat="1" ht="27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 s="53"/>
      <c r="AX306" s="53"/>
      <c r="AY306"/>
      <c r="AZ306"/>
      <c r="BA306" s="53"/>
      <c r="BB306"/>
      <c r="BC306"/>
      <c r="BD306"/>
      <c r="BE306" s="69"/>
      <c r="BF306" s="69"/>
    </row>
    <row r="307" spans="1:58" s="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 s="53"/>
      <c r="AX307" s="53"/>
      <c r="AY307"/>
      <c r="AZ307"/>
      <c r="BA307" s="53"/>
      <c r="BB307"/>
      <c r="BC307"/>
      <c r="BD307"/>
      <c r="BE307" s="69"/>
      <c r="BF307" s="69"/>
    </row>
    <row r="308" spans="1:58" s="1" customFormat="1" ht="27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 s="53"/>
      <c r="AX308" s="53"/>
      <c r="AY308"/>
      <c r="AZ308"/>
      <c r="BA308" s="53"/>
      <c r="BB308"/>
      <c r="BC308"/>
      <c r="BD308"/>
      <c r="BE308" s="69"/>
      <c r="BF308" s="69"/>
    </row>
    <row r="309" spans="1:58" s="1" customFormat="1" ht="27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 s="53"/>
      <c r="AX309" s="53"/>
      <c r="AY309"/>
      <c r="AZ309"/>
      <c r="BA309" s="53"/>
      <c r="BB309"/>
      <c r="BC309"/>
      <c r="BD309"/>
      <c r="BE309" s="69"/>
      <c r="BF309" s="69"/>
    </row>
    <row r="310" spans="1:58" s="1" customFormat="1" ht="27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 s="53"/>
      <c r="AX310" s="53"/>
      <c r="AY310"/>
      <c r="AZ310"/>
      <c r="BA310" s="53"/>
      <c r="BB310"/>
      <c r="BC310"/>
      <c r="BD310"/>
      <c r="BE310" s="69"/>
      <c r="BF310" s="69"/>
    </row>
    <row r="311" spans="1:58" s="1" customFormat="1" ht="27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 s="53"/>
      <c r="AX311" s="53"/>
      <c r="AY311"/>
      <c r="AZ311"/>
      <c r="BA311" s="53"/>
      <c r="BB311"/>
      <c r="BC311"/>
      <c r="BD311"/>
      <c r="BE311" s="69"/>
      <c r="BF311" s="69"/>
    </row>
    <row r="312" spans="1:58" s="1" customFormat="1" ht="16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 s="53"/>
      <c r="AX312" s="53"/>
      <c r="AY312"/>
      <c r="AZ312"/>
      <c r="BA312" s="53"/>
      <c r="BB312"/>
      <c r="BC312"/>
      <c r="BD312"/>
      <c r="BE312" s="69"/>
      <c r="BF312" s="69"/>
    </row>
    <row r="313" spans="1:58" s="1" customFormat="1" ht="27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 s="53"/>
      <c r="AX313" s="53"/>
      <c r="AY313"/>
      <c r="AZ313"/>
      <c r="BA313" s="53"/>
      <c r="BB313"/>
      <c r="BC313"/>
      <c r="BD313"/>
      <c r="BE313" s="69"/>
      <c r="BF313" s="69"/>
    </row>
    <row r="314" spans="1:58" s="1" customFormat="1" ht="27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 s="53"/>
      <c r="AX314" s="53"/>
      <c r="AY314"/>
      <c r="AZ314"/>
      <c r="BA314" s="53"/>
      <c r="BB314"/>
      <c r="BC314"/>
      <c r="BD314"/>
      <c r="BE314" s="69"/>
      <c r="BF314" s="69"/>
    </row>
    <row r="315" spans="1:58" s="1" customFormat="1" ht="27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 s="53"/>
      <c r="AX315" s="53"/>
      <c r="AY315"/>
      <c r="AZ315"/>
      <c r="BA315" s="53"/>
      <c r="BB315"/>
      <c r="BC315"/>
      <c r="BD315"/>
      <c r="BE315" s="69"/>
      <c r="BF315" s="69"/>
    </row>
    <row r="316" spans="1:58" s="1" customFormat="1" ht="27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 s="53"/>
      <c r="AX316" s="53"/>
      <c r="AY316"/>
      <c r="AZ316"/>
      <c r="BA316" s="53"/>
      <c r="BB316"/>
      <c r="BC316"/>
      <c r="BD316"/>
      <c r="BE316" s="69"/>
      <c r="BF316" s="69"/>
    </row>
    <row r="317" spans="1:58" s="1" customFormat="1" ht="27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 s="53"/>
      <c r="AX317" s="53"/>
      <c r="AY317"/>
      <c r="AZ317"/>
      <c r="BA317" s="53"/>
      <c r="BB317"/>
      <c r="BC317"/>
      <c r="BD317"/>
      <c r="BE317" s="69"/>
      <c r="BF317" s="69"/>
    </row>
    <row r="318" spans="1:58" s="1" customFormat="1" ht="27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 s="53"/>
      <c r="AX318" s="53"/>
      <c r="AY318"/>
      <c r="AZ318"/>
      <c r="BA318" s="53"/>
      <c r="BB318"/>
      <c r="BC318"/>
      <c r="BD318"/>
      <c r="BE318" s="69"/>
      <c r="BF318" s="69"/>
    </row>
    <row r="319" spans="1:58" s="1" customFormat="1" ht="27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 s="53"/>
      <c r="AX319" s="53"/>
      <c r="AY319"/>
      <c r="AZ319"/>
      <c r="BA319" s="53"/>
      <c r="BB319"/>
      <c r="BC319"/>
      <c r="BD319"/>
      <c r="BE319" s="69"/>
      <c r="BF319" s="69"/>
    </row>
    <row r="320" spans="1:58" s="1" customFormat="1" ht="27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 s="53"/>
      <c r="AX320" s="53"/>
      <c r="AY320"/>
      <c r="AZ320"/>
      <c r="BA320" s="53"/>
      <c r="BB320"/>
      <c r="BC320"/>
      <c r="BD320"/>
      <c r="BE320" s="69"/>
      <c r="BF320" s="69"/>
    </row>
    <row r="321" spans="1:58" s="1" customFormat="1" ht="27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 s="53"/>
      <c r="AX321" s="53"/>
      <c r="AY321"/>
      <c r="AZ321"/>
      <c r="BA321" s="53"/>
      <c r="BB321"/>
      <c r="BC321"/>
      <c r="BD321"/>
      <c r="BE321" s="69"/>
      <c r="BF321" s="69"/>
    </row>
    <row r="322" spans="1:58" s="1" customFormat="1" ht="27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 s="53"/>
      <c r="AX322" s="53"/>
      <c r="AY322"/>
      <c r="AZ322"/>
      <c r="BA322" s="53"/>
      <c r="BB322"/>
      <c r="BC322"/>
      <c r="BD322"/>
      <c r="BE322" s="69"/>
      <c r="BF322" s="69"/>
    </row>
    <row r="323" spans="1:58" s="1" customFormat="1" ht="27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 s="53"/>
      <c r="AX323" s="53"/>
      <c r="AY323"/>
      <c r="AZ323"/>
      <c r="BA323" s="53"/>
      <c r="BB323"/>
      <c r="BC323"/>
      <c r="BD323"/>
      <c r="BE323" s="69"/>
      <c r="BF323" s="69"/>
    </row>
    <row r="324" spans="1:58" s="1" customFormat="1" ht="27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 s="53"/>
      <c r="AX324" s="53"/>
      <c r="AY324"/>
      <c r="AZ324"/>
      <c r="BA324" s="53"/>
      <c r="BB324"/>
      <c r="BC324"/>
      <c r="BD324"/>
      <c r="BE324" s="69"/>
      <c r="BF324" s="69"/>
    </row>
    <row r="325" spans="1:58" s="1" customFormat="1" ht="27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 s="53"/>
      <c r="AX325" s="53"/>
      <c r="AY325"/>
      <c r="AZ325"/>
      <c r="BA325" s="53"/>
      <c r="BB325"/>
      <c r="BC325"/>
      <c r="BD325"/>
      <c r="BE325" s="69"/>
      <c r="BF325" s="69"/>
    </row>
    <row r="326" spans="1:58" s="1" customFormat="1" ht="27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 s="53"/>
      <c r="AX326" s="53"/>
      <c r="AY326"/>
      <c r="AZ326"/>
      <c r="BA326" s="53"/>
      <c r="BB326"/>
      <c r="BC326"/>
      <c r="BD326"/>
      <c r="BE326" s="69"/>
      <c r="BF326" s="69"/>
    </row>
    <row r="327" spans="1:58" s="1" customFormat="1" ht="27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 s="53"/>
      <c r="AX327" s="53"/>
      <c r="AY327"/>
      <c r="AZ327"/>
      <c r="BA327" s="53"/>
      <c r="BB327"/>
      <c r="BC327"/>
      <c r="BD327"/>
      <c r="BE327" s="69"/>
      <c r="BF327" s="69"/>
    </row>
    <row r="328" spans="1:58" s="1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 s="53"/>
      <c r="AX328" s="53"/>
      <c r="AY328"/>
      <c r="AZ328"/>
      <c r="BA328" s="53"/>
      <c r="BB328"/>
      <c r="BC328"/>
      <c r="BD328"/>
      <c r="BE328" s="69"/>
      <c r="BF328" s="69"/>
    </row>
    <row r="329" spans="1:58" s="1" customFormat="1" ht="18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 s="53"/>
      <c r="AX329" s="53"/>
      <c r="AY329"/>
      <c r="AZ329"/>
      <c r="BA329" s="53"/>
      <c r="BB329"/>
      <c r="BC329"/>
      <c r="BD329"/>
      <c r="BE329" s="69"/>
      <c r="BF329" s="69"/>
    </row>
    <row r="330" spans="1:58" s="1" customFormat="1" ht="18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 s="53"/>
      <c r="AX330" s="53"/>
      <c r="AY330"/>
      <c r="AZ330"/>
      <c r="BA330" s="53"/>
      <c r="BB330"/>
      <c r="BC330"/>
      <c r="BD330"/>
      <c r="BE330" s="69"/>
      <c r="BF330" s="69"/>
    </row>
    <row r="331" spans="1:58" s="1" customFormat="1" ht="18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 s="53"/>
      <c r="AX331" s="53"/>
      <c r="AY331"/>
      <c r="AZ331"/>
      <c r="BA331" s="53"/>
      <c r="BB331"/>
      <c r="BC331"/>
      <c r="BD331"/>
      <c r="BE331" s="69"/>
      <c r="BF331" s="69"/>
    </row>
    <row r="332" spans="1:58" s="1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 s="53"/>
      <c r="AX332" s="53"/>
      <c r="AY332"/>
      <c r="AZ332"/>
      <c r="BA332" s="53"/>
      <c r="BB332"/>
      <c r="BC332"/>
      <c r="BD332"/>
      <c r="BE332" s="69"/>
      <c r="BF332" s="69"/>
    </row>
    <row r="333" spans="1:58" s="1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 s="53"/>
      <c r="AX333" s="53"/>
      <c r="AY333"/>
      <c r="AZ333"/>
      <c r="BA333" s="53"/>
      <c r="BB333"/>
      <c r="BC333"/>
      <c r="BD333"/>
      <c r="BE333" s="69"/>
      <c r="BF333" s="69"/>
    </row>
    <row r="334" spans="1:58" s="1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 s="53"/>
      <c r="AX334" s="53"/>
      <c r="AY334"/>
      <c r="AZ334"/>
      <c r="BA334" s="53"/>
      <c r="BB334"/>
      <c r="BC334"/>
      <c r="BD334"/>
      <c r="BE334" s="69"/>
      <c r="BF334" s="69"/>
    </row>
    <row r="335" spans="1:58" s="1" customFormat="1" ht="16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 s="53"/>
      <c r="AX335" s="53"/>
      <c r="AY335"/>
      <c r="AZ335"/>
      <c r="BA335" s="53"/>
      <c r="BB335"/>
      <c r="BC335"/>
      <c r="BD335"/>
      <c r="BE335" s="69"/>
      <c r="BF335" s="69"/>
    </row>
    <row r="336" spans="1:58" s="1" customFormat="1" ht="16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 s="53"/>
      <c r="AX336" s="53"/>
      <c r="AY336"/>
      <c r="AZ336"/>
      <c r="BA336" s="53"/>
      <c r="BB336"/>
      <c r="BC336"/>
      <c r="BD336"/>
      <c r="BE336" s="69"/>
      <c r="BF336" s="69"/>
    </row>
    <row r="337" spans="1:58" s="1" customFormat="1" ht="21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 s="53"/>
      <c r="AX337" s="53"/>
      <c r="AY337"/>
      <c r="AZ337"/>
      <c r="BA337" s="53"/>
      <c r="BB337"/>
      <c r="BC337"/>
      <c r="BD337"/>
      <c r="BE337" s="69"/>
      <c r="BF337" s="69"/>
    </row>
    <row r="338" spans="1:58" s="1" customFormat="1" ht="21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 s="53"/>
      <c r="AX338" s="53"/>
      <c r="AY338"/>
      <c r="AZ338"/>
      <c r="BA338" s="53"/>
      <c r="BB338"/>
      <c r="BC338"/>
      <c r="BD338"/>
      <c r="BE338" s="69"/>
      <c r="BF338" s="69"/>
    </row>
    <row r="339" spans="1:58" s="1" customFormat="1" ht="21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 s="53"/>
      <c r="AX339" s="53"/>
      <c r="AY339"/>
      <c r="AZ339"/>
      <c r="BA339" s="53"/>
      <c r="BB339"/>
      <c r="BC339"/>
      <c r="BD339"/>
      <c r="BE339" s="69"/>
      <c r="BF339" s="69"/>
    </row>
    <row r="340" spans="1:58" s="1" customFormat="1" ht="21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 s="53"/>
      <c r="AX340" s="53"/>
      <c r="AY340"/>
      <c r="AZ340"/>
      <c r="BA340" s="53"/>
      <c r="BB340"/>
      <c r="BC340"/>
      <c r="BD340"/>
      <c r="BE340" s="69"/>
      <c r="BF340" s="69"/>
    </row>
    <row r="341" spans="1:58" s="1" customFormat="1" ht="21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 s="53"/>
      <c r="AX341" s="53"/>
      <c r="AY341"/>
      <c r="AZ341"/>
      <c r="BA341" s="53"/>
      <c r="BB341"/>
      <c r="BC341"/>
      <c r="BD341"/>
      <c r="BE341" s="69"/>
      <c r="BF341" s="69"/>
    </row>
    <row r="342" spans="1:58" s="1" customFormat="1" ht="21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 s="53"/>
      <c r="AX342" s="53"/>
      <c r="AY342"/>
      <c r="AZ342"/>
      <c r="BA342" s="53"/>
      <c r="BB342"/>
      <c r="BC342"/>
      <c r="BD342"/>
      <c r="BE342" s="69"/>
      <c r="BF342" s="69"/>
    </row>
    <row r="343" spans="1:58" s="1" customFormat="1" ht="21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 s="53"/>
      <c r="AX343" s="53"/>
      <c r="AY343"/>
      <c r="AZ343"/>
      <c r="BA343" s="53"/>
      <c r="BB343"/>
      <c r="BC343"/>
      <c r="BD343"/>
      <c r="BE343" s="69"/>
      <c r="BF343" s="69"/>
    </row>
    <row r="344" spans="1:58" s="1" customFormat="1" ht="21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 s="53"/>
      <c r="AX344" s="53"/>
      <c r="AY344"/>
      <c r="AZ344"/>
      <c r="BA344" s="53"/>
      <c r="BB344"/>
      <c r="BC344"/>
      <c r="BD344"/>
      <c r="BE344" s="69"/>
      <c r="BF344" s="69"/>
    </row>
    <row r="345" spans="1:58" s="1" customFormat="1" ht="16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 s="53"/>
      <c r="AX345" s="53"/>
      <c r="AY345"/>
      <c r="AZ345"/>
      <c r="BA345" s="53"/>
      <c r="BB345"/>
      <c r="BC345"/>
      <c r="BD345"/>
      <c r="BE345" s="69"/>
      <c r="BF345" s="69"/>
    </row>
    <row r="346" spans="1:58" s="1" customFormat="1" ht="16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 s="53"/>
      <c r="AX346" s="53"/>
      <c r="AY346"/>
      <c r="AZ346"/>
      <c r="BA346" s="53"/>
      <c r="BB346"/>
      <c r="BC346"/>
      <c r="BD346"/>
      <c r="BE346" s="69"/>
      <c r="BF346" s="69"/>
    </row>
    <row r="347" spans="1:58" s="1" customFormat="1" ht="16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 s="53"/>
      <c r="AX347" s="53"/>
      <c r="AY347"/>
      <c r="AZ347"/>
      <c r="BA347" s="53"/>
      <c r="BB347"/>
      <c r="BC347"/>
      <c r="BD347"/>
      <c r="BE347" s="69"/>
      <c r="BF347" s="69"/>
    </row>
    <row r="349" spans="1:58" s="1" customFormat="1" ht="16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 s="53"/>
      <c r="AX349" s="53"/>
      <c r="AY349"/>
      <c r="AZ349"/>
      <c r="BA349" s="53"/>
      <c r="BB349"/>
      <c r="BC349"/>
      <c r="BD349"/>
      <c r="BE349" s="69"/>
      <c r="BF349" s="69"/>
    </row>
    <row r="350" spans="1:58" s="1" customFormat="1" ht="16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 s="53"/>
      <c r="AX350" s="53"/>
      <c r="AY350"/>
      <c r="AZ350"/>
      <c r="BA350" s="53"/>
      <c r="BB350"/>
      <c r="BC350"/>
      <c r="BD350"/>
      <c r="BE350" s="69"/>
      <c r="BF350" s="69"/>
    </row>
    <row r="351" spans="1:58" s="1" customFormat="1" ht="16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 s="53"/>
      <c r="AX351" s="53"/>
      <c r="AY351"/>
      <c r="AZ351"/>
      <c r="BA351" s="53"/>
      <c r="BB351"/>
      <c r="BC351"/>
      <c r="BD351"/>
      <c r="BE351" s="69"/>
      <c r="BF351" s="69"/>
    </row>
    <row r="352" spans="1:58" s="1" customFormat="1" ht="16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 s="53"/>
      <c r="AX352" s="53"/>
      <c r="AY352"/>
      <c r="AZ352"/>
      <c r="BA352" s="53"/>
      <c r="BB352"/>
      <c r="BC352"/>
      <c r="BD352"/>
      <c r="BE352" s="69"/>
      <c r="BF352" s="69"/>
    </row>
    <row r="353" spans="1:58" s="1" customFormat="1" ht="16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 s="53"/>
      <c r="AX353" s="53"/>
      <c r="AY353"/>
      <c r="AZ353"/>
      <c r="BA353" s="53"/>
      <c r="BB353"/>
      <c r="BC353"/>
      <c r="BD353"/>
      <c r="BE353" s="69"/>
      <c r="BF353" s="69"/>
    </row>
    <row r="354" spans="1:58" s="1" customFormat="1" ht="16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 s="53"/>
      <c r="AX354" s="53"/>
      <c r="AY354"/>
      <c r="AZ354"/>
      <c r="BA354" s="53"/>
      <c r="BB354"/>
      <c r="BC354"/>
      <c r="BD354"/>
      <c r="BE354" s="69"/>
      <c r="BF354" s="69"/>
    </row>
    <row r="355" spans="1:58" s="1" customFormat="1" ht="16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 s="53"/>
      <c r="AX355" s="53"/>
      <c r="AY355"/>
      <c r="AZ355"/>
      <c r="BA355" s="53"/>
      <c r="BB355"/>
      <c r="BC355"/>
      <c r="BD355"/>
      <c r="BE355" s="69"/>
      <c r="BF355" s="69"/>
    </row>
    <row r="356" spans="1:58" s="1" customFormat="1" ht="16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 s="53"/>
      <c r="AX356" s="53"/>
      <c r="AY356"/>
      <c r="AZ356"/>
      <c r="BA356" s="53"/>
      <c r="BB356"/>
      <c r="BC356"/>
      <c r="BD356"/>
      <c r="BE356" s="69"/>
      <c r="BF356" s="69"/>
    </row>
    <row r="357" spans="1:58" s="1" customFormat="1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 s="53"/>
      <c r="AX357" s="53"/>
      <c r="AY357"/>
      <c r="AZ357"/>
      <c r="BA357" s="53"/>
      <c r="BB357"/>
      <c r="BC357"/>
      <c r="BD357"/>
      <c r="BE357" s="69"/>
      <c r="BF357" s="69"/>
    </row>
    <row r="358" spans="1:58" s="1" customFormat="1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 s="53"/>
      <c r="AX358" s="53"/>
      <c r="AY358"/>
      <c r="AZ358"/>
      <c r="BA358" s="53"/>
      <c r="BB358"/>
      <c r="BC358"/>
      <c r="BD358"/>
      <c r="BE358" s="69"/>
      <c r="BF358" s="69"/>
    </row>
    <row r="359" spans="1:58" s="1" customFormat="1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 s="53"/>
      <c r="AX359" s="53"/>
      <c r="AY359"/>
      <c r="AZ359"/>
      <c r="BA359" s="53"/>
      <c r="BB359"/>
      <c r="BC359"/>
      <c r="BD359"/>
      <c r="BE359" s="69"/>
      <c r="BF359" s="69"/>
    </row>
    <row r="360" spans="1:58" s="1" customFormat="1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 s="53"/>
      <c r="AX360" s="53"/>
      <c r="AY360"/>
      <c r="AZ360"/>
      <c r="BA360" s="53"/>
      <c r="BB360"/>
      <c r="BC360"/>
      <c r="BD360"/>
      <c r="BE360" s="69"/>
      <c r="BF360" s="69"/>
    </row>
    <row r="361" spans="1:58" s="1" customFormat="1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 s="53"/>
      <c r="AX361" s="53"/>
      <c r="AY361"/>
      <c r="AZ361"/>
      <c r="BA361" s="53"/>
      <c r="BB361"/>
      <c r="BC361"/>
      <c r="BD361"/>
      <c r="BE361" s="69"/>
      <c r="BF361" s="69"/>
    </row>
    <row r="362" spans="1:58" s="1" customFormat="1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 s="53"/>
      <c r="AX362" s="53"/>
      <c r="AY362"/>
      <c r="AZ362"/>
      <c r="BA362" s="53"/>
      <c r="BB362"/>
      <c r="BC362"/>
      <c r="BD362"/>
      <c r="BE362" s="69"/>
      <c r="BF362" s="69"/>
    </row>
    <row r="363" spans="1:58" s="1" customFormat="1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 s="53"/>
      <c r="AX363" s="53"/>
      <c r="AY363"/>
      <c r="AZ363"/>
      <c r="BA363" s="53"/>
      <c r="BB363"/>
      <c r="BC363"/>
      <c r="BD363"/>
      <c r="BE363" s="69"/>
      <c r="BF363" s="69"/>
    </row>
    <row r="364" spans="1:58" s="1" customFormat="1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 s="53"/>
      <c r="AX364" s="53"/>
      <c r="AY364"/>
      <c r="AZ364"/>
      <c r="BA364" s="53"/>
      <c r="BB364"/>
      <c r="BC364"/>
      <c r="BD364"/>
      <c r="BE364" s="69"/>
      <c r="BF364" s="69"/>
    </row>
    <row r="365" spans="1:58" s="1" customFormat="1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 s="53"/>
      <c r="AX365" s="53"/>
      <c r="AY365"/>
      <c r="AZ365"/>
      <c r="BA365" s="53"/>
      <c r="BB365"/>
      <c r="BC365"/>
      <c r="BD365"/>
      <c r="BE365" s="69"/>
      <c r="BF365" s="69"/>
    </row>
    <row r="366" spans="1:58" s="1" customFormat="1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 s="53"/>
      <c r="AX366" s="53"/>
      <c r="AY366"/>
      <c r="AZ366"/>
      <c r="BA366" s="53"/>
      <c r="BB366"/>
      <c r="BC366"/>
      <c r="BD366"/>
      <c r="BE366" s="69"/>
      <c r="BF366" s="69"/>
    </row>
    <row r="367" spans="1:58" s="1" customFormat="1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 s="53"/>
      <c r="AX367" s="53"/>
      <c r="AY367"/>
      <c r="AZ367"/>
      <c r="BA367" s="53"/>
      <c r="BB367"/>
      <c r="BC367"/>
      <c r="BD367"/>
      <c r="BE367" s="69"/>
      <c r="BF367" s="69"/>
    </row>
    <row r="368" spans="1:58" s="1" customFormat="1" ht="16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 s="53"/>
      <c r="AX368" s="53"/>
      <c r="AY368"/>
      <c r="AZ368"/>
      <c r="BA368" s="53"/>
      <c r="BB368"/>
      <c r="BC368"/>
      <c r="BD368"/>
      <c r="BE368" s="69"/>
      <c r="BF368" s="69"/>
    </row>
    <row r="369" spans="1:58" s="1" customFormat="1" ht="16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 s="53"/>
      <c r="AX369" s="53"/>
      <c r="AY369"/>
      <c r="AZ369"/>
      <c r="BA369" s="53"/>
      <c r="BB369"/>
      <c r="BC369"/>
      <c r="BD369"/>
      <c r="BE369" s="69"/>
      <c r="BF369" s="69"/>
    </row>
    <row r="370" spans="1:58" s="1" customFormat="1" ht="16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 s="53"/>
      <c r="AX370" s="53"/>
      <c r="AY370"/>
      <c r="AZ370"/>
      <c r="BA370" s="53"/>
      <c r="BB370"/>
      <c r="BC370"/>
      <c r="BD370"/>
      <c r="BE370" s="69"/>
      <c r="BF370" s="69"/>
    </row>
    <row r="371" spans="1:58" s="1" customFormat="1" ht="16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 s="53"/>
      <c r="AX371" s="53"/>
      <c r="AY371"/>
      <c r="AZ371"/>
      <c r="BA371" s="53"/>
      <c r="BB371"/>
      <c r="BC371"/>
      <c r="BD371"/>
      <c r="BE371" s="69"/>
      <c r="BF371" s="69"/>
    </row>
    <row r="372" spans="1:58" s="1" customFormat="1" ht="16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 s="53"/>
      <c r="AX372" s="53"/>
      <c r="AY372"/>
      <c r="AZ372"/>
      <c r="BA372" s="53"/>
      <c r="BB372"/>
      <c r="BC372"/>
      <c r="BD372"/>
      <c r="BE372" s="69"/>
      <c r="BF372" s="69"/>
    </row>
    <row r="373" spans="1:58" s="1" customFormat="1" ht="16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 s="53"/>
      <c r="AX373" s="53"/>
      <c r="AY373"/>
      <c r="AZ373"/>
      <c r="BA373" s="53"/>
      <c r="BB373"/>
      <c r="BC373"/>
      <c r="BD373"/>
      <c r="BE373" s="69"/>
      <c r="BF373" s="69"/>
    </row>
    <row r="374" spans="1:58" s="1" customFormat="1" ht="16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 s="53"/>
      <c r="AX374" s="53"/>
      <c r="AY374"/>
      <c r="AZ374"/>
      <c r="BA374" s="53"/>
      <c r="BB374"/>
      <c r="BC374"/>
      <c r="BD374"/>
      <c r="BE374" s="69"/>
      <c r="BF374" s="69"/>
    </row>
    <row r="375" spans="1:58" s="1" customFormat="1" ht="16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 s="53"/>
      <c r="AX375" s="53"/>
      <c r="AY375"/>
      <c r="AZ375"/>
      <c r="BA375" s="53"/>
      <c r="BB375"/>
      <c r="BC375"/>
      <c r="BD375"/>
      <c r="BE375" s="69"/>
      <c r="BF375" s="69"/>
    </row>
    <row r="376" spans="1:58" s="1" customFormat="1" ht="16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 s="53"/>
      <c r="AX376" s="53"/>
      <c r="AY376"/>
      <c r="AZ376"/>
      <c r="BA376" s="53"/>
      <c r="BB376"/>
      <c r="BC376"/>
      <c r="BD376"/>
      <c r="BE376" s="69"/>
      <c r="BF376" s="69"/>
    </row>
    <row r="377" spans="1:58" s="1" customFormat="1" ht="16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 s="53"/>
      <c r="AX377" s="53"/>
      <c r="AY377"/>
      <c r="AZ377"/>
      <c r="BA377" s="53"/>
      <c r="BB377"/>
      <c r="BC377"/>
      <c r="BD377"/>
      <c r="BE377" s="69"/>
      <c r="BF377" s="69"/>
    </row>
    <row r="378" spans="1:58" s="1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 s="53"/>
      <c r="AX378" s="53"/>
      <c r="AY378"/>
      <c r="AZ378"/>
      <c r="BA378" s="53"/>
      <c r="BB378"/>
      <c r="BC378"/>
      <c r="BD378"/>
      <c r="BE378" s="69"/>
      <c r="BF378" s="69"/>
    </row>
    <row r="379" spans="1:58" s="1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 s="53"/>
      <c r="AX379" s="53"/>
      <c r="AY379"/>
      <c r="AZ379"/>
      <c r="BA379" s="53"/>
      <c r="BB379"/>
      <c r="BC379"/>
      <c r="BD379"/>
      <c r="BE379" s="69"/>
      <c r="BF379" s="69"/>
    </row>
    <row r="380" spans="1:58" s="1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 s="53"/>
      <c r="AX380" s="53"/>
      <c r="AY380"/>
      <c r="AZ380"/>
      <c r="BA380" s="53"/>
      <c r="BB380"/>
      <c r="BC380"/>
      <c r="BD380"/>
      <c r="BE380" s="69"/>
      <c r="BF380" s="69"/>
    </row>
    <row r="381" spans="1:58" s="1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 s="53"/>
      <c r="AX381" s="53"/>
      <c r="AY381"/>
      <c r="AZ381"/>
      <c r="BA381" s="53"/>
      <c r="BB381"/>
      <c r="BC381"/>
      <c r="BD381"/>
      <c r="BE381" s="69"/>
      <c r="BF381" s="69"/>
    </row>
    <row r="382" spans="1:58" s="1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 s="53"/>
      <c r="AX382" s="53"/>
      <c r="AY382"/>
      <c r="AZ382"/>
      <c r="BA382" s="53"/>
      <c r="BB382"/>
      <c r="BC382"/>
      <c r="BD382"/>
      <c r="BE382" s="69"/>
      <c r="BF382" s="69"/>
    </row>
    <row r="383" spans="1:58" s="1" customFormat="1" ht="16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 s="53"/>
      <c r="AX383" s="53"/>
      <c r="AY383"/>
      <c r="AZ383"/>
      <c r="BA383" s="53"/>
      <c r="BB383"/>
      <c r="BC383"/>
      <c r="BD383"/>
      <c r="BE383" s="69"/>
      <c r="BF383" s="69"/>
    </row>
    <row r="384" spans="1:58" s="1" customFormat="1" ht="16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 s="53"/>
      <c r="AX384" s="53"/>
      <c r="AY384"/>
      <c r="AZ384"/>
      <c r="BA384" s="53"/>
      <c r="BB384"/>
      <c r="BC384"/>
      <c r="BD384"/>
      <c r="BE384" s="69"/>
      <c r="BF384" s="69"/>
    </row>
    <row r="385" spans="1:58" s="1" customFormat="1" ht="16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 s="53"/>
      <c r="AX385" s="53"/>
      <c r="AY385"/>
      <c r="AZ385"/>
      <c r="BA385" s="53"/>
      <c r="BB385"/>
      <c r="BC385"/>
      <c r="BD385"/>
      <c r="BE385" s="69"/>
      <c r="BF385" s="69"/>
    </row>
    <row r="386" spans="1:58" s="1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 s="53"/>
      <c r="AX386" s="53"/>
      <c r="AY386"/>
      <c r="AZ386"/>
      <c r="BA386" s="53"/>
      <c r="BB386"/>
      <c r="BC386"/>
      <c r="BD386"/>
      <c r="BE386" s="69"/>
      <c r="BF386" s="69"/>
    </row>
    <row r="387" spans="1:58" s="1" customFormat="1" ht="1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 s="53"/>
      <c r="AX387" s="53"/>
      <c r="AY387"/>
      <c r="AZ387"/>
      <c r="BA387" s="53"/>
      <c r="BB387"/>
      <c r="BC387"/>
      <c r="BD387"/>
      <c r="BE387" s="69"/>
      <c r="BF387" s="69"/>
    </row>
    <row r="388" spans="1:58" s="1" customFormat="1" ht="1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 s="53"/>
      <c r="AX388" s="53"/>
      <c r="AY388"/>
      <c r="AZ388"/>
      <c r="BA388" s="53"/>
      <c r="BB388"/>
      <c r="BC388"/>
      <c r="BD388"/>
      <c r="BE388" s="69"/>
      <c r="BF388" s="69"/>
    </row>
    <row r="389" spans="1:58" s="1" customFormat="1" ht="1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 s="53"/>
      <c r="AX389" s="53"/>
      <c r="AY389"/>
      <c r="AZ389"/>
      <c r="BA389" s="53"/>
      <c r="BB389"/>
      <c r="BC389"/>
      <c r="BD389"/>
      <c r="BE389" s="69"/>
      <c r="BF389" s="69"/>
    </row>
    <row r="390" spans="1:58" s="1" customFormat="1" ht="16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 s="53"/>
      <c r="AX390" s="53"/>
      <c r="AY390"/>
      <c r="AZ390"/>
      <c r="BA390" s="53"/>
      <c r="BB390"/>
      <c r="BC390"/>
      <c r="BD390"/>
      <c r="BE390" s="69"/>
      <c r="BF390" s="69"/>
    </row>
    <row r="391" spans="1:58" s="1" customFormat="1" ht="16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 s="53"/>
      <c r="AX391" s="53"/>
      <c r="AY391"/>
      <c r="AZ391"/>
      <c r="BA391" s="53"/>
      <c r="BB391"/>
      <c r="BC391"/>
      <c r="BD391"/>
      <c r="BE391" s="69"/>
      <c r="BF391" s="69"/>
    </row>
    <row r="392" spans="1:58" s="1" customFormat="1" ht="16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 s="53"/>
      <c r="AX392" s="53"/>
      <c r="AY392"/>
      <c r="AZ392"/>
      <c r="BA392" s="53"/>
      <c r="BB392"/>
      <c r="BC392"/>
      <c r="BD392"/>
      <c r="BE392" s="69"/>
      <c r="BF392" s="69"/>
    </row>
    <row r="393" spans="1:58" s="1" customFormat="1" ht="16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 s="53"/>
      <c r="AX393" s="53"/>
      <c r="AY393"/>
      <c r="AZ393"/>
      <c r="BA393" s="53"/>
      <c r="BB393"/>
      <c r="BC393"/>
      <c r="BD393"/>
      <c r="BE393" s="69"/>
      <c r="BF393" s="69"/>
    </row>
    <row r="394" spans="1:58" s="1" customFormat="1" ht="16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 s="53"/>
      <c r="AX394" s="53"/>
      <c r="AY394"/>
      <c r="AZ394"/>
      <c r="BA394" s="53"/>
      <c r="BB394"/>
      <c r="BC394"/>
      <c r="BD394"/>
      <c r="BE394" s="69"/>
      <c r="BF394" s="69"/>
    </row>
    <row r="395" spans="1:58" s="1" customFormat="1" ht="16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 s="53"/>
      <c r="AX395" s="53"/>
      <c r="AY395"/>
      <c r="AZ395"/>
      <c r="BA395" s="53"/>
      <c r="BB395"/>
      <c r="BC395"/>
      <c r="BD395"/>
      <c r="BE395" s="69"/>
      <c r="BF395" s="69"/>
    </row>
    <row r="396" spans="1:58" s="1" customFormat="1" ht="16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 s="53"/>
      <c r="AX396" s="53"/>
      <c r="AY396"/>
      <c r="AZ396"/>
      <c r="BA396" s="53"/>
      <c r="BB396"/>
      <c r="BC396"/>
      <c r="BD396"/>
      <c r="BE396" s="69"/>
      <c r="BF396" s="69"/>
    </row>
    <row r="397" spans="1:58" s="1" customFormat="1" ht="16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 s="53"/>
      <c r="AX397" s="53"/>
      <c r="AY397"/>
      <c r="AZ397"/>
      <c r="BA397" s="53"/>
      <c r="BB397"/>
      <c r="BC397"/>
      <c r="BD397"/>
      <c r="BE397" s="69"/>
      <c r="BF397" s="69"/>
    </row>
    <row r="398" spans="1:58" s="1" customFormat="1" ht="16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 s="53"/>
      <c r="AX398" s="53"/>
      <c r="AY398"/>
      <c r="AZ398"/>
      <c r="BA398" s="53"/>
      <c r="BB398"/>
      <c r="BC398"/>
      <c r="BD398"/>
      <c r="BE398" s="69"/>
      <c r="BF398" s="69"/>
    </row>
    <row r="399" spans="1:58" s="1" customFormat="1" ht="16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 s="53"/>
      <c r="AX399" s="53"/>
      <c r="AY399"/>
      <c r="AZ399"/>
      <c r="BA399" s="53"/>
      <c r="BB399"/>
      <c r="BC399"/>
      <c r="BD399"/>
      <c r="BE399" s="69"/>
      <c r="BF399" s="69"/>
    </row>
    <row r="400" spans="1:58" s="1" customFormat="1" ht="16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 s="53"/>
      <c r="AX400" s="53"/>
      <c r="AY400"/>
      <c r="AZ400"/>
      <c r="BA400" s="53"/>
      <c r="BB400"/>
      <c r="BC400"/>
      <c r="BD400"/>
      <c r="BE400" s="69"/>
      <c r="BF400" s="69"/>
    </row>
    <row r="401" spans="1:58" s="1" customFormat="1" ht="16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 s="53"/>
      <c r="AX401" s="53"/>
      <c r="AY401"/>
      <c r="AZ401"/>
      <c r="BA401" s="53"/>
      <c r="BB401"/>
      <c r="BC401"/>
      <c r="BD401"/>
      <c r="BE401" s="69"/>
      <c r="BF401" s="69"/>
    </row>
    <row r="402" spans="1:58" s="1" customFormat="1" ht="16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 s="53"/>
      <c r="AX402" s="53"/>
      <c r="AY402"/>
      <c r="AZ402"/>
      <c r="BA402" s="53"/>
      <c r="BB402"/>
      <c r="BC402"/>
      <c r="BD402"/>
      <c r="BE402" s="69"/>
      <c r="BF402" s="69"/>
    </row>
    <row r="403" spans="1:58" s="1" customFormat="1" ht="16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 s="53"/>
      <c r="AX403" s="53"/>
      <c r="AY403"/>
      <c r="AZ403"/>
      <c r="BA403" s="53"/>
      <c r="BB403"/>
      <c r="BC403"/>
      <c r="BD403"/>
      <c r="BE403" s="69"/>
      <c r="BF403" s="69"/>
    </row>
    <row r="404" spans="1:58" s="1" customFormat="1" ht="16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 s="53"/>
      <c r="AX404" s="53"/>
      <c r="AY404"/>
      <c r="AZ404"/>
      <c r="BA404" s="53"/>
      <c r="BB404"/>
      <c r="BC404"/>
      <c r="BD404"/>
      <c r="BE404" s="69"/>
      <c r="BF404" s="69"/>
    </row>
    <row r="405" spans="1:58" s="1" customFormat="1" ht="16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 s="53"/>
      <c r="AX405" s="53"/>
      <c r="AY405"/>
      <c r="AZ405"/>
      <c r="BA405" s="53"/>
      <c r="BB405"/>
      <c r="BC405"/>
      <c r="BD405"/>
      <c r="BE405" s="69"/>
      <c r="BF405" s="69"/>
    </row>
    <row r="406" spans="1:58" s="1" customFormat="1" ht="16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 s="53"/>
      <c r="AX406" s="53"/>
      <c r="AY406"/>
      <c r="AZ406"/>
      <c r="BA406" s="53"/>
      <c r="BB406"/>
      <c r="BC406"/>
      <c r="BD406"/>
      <c r="BE406" s="69"/>
      <c r="BF406" s="69"/>
    </row>
    <row r="407" spans="1:58" s="1" customFormat="1" ht="16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 s="53"/>
      <c r="AX407" s="53"/>
      <c r="AY407"/>
      <c r="AZ407"/>
      <c r="BA407" s="53"/>
      <c r="BB407"/>
      <c r="BC407"/>
      <c r="BD407"/>
      <c r="BE407" s="69"/>
      <c r="BF407" s="69"/>
    </row>
    <row r="408" spans="1:58" s="1" customFormat="1" ht="16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 s="53"/>
      <c r="AX408" s="53"/>
      <c r="AY408"/>
      <c r="AZ408"/>
      <c r="BA408" s="53"/>
      <c r="BB408"/>
      <c r="BC408"/>
      <c r="BD408"/>
      <c r="BE408" s="69"/>
      <c r="BF408" s="69"/>
    </row>
    <row r="409" spans="1:58" s="1" customFormat="1" ht="16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 s="53"/>
      <c r="AX409" s="53"/>
      <c r="AY409"/>
      <c r="AZ409"/>
      <c r="BA409" s="53"/>
      <c r="BB409"/>
      <c r="BC409"/>
      <c r="BD409"/>
      <c r="BE409" s="69"/>
      <c r="BF409" s="69"/>
    </row>
    <row r="410" spans="1:58" s="1" customFormat="1" ht="16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 s="53"/>
      <c r="AX410" s="53"/>
      <c r="AY410"/>
      <c r="AZ410"/>
      <c r="BA410" s="53"/>
      <c r="BB410"/>
      <c r="BC410"/>
      <c r="BD410"/>
      <c r="BE410" s="69"/>
      <c r="BF410" s="69"/>
    </row>
    <row r="411" spans="1:58" s="1" customFormat="1" ht="16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 s="53"/>
      <c r="AX411" s="53"/>
      <c r="AY411"/>
      <c r="AZ411"/>
      <c r="BA411" s="53"/>
      <c r="BB411"/>
      <c r="BC411"/>
      <c r="BD411"/>
      <c r="BE411" s="69"/>
      <c r="BF411" s="69"/>
    </row>
    <row r="412" spans="1:58" s="1" customFormat="1" ht="16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 s="53"/>
      <c r="AX412" s="53"/>
      <c r="AY412"/>
      <c r="AZ412"/>
      <c r="BA412" s="53"/>
      <c r="BB412"/>
      <c r="BC412"/>
      <c r="BD412"/>
      <c r="BE412" s="69"/>
      <c r="BF412" s="69"/>
    </row>
    <row r="413" spans="1:58" s="1" customFormat="1" ht="16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 s="53"/>
      <c r="AX413" s="53"/>
      <c r="AY413"/>
      <c r="AZ413"/>
      <c r="BA413" s="53"/>
      <c r="BB413"/>
      <c r="BC413"/>
      <c r="BD413"/>
      <c r="BE413" s="69"/>
      <c r="BF413" s="69"/>
    </row>
    <row r="414" spans="1:58" s="1" customFormat="1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 s="53"/>
      <c r="AX414" s="53"/>
      <c r="AY414"/>
      <c r="AZ414"/>
      <c r="BA414" s="53"/>
      <c r="BB414"/>
      <c r="BC414"/>
      <c r="BD414"/>
      <c r="BE414" s="69"/>
      <c r="BF414" s="69"/>
    </row>
    <row r="415" spans="1:58" s="1" customFormat="1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 s="53"/>
      <c r="AX415" s="53"/>
      <c r="AY415"/>
      <c r="AZ415"/>
      <c r="BA415" s="53"/>
      <c r="BB415"/>
      <c r="BC415"/>
      <c r="BD415"/>
      <c r="BE415" s="69"/>
      <c r="BF415" s="69"/>
    </row>
    <row r="416" spans="1:58" s="1" customFormat="1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 s="53"/>
      <c r="AX416" s="53"/>
      <c r="AY416"/>
      <c r="AZ416"/>
      <c r="BA416" s="53"/>
      <c r="BB416"/>
      <c r="BC416"/>
      <c r="BD416"/>
      <c r="BE416" s="69"/>
      <c r="BF416" s="69"/>
    </row>
    <row r="417" spans="1:58" s="1" customFormat="1" ht="16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 s="53"/>
      <c r="AX417" s="53"/>
      <c r="AY417"/>
      <c r="AZ417"/>
      <c r="BA417" s="53"/>
      <c r="BB417"/>
      <c r="BC417"/>
      <c r="BD417"/>
      <c r="BE417" s="69"/>
      <c r="BF417" s="69"/>
    </row>
    <row r="418" spans="1:58" s="1" customFormat="1" ht="16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 s="53"/>
      <c r="AX418" s="53"/>
      <c r="AY418"/>
      <c r="AZ418"/>
      <c r="BA418" s="53"/>
      <c r="BB418"/>
      <c r="BC418"/>
      <c r="BD418"/>
      <c r="BE418" s="69"/>
      <c r="BF418" s="69"/>
    </row>
    <row r="419" spans="1:58" s="1" customFormat="1" ht="16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 s="53"/>
      <c r="AX419" s="53"/>
      <c r="AY419"/>
      <c r="AZ419"/>
      <c r="BA419" s="53"/>
      <c r="BB419"/>
      <c r="BC419"/>
      <c r="BD419"/>
      <c r="BE419" s="69"/>
      <c r="BF419" s="69"/>
    </row>
    <row r="420" spans="1:58" s="1" customFormat="1" ht="16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 s="53"/>
      <c r="AX420" s="53"/>
      <c r="AY420"/>
      <c r="AZ420"/>
      <c r="BA420" s="53"/>
      <c r="BB420"/>
      <c r="BC420"/>
      <c r="BD420"/>
      <c r="BE420" s="69"/>
      <c r="BF420" s="69"/>
    </row>
    <row r="421" spans="1:58" s="1" customFormat="1" ht="16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 s="53"/>
      <c r="AX421" s="53"/>
      <c r="AY421"/>
      <c r="AZ421"/>
      <c r="BA421" s="53"/>
      <c r="BB421"/>
      <c r="BC421"/>
      <c r="BD421"/>
      <c r="BE421" s="69"/>
      <c r="BF421" s="69"/>
    </row>
    <row r="422" spans="1:58" s="1" customFormat="1" ht="16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 s="53"/>
      <c r="AX422" s="53"/>
      <c r="AY422"/>
      <c r="AZ422"/>
      <c r="BA422" s="53"/>
      <c r="BB422"/>
      <c r="BC422"/>
      <c r="BD422"/>
      <c r="BE422" s="69"/>
      <c r="BF422" s="69"/>
    </row>
    <row r="423" spans="1:58" s="1" customFormat="1" ht="16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 s="53"/>
      <c r="AX423" s="53"/>
      <c r="AY423"/>
      <c r="AZ423"/>
      <c r="BA423" s="53"/>
      <c r="BB423"/>
      <c r="BC423"/>
      <c r="BD423"/>
      <c r="BE423" s="69"/>
      <c r="BF423" s="69"/>
    </row>
    <row r="424" spans="1:58" s="1" customFormat="1" ht="16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 s="53"/>
      <c r="AX424" s="53"/>
      <c r="AY424"/>
      <c r="AZ424"/>
      <c r="BA424" s="53"/>
      <c r="BB424"/>
      <c r="BC424"/>
      <c r="BD424"/>
      <c r="BE424" s="69"/>
      <c r="BF424" s="69"/>
    </row>
    <row r="425" spans="1:58" s="1" customFormat="1" ht="16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 s="53"/>
      <c r="AX425" s="53"/>
      <c r="AY425"/>
      <c r="AZ425"/>
      <c r="BA425" s="53"/>
      <c r="BB425"/>
      <c r="BC425"/>
      <c r="BD425"/>
      <c r="BE425" s="69"/>
      <c r="BF425" s="69"/>
    </row>
    <row r="426" spans="1:58" s="1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 s="53"/>
      <c r="AX426" s="53"/>
      <c r="AY426"/>
      <c r="AZ426"/>
      <c r="BA426" s="53"/>
      <c r="BB426"/>
      <c r="BC426"/>
      <c r="BD426"/>
      <c r="BE426" s="69"/>
      <c r="BF426" s="69"/>
    </row>
    <row r="427" spans="1:58" s="1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 s="53"/>
      <c r="AX427" s="53"/>
      <c r="AY427"/>
      <c r="AZ427"/>
      <c r="BA427" s="53"/>
      <c r="BB427"/>
      <c r="BC427"/>
      <c r="BD427"/>
      <c r="BE427" s="69"/>
      <c r="BF427" s="69"/>
    </row>
    <row r="428" spans="1:58" s="1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 s="53"/>
      <c r="AX428" s="53"/>
      <c r="AY428"/>
      <c r="AZ428"/>
      <c r="BA428" s="53"/>
      <c r="BB428"/>
      <c r="BC428"/>
      <c r="BD428"/>
      <c r="BE428" s="69"/>
      <c r="BF428" s="69"/>
    </row>
    <row r="429" spans="1:58" s="1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 s="53"/>
      <c r="AX429" s="53"/>
      <c r="AY429"/>
      <c r="AZ429"/>
      <c r="BA429" s="53"/>
      <c r="BB429"/>
      <c r="BC429"/>
      <c r="BD429"/>
      <c r="BE429" s="69"/>
      <c r="BF429" s="69"/>
    </row>
    <row r="430" spans="1:58" s="1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 s="53"/>
      <c r="AX430" s="53"/>
      <c r="AY430"/>
      <c r="AZ430"/>
      <c r="BA430" s="53"/>
      <c r="BB430"/>
      <c r="BC430"/>
      <c r="BD430"/>
      <c r="BE430" s="69"/>
      <c r="BF430" s="69"/>
    </row>
    <row r="431" spans="1:58" s="1" customFormat="1" ht="16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 s="53"/>
      <c r="AX431" s="53"/>
      <c r="AY431"/>
      <c r="AZ431"/>
      <c r="BA431" s="53"/>
      <c r="BB431"/>
      <c r="BC431"/>
      <c r="BD431"/>
      <c r="BE431" s="69"/>
      <c r="BF431" s="69"/>
    </row>
    <row r="432" spans="1:58" s="1" customFormat="1" ht="16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 s="53"/>
      <c r="AX432" s="53"/>
      <c r="AY432"/>
      <c r="AZ432"/>
      <c r="BA432" s="53"/>
      <c r="BB432"/>
      <c r="BC432"/>
      <c r="BD432"/>
      <c r="BE432" s="69"/>
      <c r="BF432" s="69"/>
    </row>
    <row r="433" spans="1:58" s="1" customFormat="1" ht="16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 s="53"/>
      <c r="AX433" s="53"/>
      <c r="AY433"/>
      <c r="AZ433"/>
      <c r="BA433" s="53"/>
      <c r="BB433"/>
      <c r="BC433"/>
      <c r="BD433"/>
      <c r="BE433" s="69"/>
      <c r="BF433" s="69"/>
    </row>
    <row r="434" spans="1:58" s="1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 s="53"/>
      <c r="AX434" s="53"/>
      <c r="AY434"/>
      <c r="AZ434"/>
      <c r="BA434" s="53"/>
      <c r="BB434"/>
      <c r="BC434"/>
      <c r="BD434"/>
      <c r="BE434" s="69"/>
      <c r="BF434" s="69"/>
    </row>
    <row r="435" spans="1:58" s="1" customFormat="1" ht="16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 s="53"/>
      <c r="AX435" s="53"/>
      <c r="AY435"/>
      <c r="AZ435"/>
      <c r="BA435" s="53"/>
      <c r="BB435"/>
      <c r="BC435"/>
      <c r="BD435"/>
      <c r="BE435" s="69"/>
      <c r="BF435" s="69"/>
    </row>
    <row r="436" spans="1:58" s="1" customFormat="1" ht="16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 s="53"/>
      <c r="AX436" s="53"/>
      <c r="AY436"/>
      <c r="AZ436"/>
      <c r="BA436" s="53"/>
      <c r="BB436"/>
      <c r="BC436"/>
      <c r="BD436"/>
      <c r="BE436" s="69"/>
      <c r="BF436" s="69"/>
    </row>
    <row r="437" spans="1:58" s="1" customFormat="1" ht="16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 s="53"/>
      <c r="AX437" s="53"/>
      <c r="AY437"/>
      <c r="AZ437"/>
      <c r="BA437" s="53"/>
      <c r="BB437"/>
      <c r="BC437"/>
      <c r="BD437"/>
      <c r="BE437" s="69"/>
      <c r="BF437" s="69"/>
    </row>
    <row r="438" spans="1:58" s="1" customFormat="1" ht="16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 s="53"/>
      <c r="AX438" s="53"/>
      <c r="AY438"/>
      <c r="AZ438"/>
      <c r="BA438" s="53"/>
      <c r="BB438"/>
      <c r="BC438"/>
      <c r="BD438"/>
      <c r="BE438" s="69"/>
      <c r="BF438" s="69"/>
    </row>
    <row r="439" spans="1:58" s="1" customFormat="1" ht="16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 s="53"/>
      <c r="AX439" s="53"/>
      <c r="AY439"/>
      <c r="AZ439"/>
      <c r="BA439" s="53"/>
      <c r="BB439"/>
      <c r="BC439"/>
      <c r="BD439"/>
      <c r="BE439" s="69"/>
      <c r="BF439" s="69"/>
    </row>
    <row r="440" spans="1:58" s="1" customFormat="1" ht="16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 s="53"/>
      <c r="AX440" s="53"/>
      <c r="AY440"/>
      <c r="AZ440"/>
      <c r="BA440" s="53"/>
      <c r="BB440"/>
      <c r="BC440"/>
      <c r="BD440"/>
      <c r="BE440" s="69"/>
      <c r="BF440" s="69"/>
    </row>
    <row r="441" spans="1:58" s="1" customFormat="1" ht="16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 s="53"/>
      <c r="AX441" s="53"/>
      <c r="AY441"/>
      <c r="AZ441"/>
      <c r="BA441" s="53"/>
      <c r="BB441"/>
      <c r="BC441"/>
      <c r="BD441"/>
      <c r="BE441" s="69"/>
      <c r="BF441" s="69"/>
    </row>
    <row r="442" spans="1:58" s="1" customFormat="1" ht="16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 s="53"/>
      <c r="AX442" s="53"/>
      <c r="AY442"/>
      <c r="AZ442"/>
      <c r="BA442" s="53"/>
      <c r="BB442"/>
      <c r="BC442"/>
      <c r="BD442"/>
      <c r="BE442" s="69"/>
      <c r="BF442" s="69"/>
    </row>
    <row r="443" spans="1:58" s="1" customFormat="1" ht="16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 s="53"/>
      <c r="AX443" s="53"/>
      <c r="AY443"/>
      <c r="AZ443"/>
      <c r="BA443" s="53"/>
      <c r="BB443"/>
      <c r="BC443"/>
      <c r="BD443"/>
      <c r="BE443" s="69"/>
      <c r="BF443" s="69"/>
    </row>
    <row r="444" spans="1:58" s="1" customFormat="1" ht="16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 s="53"/>
      <c r="AX444" s="53"/>
      <c r="AY444"/>
      <c r="AZ444"/>
      <c r="BA444" s="53"/>
      <c r="BB444"/>
      <c r="BC444"/>
      <c r="BD444"/>
      <c r="BE444" s="69"/>
      <c r="BF444" s="69"/>
    </row>
    <row r="445" spans="1:58" s="1" customFormat="1" ht="16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 s="53"/>
      <c r="AX445" s="53"/>
      <c r="AY445"/>
      <c r="AZ445"/>
      <c r="BA445" s="53"/>
      <c r="BB445"/>
      <c r="BC445"/>
      <c r="BD445"/>
      <c r="BE445" s="69"/>
      <c r="BF445" s="69"/>
    </row>
    <row r="446" spans="1:58" s="1" customFormat="1" ht="16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 s="53"/>
      <c r="AX446" s="53"/>
      <c r="AY446"/>
      <c r="AZ446"/>
      <c r="BA446" s="53"/>
      <c r="BB446"/>
      <c r="BC446"/>
      <c r="BD446"/>
      <c r="BE446" s="69"/>
      <c r="BF446" s="69"/>
    </row>
    <row r="447" spans="1:58" s="1" customFormat="1" ht="16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 s="53"/>
      <c r="AX447" s="53"/>
      <c r="AY447"/>
      <c r="AZ447"/>
      <c r="BA447" s="53"/>
      <c r="BB447"/>
      <c r="BC447"/>
      <c r="BD447"/>
      <c r="BE447" s="69"/>
      <c r="BF447" s="69"/>
    </row>
    <row r="448" spans="1:58" s="1" customFormat="1" ht="26.2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 s="53"/>
      <c r="AX448" s="53"/>
      <c r="AY448"/>
      <c r="AZ448"/>
      <c r="BA448" s="53"/>
      <c r="BB448"/>
      <c r="BC448"/>
      <c r="BD448"/>
      <c r="BE448" s="69"/>
      <c r="BF448" s="69"/>
    </row>
    <row r="449" spans="1:58" s="1" customFormat="1" ht="26.2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 s="53"/>
      <c r="AX449" s="53"/>
      <c r="AY449"/>
      <c r="AZ449"/>
      <c r="BA449" s="53"/>
      <c r="BB449"/>
      <c r="BC449"/>
      <c r="BD449"/>
      <c r="BE449" s="69"/>
      <c r="BF449" s="69"/>
    </row>
    <row r="450" spans="1:58" s="1" customFormat="1" ht="26.2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 s="53"/>
      <c r="AX450" s="53"/>
      <c r="AY450"/>
      <c r="AZ450"/>
      <c r="BA450" s="53"/>
      <c r="BB450"/>
      <c r="BC450"/>
      <c r="BD450"/>
      <c r="BE450" s="69"/>
      <c r="BF450" s="69"/>
    </row>
    <row r="451" spans="1:58" s="1" customFormat="1" ht="26.2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 s="53"/>
      <c r="AX451" s="53"/>
      <c r="AY451"/>
      <c r="AZ451"/>
      <c r="BA451" s="53"/>
      <c r="BB451"/>
      <c r="BC451"/>
      <c r="BD451"/>
      <c r="BE451" s="69"/>
      <c r="BF451" s="69"/>
    </row>
    <row r="452" spans="1:58" s="1" customFormat="1" ht="26.2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 s="53"/>
      <c r="AX452" s="53"/>
      <c r="AY452"/>
      <c r="AZ452"/>
      <c r="BA452" s="53"/>
      <c r="BB452"/>
      <c r="BC452"/>
      <c r="BD452"/>
      <c r="BE452" s="69"/>
      <c r="BF452" s="69"/>
    </row>
    <row r="453" spans="1:58" s="1" customFormat="1" ht="26.2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 s="53"/>
      <c r="AX453" s="53"/>
      <c r="AY453"/>
      <c r="AZ453"/>
      <c r="BA453" s="53"/>
      <c r="BB453"/>
      <c r="BC453"/>
      <c r="BD453"/>
      <c r="BE453" s="69"/>
      <c r="BF453" s="69"/>
    </row>
    <row r="454" spans="1:58" s="1" customFormat="1" ht="26.2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 s="53"/>
      <c r="AX454" s="53"/>
      <c r="AY454"/>
      <c r="AZ454"/>
      <c r="BA454" s="53"/>
      <c r="BB454"/>
      <c r="BC454"/>
      <c r="BD454"/>
      <c r="BE454" s="69"/>
      <c r="BF454" s="69"/>
    </row>
    <row r="455" spans="1:58" s="1" customFormat="1" ht="26.2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 s="53"/>
      <c r="AX455" s="53"/>
      <c r="AY455"/>
      <c r="AZ455"/>
      <c r="BA455" s="53"/>
      <c r="BB455"/>
      <c r="BC455"/>
      <c r="BD455"/>
      <c r="BE455" s="69"/>
      <c r="BF455" s="69"/>
    </row>
    <row r="456" spans="1:58" s="1" customFormat="1" ht="16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 s="53"/>
      <c r="AX456" s="53"/>
      <c r="AY456"/>
      <c r="AZ456"/>
      <c r="BA456" s="53"/>
      <c r="BB456"/>
      <c r="BC456"/>
      <c r="BD456"/>
      <c r="BE456" s="69"/>
      <c r="BF456" s="69"/>
    </row>
    <row r="457" spans="1:58" s="1" customFormat="1" ht="16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 s="53"/>
      <c r="AX457" s="53"/>
      <c r="AY457"/>
      <c r="AZ457"/>
      <c r="BA457" s="53"/>
      <c r="BB457"/>
      <c r="BC457"/>
      <c r="BD457"/>
      <c r="BE457" s="69"/>
      <c r="BF457" s="69"/>
    </row>
    <row r="458" spans="1:58" s="1" customFormat="1" ht="16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 s="53"/>
      <c r="AX458" s="53"/>
      <c r="AY458"/>
      <c r="AZ458"/>
      <c r="BA458" s="53"/>
      <c r="BB458"/>
      <c r="BC458"/>
      <c r="BD458"/>
      <c r="BE458" s="69"/>
      <c r="BF458" s="69"/>
    </row>
    <row r="459" spans="1:58" s="1" customFormat="1" ht="16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 s="53"/>
      <c r="AX459" s="53"/>
      <c r="AY459"/>
      <c r="AZ459"/>
      <c r="BA459" s="53"/>
      <c r="BB459"/>
      <c r="BC459"/>
      <c r="BD459"/>
      <c r="BE459" s="69"/>
      <c r="BF459" s="69"/>
    </row>
    <row r="460" spans="1:58" s="1" customFormat="1" ht="16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 s="53"/>
      <c r="AX460" s="53"/>
      <c r="AY460"/>
      <c r="AZ460"/>
      <c r="BA460" s="53"/>
      <c r="BB460"/>
      <c r="BC460"/>
      <c r="BD460"/>
      <c r="BE460" s="69"/>
      <c r="BF460" s="69"/>
    </row>
    <row r="461" spans="1:58" s="1" customFormat="1" ht="16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 s="53"/>
      <c r="AX461" s="53"/>
      <c r="AY461"/>
      <c r="AZ461"/>
      <c r="BA461" s="53"/>
      <c r="BB461"/>
      <c r="BC461"/>
      <c r="BD461"/>
      <c r="BE461" s="69"/>
      <c r="BF461" s="69"/>
    </row>
    <row r="462" spans="1:58" s="1" customFormat="1" ht="16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 s="53"/>
      <c r="AX462" s="53"/>
      <c r="AY462"/>
      <c r="AZ462"/>
      <c r="BA462" s="53"/>
      <c r="BB462"/>
      <c r="BC462"/>
      <c r="BD462"/>
      <c r="BE462" s="69"/>
      <c r="BF462" s="69"/>
    </row>
    <row r="463" spans="1:58" s="1" customFormat="1" ht="16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 s="53"/>
      <c r="AX463" s="53"/>
      <c r="AY463"/>
      <c r="AZ463"/>
      <c r="BA463" s="53"/>
      <c r="BB463"/>
      <c r="BC463"/>
      <c r="BD463"/>
      <c r="BE463" s="69"/>
      <c r="BF463" s="69"/>
    </row>
    <row r="464" spans="1:58" s="1" customFormat="1" ht="16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 s="53"/>
      <c r="AX464" s="53"/>
      <c r="AY464"/>
      <c r="AZ464"/>
      <c r="BA464" s="53"/>
      <c r="BB464"/>
      <c r="BC464"/>
      <c r="BD464"/>
      <c r="BE464" s="69"/>
      <c r="BF464" s="69"/>
    </row>
    <row r="465" spans="1:58" s="1" customFormat="1" ht="16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 s="53"/>
      <c r="AX465" s="53"/>
      <c r="AY465"/>
      <c r="AZ465"/>
      <c r="BA465" s="53"/>
      <c r="BB465"/>
      <c r="BC465"/>
      <c r="BD465"/>
      <c r="BE465" s="69"/>
      <c r="BF465" s="69"/>
    </row>
    <row r="466" spans="1:58" s="1" customFormat="1" ht="16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 s="53"/>
      <c r="AX466" s="53"/>
      <c r="AY466"/>
      <c r="AZ466"/>
      <c r="BA466" s="53"/>
      <c r="BB466"/>
      <c r="BC466"/>
      <c r="BD466"/>
      <c r="BE466" s="69"/>
      <c r="BF466" s="69"/>
    </row>
    <row r="467" spans="1:58" s="1" customFormat="1" ht="16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 s="53"/>
      <c r="AX467" s="53"/>
      <c r="AY467"/>
      <c r="AZ467"/>
      <c r="BA467" s="53"/>
      <c r="BB467"/>
      <c r="BC467"/>
      <c r="BD467"/>
      <c r="BE467" s="69"/>
      <c r="BF467" s="69"/>
    </row>
    <row r="468" spans="1:58" s="1" customFormat="1" ht="16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 s="53"/>
      <c r="AX468" s="53"/>
      <c r="AY468"/>
      <c r="AZ468"/>
      <c r="BA468" s="53"/>
      <c r="BB468"/>
      <c r="BC468"/>
      <c r="BD468"/>
      <c r="BE468" s="69"/>
      <c r="BF468" s="69"/>
    </row>
    <row r="469" spans="1:58" s="1" customFormat="1" ht="16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 s="53"/>
      <c r="AX469" s="53"/>
      <c r="AY469"/>
      <c r="AZ469"/>
      <c r="BA469" s="53"/>
      <c r="BB469"/>
      <c r="BC469"/>
      <c r="BD469"/>
      <c r="BE469" s="69"/>
      <c r="BF469" s="69"/>
    </row>
    <row r="470" spans="1:58" s="1" customFormat="1" ht="16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 s="53"/>
      <c r="AX470" s="53"/>
      <c r="AY470"/>
      <c r="AZ470"/>
      <c r="BA470" s="53"/>
      <c r="BB470"/>
      <c r="BC470"/>
      <c r="BD470"/>
      <c r="BE470" s="69"/>
      <c r="BF470" s="69"/>
    </row>
    <row r="471" spans="1:58" s="1" customFormat="1" ht="22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 s="53"/>
      <c r="AX471" s="53"/>
      <c r="AY471"/>
      <c r="AZ471"/>
      <c r="BA471" s="53"/>
      <c r="BB471"/>
      <c r="BC471"/>
      <c r="BD471"/>
      <c r="BE471" s="69"/>
      <c r="BF471" s="69"/>
    </row>
    <row r="472" spans="1:58" s="1" customFormat="1" ht="22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 s="53"/>
      <c r="AX472" s="53"/>
      <c r="AY472"/>
      <c r="AZ472"/>
      <c r="BA472" s="53"/>
      <c r="BB472"/>
      <c r="BC472"/>
      <c r="BD472"/>
      <c r="BE472" s="69"/>
      <c r="BF472" s="69"/>
    </row>
    <row r="473" spans="1:58" s="1" customFormat="1" ht="22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 s="53"/>
      <c r="AX473" s="53"/>
      <c r="AY473"/>
      <c r="AZ473"/>
      <c r="BA473" s="53"/>
      <c r="BB473"/>
      <c r="BC473"/>
      <c r="BD473"/>
      <c r="BE473" s="69"/>
      <c r="BF473" s="69"/>
    </row>
    <row r="474" spans="1:58" s="1" customFormat="1" ht="22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 s="53"/>
      <c r="AX474" s="53"/>
      <c r="AY474"/>
      <c r="AZ474"/>
      <c r="BA474" s="53"/>
      <c r="BB474"/>
      <c r="BC474"/>
      <c r="BD474"/>
      <c r="BE474" s="69"/>
      <c r="BF474" s="69"/>
    </row>
    <row r="475" spans="1:58" s="1" customFormat="1" ht="22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 s="53"/>
      <c r="AX475" s="53"/>
      <c r="AY475"/>
      <c r="AZ475"/>
      <c r="BA475" s="53"/>
      <c r="BB475"/>
      <c r="BC475"/>
      <c r="BD475"/>
      <c r="BE475" s="69"/>
      <c r="BF475" s="69"/>
    </row>
    <row r="476" spans="1:58" s="1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 s="53"/>
      <c r="AX476" s="53"/>
      <c r="AY476"/>
      <c r="AZ476"/>
      <c r="BA476" s="53"/>
      <c r="BB476"/>
      <c r="BC476"/>
      <c r="BD476"/>
      <c r="BE476" s="69"/>
      <c r="BF476" s="69"/>
    </row>
    <row r="477" spans="1:58" s="1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 s="53"/>
      <c r="AX477" s="53"/>
      <c r="AY477"/>
      <c r="AZ477"/>
      <c r="BA477" s="53"/>
      <c r="BB477"/>
      <c r="BC477"/>
      <c r="BD477"/>
      <c r="BE477" s="69"/>
      <c r="BF477" s="69"/>
    </row>
    <row r="478" spans="1:58" s="1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 s="53"/>
      <c r="AX478" s="53"/>
      <c r="AY478"/>
      <c r="AZ478"/>
      <c r="BA478" s="53"/>
      <c r="BB478"/>
      <c r="BC478"/>
      <c r="BD478"/>
      <c r="BE478" s="69"/>
      <c r="BF478" s="69"/>
    </row>
    <row r="479" spans="1:58" s="1" customFormat="1" ht="16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 s="53"/>
      <c r="AX479" s="53"/>
      <c r="AY479"/>
      <c r="AZ479"/>
      <c r="BA479" s="53"/>
      <c r="BB479"/>
      <c r="BC479"/>
      <c r="BD479"/>
      <c r="BE479" s="69"/>
      <c r="BF479" s="69"/>
    </row>
    <row r="480" spans="1:58" s="1" customFormat="1" ht="16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 s="53"/>
      <c r="AX480" s="53"/>
      <c r="AY480"/>
      <c r="AZ480"/>
      <c r="BA480" s="53"/>
      <c r="BB480"/>
      <c r="BC480"/>
      <c r="BD480"/>
      <c r="BE480" s="69"/>
      <c r="BF480" s="69"/>
    </row>
    <row r="481" spans="1:58" s="1" customFormat="1" ht="16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 s="53"/>
      <c r="AX481" s="53"/>
      <c r="AY481"/>
      <c r="AZ481"/>
      <c r="BA481" s="53"/>
      <c r="BB481"/>
      <c r="BC481"/>
      <c r="BD481"/>
      <c r="BE481" s="69"/>
      <c r="BF481" s="69"/>
    </row>
    <row r="482" spans="1:58" s="1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 s="53"/>
      <c r="AX482" s="53"/>
      <c r="AY482"/>
      <c r="AZ482"/>
      <c r="BA482" s="53"/>
      <c r="BB482"/>
      <c r="BC482"/>
      <c r="BD482"/>
      <c r="BE482" s="69"/>
      <c r="BF482" s="69"/>
    </row>
    <row r="483" spans="1:58" s="1" customFormat="1" ht="16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 s="53"/>
      <c r="AX483" s="53"/>
      <c r="AY483"/>
      <c r="AZ483"/>
      <c r="BA483" s="53"/>
      <c r="BB483"/>
      <c r="BC483"/>
      <c r="BD483"/>
      <c r="BE483" s="69"/>
      <c r="BF483" s="69"/>
    </row>
    <row r="484" spans="1:58" s="1" customFormat="1" ht="16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 s="53"/>
      <c r="AX484" s="53"/>
      <c r="AY484"/>
      <c r="AZ484"/>
      <c r="BA484" s="53"/>
      <c r="BB484"/>
      <c r="BC484"/>
      <c r="BD484"/>
      <c r="BE484" s="69"/>
      <c r="BF484" s="69"/>
    </row>
    <row r="485" spans="1:58" s="1" customFormat="1" ht="16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 s="53"/>
      <c r="AX485" s="53"/>
      <c r="AY485"/>
      <c r="AZ485"/>
      <c r="BA485" s="53"/>
      <c r="BB485"/>
      <c r="BC485"/>
      <c r="BD485"/>
      <c r="BE485" s="69"/>
      <c r="BF485" s="69"/>
    </row>
    <row r="486" spans="1:58" s="1" customFormat="1" ht="16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 s="53"/>
      <c r="AX486" s="53"/>
      <c r="AY486"/>
      <c r="AZ486"/>
      <c r="BA486" s="53"/>
      <c r="BB486"/>
      <c r="BC486"/>
      <c r="BD486"/>
      <c r="BE486" s="69"/>
      <c r="BF486" s="69"/>
    </row>
    <row r="487" spans="1:58" s="1" customFormat="1" ht="16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 s="53"/>
      <c r="AX487" s="53"/>
      <c r="AY487"/>
      <c r="AZ487"/>
      <c r="BA487" s="53"/>
      <c r="BB487"/>
      <c r="BC487"/>
      <c r="BD487"/>
      <c r="BE487" s="69"/>
      <c r="BF487" s="69"/>
    </row>
    <row r="488" spans="1:58" s="1" customFormat="1" ht="16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 s="53"/>
      <c r="AX488" s="53"/>
      <c r="AY488"/>
      <c r="AZ488"/>
      <c r="BA488" s="53"/>
      <c r="BB488"/>
      <c r="BC488"/>
      <c r="BD488"/>
      <c r="BE488" s="69"/>
      <c r="BF488" s="69"/>
    </row>
    <row r="489" spans="1:58" s="1" customFormat="1" ht="16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 s="53"/>
      <c r="AX489" s="53"/>
      <c r="AY489"/>
      <c r="AZ489"/>
      <c r="BA489" s="53"/>
      <c r="BB489"/>
      <c r="BC489"/>
      <c r="BD489"/>
      <c r="BE489" s="69"/>
      <c r="BF489" s="69"/>
    </row>
    <row r="490" spans="1:58" s="1" customFormat="1" ht="16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 s="53"/>
      <c r="AX490" s="53"/>
      <c r="AY490"/>
      <c r="AZ490"/>
      <c r="BA490" s="53"/>
      <c r="BB490"/>
      <c r="BC490"/>
      <c r="BD490"/>
      <c r="BE490" s="69"/>
      <c r="BF490" s="69"/>
    </row>
    <row r="491" spans="1:58" s="1" customFormat="1" ht="16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 s="53"/>
      <c r="AX491" s="53"/>
      <c r="AY491"/>
      <c r="AZ491"/>
      <c r="BA491" s="53"/>
      <c r="BB491"/>
      <c r="BC491"/>
      <c r="BD491"/>
      <c r="BE491" s="69"/>
      <c r="BF491" s="69"/>
    </row>
    <row r="492" spans="1:58" s="1" customFormat="1" ht="16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 s="53"/>
      <c r="AX492" s="53"/>
      <c r="AY492"/>
      <c r="AZ492"/>
      <c r="BA492" s="53"/>
      <c r="BB492"/>
      <c r="BC492"/>
      <c r="BD492"/>
      <c r="BE492" s="69"/>
      <c r="BF492" s="69"/>
    </row>
    <row r="493" spans="1:58" s="1" customFormat="1" ht="16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 s="53"/>
      <c r="AX493" s="53"/>
      <c r="AY493"/>
      <c r="AZ493"/>
      <c r="BA493" s="53"/>
      <c r="BB493"/>
      <c r="BC493"/>
      <c r="BD493"/>
      <c r="BE493" s="69"/>
      <c r="BF493" s="69"/>
    </row>
    <row r="494" spans="1:58" s="1" customFormat="1" ht="16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 s="53"/>
      <c r="AX494" s="53"/>
      <c r="AY494"/>
      <c r="AZ494"/>
      <c r="BA494" s="53"/>
      <c r="BB494"/>
      <c r="BC494"/>
      <c r="BD494"/>
      <c r="BE494" s="69"/>
      <c r="BF494" s="69"/>
    </row>
    <row r="495" spans="1:58" s="1" customFormat="1" ht="16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 s="53"/>
      <c r="AX495" s="53"/>
      <c r="AY495"/>
      <c r="AZ495"/>
      <c r="BA495" s="53"/>
      <c r="BB495"/>
      <c r="BC495"/>
      <c r="BD495"/>
      <c r="BE495" s="69"/>
      <c r="BF495" s="69"/>
    </row>
    <row r="496" spans="1:58" s="1" customFormat="1" ht="16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 s="53"/>
      <c r="AX496" s="53"/>
      <c r="AY496"/>
      <c r="AZ496"/>
      <c r="BA496" s="53"/>
      <c r="BB496"/>
      <c r="BC496"/>
      <c r="BD496"/>
      <c r="BE496" s="69"/>
      <c r="BF496" s="69"/>
    </row>
    <row r="497" spans="1:58" s="1" customFormat="1" ht="16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 s="53"/>
      <c r="AX497" s="53"/>
      <c r="AY497"/>
      <c r="AZ497"/>
      <c r="BA497" s="53"/>
      <c r="BB497"/>
      <c r="BC497"/>
      <c r="BD497"/>
      <c r="BE497" s="69"/>
      <c r="BF497" s="69"/>
    </row>
    <row r="498" spans="1:58" s="1" customFormat="1" ht="16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 s="53"/>
      <c r="AX498" s="53"/>
      <c r="AY498"/>
      <c r="AZ498"/>
      <c r="BA498" s="53"/>
      <c r="BB498"/>
      <c r="BC498"/>
      <c r="BD498"/>
      <c r="BE498" s="69"/>
      <c r="BF498" s="69"/>
    </row>
    <row r="499" spans="1:58" s="1" customFormat="1" ht="16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 s="53"/>
      <c r="AX499" s="53"/>
      <c r="AY499"/>
      <c r="AZ499"/>
      <c r="BA499" s="53"/>
      <c r="BB499"/>
      <c r="BC499"/>
      <c r="BD499"/>
      <c r="BE499" s="69"/>
      <c r="BF499" s="69"/>
    </row>
    <row r="500" spans="1:58" s="1" customFormat="1" ht="16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 s="53"/>
      <c r="AX500" s="53"/>
      <c r="AY500"/>
      <c r="AZ500"/>
      <c r="BA500" s="53"/>
      <c r="BB500"/>
      <c r="BC500"/>
      <c r="BD500"/>
      <c r="BE500" s="69"/>
      <c r="BF500" s="69"/>
    </row>
    <row r="501" spans="1:58" s="1" customFormat="1" ht="16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 s="53"/>
      <c r="AX501" s="53"/>
      <c r="AY501"/>
      <c r="AZ501"/>
      <c r="BA501" s="53"/>
      <c r="BB501"/>
      <c r="BC501"/>
      <c r="BD501"/>
      <c r="BE501" s="69"/>
      <c r="BF501" s="69"/>
    </row>
    <row r="502" spans="1:58" s="1" customFormat="1" ht="16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 s="53"/>
      <c r="AX502" s="53"/>
      <c r="AY502"/>
      <c r="AZ502"/>
      <c r="BA502" s="53"/>
      <c r="BB502"/>
      <c r="BC502"/>
      <c r="BD502"/>
      <c r="BE502" s="69"/>
      <c r="BF502" s="69"/>
    </row>
    <row r="503" spans="1:58" s="1" customFormat="1" ht="16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 s="53"/>
      <c r="AX503" s="53"/>
      <c r="AY503"/>
      <c r="AZ503"/>
      <c r="BA503" s="53"/>
      <c r="BB503"/>
      <c r="BC503"/>
      <c r="BD503"/>
      <c r="BE503" s="69"/>
      <c r="BF503" s="69"/>
    </row>
    <row r="504" spans="1:58" s="1" customFormat="1" ht="16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 s="53"/>
      <c r="AX504" s="53"/>
      <c r="AY504"/>
      <c r="AZ504"/>
      <c r="BA504" s="53"/>
      <c r="BB504"/>
      <c r="BC504"/>
      <c r="BD504"/>
      <c r="BE504" s="69"/>
      <c r="BF504" s="69"/>
    </row>
    <row r="505" spans="1:58" s="1" customFormat="1" ht="16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 s="53"/>
      <c r="AX505" s="53"/>
      <c r="AY505"/>
      <c r="AZ505"/>
      <c r="BA505" s="53"/>
      <c r="BB505"/>
      <c r="BC505"/>
      <c r="BD505"/>
      <c r="BE505" s="69"/>
      <c r="BF505" s="69"/>
    </row>
    <row r="506" spans="1:58" s="1" customFormat="1" ht="16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 s="53"/>
      <c r="AX506" s="53"/>
      <c r="AY506"/>
      <c r="AZ506"/>
      <c r="BA506" s="53"/>
      <c r="BB506"/>
      <c r="BC506"/>
      <c r="BD506"/>
      <c r="BE506" s="69"/>
      <c r="BF506" s="69"/>
    </row>
    <row r="507" spans="1:58" s="1" customFormat="1" ht="16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 s="53"/>
      <c r="AX507" s="53"/>
      <c r="AY507"/>
      <c r="AZ507"/>
      <c r="BA507" s="53"/>
      <c r="BB507"/>
      <c r="BC507"/>
      <c r="BD507"/>
      <c r="BE507" s="69"/>
      <c r="BF507" s="69"/>
    </row>
    <row r="508" spans="1:58" s="1" customFormat="1" ht="16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 s="53"/>
      <c r="AX508" s="53"/>
      <c r="AY508"/>
      <c r="AZ508"/>
      <c r="BA508" s="53"/>
      <c r="BB508"/>
      <c r="BC508"/>
      <c r="BD508"/>
      <c r="BE508" s="69"/>
      <c r="BF508" s="69"/>
    </row>
    <row r="509" spans="1:58" s="1" customFormat="1" ht="16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 s="53"/>
      <c r="AX509" s="53"/>
      <c r="AY509"/>
      <c r="AZ509"/>
      <c r="BA509" s="53"/>
      <c r="BB509"/>
      <c r="BC509"/>
      <c r="BD509"/>
      <c r="BE509" s="69"/>
      <c r="BF509" s="69"/>
    </row>
    <row r="510" spans="1:58" s="1" customFormat="1" ht="16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 s="53"/>
      <c r="AX510" s="53"/>
      <c r="AY510"/>
      <c r="AZ510"/>
      <c r="BA510" s="53"/>
      <c r="BB510"/>
      <c r="BC510"/>
      <c r="BD510"/>
      <c r="BE510" s="69"/>
      <c r="BF510" s="69"/>
    </row>
    <row r="511" spans="1:58" s="1" customFormat="1" ht="16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 s="53"/>
      <c r="AX511" s="53"/>
      <c r="AY511"/>
      <c r="AZ511"/>
      <c r="BA511" s="53"/>
      <c r="BB511"/>
      <c r="BC511"/>
      <c r="BD511"/>
      <c r="BE511" s="69"/>
      <c r="BF511" s="69"/>
    </row>
    <row r="512" spans="1:58" s="1" customFormat="1" ht="16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 s="53"/>
      <c r="AX512" s="53"/>
      <c r="AY512"/>
      <c r="AZ512"/>
      <c r="BA512" s="53"/>
      <c r="BB512"/>
      <c r="BC512"/>
      <c r="BD512"/>
      <c r="BE512" s="69"/>
      <c r="BF512" s="69"/>
    </row>
    <row r="513" spans="1:58" s="1" customFormat="1" ht="16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 s="53"/>
      <c r="AX513" s="53"/>
      <c r="AY513"/>
      <c r="AZ513"/>
      <c r="BA513" s="53"/>
      <c r="BB513"/>
      <c r="BC513"/>
      <c r="BD513"/>
      <c r="BE513" s="69"/>
      <c r="BF513" s="69"/>
    </row>
    <row r="514" spans="1:58" s="1" customFormat="1" ht="16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 s="53"/>
      <c r="AX514" s="53"/>
      <c r="AY514"/>
      <c r="AZ514"/>
      <c r="BA514" s="53"/>
      <c r="BB514"/>
      <c r="BC514"/>
      <c r="BD514"/>
      <c r="BE514" s="69"/>
      <c r="BF514" s="69"/>
    </row>
    <row r="515" spans="1:58" s="1" customFormat="1" ht="16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 s="53"/>
      <c r="AX515" s="53"/>
      <c r="AY515"/>
      <c r="AZ515"/>
      <c r="BA515" s="53"/>
      <c r="BB515"/>
      <c r="BC515"/>
      <c r="BD515"/>
      <c r="BE515" s="69"/>
      <c r="BF515" s="69"/>
    </row>
    <row r="516" spans="1:58" s="1" customFormat="1" ht="16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 s="53"/>
      <c r="AX516" s="53"/>
      <c r="AY516"/>
      <c r="AZ516"/>
      <c r="BA516" s="53"/>
      <c r="BB516"/>
      <c r="BC516"/>
      <c r="BD516"/>
      <c r="BE516" s="69"/>
      <c r="BF516" s="69"/>
    </row>
    <row r="517" spans="1:58" s="1" customFormat="1" ht="16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 s="53"/>
      <c r="AX517" s="53"/>
      <c r="AY517"/>
      <c r="AZ517"/>
      <c r="BA517" s="53"/>
      <c r="BB517"/>
      <c r="BC517"/>
      <c r="BD517"/>
      <c r="BE517" s="69"/>
      <c r="BF517" s="69"/>
    </row>
    <row r="518" spans="1:58" s="1" customFormat="1" ht="16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 s="53"/>
      <c r="AX518" s="53"/>
      <c r="AY518"/>
      <c r="AZ518"/>
      <c r="BA518" s="53"/>
      <c r="BB518"/>
      <c r="BC518"/>
      <c r="BD518"/>
      <c r="BE518" s="69"/>
      <c r="BF518" s="69"/>
    </row>
    <row r="519" spans="1:58" s="1" customFormat="1" ht="16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 s="53"/>
      <c r="AX519" s="53"/>
      <c r="AY519"/>
      <c r="AZ519"/>
      <c r="BA519" s="53"/>
      <c r="BB519"/>
      <c r="BC519"/>
      <c r="BD519"/>
      <c r="BE519" s="69"/>
      <c r="BF519" s="69"/>
    </row>
    <row r="520" spans="1:58" s="1" customFormat="1" ht="16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 s="53"/>
      <c r="AX520" s="53"/>
      <c r="AY520"/>
      <c r="AZ520"/>
      <c r="BA520" s="53"/>
      <c r="BB520"/>
      <c r="BC520"/>
      <c r="BD520"/>
      <c r="BE520" s="69"/>
      <c r="BF520" s="69"/>
    </row>
    <row r="521" spans="1:58" s="1" customFormat="1" ht="16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 s="53"/>
      <c r="AX521" s="53"/>
      <c r="AY521"/>
      <c r="AZ521"/>
      <c r="BA521" s="53"/>
      <c r="BB521"/>
      <c r="BC521"/>
      <c r="BD521"/>
      <c r="BE521" s="69"/>
      <c r="BF521" s="69"/>
    </row>
    <row r="522" spans="1:58" s="1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 s="53"/>
      <c r="AX522" s="53"/>
      <c r="AY522"/>
      <c r="AZ522"/>
      <c r="BA522" s="53"/>
      <c r="BB522"/>
      <c r="BC522"/>
      <c r="BD522"/>
      <c r="BE522" s="69"/>
      <c r="BF522" s="69"/>
    </row>
    <row r="523" spans="1:58" s="1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 s="53"/>
      <c r="AX523" s="53"/>
      <c r="AY523"/>
      <c r="AZ523"/>
      <c r="BA523" s="53"/>
      <c r="BB523"/>
      <c r="BC523"/>
      <c r="BD523"/>
      <c r="BE523" s="69"/>
      <c r="BF523" s="69"/>
    </row>
    <row r="524" spans="1:58" s="1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 s="53"/>
      <c r="AX524" s="53"/>
      <c r="AY524"/>
      <c r="AZ524"/>
      <c r="BA524" s="53"/>
      <c r="BB524"/>
      <c r="BC524"/>
      <c r="BD524"/>
      <c r="BE524" s="69"/>
      <c r="BF524" s="69"/>
    </row>
    <row r="525" spans="1:58" s="1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 s="53"/>
      <c r="AX525" s="53"/>
      <c r="AY525"/>
      <c r="AZ525"/>
      <c r="BA525" s="53"/>
      <c r="BB525"/>
      <c r="BC525"/>
      <c r="BD525"/>
      <c r="BE525" s="69"/>
      <c r="BF525" s="69"/>
    </row>
    <row r="526" spans="1:58" s="1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 s="53"/>
      <c r="AX526" s="53"/>
      <c r="AY526"/>
      <c r="AZ526"/>
      <c r="BA526" s="53"/>
      <c r="BB526"/>
      <c r="BC526"/>
      <c r="BD526"/>
      <c r="BE526" s="69"/>
      <c r="BF526" s="69"/>
    </row>
    <row r="527" spans="1:58" s="1" customFormat="1" ht="16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 s="53"/>
      <c r="AX527" s="53"/>
      <c r="AY527"/>
      <c r="AZ527"/>
      <c r="BA527" s="53"/>
      <c r="BB527"/>
      <c r="BC527"/>
      <c r="BD527"/>
      <c r="BE527" s="69"/>
      <c r="BF527" s="69"/>
    </row>
    <row r="528" spans="1:58" s="1" customFormat="1" ht="16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 s="53"/>
      <c r="AX528" s="53"/>
      <c r="AY528"/>
      <c r="AZ528"/>
      <c r="BA528" s="53"/>
      <c r="BB528"/>
      <c r="BC528"/>
      <c r="BD528"/>
      <c r="BE528" s="69"/>
      <c r="BF528" s="69"/>
    </row>
    <row r="529" spans="1:58" s="1" customFormat="1" ht="16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 s="53"/>
      <c r="AX529" s="53"/>
      <c r="AY529"/>
      <c r="AZ529"/>
      <c r="BA529" s="53"/>
      <c r="BB529"/>
      <c r="BC529"/>
      <c r="BD529"/>
      <c r="BE529" s="69"/>
      <c r="BF529" s="69"/>
    </row>
    <row r="530" spans="1:58" s="1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 s="53"/>
      <c r="AX530" s="53"/>
      <c r="AY530"/>
      <c r="AZ530"/>
      <c r="BA530" s="53"/>
      <c r="BB530"/>
      <c r="BC530"/>
      <c r="BD530"/>
      <c r="BE530" s="69"/>
      <c r="BF530" s="69"/>
    </row>
    <row r="531" spans="1:58" s="1" customFormat="1" ht="16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 s="53"/>
      <c r="AX531" s="53"/>
      <c r="AY531"/>
      <c r="AZ531"/>
      <c r="BA531" s="53"/>
      <c r="BB531"/>
      <c r="BC531"/>
      <c r="BD531"/>
      <c r="BE531" s="69"/>
      <c r="BF531" s="69"/>
    </row>
    <row r="532" spans="1:58" s="1" customFormat="1" ht="16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 s="53"/>
      <c r="AX532" s="53"/>
      <c r="AY532"/>
      <c r="AZ532"/>
      <c r="BA532" s="53"/>
      <c r="BB532"/>
      <c r="BC532"/>
      <c r="BD532"/>
      <c r="BE532" s="69"/>
      <c r="BF532" s="69"/>
    </row>
    <row r="533" spans="1:58" s="1" customFormat="1" ht="16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 s="53"/>
      <c r="AX533" s="53"/>
      <c r="AY533"/>
      <c r="AZ533"/>
      <c r="BA533" s="53"/>
      <c r="BB533"/>
      <c r="BC533"/>
      <c r="BD533"/>
      <c r="BE533" s="69"/>
      <c r="BF533" s="69"/>
    </row>
    <row r="534" spans="1:58" s="1" customFormat="1" ht="16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 s="53"/>
      <c r="AX534" s="53"/>
      <c r="AY534"/>
      <c r="AZ534"/>
      <c r="BA534" s="53"/>
      <c r="BB534"/>
      <c r="BC534"/>
      <c r="BD534"/>
      <c r="BE534" s="69"/>
      <c r="BF534" s="69"/>
    </row>
    <row r="535" spans="1:58" s="1" customFormat="1" ht="16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 s="53"/>
      <c r="AX535" s="53"/>
      <c r="AY535"/>
      <c r="AZ535"/>
      <c r="BA535" s="53"/>
      <c r="BB535"/>
      <c r="BC535"/>
      <c r="BD535"/>
      <c r="BE535" s="69"/>
      <c r="BF535" s="69"/>
    </row>
    <row r="536" spans="1:58" s="1" customFormat="1" ht="16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 s="53"/>
      <c r="AX536" s="53"/>
      <c r="AY536"/>
      <c r="AZ536"/>
      <c r="BA536" s="53"/>
      <c r="BB536"/>
      <c r="BC536"/>
      <c r="BD536"/>
      <c r="BE536" s="69"/>
      <c r="BF536" s="69"/>
    </row>
    <row r="537" spans="1:58" s="1" customFormat="1" ht="16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 s="53"/>
      <c r="AX537" s="53"/>
      <c r="AY537"/>
      <c r="AZ537"/>
      <c r="BA537" s="53"/>
      <c r="BB537"/>
      <c r="BC537"/>
      <c r="BD537"/>
      <c r="BE537" s="69"/>
      <c r="BF537" s="69"/>
    </row>
    <row r="538" spans="1:58" s="1" customFormat="1" ht="16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 s="53"/>
      <c r="AX538" s="53"/>
      <c r="AY538"/>
      <c r="AZ538"/>
      <c r="BA538" s="53"/>
      <c r="BB538"/>
      <c r="BC538"/>
      <c r="BD538"/>
      <c r="BE538" s="69"/>
      <c r="BF538" s="69"/>
    </row>
    <row r="539" spans="1:58" s="1" customFormat="1" ht="16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 s="53"/>
      <c r="AX539" s="53"/>
      <c r="AY539"/>
      <c r="AZ539"/>
      <c r="BA539" s="53"/>
      <c r="BB539"/>
      <c r="BC539"/>
      <c r="BD539"/>
      <c r="BE539" s="69"/>
      <c r="BF539" s="69"/>
    </row>
    <row r="540" spans="1:58" s="1" customFormat="1" ht="16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 s="53"/>
      <c r="AX540" s="53"/>
      <c r="AY540"/>
      <c r="AZ540"/>
      <c r="BA540" s="53"/>
      <c r="BB540"/>
      <c r="BC540"/>
      <c r="BD540"/>
      <c r="BE540" s="69"/>
      <c r="BF540" s="69"/>
    </row>
    <row r="541" spans="1:58" s="1" customFormat="1" ht="16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 s="53"/>
      <c r="AX541" s="53"/>
      <c r="AY541"/>
      <c r="AZ541"/>
      <c r="BA541" s="53"/>
      <c r="BB541"/>
      <c r="BC541"/>
      <c r="BD541"/>
      <c r="BE541" s="69"/>
      <c r="BF541" s="69"/>
    </row>
    <row r="542" spans="1:58" s="1" customFormat="1" ht="16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 s="53"/>
      <c r="AX542" s="53"/>
      <c r="AY542"/>
      <c r="AZ542"/>
      <c r="BA542" s="53"/>
      <c r="BB542"/>
      <c r="BC542"/>
      <c r="BD542"/>
      <c r="BE542" s="69"/>
      <c r="BF542" s="69"/>
    </row>
    <row r="543" spans="1:58" s="1" customFormat="1" ht="16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 s="53"/>
      <c r="AX543" s="53"/>
      <c r="AY543"/>
      <c r="AZ543"/>
      <c r="BA543" s="53"/>
      <c r="BB543"/>
      <c r="BC543"/>
      <c r="BD543"/>
      <c r="BE543" s="69"/>
      <c r="BF543" s="69"/>
    </row>
    <row r="544" spans="1:58" s="1" customFormat="1" ht="9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 s="53"/>
      <c r="AX544" s="53"/>
      <c r="AY544"/>
      <c r="AZ544"/>
      <c r="BA544" s="53"/>
      <c r="BB544"/>
      <c r="BC544"/>
      <c r="BD544"/>
      <c r="BE544" s="69"/>
      <c r="BF544" s="69"/>
    </row>
    <row r="545" spans="1:58" s="1" customFormat="1" ht="40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 s="53"/>
      <c r="AX545" s="53"/>
      <c r="AY545"/>
      <c r="AZ545"/>
      <c r="BA545" s="53"/>
      <c r="BB545"/>
      <c r="BC545"/>
      <c r="BD545"/>
      <c r="BE545" s="69"/>
      <c r="BF545" s="69"/>
    </row>
    <row r="546" spans="1:58" s="1" customFormat="1" ht="16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 s="53"/>
      <c r="AX546" s="53"/>
      <c r="AY546"/>
      <c r="AZ546"/>
      <c r="BA546" s="53"/>
      <c r="BB546"/>
      <c r="BC546"/>
      <c r="BD546"/>
      <c r="BE546" s="69"/>
      <c r="BF546" s="69"/>
    </row>
    <row r="547" spans="1:58" s="1" customFormat="1" ht="16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 s="53"/>
      <c r="AX547" s="53"/>
      <c r="AY547"/>
      <c r="AZ547"/>
      <c r="BA547" s="53"/>
      <c r="BB547"/>
      <c r="BC547"/>
      <c r="BD547"/>
      <c r="BE547" s="69"/>
      <c r="BF547" s="69"/>
    </row>
    <row r="548" spans="1:58" s="1" customFormat="1" ht="16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 s="53"/>
      <c r="AX548" s="53"/>
      <c r="AY548"/>
      <c r="AZ548"/>
      <c r="BA548" s="53"/>
      <c r="BB548"/>
      <c r="BC548"/>
      <c r="BD548"/>
      <c r="BE548" s="69"/>
      <c r="BF548" s="69"/>
    </row>
    <row r="549" spans="1:58" s="1" customFormat="1" ht="16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 s="53"/>
      <c r="AX549" s="53"/>
      <c r="AY549"/>
      <c r="AZ549"/>
      <c r="BA549" s="53"/>
      <c r="BB549"/>
      <c r="BC549"/>
      <c r="BD549"/>
      <c r="BE549" s="69"/>
      <c r="BF549" s="69"/>
    </row>
    <row r="550" spans="1:58" s="1" customFormat="1" ht="16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 s="53"/>
      <c r="AX550" s="53"/>
      <c r="AY550"/>
      <c r="AZ550"/>
      <c r="BA550" s="53"/>
      <c r="BB550"/>
      <c r="BC550"/>
      <c r="BD550"/>
      <c r="BE550" s="69"/>
      <c r="BF550" s="69"/>
    </row>
    <row r="551" spans="1:58" s="1" customFormat="1" ht="16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 s="53"/>
      <c r="AX551" s="53"/>
      <c r="AY551"/>
      <c r="AZ551"/>
      <c r="BA551" s="53"/>
      <c r="BB551"/>
      <c r="BC551"/>
      <c r="BD551"/>
      <c r="BE551" s="69"/>
      <c r="BF551" s="69"/>
    </row>
    <row r="552" spans="1:58" s="1" customFormat="1" ht="16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 s="53"/>
      <c r="AX552" s="53"/>
      <c r="AY552"/>
      <c r="AZ552"/>
      <c r="BA552" s="53"/>
      <c r="BB552"/>
      <c r="BC552"/>
      <c r="BD552"/>
      <c r="BE552" s="69"/>
      <c r="BF552" s="69"/>
    </row>
    <row r="553" spans="1:58" s="1" customFormat="1" ht="16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 s="53"/>
      <c r="AX553" s="53"/>
      <c r="AY553"/>
      <c r="AZ553"/>
      <c r="BA553" s="53"/>
      <c r="BB553"/>
      <c r="BC553"/>
      <c r="BD553"/>
      <c r="BE553" s="69"/>
      <c r="BF553" s="69"/>
    </row>
    <row r="554" spans="1:58" s="1" customFormat="1" ht="16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 s="53"/>
      <c r="AX554" s="53"/>
      <c r="AY554"/>
      <c r="AZ554"/>
      <c r="BA554" s="53"/>
      <c r="BB554"/>
      <c r="BC554"/>
      <c r="BD554"/>
      <c r="BE554" s="69"/>
      <c r="BF554" s="69"/>
    </row>
    <row r="555" spans="1:58" s="1" customFormat="1" ht="16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 s="53"/>
      <c r="AX555" s="53"/>
      <c r="AY555"/>
      <c r="AZ555"/>
      <c r="BA555" s="53"/>
      <c r="BB555"/>
      <c r="BC555"/>
      <c r="BD555"/>
      <c r="BE555" s="69"/>
      <c r="BF555" s="69"/>
    </row>
    <row r="556" spans="1:58" s="1" customFormat="1" ht="16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 s="53"/>
      <c r="AX556" s="53"/>
      <c r="AY556"/>
      <c r="AZ556"/>
      <c r="BA556" s="53"/>
      <c r="BB556"/>
      <c r="BC556"/>
      <c r="BD556"/>
      <c r="BE556" s="69"/>
      <c r="BF556" s="69"/>
    </row>
    <row r="557" spans="1:58" s="1" customFormat="1" ht="16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 s="53"/>
      <c r="AX557" s="53"/>
      <c r="AY557"/>
      <c r="AZ557"/>
      <c r="BA557" s="53"/>
      <c r="BB557"/>
      <c r="BC557"/>
      <c r="BD557"/>
      <c r="BE557" s="69"/>
      <c r="BF557" s="69"/>
    </row>
    <row r="558" spans="1:58" s="1" customFormat="1" ht="16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 s="53"/>
      <c r="AX558" s="53"/>
      <c r="AY558"/>
      <c r="AZ558"/>
      <c r="BA558" s="53"/>
      <c r="BB558"/>
      <c r="BC558"/>
      <c r="BD558"/>
      <c r="BE558" s="69"/>
      <c r="BF558" s="69"/>
    </row>
    <row r="559" spans="1:58" s="1" customFormat="1" ht="16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 s="53"/>
      <c r="AX559" s="53"/>
      <c r="AY559"/>
      <c r="AZ559"/>
      <c r="BA559" s="53"/>
      <c r="BB559"/>
      <c r="BC559"/>
      <c r="BD559"/>
      <c r="BE559" s="69"/>
      <c r="BF559" s="69"/>
    </row>
    <row r="560" spans="1:58" s="1" customFormat="1" ht="16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 s="53"/>
      <c r="AX560" s="53"/>
      <c r="AY560"/>
      <c r="AZ560"/>
      <c r="BA560" s="53"/>
      <c r="BB560"/>
      <c r="BC560"/>
      <c r="BD560"/>
      <c r="BE560" s="69"/>
      <c r="BF560" s="69"/>
    </row>
    <row r="561" spans="1:58" s="1" customFormat="1" ht="16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 s="53"/>
      <c r="AX561" s="53"/>
      <c r="AY561"/>
      <c r="AZ561"/>
      <c r="BA561" s="53"/>
      <c r="BB561"/>
      <c r="BC561"/>
      <c r="BD561"/>
      <c r="BE561" s="69"/>
      <c r="BF561" s="69"/>
    </row>
    <row r="562" spans="1:58" s="1" customFormat="1" ht="16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 s="53"/>
      <c r="AX562" s="53"/>
      <c r="AY562"/>
      <c r="AZ562"/>
      <c r="BA562" s="53"/>
      <c r="BB562"/>
      <c r="BC562"/>
      <c r="BD562"/>
      <c r="BE562" s="69"/>
      <c r="BF562" s="69"/>
    </row>
    <row r="563" spans="1:58" s="1" customFormat="1" ht="16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 s="53"/>
      <c r="AX563" s="53"/>
      <c r="AY563"/>
      <c r="AZ563"/>
      <c r="BA563" s="53"/>
      <c r="BB563"/>
      <c r="BC563"/>
      <c r="BD563"/>
      <c r="BE563" s="69"/>
      <c r="BF563" s="69"/>
    </row>
    <row r="564" spans="1:58" s="1" customFormat="1" ht="16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 s="53"/>
      <c r="AX564" s="53"/>
      <c r="AY564"/>
      <c r="AZ564"/>
      <c r="BA564" s="53"/>
      <c r="BB564"/>
      <c r="BC564"/>
      <c r="BD564"/>
      <c r="BE564" s="69"/>
      <c r="BF564" s="69"/>
    </row>
    <row r="565" spans="1:58" s="1" customFormat="1" ht="16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 s="53"/>
      <c r="AX565" s="53"/>
      <c r="AY565"/>
      <c r="AZ565"/>
      <c r="BA565" s="53"/>
      <c r="BB565"/>
      <c r="BC565"/>
      <c r="BD565"/>
      <c r="BE565" s="69"/>
      <c r="BF565" s="69"/>
    </row>
  </sheetData>
  <mergeCells count="221">
    <mergeCell ref="I22:N22"/>
    <mergeCell ref="I23:N23"/>
    <mergeCell ref="E21:H23"/>
    <mergeCell ref="E18:N18"/>
    <mergeCell ref="E19:N19"/>
    <mergeCell ref="G98:N98"/>
    <mergeCell ref="G87:N88"/>
    <mergeCell ref="I91:N91"/>
    <mergeCell ref="I92:N92"/>
    <mergeCell ref="I93:N93"/>
    <mergeCell ref="I94:N94"/>
    <mergeCell ref="I95:N95"/>
    <mergeCell ref="I96:N96"/>
    <mergeCell ref="I97:N97"/>
    <mergeCell ref="G90:N90"/>
    <mergeCell ref="AV97:BA97"/>
    <mergeCell ref="X98:AC98"/>
    <mergeCell ref="AD98:AI98"/>
    <mergeCell ref="AJ98:AO98"/>
    <mergeCell ref="AP98:AU98"/>
    <mergeCell ref="AV98:BA98"/>
    <mergeCell ref="X97:AC97"/>
    <mergeCell ref="AD97:AI97"/>
    <mergeCell ref="AJ97:AO97"/>
    <mergeCell ref="AP97:AU97"/>
    <mergeCell ref="AJ95:AO95"/>
    <mergeCell ref="AP95:AU95"/>
    <mergeCell ref="AV95:BA95"/>
    <mergeCell ref="X96:AC96"/>
    <mergeCell ref="AD96:AI96"/>
    <mergeCell ref="AJ96:AO96"/>
    <mergeCell ref="AP96:AU96"/>
    <mergeCell ref="AV96:BA96"/>
    <mergeCell ref="AD95:AI95"/>
    <mergeCell ref="AD94:AI94"/>
    <mergeCell ref="AJ94:AO94"/>
    <mergeCell ref="AP94:AU94"/>
    <mergeCell ref="AV94:BA94"/>
    <mergeCell ref="AD93:AI93"/>
    <mergeCell ref="AJ93:AO93"/>
    <mergeCell ref="AP93:AU93"/>
    <mergeCell ref="AV93:BA93"/>
    <mergeCell ref="R98:W98"/>
    <mergeCell ref="X89:AC89"/>
    <mergeCell ref="AD89:AI89"/>
    <mergeCell ref="AJ89:AO89"/>
    <mergeCell ref="X90:AC90"/>
    <mergeCell ref="AD90:AI90"/>
    <mergeCell ref="AJ90:AO90"/>
    <mergeCell ref="X91:AC91"/>
    <mergeCell ref="AD91:AI91"/>
    <mergeCell ref="AJ91:AO91"/>
    <mergeCell ref="AP88:AU88"/>
    <mergeCell ref="AV88:BA88"/>
    <mergeCell ref="R89:W89"/>
    <mergeCell ref="R90:W90"/>
    <mergeCell ref="AP89:AU89"/>
    <mergeCell ref="AV89:BA89"/>
    <mergeCell ref="AP90:AU90"/>
    <mergeCell ref="AV90:BA90"/>
    <mergeCell ref="AD88:AI88"/>
    <mergeCell ref="AJ88:AO88"/>
    <mergeCell ref="AV61:BA61"/>
    <mergeCell ref="U87:Z87"/>
    <mergeCell ref="AG87:AL87"/>
    <mergeCell ref="AS87:AX87"/>
    <mergeCell ref="AD61:AI61"/>
    <mergeCell ref="AJ61:AO61"/>
    <mergeCell ref="C85:AY85"/>
    <mergeCell ref="R61:W61"/>
    <mergeCell ref="X59:AC59"/>
    <mergeCell ref="X60:AC60"/>
    <mergeCell ref="X61:AC61"/>
    <mergeCell ref="AP58:AU58"/>
    <mergeCell ref="AJ58:AO58"/>
    <mergeCell ref="AP61:AU61"/>
    <mergeCell ref="AJ60:AO60"/>
    <mergeCell ref="AV58:BA58"/>
    <mergeCell ref="R59:W59"/>
    <mergeCell ref="R60:W60"/>
    <mergeCell ref="AD59:AI59"/>
    <mergeCell ref="AJ59:AO59"/>
    <mergeCell ref="AP59:AU59"/>
    <mergeCell ref="AV59:BA59"/>
    <mergeCell ref="R58:W58"/>
    <mergeCell ref="X58:AC58"/>
    <mergeCell ref="AD58:AI58"/>
    <mergeCell ref="AG57:AL57"/>
    <mergeCell ref="AS57:AX57"/>
    <mergeCell ref="AJ43:AO43"/>
    <mergeCell ref="AD43:AI43"/>
    <mergeCell ref="AP43:AU43"/>
    <mergeCell ref="AP40:AU40"/>
    <mergeCell ref="AV43:BA43"/>
    <mergeCell ref="AV40:BA40"/>
    <mergeCell ref="AJ41:AO41"/>
    <mergeCell ref="AJ42:AO42"/>
    <mergeCell ref="AV41:BA41"/>
    <mergeCell ref="AV42:BA42"/>
    <mergeCell ref="AP41:AU41"/>
    <mergeCell ref="AP42:AU42"/>
    <mergeCell ref="AE19:AI19"/>
    <mergeCell ref="Z20:AD20"/>
    <mergeCell ref="AE18:AI18"/>
    <mergeCell ref="AS39:AX39"/>
    <mergeCell ref="AT23:AX23"/>
    <mergeCell ref="AJ18:AN18"/>
    <mergeCell ref="AE22:AI22"/>
    <mergeCell ref="AO20:AS20"/>
    <mergeCell ref="AE23:AI23"/>
    <mergeCell ref="I21:N21"/>
    <mergeCell ref="P20:T20"/>
    <mergeCell ref="P18:T18"/>
    <mergeCell ref="P19:T19"/>
    <mergeCell ref="E20:N20"/>
    <mergeCell ref="G16:L17"/>
    <mergeCell ref="U18:Y18"/>
    <mergeCell ref="Z18:AD18"/>
    <mergeCell ref="Z17:AD17"/>
    <mergeCell ref="U17:Y17"/>
    <mergeCell ref="R16:AG16"/>
    <mergeCell ref="AE17:AI17"/>
    <mergeCell ref="F42:P42"/>
    <mergeCell ref="G59:O59"/>
    <mergeCell ref="H57:N58"/>
    <mergeCell ref="G41:O41"/>
    <mergeCell ref="F43:P43"/>
    <mergeCell ref="AE20:AI20"/>
    <mergeCell ref="AO23:AS23"/>
    <mergeCell ref="AJ23:AN23"/>
    <mergeCell ref="AE21:AI21"/>
    <mergeCell ref="AG39:AL39"/>
    <mergeCell ref="R40:W40"/>
    <mergeCell ref="X40:AC40"/>
    <mergeCell ref="AD40:AI40"/>
    <mergeCell ref="AJ40:AO40"/>
    <mergeCell ref="X43:AC43"/>
    <mergeCell ref="U39:Z39"/>
    <mergeCell ref="R43:W43"/>
    <mergeCell ref="U57:Z57"/>
    <mergeCell ref="X41:AC41"/>
    <mergeCell ref="X42:AC42"/>
    <mergeCell ref="U20:Y20"/>
    <mergeCell ref="Z23:AD23"/>
    <mergeCell ref="R41:W41"/>
    <mergeCell ref="R42:W42"/>
    <mergeCell ref="U22:Y22"/>
    <mergeCell ref="U23:Y23"/>
    <mergeCell ref="U21:Y21"/>
    <mergeCell ref="Z21:AD21"/>
    <mergeCell ref="AD41:AI41"/>
    <mergeCell ref="AD42:AI42"/>
    <mergeCell ref="R94:W94"/>
    <mergeCell ref="R96:W96"/>
    <mergeCell ref="X93:AC93"/>
    <mergeCell ref="R95:W95"/>
    <mergeCell ref="AV91:BA91"/>
    <mergeCell ref="X92:AC92"/>
    <mergeCell ref="AD92:AI92"/>
    <mergeCell ref="AJ92:AO92"/>
    <mergeCell ref="AP92:AU92"/>
    <mergeCell ref="AV92:BA92"/>
    <mergeCell ref="AP91:AU91"/>
    <mergeCell ref="AK16:AR16"/>
    <mergeCell ref="AJ17:AN17"/>
    <mergeCell ref="AY23:BC23"/>
    <mergeCell ref="AY19:BC19"/>
    <mergeCell ref="AT21:AX21"/>
    <mergeCell ref="AO17:AS17"/>
    <mergeCell ref="AY18:BC18"/>
    <mergeCell ref="AY17:BC17"/>
    <mergeCell ref="AO21:AS21"/>
    <mergeCell ref="AT17:AX17"/>
    <mergeCell ref="AT19:AX19"/>
    <mergeCell ref="AT18:AX18"/>
    <mergeCell ref="AO18:AS18"/>
    <mergeCell ref="AO19:AS19"/>
    <mergeCell ref="AT20:AX20"/>
    <mergeCell ref="C14:BC14"/>
    <mergeCell ref="P17:T17"/>
    <mergeCell ref="AY22:BC22"/>
    <mergeCell ref="AY21:BC21"/>
    <mergeCell ref="AT22:AX22"/>
    <mergeCell ref="AJ22:AN22"/>
    <mergeCell ref="AO22:AS22"/>
    <mergeCell ref="AJ21:AN21"/>
    <mergeCell ref="AJ19:AN19"/>
    <mergeCell ref="AD127:AK127"/>
    <mergeCell ref="AN128:AY128"/>
    <mergeCell ref="E128:N128"/>
    <mergeCell ref="AP127:AW127"/>
    <mergeCell ref="G61:O61"/>
    <mergeCell ref="D130:O130"/>
    <mergeCell ref="F127:M127"/>
    <mergeCell ref="R127:Y127"/>
    <mergeCell ref="R97:W97"/>
    <mergeCell ref="X95:AC95"/>
    <mergeCell ref="X94:AC94"/>
    <mergeCell ref="R91:W91"/>
    <mergeCell ref="R92:W92"/>
    <mergeCell ref="R93:W93"/>
    <mergeCell ref="H89:M89"/>
    <mergeCell ref="R88:W88"/>
    <mergeCell ref="X88:AC88"/>
    <mergeCell ref="P21:T21"/>
    <mergeCell ref="P23:T23"/>
    <mergeCell ref="P22:T22"/>
    <mergeCell ref="Z22:AD22"/>
    <mergeCell ref="H39:N40"/>
    <mergeCell ref="C37:AU37"/>
    <mergeCell ref="AP60:AU60"/>
    <mergeCell ref="A1:BF1"/>
    <mergeCell ref="AV60:BA60"/>
    <mergeCell ref="AD60:AI60"/>
    <mergeCell ref="C55:BC55"/>
    <mergeCell ref="AV16:BA16"/>
    <mergeCell ref="G60:O60"/>
    <mergeCell ref="Z19:AD19"/>
    <mergeCell ref="U19:Y19"/>
    <mergeCell ref="AY20:BC20"/>
    <mergeCell ref="AJ20:AN20"/>
  </mergeCells>
  <printOptions horizontalCentered="1"/>
  <pageMargins left="0.5511811023622047" right="0.5511811023622047" top="0.7874015748031497" bottom="0.3937007874015748" header="0.1968503937007874" footer="0"/>
  <pageSetup horizontalDpi="300" verticalDpi="300" orientation="portrait" paperSize="9" scale="86" r:id="rId2"/>
  <rowBreaks count="3" manualBreakCount="3">
    <brk id="1" max="57" man="1"/>
    <brk id="159" max="56" man="1"/>
    <brk id="215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"/>
  <sheetViews>
    <sheetView workbookViewId="0" topLeftCell="A4">
      <selection activeCell="J12" sqref="J12"/>
    </sheetView>
  </sheetViews>
  <sheetFormatPr defaultColWidth="9.00390625" defaultRowHeight="13.5"/>
  <cols>
    <col min="3" max="7" width="9.375" style="0" bestFit="1" customWidth="1"/>
  </cols>
  <sheetData>
    <row r="1" spans="1:11" s="1" customFormat="1" ht="16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16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6.5" customHeight="1">
      <c r="A4" s="38"/>
      <c r="B4" s="49" t="s">
        <v>25</v>
      </c>
      <c r="C4" s="49" t="s">
        <v>26</v>
      </c>
      <c r="D4" s="49" t="s">
        <v>27</v>
      </c>
      <c r="E4" s="49" t="s">
        <v>28</v>
      </c>
      <c r="F4" s="49" t="s">
        <v>29</v>
      </c>
      <c r="G4" s="49" t="s">
        <v>30</v>
      </c>
      <c r="H4" s="37"/>
      <c r="I4" s="37"/>
      <c r="J4" s="37"/>
      <c r="K4" s="37"/>
    </row>
    <row r="5" spans="1:11" s="1" customFormat="1" ht="16.5" customHeight="1">
      <c r="A5" s="49" t="s">
        <v>23</v>
      </c>
      <c r="B5" s="88">
        <v>7787</v>
      </c>
      <c r="C5" s="88">
        <v>7465</v>
      </c>
      <c r="D5" s="88">
        <v>6979</v>
      </c>
      <c r="E5" s="88">
        <v>6557</v>
      </c>
      <c r="F5" s="88">
        <v>5507</v>
      </c>
      <c r="G5" s="88">
        <v>4963</v>
      </c>
      <c r="H5" s="37"/>
      <c r="I5" s="37"/>
      <c r="J5" s="37"/>
      <c r="K5" s="37"/>
    </row>
    <row r="6" spans="1:11" s="1" customFormat="1" ht="16.5" customHeight="1">
      <c r="A6" s="49" t="s">
        <v>22</v>
      </c>
      <c r="B6" s="88">
        <v>217734</v>
      </c>
      <c r="C6" s="88">
        <v>207439</v>
      </c>
      <c r="D6" s="88">
        <v>190271</v>
      </c>
      <c r="E6" s="88">
        <v>171524</v>
      </c>
      <c r="F6" s="88">
        <v>150586</v>
      </c>
      <c r="G6" s="88">
        <v>132417</v>
      </c>
      <c r="H6" s="37"/>
      <c r="I6" s="37"/>
      <c r="J6" s="37"/>
      <c r="K6" s="37"/>
    </row>
    <row r="7" spans="1:11" s="1" customFormat="1" ht="16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1" customFormat="1" ht="16.5" customHeight="1">
      <c r="A8" s="38"/>
      <c r="B8" s="49" t="s">
        <v>25</v>
      </c>
      <c r="C8" s="49" t="s">
        <v>26</v>
      </c>
      <c r="D8" s="49" t="s">
        <v>27</v>
      </c>
      <c r="E8" s="49" t="s">
        <v>28</v>
      </c>
      <c r="F8" s="49" t="s">
        <v>29</v>
      </c>
      <c r="G8" s="49" t="s">
        <v>30</v>
      </c>
      <c r="H8" s="37"/>
      <c r="I8" s="37"/>
      <c r="J8" s="37"/>
      <c r="K8" s="37"/>
    </row>
    <row r="9" spans="1:11" s="1" customFormat="1" ht="16.5" customHeight="1">
      <c r="A9" s="49" t="s">
        <v>23</v>
      </c>
      <c r="B9" s="89">
        <f>B5/B5*100</f>
        <v>100</v>
      </c>
      <c r="C9" s="89">
        <f>C5/B5*100</f>
        <v>95.8649030435341</v>
      </c>
      <c r="D9" s="89">
        <f>D5/B5*100</f>
        <v>89.62373186079363</v>
      </c>
      <c r="E9" s="89">
        <f>E5/B5*100</f>
        <v>84.2044433029408</v>
      </c>
      <c r="F9" s="89">
        <f>F5/B5*100</f>
        <v>70.72043148837807</v>
      </c>
      <c r="G9" s="89">
        <f>G5/B5*100</f>
        <v>63.73442917683319</v>
      </c>
      <c r="H9" s="37"/>
      <c r="I9" s="37"/>
      <c r="J9" s="37"/>
      <c r="K9" s="37"/>
    </row>
    <row r="10" spans="1:11" s="1" customFormat="1" ht="16.5" customHeight="1">
      <c r="A10" s="49" t="s">
        <v>22</v>
      </c>
      <c r="B10" s="89">
        <f>B6/B6*100</f>
        <v>100</v>
      </c>
      <c r="C10" s="89">
        <f>C6/B6*100</f>
        <v>95.27175360761296</v>
      </c>
      <c r="D10" s="89">
        <f>D6/B6*100</f>
        <v>87.3869032856605</v>
      </c>
      <c r="E10" s="89">
        <f>E6/B6*100</f>
        <v>78.77685616394317</v>
      </c>
      <c r="F10" s="89">
        <f>F6/B6*100</f>
        <v>69.16053533210247</v>
      </c>
      <c r="G10" s="89">
        <f>G6/B6*100</f>
        <v>60.81594973683485</v>
      </c>
      <c r="H10" s="37"/>
      <c r="I10" s="37"/>
      <c r="J10" s="37"/>
      <c r="K10" s="37"/>
    </row>
    <row r="11" spans="1:11" s="1" customFormat="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s="1" customFormat="1" ht="16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1" customFormat="1" ht="16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" customFormat="1" ht="16.5" customHeight="1">
      <c r="A14" s="48"/>
      <c r="B14" s="49" t="s">
        <v>25</v>
      </c>
      <c r="C14" s="49" t="s">
        <v>26</v>
      </c>
      <c r="D14" s="49" t="s">
        <v>27</v>
      </c>
      <c r="E14" s="49" t="s">
        <v>28</v>
      </c>
      <c r="F14" s="49" t="s">
        <v>29</v>
      </c>
      <c r="G14" s="49" t="s">
        <v>30</v>
      </c>
      <c r="H14" s="37"/>
      <c r="I14" s="37"/>
      <c r="J14" s="37"/>
      <c r="K14" s="37"/>
    </row>
    <row r="15" spans="1:11" s="1" customFormat="1" ht="16.5" customHeight="1">
      <c r="A15" s="49" t="s">
        <v>33</v>
      </c>
      <c r="B15" s="46">
        <v>791</v>
      </c>
      <c r="C15" s="46">
        <v>583</v>
      </c>
      <c r="D15" s="46">
        <v>363</v>
      </c>
      <c r="E15" s="46">
        <v>269</v>
      </c>
      <c r="F15" s="46">
        <v>205</v>
      </c>
      <c r="G15" s="46">
        <v>140</v>
      </c>
      <c r="H15" s="37"/>
      <c r="I15" s="37"/>
      <c r="J15" s="37"/>
      <c r="K15" s="37"/>
    </row>
    <row r="16" spans="1:11" s="1" customFormat="1" ht="16.5" customHeight="1">
      <c r="A16" s="49" t="s">
        <v>34</v>
      </c>
      <c r="B16" s="46">
        <v>2156</v>
      </c>
      <c r="C16" s="46">
        <v>2426</v>
      </c>
      <c r="D16" s="46">
        <v>2554</v>
      </c>
      <c r="E16" s="46">
        <v>2337</v>
      </c>
      <c r="F16" s="46">
        <v>1878</v>
      </c>
      <c r="G16" s="46">
        <v>1935</v>
      </c>
      <c r="H16" s="37"/>
      <c r="I16" s="37"/>
      <c r="J16" s="37"/>
      <c r="K16" s="37"/>
    </row>
    <row r="17" spans="1:11" s="1" customFormat="1" ht="16.5" customHeight="1">
      <c r="A17" s="49" t="s">
        <v>35</v>
      </c>
      <c r="B17" s="46">
        <v>7252</v>
      </c>
      <c r="C17" s="46">
        <v>7549</v>
      </c>
      <c r="D17" s="46">
        <v>7064</v>
      </c>
      <c r="E17" s="46">
        <v>6788</v>
      </c>
      <c r="F17" s="46">
        <v>5810</v>
      </c>
      <c r="G17" s="46">
        <v>5251</v>
      </c>
      <c r="H17" s="37"/>
      <c r="I17" s="37"/>
      <c r="J17" s="37"/>
      <c r="K17" s="37"/>
    </row>
    <row r="18" spans="1:11" s="1" customFormat="1" ht="16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s="1" customFormat="1" ht="16.5" customHeight="1">
      <c r="A19" s="37" t="s">
        <v>45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s="1" customFormat="1" ht="16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" customFormat="1" ht="16.5" customHeight="1">
      <c r="A21" s="48"/>
      <c r="B21" s="49" t="s">
        <v>39</v>
      </c>
      <c r="C21" s="49" t="s">
        <v>40</v>
      </c>
      <c r="D21" s="49" t="s">
        <v>41</v>
      </c>
      <c r="E21" s="49" t="s">
        <v>42</v>
      </c>
      <c r="F21" s="49" t="s">
        <v>43</v>
      </c>
      <c r="G21" s="49" t="s">
        <v>44</v>
      </c>
      <c r="H21" s="49" t="s">
        <v>36</v>
      </c>
      <c r="I21" s="49" t="s">
        <v>21</v>
      </c>
      <c r="J21" s="37"/>
      <c r="K21" s="37"/>
    </row>
    <row r="22" spans="1:11" s="1" customFormat="1" ht="16.5" customHeight="1">
      <c r="A22" s="49" t="s">
        <v>27</v>
      </c>
      <c r="B22" s="50">
        <v>140</v>
      </c>
      <c r="C22" s="50">
        <v>1116</v>
      </c>
      <c r="D22" s="50">
        <v>2281</v>
      </c>
      <c r="E22" s="50">
        <v>2267</v>
      </c>
      <c r="F22" s="50">
        <v>3553</v>
      </c>
      <c r="G22" s="50">
        <v>1405</v>
      </c>
      <c r="H22" s="50">
        <v>1595</v>
      </c>
      <c r="I22" s="50">
        <v>2026</v>
      </c>
      <c r="J22" s="37"/>
      <c r="K22" s="37"/>
    </row>
    <row r="23" spans="1:11" s="1" customFormat="1" ht="16.5" customHeight="1">
      <c r="A23" s="49" t="s">
        <v>28</v>
      </c>
      <c r="B23" s="50">
        <v>63</v>
      </c>
      <c r="C23" s="50">
        <v>545</v>
      </c>
      <c r="D23" s="50">
        <v>1441</v>
      </c>
      <c r="E23" s="50">
        <v>2085</v>
      </c>
      <c r="F23" s="50">
        <v>2447</v>
      </c>
      <c r="G23" s="50">
        <v>1660</v>
      </c>
      <c r="H23" s="50">
        <v>2031</v>
      </c>
      <c r="I23" s="50">
        <v>1664</v>
      </c>
      <c r="J23" s="37"/>
      <c r="K23" s="37"/>
    </row>
    <row r="24" spans="1:11" s="1" customFormat="1" ht="16.5" customHeight="1">
      <c r="A24" s="49" t="s">
        <v>29</v>
      </c>
      <c r="B24" s="50">
        <v>49</v>
      </c>
      <c r="C24" s="50">
        <v>412</v>
      </c>
      <c r="D24" s="50">
        <v>818</v>
      </c>
      <c r="E24" s="50">
        <v>1757</v>
      </c>
      <c r="F24" s="50">
        <v>1717</v>
      </c>
      <c r="G24" s="50">
        <v>1236</v>
      </c>
      <c r="H24" s="50">
        <v>2479</v>
      </c>
      <c r="I24" s="50">
        <v>1375</v>
      </c>
      <c r="J24" s="37"/>
      <c r="K24" s="37"/>
    </row>
    <row r="25" spans="1:11" s="1" customFormat="1" ht="16.5" customHeight="1">
      <c r="A25" s="49" t="s">
        <v>30</v>
      </c>
      <c r="B25" s="50">
        <v>43</v>
      </c>
      <c r="C25" s="50">
        <v>413</v>
      </c>
      <c r="D25" s="50">
        <v>658</v>
      </c>
      <c r="E25" s="50">
        <v>1314</v>
      </c>
      <c r="F25" s="50">
        <v>1764</v>
      </c>
      <c r="G25" s="50">
        <v>826</v>
      </c>
      <c r="H25" s="50">
        <v>2563</v>
      </c>
      <c r="I25" s="50">
        <v>1167</v>
      </c>
      <c r="J25" s="37"/>
      <c r="K25" s="37"/>
    </row>
    <row r="26" spans="1:11" s="1" customFormat="1" ht="16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1" customFormat="1" ht="16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0" s="1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="1" customFormat="1" ht="16.5" customHeight="1"/>
    <row r="30" s="1" customFormat="1" ht="16.5" customHeight="1"/>
    <row r="31" spans="1:10" s="1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1" s="1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1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s="1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1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s="1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s="1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s="1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s="1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s="1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1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s="1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s="1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s="1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s="1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s="1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s="1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1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s="1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s="1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s="1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s="1" customFormat="1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s="1" customFormat="1" ht="16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s="1" customFormat="1" ht="16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1" customFormat="1" ht="16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6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1" customFormat="1" ht="16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1" customFormat="1" ht="16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1" customFormat="1" ht="16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1" customFormat="1" ht="16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1" customFormat="1" ht="16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1" customFormat="1" ht="16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1" customFormat="1" ht="16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1" customFormat="1" ht="16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1" customFormat="1" ht="16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1" customFormat="1" ht="16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1" customFormat="1" ht="16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1" customFormat="1" ht="16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1" customFormat="1" ht="16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1" customFormat="1" ht="16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1" customFormat="1" ht="16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1" customFormat="1" ht="16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1" customFormat="1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1" customFormat="1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1" customFormat="1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1" customFormat="1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1" customFormat="1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1" customFormat="1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1" customFormat="1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1" customFormat="1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1" customFormat="1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1" customFormat="1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1" customFormat="1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1" customFormat="1" ht="16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1" customFormat="1" ht="16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1" customFormat="1" ht="16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1" customFormat="1" ht="16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1" customFormat="1" ht="16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1" customFormat="1" ht="16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1" customFormat="1" ht="16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1" customFormat="1" ht="16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1" customFormat="1" ht="16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1" customFormat="1" ht="16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1" customFormat="1" ht="16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1" customFormat="1" ht="16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1" customFormat="1" ht="16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1" customFormat="1" ht="16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1" customFormat="1" ht="16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1" customFormat="1" ht="16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1" customFormat="1" ht="16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1" customFormat="1" ht="16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1" customFormat="1" ht="16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1" customFormat="1" ht="16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1" customFormat="1" ht="16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1" customFormat="1" ht="16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1" customFormat="1" ht="16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1" customFormat="1" ht="16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1" customFormat="1" ht="16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1" customFormat="1" ht="16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1" customFormat="1" ht="16.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1" customFormat="1" ht="16.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1" customFormat="1" ht="16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1" customFormat="1" ht="16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1" customFormat="1" ht="16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1" customFormat="1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1" customFormat="1" ht="16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1" customFormat="1" ht="16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1" customFormat="1" ht="16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1" customFormat="1" ht="16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1" customFormat="1" ht="16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1" customFormat="1" ht="16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1" customFormat="1" ht="16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1" customFormat="1" ht="16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1" customFormat="1" ht="16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1" customFormat="1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s="1" customFormat="1" ht="16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s="1" customFormat="1" ht="16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s="1" customFormat="1" ht="16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s="1" customFormat="1" ht="16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s="1" customFormat="1" ht="16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s="1" customFormat="1" ht="16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s="1" customFormat="1" ht="16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s="1" customFormat="1" ht="16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s="1" customFormat="1" ht="16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s="1" customFormat="1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s="1" customFormat="1" ht="16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s="1" customFormat="1" ht="16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s="1" customFormat="1" ht="16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s="1" customFormat="1" ht="16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s="1" customFormat="1" ht="16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s="1" customFormat="1" ht="16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s="1" customFormat="1" ht="16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s="1" customFormat="1" ht="16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s="1" customFormat="1" ht="16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s="1" customFormat="1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s="1" customFormat="1" ht="16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s="1" customFormat="1" ht="16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s="1" customFormat="1" ht="16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s="1" customFormat="1" ht="16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s="1" customFormat="1" ht="16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s="1" customFormat="1" ht="16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1" customFormat="1" ht="16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1" customFormat="1" ht="16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1" customFormat="1" ht="16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1" customFormat="1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1" customFormat="1" ht="16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1" customFormat="1" ht="16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1" customFormat="1" ht="16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1" customFormat="1" ht="16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s="1" customFormat="1" ht="16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s="1" customFormat="1" ht="16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1" customFormat="1" ht="16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1" customFormat="1" ht="16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s="1" customFormat="1" ht="16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s="1" customFormat="1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s="1" customFormat="1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1" customFormat="1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s="1" customFormat="1" ht="16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1" customFormat="1" ht="16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s="1" customFormat="1" ht="16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s="1" customFormat="1" ht="16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s="1" customFormat="1" ht="16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s="1" customFormat="1" ht="16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s="1" customFormat="1" ht="16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s="1" customFormat="1" ht="16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s="1" customFormat="1" ht="16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s="1" customFormat="1" ht="16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s="1" customFormat="1" ht="16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s="1" customFormat="1" ht="16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s="1" customFormat="1" ht="16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s="1" customFormat="1" ht="16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s="1" customFormat="1" ht="16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s="1" customFormat="1" ht="16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s="1" customFormat="1" ht="16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s="1" customFormat="1" ht="16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s="1" customFormat="1" ht="16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s="1" customFormat="1" ht="16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s="1" customFormat="1" ht="16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s="1" customFormat="1" ht="16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s="1" customFormat="1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s="1" customFormat="1" ht="16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s="1" customFormat="1" ht="16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s="1" customFormat="1" ht="16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s="1" customFormat="1" ht="16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s="1" customFormat="1" ht="16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s="1" customFormat="1" ht="16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s="1" customFormat="1" ht="16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s="1" customFormat="1" ht="16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s="1" customFormat="1" ht="16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s="1" customFormat="1" ht="16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s="1" customFormat="1" ht="16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1" customFormat="1" ht="16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1" customFormat="1" ht="16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1" customFormat="1" ht="16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s="1" customFormat="1" ht="16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s="1" customFormat="1" ht="16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s="1" customFormat="1" ht="16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s="1" customFormat="1" ht="16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s="1" customFormat="1" ht="16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s="1" customFormat="1" ht="16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s="1" customFormat="1" ht="16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s="1" customFormat="1" ht="16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s="1" customFormat="1" ht="16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s="1" customFormat="1" ht="16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s="1" customFormat="1" ht="16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s="1" customFormat="1" ht="16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s="1" customFormat="1" ht="16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s="1" customFormat="1" ht="16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s="1" customFormat="1" ht="16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s="1" customFormat="1" ht="16.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s="1" customFormat="1" ht="16.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s="1" customFormat="1" ht="16.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s="1" customFormat="1" ht="16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s="1" customFormat="1" ht="16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s="1" customFormat="1" ht="16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s="1" customFormat="1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s="1" customFormat="1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s="1" customFormat="1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s="1" customFormat="1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s="1" customFormat="1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1" customFormat="1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s="1" customFormat="1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s="1" customFormat="1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s="1" customFormat="1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s="1" customFormat="1" ht="16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s="1" customFormat="1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1" customFormat="1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s="1" customFormat="1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1" customFormat="1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s="1" customFormat="1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s="1" customFormat="1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s="1" customFormat="1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s="1" customFormat="1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s="1" customFormat="1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s="1" customFormat="1" ht="16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1" customFormat="1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s="1" customFormat="1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s="1" customFormat="1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s="1" customFormat="1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s="1" customFormat="1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s="1" customFormat="1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s="1" customFormat="1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s="1" customFormat="1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1" customFormat="1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s="1" customFormat="1" ht="16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s="1" customFormat="1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s="1" customFormat="1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s="1" customFormat="1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s="1" customFormat="1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1" customFormat="1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s="1" customFormat="1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s="1" customFormat="1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s="1" customFormat="1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s="1" customFormat="1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s="1" customFormat="1" ht="16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s="1" customFormat="1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s="1" customFormat="1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s="1" customFormat="1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s="1" customFormat="1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s="1" customFormat="1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s="1" customFormat="1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1" customFormat="1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s="1" customFormat="1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1" customFormat="1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1" customFormat="1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s="1" customFormat="1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s="1" customFormat="1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s="1" customFormat="1" ht="16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s="1" customFormat="1" ht="16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s="1" customFormat="1" ht="16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s="1" customFormat="1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s="1" customFormat="1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s="1" customFormat="1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s="1" customFormat="1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s="1" customFormat="1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s="1" customFormat="1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s="1" customFormat="1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s="1" customFormat="1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s="1" customFormat="1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s="1" customFormat="1" ht="16.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s="1" customFormat="1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s="1" customFormat="1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s="1" customFormat="1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s="1" customFormat="1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s="1" customFormat="1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s="1" customFormat="1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s="1" customFormat="1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s="1" customFormat="1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s="1" customFormat="1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s="1" customFormat="1" ht="16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s="1" customFormat="1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s="1" customFormat="1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s="1" customFormat="1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s="1" customFormat="1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s="1" customFormat="1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s="1" customFormat="1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1" customFormat="1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s="1" customFormat="1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1" customFormat="1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s="1" customFormat="1" ht="16.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1" customFormat="1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s="1" customFormat="1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s="1" customFormat="1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s="1" customFormat="1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s="1" customFormat="1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s="1" customFormat="1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1" customFormat="1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s="1" customFormat="1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s="1" customFormat="1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s="1" customFormat="1" ht="16.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s="1" customFormat="1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s="1" customFormat="1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s="1" customFormat="1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s="1" customFormat="1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s="1" customFormat="1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s="1" customFormat="1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s="1" customFormat="1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s="1" customFormat="1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s="1" customFormat="1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s="1" customFormat="1" ht="16.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s="1" customFormat="1" ht="16.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s="1" customFormat="1" ht="16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="1" customFormat="1" ht="16.5" customHeight="1"/>
    <row r="335" s="1" customFormat="1" ht="16.5" customHeight="1"/>
    <row r="336" s="1" customFormat="1" ht="16.5" customHeight="1"/>
    <row r="337" s="1" customFormat="1" ht="16.5" customHeight="1"/>
    <row r="338" s="1" customFormat="1" ht="16.5" customHeight="1"/>
    <row r="339" s="1" customFormat="1" ht="16.5" customHeight="1"/>
    <row r="340" s="1" customFormat="1" ht="16.5" customHeight="1"/>
    <row r="341" s="1" customFormat="1" ht="16.5" customHeight="1"/>
    <row r="342" s="1" customFormat="1" ht="16.5" customHeight="1"/>
    <row r="343" s="1" customFormat="1" ht="16.5" customHeight="1"/>
    <row r="344" s="1" customFormat="1" ht="16.5" customHeight="1"/>
    <row r="345" s="1" customFormat="1" ht="16.5" customHeight="1"/>
    <row r="346" s="1" customFormat="1" ht="16.5" customHeight="1"/>
    <row r="347" s="1" customFormat="1" ht="16.5" customHeight="1"/>
    <row r="348" s="1" customFormat="1" ht="16.5" customHeight="1"/>
    <row r="349" s="1" customFormat="1" ht="16.5" customHeight="1"/>
    <row r="350" s="1" customFormat="1" ht="16.5" customHeight="1"/>
    <row r="351" s="1" customFormat="1" ht="16.5" customHeight="1"/>
    <row r="352" s="1" customFormat="1" ht="16.5" customHeight="1"/>
    <row r="353" s="1" customFormat="1" ht="16.5" customHeight="1"/>
    <row r="354" s="1" customFormat="1" ht="16.5" customHeight="1"/>
    <row r="355" s="1" customFormat="1" ht="16.5" customHeight="1"/>
    <row r="356" s="1" customFormat="1" ht="16.5" customHeight="1"/>
    <row r="357" s="1" customFormat="1" ht="16.5" customHeight="1"/>
    <row r="358" s="1" customFormat="1" ht="16.5" customHeight="1"/>
    <row r="359" s="1" customFormat="1" ht="16.5" customHeight="1"/>
    <row r="360" s="1" customFormat="1" ht="16.5" customHeight="1"/>
    <row r="361" s="1" customFormat="1" ht="16.5" customHeight="1"/>
    <row r="362" s="1" customFormat="1" ht="16.5" customHeight="1"/>
    <row r="363" s="1" customFormat="1" ht="16.5" customHeight="1"/>
    <row r="364" s="1" customFormat="1" ht="16.5" customHeight="1"/>
    <row r="365" s="1" customFormat="1" ht="16.5" customHeight="1"/>
    <row r="366" s="1" customFormat="1" ht="16.5" customHeight="1"/>
    <row r="367" s="1" customFormat="1" ht="16.5" customHeight="1"/>
    <row r="368" s="1" customFormat="1" ht="16.5" customHeight="1"/>
    <row r="369" s="1" customFormat="1" ht="16.5" customHeight="1"/>
    <row r="370" s="1" customFormat="1" ht="16.5" customHeight="1"/>
    <row r="371" s="1" customFormat="1" ht="16.5" customHeight="1"/>
    <row r="372" s="1" customFormat="1" ht="16.5" customHeight="1"/>
    <row r="373" s="1" customFormat="1" ht="16.5" customHeight="1"/>
    <row r="374" s="1" customFormat="1" ht="16.5" customHeight="1"/>
    <row r="375" s="1" customFormat="1" ht="16.5" customHeight="1"/>
    <row r="376" s="1" customFormat="1" ht="16.5" customHeight="1"/>
    <row r="377" s="1" customFormat="1" ht="16.5" customHeight="1"/>
    <row r="378" s="1" customFormat="1" ht="16.5" customHeight="1"/>
    <row r="379" s="1" customFormat="1" ht="16.5" customHeight="1"/>
    <row r="380" s="1" customFormat="1" ht="16.5" customHeight="1"/>
    <row r="381" s="1" customFormat="1" ht="16.5" customHeight="1"/>
    <row r="382" s="1" customFormat="1" ht="16.5" customHeight="1"/>
    <row r="383" s="1" customFormat="1" ht="16.5" customHeight="1"/>
    <row r="384" s="1" customFormat="1" ht="16.5" customHeight="1"/>
    <row r="385" s="1" customFormat="1" ht="16.5" customHeight="1"/>
    <row r="386" s="1" customFormat="1" ht="16.5" customHeight="1"/>
    <row r="387" s="1" customFormat="1" ht="16.5" customHeight="1"/>
    <row r="388" s="1" customFormat="1" ht="16.5" customHeight="1"/>
    <row r="389" s="1" customFormat="1" ht="16.5" customHeight="1"/>
    <row r="390" s="1" customFormat="1" ht="16.5" customHeight="1"/>
    <row r="391" s="1" customFormat="1" ht="16.5" customHeight="1"/>
    <row r="392" s="1" customFormat="1" ht="16.5" customHeight="1"/>
    <row r="393" s="1" customFormat="1" ht="16.5" customHeight="1"/>
    <row r="394" s="1" customFormat="1" ht="16.5" customHeight="1"/>
    <row r="395" s="1" customFormat="1" ht="16.5" customHeight="1"/>
    <row r="396" s="1" customFormat="1" ht="16.5" customHeight="1"/>
    <row r="397" s="1" customFormat="1" ht="16.5" customHeight="1"/>
    <row r="398" s="1" customFormat="1" ht="16.5" customHeight="1"/>
    <row r="399" s="1" customFormat="1" ht="16.5" customHeight="1"/>
    <row r="400" s="1" customFormat="1" ht="16.5" customHeight="1"/>
    <row r="401" s="1" customFormat="1" ht="16.5" customHeight="1"/>
    <row r="402" s="1" customFormat="1" ht="16.5" customHeight="1"/>
    <row r="403" s="1" customFormat="1" ht="16.5" customHeight="1"/>
    <row r="404" s="1" customFormat="1" ht="16.5" customHeight="1"/>
    <row r="405" s="1" customFormat="1" ht="16.5" customHeight="1"/>
    <row r="406" s="1" customFormat="1" ht="16.5" customHeight="1"/>
    <row r="407" s="1" customFormat="1" ht="16.5" customHeight="1"/>
    <row r="408" s="1" customFormat="1" ht="16.5" customHeight="1"/>
    <row r="409" s="1" customFormat="1" ht="16.5" customHeight="1"/>
    <row r="410" s="1" customFormat="1" ht="16.5" customHeight="1"/>
    <row r="411" s="1" customFormat="1" ht="16.5" customHeight="1"/>
    <row r="412" s="1" customFormat="1" ht="16.5" customHeight="1"/>
    <row r="413" s="1" customFormat="1" ht="16.5" customHeight="1"/>
    <row r="414" s="1" customFormat="1" ht="16.5" customHeight="1"/>
    <row r="415" s="1" customFormat="1" ht="16.5" customHeight="1"/>
    <row r="416" s="1" customFormat="1" ht="16.5" customHeight="1"/>
    <row r="417" s="1" customFormat="1" ht="16.5" customHeight="1"/>
    <row r="418" s="1" customFormat="1" ht="16.5" customHeight="1"/>
    <row r="419" s="1" customFormat="1" ht="16.5" customHeight="1"/>
    <row r="420" s="1" customFormat="1" ht="16.5" customHeight="1"/>
    <row r="421" s="1" customFormat="1" ht="16.5" customHeight="1"/>
    <row r="422" s="1" customFormat="1" ht="16.5" customHeight="1"/>
    <row r="423" s="1" customFormat="1" ht="16.5" customHeight="1"/>
    <row r="424" s="1" customFormat="1" ht="16.5" customHeight="1"/>
    <row r="425" s="1" customFormat="1" ht="16.5" customHeight="1"/>
    <row r="426" s="1" customFormat="1" ht="16.5" customHeight="1"/>
    <row r="427" s="1" customFormat="1" ht="16.5" customHeight="1"/>
    <row r="428" s="1" customFormat="1" ht="16.5" customHeight="1"/>
    <row r="429" s="1" customFormat="1" ht="16.5" customHeight="1"/>
    <row r="430" s="1" customFormat="1" ht="16.5" customHeight="1"/>
    <row r="431" s="1" customFormat="1" ht="16.5" customHeight="1"/>
    <row r="432" s="1" customFormat="1" ht="16.5" customHeight="1"/>
    <row r="433" s="1" customFormat="1" ht="16.5" customHeight="1"/>
    <row r="434" s="1" customFormat="1" ht="16.5" customHeight="1"/>
    <row r="435" s="1" customFormat="1" ht="16.5" customHeight="1"/>
    <row r="436" s="1" customFormat="1" ht="16.5" customHeight="1"/>
    <row r="437" s="1" customFormat="1" ht="16.5" customHeight="1"/>
    <row r="438" s="1" customFormat="1" ht="16.5" customHeight="1"/>
    <row r="439" s="1" customFormat="1" ht="16.5" customHeight="1"/>
    <row r="440" s="1" customFormat="1" ht="16.5" customHeight="1"/>
    <row r="441" s="1" customFormat="1" ht="16.5" customHeight="1"/>
    <row r="442" s="1" customFormat="1" ht="16.5" customHeight="1"/>
    <row r="443" s="1" customFormat="1" ht="16.5" customHeight="1"/>
    <row r="444" s="1" customFormat="1" ht="16.5" customHeight="1"/>
    <row r="445" s="1" customFormat="1" ht="16.5" customHeight="1"/>
    <row r="446" s="1" customFormat="1" ht="16.5" customHeight="1"/>
    <row r="447" s="1" customFormat="1" ht="16.5" customHeight="1"/>
    <row r="448" s="1" customFormat="1" ht="16.5" customHeight="1"/>
    <row r="449" s="1" customFormat="1" ht="16.5" customHeight="1"/>
    <row r="450" s="1" customFormat="1" ht="16.5" customHeight="1"/>
    <row r="451" s="1" customFormat="1" ht="16.5" customHeight="1"/>
    <row r="452" s="1" customFormat="1" ht="16.5" customHeight="1"/>
    <row r="453" s="1" customFormat="1" ht="16.5" customHeight="1"/>
    <row r="454" s="1" customFormat="1" ht="16.5" customHeight="1"/>
    <row r="455" s="1" customFormat="1" ht="16.5" customHeight="1"/>
    <row r="456" s="1" customFormat="1" ht="16.5" customHeight="1"/>
    <row r="457" s="1" customFormat="1" ht="16.5" customHeight="1"/>
  </sheetData>
  <printOptions/>
  <pageMargins left="0.984251968503937" right="0.3937007874015748" top="0.7874015748031497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2005-01-21T07:36:59Z</cp:lastPrinted>
  <dcterms:created xsi:type="dcterms:W3CDTF">1997-01-08T22:48:59Z</dcterms:created>
  <dcterms:modified xsi:type="dcterms:W3CDTF">2005-02-08T06:48:12Z</dcterms:modified>
  <cp:category/>
  <cp:version/>
  <cp:contentType/>
  <cp:contentStatus/>
</cp:coreProperties>
</file>