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Z:\（00）  ondanka（引継済み）\○011　条例に係る計画報告等\R5\01 マニュアル改正\HP更新\"/>
    </mc:Choice>
  </mc:AlternateContent>
  <xr:revisionPtr revIDLastSave="0" documentId="13_ncr:1_{933F401D-2DAB-42F4-B9F3-36C8755243F6}" xr6:coauthVersionLast="36" xr6:coauthVersionMax="36" xr10:uidLastSave="{00000000-0000-0000-0000-000000000000}"/>
  <bookViews>
    <workbookView xWindow="0" yWindow="0" windowWidth="19200" windowHeight="6585" xr2:uid="{00000000-000D-0000-FFFF-FFFF00000000}"/>
  </bookViews>
  <sheets>
    <sheet name="計算書" sheetId="5" r:id="rId1"/>
    <sheet name="別記2号様式 内訳書" sheetId="22" r:id="rId2"/>
    <sheet name="実施状況報告書" sheetId="23" r:id="rId3"/>
  </sheets>
  <definedNames>
    <definedName name="_xlnm.Print_Area" localSheetId="0">計算書!$B$1:$I$48</definedName>
    <definedName name="_xlnm.Print_Area" localSheetId="1">'別記2号様式 内訳書'!$A$1:$K$55</definedName>
  </definedNames>
  <calcPr calcId="191029"/>
</workbook>
</file>

<file path=xl/calcChain.xml><?xml version="1.0" encoding="utf-8"?>
<calcChain xmlns="http://schemas.openxmlformats.org/spreadsheetml/2006/main">
  <c r="P30" i="23" l="1"/>
  <c r="O32" i="23" s="1"/>
  <c r="J30" i="23"/>
  <c r="D30" i="23"/>
  <c r="C32" i="23" s="1"/>
  <c r="O33" i="23" s="1"/>
  <c r="I42" i="5" l="1"/>
  <c r="G42" i="5"/>
  <c r="E41" i="5"/>
  <c r="H29" i="22" s="1"/>
  <c r="E40" i="5"/>
  <c r="H28" i="22" s="1"/>
  <c r="I39" i="5"/>
  <c r="G39" i="5"/>
  <c r="I38" i="5"/>
  <c r="G38" i="5"/>
  <c r="H24" i="22" l="1"/>
  <c r="H25" i="22"/>
  <c r="H26" i="22"/>
  <c r="H27" i="22"/>
  <c r="H13" i="22"/>
  <c r="H14" i="22"/>
  <c r="H15" i="22"/>
  <c r="H16" i="22"/>
  <c r="H17" i="22"/>
  <c r="H18" i="22"/>
  <c r="H19" i="22"/>
  <c r="H20" i="22"/>
  <c r="H21" i="22"/>
  <c r="H22" i="22"/>
  <c r="H23" i="22"/>
  <c r="H12" i="22"/>
  <c r="I37" i="5" l="1"/>
  <c r="I41" i="5" s="1"/>
  <c r="G37" i="5"/>
  <c r="I36" i="5"/>
  <c r="I40" i="5" s="1"/>
  <c r="G36" i="5"/>
  <c r="I34" i="5"/>
  <c r="G34" i="5"/>
  <c r="I27" i="22" s="1"/>
  <c r="I33" i="5"/>
  <c r="G33" i="5"/>
  <c r="I26" i="22" s="1"/>
  <c r="I32" i="5"/>
  <c r="G32" i="5"/>
  <c r="I25" i="22" s="1"/>
  <c r="I31" i="5"/>
  <c r="G31" i="5"/>
  <c r="I24" i="22" s="1"/>
  <c r="G30" i="5"/>
  <c r="G29" i="5"/>
  <c r="I22" i="22" s="1"/>
  <c r="G28" i="5"/>
  <c r="I21" i="22" s="1"/>
  <c r="G27" i="5"/>
  <c r="G26" i="5"/>
  <c r="G25" i="5"/>
  <c r="G24" i="5"/>
  <c r="G23" i="5"/>
  <c r="G22" i="5"/>
  <c r="G21" i="5"/>
  <c r="G20" i="5"/>
  <c r="G19" i="5"/>
  <c r="G41" i="5" l="1"/>
  <c r="I29" i="22" s="1"/>
  <c r="I44" i="5"/>
  <c r="G40" i="5"/>
  <c r="I28" i="22" s="1"/>
  <c r="I30" i="5"/>
  <c r="I23" i="22"/>
  <c r="I27" i="5"/>
  <c r="I20" i="22"/>
  <c r="I26" i="5"/>
  <c r="I19" i="22"/>
  <c r="I25" i="5"/>
  <c r="I18" i="22"/>
  <c r="I23" i="5"/>
  <c r="I16" i="22"/>
  <c r="I24" i="5"/>
  <c r="I17" i="22"/>
  <c r="I22" i="5"/>
  <c r="I15" i="22"/>
  <c r="I21" i="5"/>
  <c r="I14" i="22"/>
  <c r="I20" i="5"/>
  <c r="I13" i="22"/>
  <c r="I19" i="5"/>
  <c r="I12" i="22"/>
  <c r="I29" i="5"/>
  <c r="I28" i="5"/>
  <c r="G35" i="5"/>
  <c r="G44" i="5" l="1"/>
  <c r="G45" i="5" s="1"/>
  <c r="I35" i="5"/>
  <c r="I45" i="5" s="1"/>
  <c r="I34" i="22" l="1"/>
  <c r="J16" i="23" s="1"/>
  <c r="J17" i="23" s="1"/>
  <c r="I32" i="22"/>
  <c r="G47" i="5"/>
  <c r="I33" i="22" s="1"/>
  <c r="H32" i="23" l="1"/>
</calcChain>
</file>

<file path=xl/sharedStrings.xml><?xml version="1.0" encoding="utf-8"?>
<sst xmlns="http://schemas.openxmlformats.org/spreadsheetml/2006/main" count="320" uniqueCount="230">
  <si>
    <t>別記第４号様式（第７条関係）</t>
  </si>
  <si>
    <t xml:space="preserve">    鹿児島県知事　　　　殿</t>
  </si>
  <si>
    <t>主たる業種</t>
  </si>
  <si>
    <t>事業者の区分</t>
  </si>
  <si>
    <t>計画期間</t>
  </si>
  <si>
    <t>％</t>
  </si>
  <si>
    <t>二酸化炭素換算量</t>
  </si>
  <si>
    <t>森林の整備</t>
  </si>
  <si>
    <t>ｔ</t>
  </si>
  <si>
    <t>特記事項</t>
  </si>
  <si>
    <t xml:space="preserve">  注１　□のある欄は，該当する□にレ印を付けてください。</t>
    <phoneticPr fontId="1"/>
  </si>
  <si>
    <t>年　 　月　 　日　</t>
    <phoneticPr fontId="1"/>
  </si>
  <si>
    <t xml:space="preserve">  鹿児島県地球温暖化対策推進条例第15条の規定により次のとおり提出します。</t>
    <phoneticPr fontId="1"/>
  </si>
  <si>
    <t>実 施 状 況 報 告 書</t>
    <phoneticPr fontId="1"/>
  </si>
  <si>
    <t>住 所</t>
    <phoneticPr fontId="1"/>
  </si>
  <si>
    <t>提 出 者　</t>
    <phoneticPr fontId="1"/>
  </si>
  <si>
    <t>差引排出量</t>
    <phoneticPr fontId="1"/>
  </si>
  <si>
    <t>ｔ</t>
    <phoneticPr fontId="1"/>
  </si>
  <si>
    <t>別記第２号様式（第６条，第７条関係）</t>
  </si>
  <si>
    <t>　　３　「基準年度」とは，計画期間の初年度の前年度をいいます。</t>
  </si>
  <si>
    <t>　　４　「目標年度」とは，計画期間の最終年度をいいます。</t>
  </si>
  <si>
    <t>　　５　「報告年度」とは，計画期間のうち今回報告の対象となる年度をいいます。</t>
  </si>
  <si>
    <t>　　６　「エネルギー」とは，エネルギーの使用の合理化等に関する法律第２条第１項に規定するエネルギーをいいます。</t>
  </si>
  <si>
    <t>　　７　「産業用蒸気」とは，熱供給事業法第２条第３項に規定する熱供給事業者以外から供給を受ける蒸気をいいます。</t>
  </si>
  <si>
    <t xml:space="preserve">    ８　「副生エネルギー」とは，自らの生産に寄与しないエネルギーをいいます。</t>
  </si>
  <si>
    <t>　　９　燃料，熱及び電気を販売している場合は，「販売した副生エネルギーの量」に数値及び熱量を記入してください。</t>
  </si>
  <si>
    <t>別表１</t>
    <rPh sb="0" eb="2">
      <t>ベッピョウ</t>
    </rPh>
    <phoneticPr fontId="8"/>
  </si>
  <si>
    <t>作成方法</t>
    <rPh sb="0" eb="2">
      <t>サクセイ</t>
    </rPh>
    <rPh sb="2" eb="4">
      <t>ホウホウ</t>
    </rPh>
    <phoneticPr fontId="8"/>
  </si>
  <si>
    <t>(1)</t>
    <phoneticPr fontId="8"/>
  </si>
  <si>
    <t>事業者が県内設置する事業所（本社，工場，営業所，事務所，出張所，研究所，店舗，倉庫，福利厚生施設等）で使用した燃料，熱，電気ごとの年度（4/1～3/31）の使用量を「①使用量」に記入してください。</t>
    <rPh sb="0" eb="3">
      <t>ジギョウシャ</t>
    </rPh>
    <rPh sb="6" eb="8">
      <t>セッチ</t>
    </rPh>
    <rPh sb="24" eb="27">
      <t>ジムショ</t>
    </rPh>
    <rPh sb="28" eb="31">
      <t>シュッチョウショ</t>
    </rPh>
    <rPh sb="32" eb="35">
      <t>ケンキュウジョ</t>
    </rPh>
    <rPh sb="39" eb="41">
      <t>ソウコ</t>
    </rPh>
    <rPh sb="42" eb="44">
      <t>フクリ</t>
    </rPh>
    <rPh sb="44" eb="46">
      <t>コウセイ</t>
    </rPh>
    <rPh sb="46" eb="48">
      <t>シセツ</t>
    </rPh>
    <rPh sb="65" eb="67">
      <t>ネンド</t>
    </rPh>
    <phoneticPr fontId="8"/>
  </si>
  <si>
    <t>(2)</t>
    <phoneticPr fontId="8"/>
  </si>
  <si>
    <t>(3)</t>
    <phoneticPr fontId="8"/>
  </si>
  <si>
    <t>(4)</t>
    <phoneticPr fontId="8"/>
  </si>
  <si>
    <t>(5)</t>
    <phoneticPr fontId="8"/>
  </si>
  <si>
    <t>エネルギーの種類</t>
    <rPh sb="6" eb="8">
      <t>シュルイ</t>
    </rPh>
    <phoneticPr fontId="8"/>
  </si>
  <si>
    <t>単位</t>
    <rPh sb="0" eb="2">
      <t>タンイ</t>
    </rPh>
    <phoneticPr fontId="8"/>
  </si>
  <si>
    <t>①使用量</t>
    <rPh sb="1" eb="4">
      <t>シヨウリョウ</t>
    </rPh>
    <phoneticPr fontId="8"/>
  </si>
  <si>
    <t>②熱量換算係数</t>
    <rPh sb="1" eb="3">
      <t>ネツリョウ</t>
    </rPh>
    <rPh sb="3" eb="5">
      <t>カンザン</t>
    </rPh>
    <rPh sb="5" eb="7">
      <t>ケイスウ</t>
    </rPh>
    <phoneticPr fontId="8"/>
  </si>
  <si>
    <t>熱量
（GJ）</t>
    <rPh sb="0" eb="2">
      <t>ネツリョウ</t>
    </rPh>
    <phoneticPr fontId="8"/>
  </si>
  <si>
    <t>③排出係数</t>
    <rPh sb="1" eb="3">
      <t>ハイシュツ</t>
    </rPh>
    <rPh sb="3" eb="5">
      <t>ケイスウ</t>
    </rPh>
    <phoneticPr fontId="8"/>
  </si>
  <si>
    <t>原油（コンデンセートを除く。）</t>
    <rPh sb="0" eb="2">
      <t>ゲンユ</t>
    </rPh>
    <phoneticPr fontId="8"/>
  </si>
  <si>
    <r>
      <t>k</t>
    </r>
    <r>
      <rPr>
        <sz val="11"/>
        <color theme="1"/>
        <rFont val="ＭＳ Ｐゴシック"/>
        <family val="2"/>
        <charset val="128"/>
        <scheme val="minor"/>
      </rPr>
      <t>l</t>
    </r>
    <phoneticPr fontId="8"/>
  </si>
  <si>
    <t>原油のうちコンデンセート（ＮＧＬ）</t>
    <phoneticPr fontId="8"/>
  </si>
  <si>
    <r>
      <t>k</t>
    </r>
    <r>
      <rPr>
        <sz val="11"/>
        <color theme="1"/>
        <rFont val="ＭＳ Ｐゴシック"/>
        <family val="2"/>
        <charset val="128"/>
        <scheme val="minor"/>
      </rPr>
      <t>l</t>
    </r>
    <phoneticPr fontId="8"/>
  </si>
  <si>
    <r>
      <t>k</t>
    </r>
    <r>
      <rPr>
        <sz val="11"/>
        <color theme="1"/>
        <rFont val="ＭＳ Ｐゴシック"/>
        <family val="2"/>
        <charset val="128"/>
        <scheme val="minor"/>
      </rPr>
      <t>l</t>
    </r>
    <phoneticPr fontId="8"/>
  </si>
  <si>
    <r>
      <t>k</t>
    </r>
    <r>
      <rPr>
        <sz val="11"/>
        <color theme="1"/>
        <rFont val="ＭＳ Ｐゴシック"/>
        <family val="2"/>
        <charset val="128"/>
        <scheme val="minor"/>
      </rPr>
      <t>l</t>
    </r>
    <phoneticPr fontId="8"/>
  </si>
  <si>
    <r>
      <t>k</t>
    </r>
    <r>
      <rPr>
        <sz val="11"/>
        <color theme="1"/>
        <rFont val="ＭＳ Ｐゴシック"/>
        <family val="2"/>
        <charset val="128"/>
        <scheme val="minor"/>
      </rPr>
      <t>l</t>
    </r>
    <phoneticPr fontId="8"/>
  </si>
  <si>
    <t>Ａ重油</t>
    <rPh sb="1" eb="3">
      <t>ジュウユ</t>
    </rPh>
    <phoneticPr fontId="8"/>
  </si>
  <si>
    <t>Ｂ・Ｃ重油</t>
    <rPh sb="3" eb="5">
      <t>ジュウユ</t>
    </rPh>
    <phoneticPr fontId="8"/>
  </si>
  <si>
    <t>液化石油ガス（ＬＰＧ）</t>
    <rPh sb="0" eb="2">
      <t>エキカ</t>
    </rPh>
    <rPh sb="2" eb="4">
      <t>セキユ</t>
    </rPh>
    <phoneticPr fontId="8"/>
  </si>
  <si>
    <t>ｔ</t>
    <phoneticPr fontId="8"/>
  </si>
  <si>
    <t>液化天然ガス（ＬＮＧ）</t>
    <rPh sb="0" eb="2">
      <t>エキカ</t>
    </rPh>
    <rPh sb="2" eb="4">
      <t>テンネン</t>
    </rPh>
    <phoneticPr fontId="8"/>
  </si>
  <si>
    <t>千ｍ³</t>
    <rPh sb="0" eb="1">
      <t>セン</t>
    </rPh>
    <phoneticPr fontId="8"/>
  </si>
  <si>
    <t>その他燃料　</t>
    <rPh sb="2" eb="3">
      <t>ホカ</t>
    </rPh>
    <rPh sb="3" eb="5">
      <t>ネンリョウ</t>
    </rPh>
    <phoneticPr fontId="8"/>
  </si>
  <si>
    <t>産業用蒸気</t>
    <rPh sb="0" eb="3">
      <t>サンギョウヨウ</t>
    </rPh>
    <rPh sb="3" eb="5">
      <t>ジョウキ</t>
    </rPh>
    <phoneticPr fontId="8"/>
  </si>
  <si>
    <t>ＧJ</t>
    <phoneticPr fontId="8"/>
  </si>
  <si>
    <t>産業以外の蒸気</t>
    <rPh sb="0" eb="2">
      <t>サンギョウ</t>
    </rPh>
    <rPh sb="2" eb="4">
      <t>イガイ</t>
    </rPh>
    <rPh sb="5" eb="7">
      <t>ジョウキ</t>
    </rPh>
    <phoneticPr fontId="8"/>
  </si>
  <si>
    <t>ＧJ</t>
    <phoneticPr fontId="8"/>
  </si>
  <si>
    <t>CO2量小計</t>
    <rPh sb="3" eb="4">
      <t>リョウ</t>
    </rPh>
    <rPh sb="4" eb="6">
      <t>ショウケイ</t>
    </rPh>
    <phoneticPr fontId="8"/>
  </si>
  <si>
    <r>
      <t>千k</t>
    </r>
    <r>
      <rPr>
        <sz val="11"/>
        <color theme="1"/>
        <rFont val="ＭＳ Ｐゴシック"/>
        <family val="2"/>
        <charset val="128"/>
        <scheme val="minor"/>
      </rPr>
      <t>W</t>
    </r>
    <r>
      <rPr>
        <sz val="11"/>
        <rFont val="ＭＳ Ｐゴシック"/>
        <family val="3"/>
        <charset val="128"/>
      </rPr>
      <t>h</t>
    </r>
    <rPh sb="0" eb="1">
      <t>セン</t>
    </rPh>
    <phoneticPr fontId="8"/>
  </si>
  <si>
    <t>屋久島電工株式会社</t>
    <rPh sb="0" eb="3">
      <t>ヤクシマ</t>
    </rPh>
    <rPh sb="3" eb="5">
      <t>デンコウ</t>
    </rPh>
    <rPh sb="5" eb="7">
      <t>カブシキ</t>
    </rPh>
    <rPh sb="7" eb="9">
      <t>カイシャ</t>
    </rPh>
    <phoneticPr fontId="8"/>
  </si>
  <si>
    <t>その他（自家発電）</t>
    <rPh sb="2" eb="3">
      <t>タ</t>
    </rPh>
    <rPh sb="4" eb="6">
      <t>ジカ</t>
    </rPh>
    <rPh sb="6" eb="8">
      <t>ハツデン</t>
    </rPh>
    <phoneticPr fontId="8"/>
  </si>
  <si>
    <t>燃料・熱及び電気</t>
    <rPh sb="4" eb="5">
      <t>オヨ</t>
    </rPh>
    <phoneticPr fontId="8"/>
  </si>
  <si>
    <t>熱量合計（GJ）</t>
    <phoneticPr fontId="8"/>
  </si>
  <si>
    <t>CO₂量合計</t>
    <rPh sb="3" eb="4">
      <t>リョウ</t>
    </rPh>
    <rPh sb="4" eb="6">
      <t>ゴウケイ</t>
    </rPh>
    <phoneticPr fontId="8"/>
  </si>
  <si>
    <t>原油換算係数</t>
    <rPh sb="0" eb="2">
      <t>ゲンユ</t>
    </rPh>
    <rPh sb="2" eb="4">
      <t>カンサン</t>
    </rPh>
    <rPh sb="4" eb="6">
      <t>ケイスウ</t>
    </rPh>
    <phoneticPr fontId="8"/>
  </si>
  <si>
    <t>原油換算エネルギー
使用量（ｋｌ）</t>
    <rPh sb="0" eb="2">
      <t>ゲンユ</t>
    </rPh>
    <rPh sb="2" eb="4">
      <t>カンサン</t>
    </rPh>
    <rPh sb="10" eb="13">
      <t>シヨウリョウ</t>
    </rPh>
    <phoneticPr fontId="8"/>
  </si>
  <si>
    <t xml:space="preserve"> 　ⅰ）燃料の使用</t>
  </si>
  <si>
    <t>エネルギーの使用量等</t>
    <phoneticPr fontId="1"/>
  </si>
  <si>
    <t>台</t>
    <rPh sb="0" eb="1">
      <t>ダイ</t>
    </rPh>
    <phoneticPr fontId="1"/>
  </si>
  <si>
    <t>自動車の年度末における総数</t>
    <phoneticPr fontId="1"/>
  </si>
  <si>
    <t>船舶の年度末における合計総トン数</t>
    <phoneticPr fontId="1"/>
  </si>
  <si>
    <t>事業者名</t>
    <phoneticPr fontId="1"/>
  </si>
  <si>
    <t>事業所の名称</t>
    <phoneticPr fontId="1"/>
  </si>
  <si>
    <t>事業所の主たる用途</t>
    <phoneticPr fontId="1"/>
  </si>
  <si>
    <t>電気事業者</t>
    <phoneticPr fontId="1"/>
  </si>
  <si>
    <t xml:space="preserve"> 熱量GJ</t>
  </si>
  <si>
    <t xml:space="preserve"> kl</t>
  </si>
  <si>
    <t xml:space="preserve"> ｔ</t>
  </si>
  <si>
    <t xml:space="preserve"> GJ</t>
  </si>
  <si>
    <t xml:space="preserve"> 千kWh</t>
  </si>
  <si>
    <r>
      <t xml:space="preserve"> 千ｍ</t>
    </r>
    <r>
      <rPr>
        <vertAlign val="superscript"/>
        <sz val="9"/>
        <color theme="1"/>
        <rFont val="ＭＳ 明朝"/>
        <family val="1"/>
        <charset val="128"/>
      </rPr>
      <t>3</t>
    </r>
    <phoneticPr fontId="1"/>
  </si>
  <si>
    <t>トラック</t>
    <phoneticPr fontId="1"/>
  </si>
  <si>
    <t>バス</t>
    <phoneticPr fontId="1"/>
  </si>
  <si>
    <t>タクシー</t>
    <phoneticPr fontId="1"/>
  </si>
  <si>
    <t>フェリー</t>
    <phoneticPr fontId="1"/>
  </si>
  <si>
    <t>温 室 効 果 ガ ス 排 出 量 内 訳 書</t>
    <phoneticPr fontId="1"/>
  </si>
  <si>
    <t xml:space="preserve"> エ ネ ル ギ ー の 種 類</t>
    <phoneticPr fontId="1"/>
  </si>
  <si>
    <t xml:space="preserve"> 単 位</t>
    <phoneticPr fontId="1"/>
  </si>
  <si>
    <t xml:space="preserve"> 数  値</t>
    <phoneticPr fontId="1"/>
  </si>
  <si>
    <t xml:space="preserve"> 数  量</t>
    <phoneticPr fontId="1"/>
  </si>
  <si>
    <t>電気</t>
    <rPh sb="0" eb="2">
      <t>デンキ</t>
    </rPh>
    <phoneticPr fontId="8"/>
  </si>
  <si>
    <t>燃料及び熱</t>
    <rPh sb="0" eb="2">
      <t>ネンリョウ</t>
    </rPh>
    <rPh sb="4" eb="5">
      <t>ネツ</t>
    </rPh>
    <phoneticPr fontId="8"/>
  </si>
  <si>
    <r>
      <t>CO₂量
(</t>
    </r>
    <r>
      <rPr>
        <sz val="10"/>
        <rFont val="ＭＳ Ｐゴシック"/>
        <family val="3"/>
        <charset val="128"/>
      </rPr>
      <t>t-CO₂</t>
    </r>
    <r>
      <rPr>
        <sz val="10"/>
        <color theme="1"/>
        <rFont val="ＭＳ Ｐゴシック"/>
        <family val="3"/>
        <charset val="128"/>
        <scheme val="minor"/>
      </rPr>
      <t>)</t>
    </r>
    <rPh sb="3" eb="4">
      <t>リョウ</t>
    </rPh>
    <phoneticPr fontId="8"/>
  </si>
  <si>
    <t>揮 発 油</t>
    <rPh sb="0" eb="1">
      <t>キ</t>
    </rPh>
    <rPh sb="2" eb="3">
      <t>ハツ</t>
    </rPh>
    <rPh sb="4" eb="5">
      <t>アブラ</t>
    </rPh>
    <phoneticPr fontId="8"/>
  </si>
  <si>
    <t>ナ フ サ</t>
    <phoneticPr fontId="8"/>
  </si>
  <si>
    <t>軽   油</t>
    <rPh sb="0" eb="1">
      <t>ケイ</t>
    </rPh>
    <rPh sb="4" eb="5">
      <t>アブラ</t>
    </rPh>
    <phoneticPr fontId="8"/>
  </si>
  <si>
    <t>灯   油</t>
    <rPh sb="0" eb="1">
      <t>ヒ</t>
    </rPh>
    <rPh sb="4" eb="5">
      <t>アブラ</t>
    </rPh>
    <phoneticPr fontId="8"/>
  </si>
  <si>
    <t>都 市 ガ ス</t>
    <rPh sb="0" eb="1">
      <t>ミヤコ</t>
    </rPh>
    <rPh sb="2" eb="3">
      <t>シ</t>
    </rPh>
    <phoneticPr fontId="8"/>
  </si>
  <si>
    <t>温   水</t>
    <rPh sb="0" eb="1">
      <t>アツシ</t>
    </rPh>
    <rPh sb="4" eb="5">
      <t>ミズ</t>
    </rPh>
    <phoneticPr fontId="8"/>
  </si>
  <si>
    <t>冷   水</t>
    <rPh sb="0" eb="1">
      <t>ヒヤ</t>
    </rPh>
    <rPh sb="4" eb="5">
      <t>ミズ</t>
    </rPh>
    <phoneticPr fontId="8"/>
  </si>
  <si>
    <t>　　　その事業所ごとに温室効果ガス排出量内訳書を作成して提出してください。</t>
    <phoneticPr fontId="1"/>
  </si>
  <si>
    <t>　　２　基準年度において，１事業所におけるエネルギー使用量が原油換算で1,500キロリットル以上である事業所を有する場合は，</t>
    <phoneticPr fontId="1"/>
  </si>
  <si>
    <t>　　　記入してください。</t>
    <phoneticPr fontId="1"/>
  </si>
  <si>
    <t>　　10　「自動車の年度末における総数」欄は，鹿児島県地球温暖化対策推進条例施行規則第５条第２号に該当する特定事業者のみ</t>
    <phoneticPr fontId="1"/>
  </si>
  <si>
    <t>　　　のみ記入してください。</t>
    <phoneticPr fontId="1"/>
  </si>
  <si>
    <t>　　11　「船舶の年度末における合計総トン数」欄は，鹿児島県地球温暖化対策推進条例施行規則第５条第３号に該当する特定事業者</t>
    <phoneticPr fontId="1"/>
  </si>
  <si>
    <t>　　　に規定する報告書のうち該当する箇所の写しを添付して提出することができます。</t>
    <phoneticPr fontId="1"/>
  </si>
  <si>
    <t>　　12　この内訳書は，「エネルギーの使用量等」の欄への記載に代えて，エネルギーの使用の合理化等に関する法律施行規則第17条</t>
    <phoneticPr fontId="1"/>
  </si>
  <si>
    <t>森林吸収源対策等の実施による温室効果ガスの削減量等</t>
    <rPh sb="21" eb="24">
      <t>サクゲンリョウ</t>
    </rPh>
    <rPh sb="24" eb="25">
      <t>トウ</t>
    </rPh>
    <phoneticPr fontId="1"/>
  </si>
  <si>
    <t>提出書類の区分</t>
    <phoneticPr fontId="1"/>
  </si>
  <si>
    <t>記載年度の区分</t>
    <phoneticPr fontId="1"/>
  </si>
  <si>
    <t>燃料・熱及び電気</t>
    <phoneticPr fontId="1"/>
  </si>
  <si>
    <t>販売した副生エネルギーの量</t>
    <rPh sb="0" eb="2">
      <t>ハンバイ</t>
    </rPh>
    <rPh sb="4" eb="5">
      <t>フク</t>
    </rPh>
    <rPh sb="5" eb="6">
      <t>セイ</t>
    </rPh>
    <rPh sb="12" eb="13">
      <t>リョウ</t>
    </rPh>
    <phoneticPr fontId="1"/>
  </si>
  <si>
    <r>
      <t>ｔ－CO</t>
    </r>
    <r>
      <rPr>
        <vertAlign val="subscript"/>
        <sz val="11"/>
        <color rgb="FF000000"/>
        <rFont val="ＭＳ 明朝"/>
        <family val="1"/>
        <charset val="128"/>
      </rPr>
      <t>2</t>
    </r>
  </si>
  <si>
    <t>排　 出 　量</t>
    <phoneticPr fontId="1"/>
  </si>
  <si>
    <t>区　　  　分</t>
    <phoneticPr fontId="1"/>
  </si>
  <si>
    <t>氏 名</t>
    <phoneticPr fontId="1"/>
  </si>
  <si>
    <t>GJ</t>
    <phoneticPr fontId="1"/>
  </si>
  <si>
    <t>kl</t>
    <phoneticPr fontId="1"/>
  </si>
  <si>
    <t>ｔ</t>
    <phoneticPr fontId="1"/>
  </si>
  <si>
    <t>合　　計</t>
    <phoneticPr fontId="1"/>
  </si>
  <si>
    <t>原 油 換 算</t>
    <phoneticPr fontId="1"/>
  </si>
  <si>
    <t>二酸化炭素換算</t>
    <phoneticPr fontId="1"/>
  </si>
  <si>
    <t>冷水</t>
    <phoneticPr fontId="1"/>
  </si>
  <si>
    <t>温水</t>
    <phoneticPr fontId="1"/>
  </si>
  <si>
    <t>産業用以外の蒸気</t>
    <phoneticPr fontId="1"/>
  </si>
  <si>
    <t>産業用蒸気</t>
    <phoneticPr fontId="1"/>
  </si>
  <si>
    <t>液化天然ガス(ＬＮＧ)</t>
    <phoneticPr fontId="1"/>
  </si>
  <si>
    <t>液化石油ガス(ＬＰＧ)</t>
    <phoneticPr fontId="1"/>
  </si>
  <si>
    <t>Ｂ・Ｃ重油</t>
    <phoneticPr fontId="1"/>
  </si>
  <si>
    <t>Ａ　重　油</t>
    <phoneticPr fontId="1"/>
  </si>
  <si>
    <t>軽　　　油</t>
    <phoneticPr fontId="1"/>
  </si>
  <si>
    <t>灯　　　油</t>
    <phoneticPr fontId="1"/>
  </si>
  <si>
    <t>ナ　フ　サ</t>
    <phoneticPr fontId="1"/>
  </si>
  <si>
    <t>揮　発　油</t>
    <phoneticPr fontId="1"/>
  </si>
  <si>
    <t>原油(コンデンセートを除く。)</t>
    <phoneticPr fontId="1"/>
  </si>
  <si>
    <t>原油のうちコンデンセート(ＮＧＬ)</t>
    <phoneticPr fontId="1"/>
  </si>
  <si>
    <t>都市ガス</t>
    <phoneticPr fontId="1"/>
  </si>
  <si>
    <t>（　　　 　　）</t>
    <phoneticPr fontId="1"/>
  </si>
  <si>
    <t>その他の燃料</t>
    <phoneticPr fontId="1"/>
  </si>
  <si>
    <t>昼間買電</t>
    <phoneticPr fontId="1"/>
  </si>
  <si>
    <t>夜間買電</t>
    <phoneticPr fontId="1"/>
  </si>
  <si>
    <t>上記以外の買電</t>
    <phoneticPr fontId="1"/>
  </si>
  <si>
    <t>自家発電</t>
    <phoneticPr fontId="1"/>
  </si>
  <si>
    <t>そ　の　他</t>
    <phoneticPr fontId="1"/>
  </si>
  <si>
    <t xml:space="preserve"> 使　　用　　量</t>
    <phoneticPr fontId="1"/>
  </si>
  <si>
    <r>
      <rPr>
        <sz val="10"/>
        <color theme="1"/>
        <rFont val="ＭＳ Ｐゴシック"/>
        <family val="3"/>
        <charset val="128"/>
        <scheme val="minor"/>
      </rPr>
      <t>電気事業者</t>
    </r>
    <r>
      <rPr>
        <vertAlign val="superscript"/>
        <sz val="11"/>
        <rFont val="ＭＳ Ｐゴシック"/>
        <family val="3"/>
        <charset val="128"/>
      </rPr>
      <t>*</t>
    </r>
    <r>
      <rPr>
        <sz val="11"/>
        <color theme="1"/>
        <rFont val="ＭＳ Ｐゴシック"/>
        <family val="2"/>
        <charset val="128"/>
        <scheme val="minor"/>
      </rPr>
      <t>(        　　       )（昼間買電）</t>
    </r>
    <rPh sb="0" eb="2">
      <t>デンキ</t>
    </rPh>
    <rPh sb="2" eb="5">
      <t>ジギョウシャ</t>
    </rPh>
    <phoneticPr fontId="8"/>
  </si>
  <si>
    <r>
      <rPr>
        <sz val="10"/>
        <color theme="1"/>
        <rFont val="ＭＳ Ｐゴシック"/>
        <family val="3"/>
        <charset val="128"/>
        <scheme val="minor"/>
      </rPr>
      <t>電気事業者</t>
    </r>
    <r>
      <rPr>
        <vertAlign val="superscript"/>
        <sz val="11"/>
        <rFont val="ＭＳ Ｐゴシック"/>
        <family val="3"/>
        <charset val="128"/>
      </rPr>
      <t>*</t>
    </r>
    <r>
      <rPr>
        <sz val="11"/>
        <color theme="1"/>
        <rFont val="ＭＳ Ｐゴシック"/>
        <family val="2"/>
        <charset val="128"/>
        <scheme val="minor"/>
      </rPr>
      <t>(         　　      )（夜間買電）</t>
    </r>
    <rPh sb="0" eb="2">
      <t>デンキ</t>
    </rPh>
    <rPh sb="2" eb="5">
      <t>ジギョウシャ</t>
    </rPh>
    <phoneticPr fontId="8"/>
  </si>
  <si>
    <t>（昼間買電）合計</t>
    <rPh sb="6" eb="8">
      <t>ゴウケイ</t>
    </rPh>
    <phoneticPr fontId="8"/>
  </si>
  <si>
    <t>－</t>
    <phoneticPr fontId="1"/>
  </si>
  <si>
    <t>（夜間買電）合計</t>
    <rPh sb="6" eb="8">
      <t>ゴウケイ</t>
    </rPh>
    <phoneticPr fontId="8"/>
  </si>
  <si>
    <t>-</t>
    <phoneticPr fontId="8"/>
  </si>
  <si>
    <t>熱量小計（GJ）</t>
    <phoneticPr fontId="8"/>
  </si>
  <si>
    <t xml:space="preserve"> 　　　目標年度（　　　年度）　　　　　　　　　　　　　　　　　　　　　　</t>
    <phoneticPr fontId="1"/>
  </si>
  <si>
    <t>　　　報告年度（　　　年度）　　　　　　　　　　　　　　　　　　　　　　</t>
    <phoneticPr fontId="1"/>
  </si>
  <si>
    <t>　　ホテル等　　　　　病院等　　　　　物品販売業を営む店舗等　　　　　事務所等</t>
    <phoneticPr fontId="1"/>
  </si>
  <si>
    <t>　　学校等    　　　　飲食店等    　　集会場等                  　　　工場等</t>
    <phoneticPr fontId="1"/>
  </si>
  <si>
    <t>　　その他（　　　　　　　　　）</t>
    <phoneticPr fontId="1"/>
  </si>
  <si>
    <r>
      <t>　　　　①電気の使用量（</t>
    </r>
    <r>
      <rPr>
        <sz val="11"/>
        <color rgb="FFFF0000"/>
        <rFont val="ＭＳ Ｐゴシック"/>
        <family val="3"/>
        <charset val="128"/>
        <scheme val="minor"/>
      </rPr>
      <t>千kWh</t>
    </r>
    <r>
      <rPr>
        <sz val="11"/>
        <color theme="1"/>
        <rFont val="ＭＳ Ｐゴシック"/>
        <family val="2"/>
        <charset val="128"/>
        <scheme val="minor"/>
      </rPr>
      <t>）×③排出係数(</t>
    </r>
    <r>
      <rPr>
        <sz val="11"/>
        <color rgb="FFFF0000"/>
        <rFont val="ＭＳ Ｐゴシック"/>
        <family val="3"/>
        <charset val="128"/>
        <scheme val="minor"/>
      </rPr>
      <t>t-CO</t>
    </r>
    <r>
      <rPr>
        <vertAlign val="subscript"/>
        <sz val="11"/>
        <color rgb="FFFF0000"/>
        <rFont val="ＭＳ Ｐゴシック"/>
        <family val="3"/>
        <charset val="128"/>
      </rPr>
      <t>２</t>
    </r>
    <r>
      <rPr>
        <sz val="11"/>
        <color rgb="FFFF0000"/>
        <rFont val="ＭＳ Ｐゴシック"/>
        <family val="3"/>
        <charset val="128"/>
        <scheme val="minor"/>
      </rPr>
      <t>/千kWh</t>
    </r>
    <r>
      <rPr>
        <sz val="11"/>
        <color theme="1"/>
        <rFont val="ＭＳ Ｐゴシック"/>
        <family val="2"/>
        <charset val="128"/>
        <scheme val="minor"/>
      </rPr>
      <t>）</t>
    </r>
    <rPh sb="12" eb="13">
      <t>セン</t>
    </rPh>
    <rPh sb="30" eb="31">
      <t>セン</t>
    </rPh>
    <phoneticPr fontId="9"/>
  </si>
  <si>
    <r>
      <rPr>
        <sz val="14"/>
        <color indexed="10"/>
        <rFont val="ＭＳ Ｐゴシック"/>
        <family val="3"/>
        <charset val="128"/>
      </rPr>
      <t>*</t>
    </r>
    <r>
      <rPr>
        <sz val="11"/>
        <color indexed="10"/>
        <rFont val="ＭＳ Ｐゴシック"/>
        <family val="3"/>
        <charset val="128"/>
      </rPr>
      <t>電気事業者 ：電力の供給を受ける小売電気事業者</t>
    </r>
    <rPh sb="1" eb="3">
      <t>デンキ</t>
    </rPh>
    <rPh sb="3" eb="6">
      <t>ジギョウシャ</t>
    </rPh>
    <rPh sb="8" eb="10">
      <t>デンリョク</t>
    </rPh>
    <rPh sb="11" eb="13">
      <t>キョウキュウ</t>
    </rPh>
    <rPh sb="14" eb="15">
      <t>ウ</t>
    </rPh>
    <rPh sb="17" eb="19">
      <t>コウリ</t>
    </rPh>
    <rPh sb="19" eb="21">
      <t>デンキ</t>
    </rPh>
    <rPh sb="21" eb="24">
      <t>ジギョウシャ</t>
    </rPh>
    <phoneticPr fontId="9"/>
  </si>
  <si>
    <r>
      <t>備考１ 原油換算エネルギー使用量：熱量合計（GJ)</t>
    </r>
    <r>
      <rPr>
        <vertAlign val="superscript"/>
        <sz val="11"/>
        <rFont val="ＭＳ Ｐゴシック"/>
        <family val="3"/>
        <charset val="128"/>
      </rPr>
      <t>※</t>
    </r>
    <r>
      <rPr>
        <sz val="11"/>
        <color theme="1"/>
        <rFont val="ＭＳ Ｐゴシック"/>
        <family val="2"/>
        <charset val="128"/>
        <scheme val="minor"/>
      </rPr>
      <t>×原油換算係数（0.0258）</t>
    </r>
    <rPh sb="4" eb="6">
      <t>ゲンユ</t>
    </rPh>
    <rPh sb="6" eb="8">
      <t>カンサン</t>
    </rPh>
    <rPh sb="13" eb="16">
      <t>シヨウリョウ</t>
    </rPh>
    <rPh sb="17" eb="19">
      <t>ネツリョウ</t>
    </rPh>
    <rPh sb="19" eb="21">
      <t>ゴウケイ</t>
    </rPh>
    <rPh sb="27" eb="29">
      <t>ゲンユ</t>
    </rPh>
    <rPh sb="29" eb="31">
      <t>カンサン</t>
    </rPh>
    <phoneticPr fontId="9"/>
  </si>
  <si>
    <t>※使用した燃料及び他人から供給された熱・電気の熱量合計</t>
    <rPh sb="1" eb="3">
      <t>シヨウ</t>
    </rPh>
    <rPh sb="5" eb="7">
      <t>ネンリョウ</t>
    </rPh>
    <rPh sb="7" eb="8">
      <t>オヨ</t>
    </rPh>
    <rPh sb="9" eb="11">
      <t>タニン</t>
    </rPh>
    <rPh sb="13" eb="15">
      <t>キョウキュウ</t>
    </rPh>
    <rPh sb="18" eb="19">
      <t>ネツ</t>
    </rPh>
    <rPh sb="20" eb="22">
      <t>デンキ</t>
    </rPh>
    <rPh sb="23" eb="25">
      <t>ネツリョウ</t>
    </rPh>
    <rPh sb="25" eb="27">
      <t>ゴウケイ</t>
    </rPh>
    <phoneticPr fontId="9"/>
  </si>
  <si>
    <r>
      <t>備考２　CO</t>
    </r>
    <r>
      <rPr>
        <vertAlign val="subscript"/>
        <sz val="11"/>
        <rFont val="ＭＳ Ｐゴシック"/>
        <family val="3"/>
        <charset val="128"/>
      </rPr>
      <t>２</t>
    </r>
    <r>
      <rPr>
        <sz val="11"/>
        <color theme="1"/>
        <rFont val="ＭＳ Ｐゴシック"/>
        <family val="2"/>
        <charset val="128"/>
        <scheme val="minor"/>
      </rPr>
      <t>排出量の算定方法＝下記ⅰ）～ⅲ）の合計</t>
    </r>
    <rPh sb="7" eb="10">
      <t>ハイシュツリョウ</t>
    </rPh>
    <rPh sb="16" eb="18">
      <t>カキ</t>
    </rPh>
    <rPh sb="24" eb="26">
      <t>ゴウケイ</t>
    </rPh>
    <phoneticPr fontId="9"/>
  </si>
  <si>
    <r>
      <t>　　　　①（燃料の種類ごとに）燃料の使用量（ｔ，kl，千</t>
    </r>
    <r>
      <rPr>
        <sz val="10"/>
        <rFont val="ＭＳ Ｐゴシック"/>
        <family val="3"/>
        <charset val="128"/>
      </rPr>
      <t>ｍ</t>
    </r>
    <r>
      <rPr>
        <vertAlign val="superscript"/>
        <sz val="10"/>
        <rFont val="ＭＳ Ｐゴシック"/>
        <family val="3"/>
        <charset val="128"/>
      </rPr>
      <t>３</t>
    </r>
    <r>
      <rPr>
        <sz val="11"/>
        <color theme="1"/>
        <rFont val="ＭＳ Ｐゴシック"/>
        <family val="2"/>
        <charset val="128"/>
        <scheme val="minor"/>
      </rPr>
      <t>）×②熱量換算係数×③排出係数(t-C/GJ)×44/12</t>
    </r>
    <rPh sb="27" eb="28">
      <t>セン</t>
    </rPh>
    <phoneticPr fontId="9"/>
  </si>
  <si>
    <r>
      <t>　　　　①（熱の種類ごとに）熱の使用量（ＧＪ）×②熱量換算係数×③排出係数(t-CO</t>
    </r>
    <r>
      <rPr>
        <vertAlign val="subscript"/>
        <sz val="11"/>
        <rFont val="ＭＳ Ｐゴシック"/>
        <family val="3"/>
        <charset val="128"/>
      </rPr>
      <t>２</t>
    </r>
    <r>
      <rPr>
        <sz val="11"/>
        <color theme="1"/>
        <rFont val="ＭＳ Ｐゴシック"/>
        <family val="2"/>
        <charset val="128"/>
        <scheme val="minor"/>
      </rPr>
      <t>/GJ)</t>
    </r>
    <rPh sb="25" eb="27">
      <t>ネツリョウ</t>
    </rPh>
    <rPh sb="27" eb="29">
      <t>カンサン</t>
    </rPh>
    <rPh sb="29" eb="31">
      <t>ケイスウ</t>
    </rPh>
    <phoneticPr fontId="9"/>
  </si>
  <si>
    <t xml:space="preserve"> 　ⅱ）他人から供給された熱の使用</t>
  </si>
  <si>
    <t xml:space="preserve"> 　ⅲ）他人から供給された電気の使用</t>
  </si>
  <si>
    <t>温室効果ガス排出量計算表（報告対象年度）</t>
    <rPh sb="0" eb="2">
      <t>オンシツ</t>
    </rPh>
    <rPh sb="2" eb="4">
      <t>コウカ</t>
    </rPh>
    <rPh sb="6" eb="9">
      <t>ハイシュツリョウ</t>
    </rPh>
    <rPh sb="9" eb="11">
      <t>ケイサン</t>
    </rPh>
    <rPh sb="11" eb="12">
      <t>ヒョウ</t>
    </rPh>
    <rPh sb="13" eb="15">
      <t>ホウコク</t>
    </rPh>
    <rPh sb="15" eb="17">
      <t>タイショウ</t>
    </rPh>
    <rPh sb="17" eb="19">
      <t>ネンド</t>
    </rPh>
    <phoneticPr fontId="8"/>
  </si>
  <si>
    <r>
      <t>液化石油ガス（ＬＰＧ）については，供給事業者からの使用量がm</t>
    </r>
    <r>
      <rPr>
        <vertAlign val="superscript"/>
        <sz val="10"/>
        <rFont val="ＭＳ Ｐゴシック"/>
        <family val="3"/>
        <charset val="128"/>
      </rPr>
      <t>３</t>
    </r>
    <r>
      <rPr>
        <sz val="10"/>
        <rFont val="ＭＳ Ｐゴシック"/>
        <family val="3"/>
        <charset val="128"/>
      </rPr>
      <t>で表示されている場合，ｔ に換算する必要があります。換算係数は，ガス会社により異なるので，ガス会社に確認の上，換算します。不明の場合はプロパン：1m</t>
    </r>
    <r>
      <rPr>
        <vertAlign val="superscript"/>
        <sz val="10"/>
        <rFont val="ＭＳ Ｐゴシック"/>
        <family val="3"/>
        <charset val="128"/>
      </rPr>
      <t>３</t>
    </r>
    <r>
      <rPr>
        <sz val="10"/>
        <rFont val="ＭＳ Ｐゴシック"/>
        <family val="3"/>
        <charset val="128"/>
      </rPr>
      <t>=1/502t、ブタン：1m</t>
    </r>
    <r>
      <rPr>
        <vertAlign val="superscript"/>
        <sz val="10"/>
        <rFont val="ＭＳ Ｐゴシック"/>
        <family val="3"/>
        <charset val="128"/>
      </rPr>
      <t>３</t>
    </r>
    <r>
      <rPr>
        <sz val="10"/>
        <rFont val="ＭＳ Ｐゴシック"/>
        <family val="3"/>
        <charset val="128"/>
      </rPr>
      <t>=1/355t、プロパン・ブタン混合：1m</t>
    </r>
    <r>
      <rPr>
        <vertAlign val="superscript"/>
        <sz val="10"/>
        <rFont val="ＭＳ Ｐゴシック"/>
        <family val="3"/>
        <charset val="128"/>
      </rPr>
      <t>３</t>
    </r>
    <r>
      <rPr>
        <sz val="10"/>
        <rFont val="ＭＳ Ｐゴシック"/>
        <family val="3"/>
        <charset val="128"/>
      </rPr>
      <t>=1/458tとします。</t>
    </r>
    <rPh sb="0" eb="2">
      <t>エキカ</t>
    </rPh>
    <rPh sb="2" eb="4">
      <t>セキユ</t>
    </rPh>
    <phoneticPr fontId="8"/>
  </si>
  <si>
    <r>
      <t>都市ガスの熱量換算係数は，供給区域ごとに異なるため，参考1の「都市ガスの熱量換算係数」を当てはめて計算を行ってください。</t>
    </r>
    <r>
      <rPr>
        <u/>
        <sz val="10"/>
        <color indexed="10"/>
        <rFont val="ＭＳ Ｐゴシック"/>
        <family val="3"/>
        <charset val="128"/>
      </rPr>
      <t>（入力されている数値は日本ガス(株)のものです。）</t>
    </r>
    <rPh sb="5" eb="7">
      <t>ネツリョウ</t>
    </rPh>
    <rPh sb="7" eb="9">
      <t>カンサン</t>
    </rPh>
    <rPh sb="9" eb="11">
      <t>ケイスウ</t>
    </rPh>
    <rPh sb="13" eb="15">
      <t>キョウキュウ</t>
    </rPh>
    <rPh sb="15" eb="17">
      <t>クイキ</t>
    </rPh>
    <rPh sb="20" eb="21">
      <t>コト</t>
    </rPh>
    <rPh sb="26" eb="28">
      <t>サンコウ</t>
    </rPh>
    <rPh sb="31" eb="33">
      <t>トシ</t>
    </rPh>
    <rPh sb="71" eb="73">
      <t>ニホン</t>
    </rPh>
    <rPh sb="75" eb="78">
      <t>カブ</t>
    </rPh>
    <phoneticPr fontId="8"/>
  </si>
  <si>
    <t>鹿児島県地球温暖化対策推進条例施行規則第５条第１号に該当する特定事業者</t>
    <phoneticPr fontId="1"/>
  </si>
  <si>
    <t>鹿児島県地球温暖化対策推進条例施行規則第５条第２号に該当する特定事業者</t>
    <phoneticPr fontId="1"/>
  </si>
  <si>
    <t>鹿児島県地球温暖化対策推進条例施行規則第５条第３号に該当する特定事業者</t>
    <phoneticPr fontId="1"/>
  </si>
  <si>
    <t>特定事業者以外の者</t>
    <phoneticPr fontId="1"/>
  </si>
  <si>
    <t>年度から</t>
    <rPh sb="0" eb="2">
      <t>ネンド</t>
    </rPh>
    <phoneticPr fontId="1"/>
  </si>
  <si>
    <t>年度まで</t>
    <rPh sb="0" eb="2">
      <t>ネンド</t>
    </rPh>
    <phoneticPr fontId="1"/>
  </si>
  <si>
    <t>基準年度</t>
    <rPh sb="0" eb="2">
      <t>キジュン</t>
    </rPh>
    <rPh sb="2" eb="4">
      <t>ネンド</t>
    </rPh>
    <phoneticPr fontId="1"/>
  </si>
  <si>
    <t>目標年度</t>
    <phoneticPr fontId="1"/>
  </si>
  <si>
    <t>削減率</t>
    <phoneticPr fontId="1"/>
  </si>
  <si>
    <t>排出量ベース</t>
    <rPh sb="0" eb="3">
      <t>ハイシュツリョウ</t>
    </rPh>
    <phoneticPr fontId="1"/>
  </si>
  <si>
    <t>原単位ベース</t>
    <rPh sb="0" eb="3">
      <t>ゲンタンイ</t>
    </rPh>
    <phoneticPr fontId="1"/>
  </si>
  <si>
    <t>原単位の考え方</t>
    <rPh sb="0" eb="3">
      <t>ゲンタンイ</t>
    </rPh>
    <rPh sb="4" eb="5">
      <t>カンガ</t>
    </rPh>
    <rPh sb="6" eb="7">
      <t>カタ</t>
    </rPh>
    <phoneticPr fontId="1"/>
  </si>
  <si>
    <t>区分</t>
    <phoneticPr fontId="1"/>
  </si>
  <si>
    <t>基　準　年　度</t>
    <rPh sb="0" eb="1">
      <t>モト</t>
    </rPh>
    <rPh sb="2" eb="3">
      <t>ジュン</t>
    </rPh>
    <phoneticPr fontId="1"/>
  </si>
  <si>
    <t>目　標　年　度</t>
    <phoneticPr fontId="1"/>
  </si>
  <si>
    <t>取組量等</t>
  </si>
  <si>
    <t>整備面積</t>
  </si>
  <si>
    <t>ha</t>
  </si>
  <si>
    <t>吸収量</t>
    <phoneticPr fontId="1"/>
  </si>
  <si>
    <t>吸収量</t>
    <phoneticPr fontId="1"/>
  </si>
  <si>
    <t>ｔ</t>
    <phoneticPr fontId="1"/>
  </si>
  <si>
    <t xml:space="preserve">売電量 </t>
    <phoneticPr fontId="1"/>
  </si>
  <si>
    <t>kWh</t>
  </si>
  <si>
    <t>削減量</t>
    <phoneticPr fontId="1"/>
  </si>
  <si>
    <t>熱供給量</t>
  </si>
  <si>
    <t>GJ</t>
  </si>
  <si>
    <t>購入量</t>
    <phoneticPr fontId="1"/>
  </si>
  <si>
    <t xml:space="preserve">（  ） </t>
    <phoneticPr fontId="1"/>
  </si>
  <si>
    <t>その他</t>
    <phoneticPr fontId="1"/>
  </si>
  <si>
    <t>（　）</t>
    <phoneticPr fontId="1"/>
  </si>
  <si>
    <t>削減量</t>
    <phoneticPr fontId="1"/>
  </si>
  <si>
    <t>（　　）</t>
    <phoneticPr fontId="1"/>
  </si>
  <si>
    <t>削減量</t>
    <phoneticPr fontId="1"/>
  </si>
  <si>
    <t>ｔ</t>
    <phoneticPr fontId="1"/>
  </si>
  <si>
    <t>吸収量及び
削減量の合計</t>
    <phoneticPr fontId="1"/>
  </si>
  <si>
    <t>基準年度</t>
    <phoneticPr fontId="1"/>
  </si>
  <si>
    <t>報告対象年度</t>
    <phoneticPr fontId="1"/>
  </si>
  <si>
    <t>目標年度</t>
  </si>
  <si>
    <t>削減率</t>
    <rPh sb="0" eb="3">
      <t>サクゲンリツ</t>
    </rPh>
    <phoneticPr fontId="1"/>
  </si>
  <si>
    <t>％</t>
    <phoneticPr fontId="1"/>
  </si>
  <si>
    <t>再生可能エネルギーの利用</t>
    <phoneticPr fontId="1"/>
  </si>
  <si>
    <t>事業活動に伴う温室効果ガスの排出の状況及び目標達成状況</t>
    <phoneticPr fontId="1"/>
  </si>
  <si>
    <t>燃料・熱</t>
    <rPh sb="0" eb="2">
      <t>ネンリョウ</t>
    </rPh>
    <rPh sb="3" eb="4">
      <t>ネツ</t>
    </rPh>
    <phoneticPr fontId="8"/>
  </si>
  <si>
    <t>　　 基準年度（　　　年度）　　　　　　　　　　　　　　　　　　　　　　</t>
    <phoneticPr fontId="1"/>
  </si>
  <si>
    <t xml:space="preserve"> 法人にあっては，主たる事務所の所在地，名称及び代表者の氏名    </t>
    <phoneticPr fontId="1"/>
  </si>
  <si>
    <r>
      <t>電気事業者</t>
    </r>
    <r>
      <rPr>
        <vertAlign val="superscript"/>
        <sz val="11"/>
        <rFont val="ＭＳ Ｐゴシック"/>
        <family val="3"/>
        <charset val="128"/>
      </rPr>
      <t>*</t>
    </r>
    <r>
      <rPr>
        <sz val="11"/>
        <color theme="1"/>
        <rFont val="ＭＳ Ｐゴシック"/>
        <family val="2"/>
        <charset val="128"/>
        <scheme val="minor"/>
      </rPr>
      <t xml:space="preserve"> </t>
    </r>
    <r>
      <rPr>
        <u/>
        <sz val="9"/>
        <color rgb="FFFF0000"/>
        <rFont val="ＭＳ Ｐゴシック"/>
        <family val="3"/>
        <charset val="128"/>
      </rPr>
      <t>九州電力(株)</t>
    </r>
    <r>
      <rPr>
        <u/>
        <sz val="11"/>
        <color rgb="FFFF0000"/>
        <rFont val="ＭＳ Ｐゴシック"/>
        <family val="3"/>
        <charset val="128"/>
      </rPr>
      <t xml:space="preserve"> </t>
    </r>
    <r>
      <rPr>
        <sz val="11"/>
        <color theme="1"/>
        <rFont val="ＭＳ Ｐゴシック"/>
        <family val="2"/>
        <charset val="128"/>
        <scheme val="minor"/>
      </rPr>
      <t>（昼間買電）</t>
    </r>
    <rPh sb="0" eb="2">
      <t>デンキ</t>
    </rPh>
    <rPh sb="2" eb="5">
      <t>ジギョウシャ</t>
    </rPh>
    <rPh sb="7" eb="9">
      <t>キュウシュウ</t>
    </rPh>
    <rPh sb="9" eb="11">
      <t>デンリョク</t>
    </rPh>
    <rPh sb="11" eb="14">
      <t>カブ</t>
    </rPh>
    <rPh sb="16" eb="18">
      <t>ヒルマ</t>
    </rPh>
    <rPh sb="18" eb="20">
      <t>バイデン</t>
    </rPh>
    <phoneticPr fontId="8"/>
  </si>
  <si>
    <r>
      <t>電気事業者</t>
    </r>
    <r>
      <rPr>
        <vertAlign val="superscript"/>
        <sz val="11"/>
        <rFont val="ＭＳ Ｐゴシック"/>
        <family val="3"/>
        <charset val="128"/>
      </rPr>
      <t>*</t>
    </r>
    <r>
      <rPr>
        <sz val="11"/>
        <color theme="1"/>
        <rFont val="ＭＳ Ｐゴシック"/>
        <family val="2"/>
        <charset val="128"/>
        <scheme val="minor"/>
      </rPr>
      <t xml:space="preserve"> </t>
    </r>
    <r>
      <rPr>
        <u/>
        <sz val="9"/>
        <color rgb="FFFF0000"/>
        <rFont val="ＭＳ Ｐゴシック"/>
        <family val="3"/>
        <charset val="128"/>
      </rPr>
      <t>九州電力(株)</t>
    </r>
    <r>
      <rPr>
        <u/>
        <sz val="11"/>
        <rFont val="ＭＳ Ｐゴシック"/>
        <family val="3"/>
        <charset val="128"/>
      </rPr>
      <t xml:space="preserve"> </t>
    </r>
    <r>
      <rPr>
        <sz val="11"/>
        <color theme="1"/>
        <rFont val="ＭＳ Ｐゴシック"/>
        <family val="2"/>
        <charset val="128"/>
        <scheme val="minor"/>
      </rPr>
      <t>（夜間買電）</t>
    </r>
    <rPh sb="0" eb="2">
      <t>デンキ</t>
    </rPh>
    <rPh sb="2" eb="5">
      <t>ジギョウシャ</t>
    </rPh>
    <rPh sb="7" eb="9">
      <t>キュウシュウ</t>
    </rPh>
    <rPh sb="9" eb="11">
      <t>デンリョク</t>
    </rPh>
    <rPh sb="11" eb="14">
      <t>カブ</t>
    </rPh>
    <rPh sb="16" eb="18">
      <t>ヤカン</t>
    </rPh>
    <rPh sb="18" eb="20">
      <t>バイデン</t>
    </rPh>
    <phoneticPr fontId="8"/>
  </si>
  <si>
    <t>)</t>
    <phoneticPr fontId="1"/>
  </si>
  <si>
    <t>　　　　　　（事業所の名称：　</t>
    <rPh sb="7" eb="10">
      <t>ジギョウショ</t>
    </rPh>
    <rPh sb="11" eb="13">
      <t>メイショウ</t>
    </rPh>
    <phoneticPr fontId="1"/>
  </si>
  <si>
    <r>
      <t>電気のCO</t>
    </r>
    <r>
      <rPr>
        <vertAlign val="subscript"/>
        <sz val="10"/>
        <rFont val="ＭＳ Ｐゴシック"/>
        <family val="3"/>
        <charset val="128"/>
      </rPr>
      <t>２</t>
    </r>
    <r>
      <rPr>
        <sz val="10"/>
        <rFont val="ＭＳ Ｐゴシック"/>
        <family val="3"/>
        <charset val="128"/>
      </rPr>
      <t>量は，環境省のホームページで公開されている電気事業者別二酸化炭素排出係数（参考３）の小売り電気事業者一覧に記載されている基礎排出係数を使用して算定してください。</t>
    </r>
    <r>
      <rPr>
        <u/>
        <sz val="10"/>
        <color indexed="10"/>
        <rFont val="ＭＳ Ｐゴシック"/>
        <family val="3"/>
        <charset val="128"/>
      </rPr>
      <t>（入力されている数値は九州電力(株)のものです。）</t>
    </r>
    <rPh sb="0" eb="2">
      <t>デンキ</t>
    </rPh>
    <rPh sb="6" eb="7">
      <t>リョウ</t>
    </rPh>
    <rPh sb="48" eb="50">
      <t>コウ</t>
    </rPh>
    <rPh sb="51" eb="53">
      <t>デンキ</t>
    </rPh>
    <rPh sb="53" eb="56">
      <t>ジギョウシャ</t>
    </rPh>
    <rPh sb="56" eb="58">
      <t>イチラン</t>
    </rPh>
    <rPh sb="59" eb="61">
      <t>キサイ</t>
    </rPh>
    <rPh sb="66" eb="68">
      <t>キソ</t>
    </rPh>
    <rPh sb="68" eb="70">
      <t>ハイシュツ</t>
    </rPh>
    <rPh sb="70" eb="72">
      <t>ケイスウ</t>
    </rPh>
    <rPh sb="77" eb="79">
      <t>サンテイ</t>
    </rPh>
    <rPh sb="87" eb="89">
      <t>ニュウリョク</t>
    </rPh>
    <rPh sb="94" eb="96">
      <t>スウチ</t>
    </rPh>
    <rPh sb="97" eb="99">
      <t>キュウシュウ</t>
    </rPh>
    <rPh sb="99" eb="101">
      <t>デンリョク</t>
    </rPh>
    <rPh sb="101" eb="104">
      <t>カブ</t>
    </rPh>
    <phoneticPr fontId="8"/>
  </si>
  <si>
    <t>報告対象年度</t>
    <rPh sb="4" eb="5">
      <t>ネン</t>
    </rPh>
    <phoneticPr fontId="1"/>
  </si>
  <si>
    <t>報　告　対　象　年　度</t>
    <rPh sb="0" eb="1">
      <t>ホウ</t>
    </rPh>
    <rPh sb="2" eb="3">
      <t>コク</t>
    </rPh>
    <rPh sb="4" eb="5">
      <t>タイ</t>
    </rPh>
    <rPh sb="6" eb="7">
      <t>ゾウ</t>
    </rPh>
    <rPh sb="8" eb="9">
      <t>トシ</t>
    </rPh>
    <rPh sb="10" eb="11">
      <t>ド</t>
    </rPh>
    <phoneticPr fontId="1"/>
  </si>
  <si>
    <t>　</t>
    <phoneticPr fontId="1"/>
  </si>
  <si>
    <t>温室効果ガス排出量削減計画に基づく措置の実施状況</t>
    <rPh sb="8" eb="9">
      <t>リョウ</t>
    </rPh>
    <rPh sb="9" eb="11">
      <t>サクゲン</t>
    </rPh>
    <rPh sb="11" eb="13">
      <t>ケイカク</t>
    </rPh>
    <phoneticPr fontId="1"/>
  </si>
  <si>
    <t xml:space="preserve"> 　　 温室効果ガス排出量削減計画書   　　　　実施状況報告書</t>
    <rPh sb="12" eb="13">
      <t>リョウ</t>
    </rPh>
    <rPh sb="13" eb="15">
      <t>サクゲン</t>
    </rPh>
    <phoneticPr fontId="1"/>
  </si>
  <si>
    <t>R5年提出用</t>
    <rPh sb="2" eb="3">
      <t>ネン</t>
    </rPh>
    <rPh sb="3" eb="5">
      <t>テイシュツ</t>
    </rPh>
    <rPh sb="5" eb="6">
      <t>ヨウ</t>
    </rPh>
    <phoneticPr fontId="1"/>
  </si>
  <si>
    <t>－</t>
  </si>
  <si>
    <t>-</t>
  </si>
  <si>
    <t>燃料及び熱のCO₂量は，下の備考を参考にして算定してください。</t>
    <rPh sb="1" eb="3">
      <t>デンキ</t>
    </rPh>
    <rPh sb="7" eb="9">
      <t>ハイシュツ</t>
    </rPh>
    <rPh sb="9" eb="11">
      <t>ケイスウ</t>
    </rPh>
    <rPh sb="12" eb="13">
      <t>シタ</t>
    </rPh>
    <rPh sb="14" eb="16">
      <t>ビコウ</t>
    </rPh>
    <rPh sb="17" eb="19">
      <t>サンコウ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</si>
</sst>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Red]\-#,##0.0"/>
    <numFmt numFmtId="177" formatCode="#,##0.0"/>
    <numFmt numFmtId="178" formatCode="#,##0.000"/>
    <numFmt numFmtId="179" formatCode="#,##0.0000;[Red]\-#,##0.0000"/>
    <numFmt numFmtId="180" formatCode="0.0"/>
    <numFmt numFmtId="181" formatCode="#,##0_);[Red]\(#,##0\)"/>
    <numFmt numFmtId="182" formatCode="#,###.0"/>
    <numFmt numFmtId="183" formatCode="#,###"/>
    <numFmt numFmtId="184" formatCode="0.0_ "/>
    <numFmt numFmtId="185" formatCode="#,##0.000;[Red]\-#,##0.000"/>
  </numFmts>
  <fonts count="45" x14ac:knownFonts="1">
    <font>
      <sz val="11"/>
      <color theme="1"/>
      <name val="ＭＳ Ｐゴシック"/>
      <family val="2"/>
      <charset val="128"/>
      <scheme val="minor"/>
    </font>
    <font>
      <sz val="6"/>
      <name val="ＭＳ Ｐゴシック"/>
      <family val="2"/>
      <charset val="128"/>
      <scheme val="minor"/>
    </font>
    <font>
      <sz val="9"/>
      <color rgb="FF000000"/>
      <name val="ＭＳ 明朝"/>
      <family val="1"/>
      <charset val="128"/>
    </font>
    <font>
      <sz val="10"/>
      <color rgb="FF000000"/>
      <name val="ＭＳ 明朝"/>
      <family val="1"/>
      <charset val="128"/>
    </font>
    <font>
      <sz val="10"/>
      <color theme="1"/>
      <name val="ＭＳ 明朝"/>
      <family val="1"/>
      <charset val="128"/>
    </font>
    <font>
      <sz val="11"/>
      <color theme="1"/>
      <name val="ＭＳ Ｐゴシック"/>
      <family val="2"/>
      <charset val="128"/>
      <scheme val="minor"/>
    </font>
    <font>
      <sz val="8"/>
      <color theme="1"/>
      <name val="ＭＳ 明朝"/>
      <family val="1"/>
      <charset val="128"/>
    </font>
    <font>
      <b/>
      <sz val="20"/>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
      <sz val="8"/>
      <name val="ＭＳ Ｐゴシック"/>
      <family val="3"/>
      <charset val="128"/>
    </font>
    <font>
      <b/>
      <sz val="11"/>
      <name val="ＭＳ Ｐゴシック"/>
      <family val="3"/>
      <charset val="128"/>
    </font>
    <font>
      <vertAlign val="superscript"/>
      <sz val="11"/>
      <name val="ＭＳ Ｐゴシック"/>
      <family val="3"/>
      <charset val="128"/>
    </font>
    <font>
      <u/>
      <sz val="11"/>
      <name val="ＭＳ Ｐゴシック"/>
      <family val="3"/>
      <charset val="128"/>
    </font>
    <font>
      <sz val="14"/>
      <name val="ＭＳ Ｐゴシック"/>
      <family val="3"/>
      <charset val="128"/>
    </font>
    <font>
      <b/>
      <sz val="10"/>
      <name val="ＭＳ Ｐゴシック"/>
      <family val="3"/>
      <charset val="128"/>
    </font>
    <font>
      <sz val="11"/>
      <color rgb="FF000000"/>
      <name val="ＭＳ 明朝"/>
      <family val="1"/>
      <charset val="128"/>
    </font>
    <font>
      <b/>
      <sz val="12"/>
      <color theme="1"/>
      <name val="ＭＳ 明朝"/>
      <family val="1"/>
      <charset val="128"/>
    </font>
    <font>
      <sz val="9"/>
      <color theme="1"/>
      <name val="ＭＳ 明朝"/>
      <family val="1"/>
      <charset val="128"/>
    </font>
    <font>
      <vertAlign val="superscript"/>
      <sz val="9"/>
      <color theme="1"/>
      <name val="ＭＳ 明朝"/>
      <family val="1"/>
      <charset val="128"/>
    </font>
    <font>
      <sz val="12"/>
      <color theme="1"/>
      <name val="ＭＳ 明朝"/>
      <family val="1"/>
      <charset val="128"/>
    </font>
    <font>
      <sz val="12"/>
      <color rgb="FF000000"/>
      <name val="ＭＳ 明朝"/>
      <family val="1"/>
      <charset val="128"/>
    </font>
    <font>
      <sz val="10"/>
      <color theme="1"/>
      <name val="ＭＳ Ｐゴシック"/>
      <family val="3"/>
      <charset val="128"/>
      <scheme val="minor"/>
    </font>
    <font>
      <sz val="11"/>
      <color theme="1"/>
      <name val="ＭＳ Ｐゴシック"/>
      <family val="3"/>
      <charset val="128"/>
      <scheme val="minor"/>
    </font>
    <font>
      <vertAlign val="subscript"/>
      <sz val="11"/>
      <color rgb="FF000000"/>
      <name val="ＭＳ 明朝"/>
      <family val="1"/>
      <charset val="128"/>
    </font>
    <font>
      <b/>
      <sz val="12"/>
      <color rgb="FF000000"/>
      <name val="ＭＳ 明朝"/>
      <family val="1"/>
      <charset val="128"/>
    </font>
    <font>
      <b/>
      <sz val="14"/>
      <color rgb="FF000000"/>
      <name val="ＭＳ 明朝"/>
      <family val="1"/>
      <charset val="128"/>
    </font>
    <font>
      <b/>
      <sz val="14"/>
      <color theme="1"/>
      <name val="ＭＳ 明朝"/>
      <family val="1"/>
      <charset val="128"/>
    </font>
    <font>
      <vertAlign val="superscript"/>
      <sz val="10"/>
      <name val="ＭＳ Ｐゴシック"/>
      <family val="3"/>
      <charset val="128"/>
    </font>
    <font>
      <sz val="11"/>
      <color rgb="FFFF0000"/>
      <name val="ＭＳ Ｐゴシック"/>
      <family val="3"/>
      <charset val="128"/>
      <scheme val="minor"/>
    </font>
    <font>
      <vertAlign val="subscript"/>
      <sz val="11"/>
      <color rgb="FFFF0000"/>
      <name val="ＭＳ Ｐゴシック"/>
      <family val="3"/>
      <charset val="128"/>
    </font>
    <font>
      <sz val="14"/>
      <color theme="1"/>
      <name val="ＭＳ Ｐゴシック"/>
      <family val="2"/>
      <charset val="128"/>
      <scheme val="minor"/>
    </font>
    <font>
      <sz val="11"/>
      <color indexed="10"/>
      <name val="ＭＳ Ｐゴシック"/>
      <family val="3"/>
      <charset val="128"/>
    </font>
    <font>
      <sz val="14"/>
      <color indexed="10"/>
      <name val="ＭＳ Ｐゴシック"/>
      <family val="3"/>
      <charset val="128"/>
    </font>
    <font>
      <vertAlign val="subscript"/>
      <sz val="11"/>
      <name val="ＭＳ Ｐゴシック"/>
      <family val="3"/>
      <charset val="128"/>
    </font>
    <font>
      <u/>
      <sz val="10"/>
      <color indexed="10"/>
      <name val="ＭＳ Ｐゴシック"/>
      <family val="3"/>
      <charset val="128"/>
    </font>
    <font>
      <vertAlign val="subscript"/>
      <sz val="10"/>
      <name val="ＭＳ Ｐゴシック"/>
      <family val="3"/>
      <charset val="128"/>
    </font>
    <font>
      <sz val="7"/>
      <color rgb="FF000000"/>
      <name val="ＭＳ 明朝"/>
      <family val="1"/>
      <charset val="128"/>
    </font>
    <font>
      <b/>
      <sz val="11"/>
      <color rgb="FFFF0000"/>
      <name val="ＭＳ Ｐゴシック"/>
      <family val="3"/>
      <charset val="128"/>
    </font>
    <font>
      <u/>
      <sz val="9"/>
      <color rgb="FFFF0000"/>
      <name val="ＭＳ Ｐゴシック"/>
      <family val="3"/>
      <charset val="128"/>
    </font>
    <font>
      <u/>
      <sz val="11"/>
      <color rgb="FFFF0000"/>
      <name val="ＭＳ Ｐゴシック"/>
      <family val="3"/>
      <charset val="128"/>
    </font>
    <font>
      <b/>
      <sz val="11"/>
      <color rgb="FFFF0000"/>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2"/>
        <bgColor indexed="64"/>
      </patternFill>
    </fill>
  </fills>
  <borders count="70">
    <border>
      <left/>
      <right/>
      <top/>
      <bottom/>
      <diagonal/>
    </border>
    <border>
      <left/>
      <right style="medium">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thin">
        <color rgb="FF000000"/>
      </top>
      <bottom/>
      <diagonal/>
    </border>
    <border>
      <left/>
      <right/>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double">
        <color rgb="FF000000"/>
      </left>
      <right/>
      <top style="thin">
        <color rgb="FF000000"/>
      </top>
      <bottom style="thin">
        <color rgb="FF000000"/>
      </bottom>
      <diagonal/>
    </border>
    <border>
      <left/>
      <right style="double">
        <color rgb="FF000000"/>
      </right>
      <top style="thin">
        <color rgb="FF000000"/>
      </top>
      <bottom style="thin">
        <color rgb="FF000000"/>
      </bottom>
      <diagonal/>
    </border>
    <border>
      <left style="hair">
        <color rgb="FF000000"/>
      </left>
      <right style="double">
        <color rgb="FF000000"/>
      </right>
      <top style="thin">
        <color rgb="FF000000"/>
      </top>
      <bottom style="thin">
        <color rgb="FF000000"/>
      </bottom>
      <diagonal/>
    </border>
    <border diagonalUp="1">
      <left style="double">
        <color rgb="FF000000"/>
      </left>
      <right style="hair">
        <color rgb="FF000000"/>
      </right>
      <top style="thin">
        <color rgb="FF000000"/>
      </top>
      <bottom style="thin">
        <color rgb="FF000000"/>
      </bottom>
      <diagonal style="thin">
        <color rgb="FF000000"/>
      </diagonal>
    </border>
    <border>
      <left style="thin">
        <color rgb="FF000000"/>
      </left>
      <right style="double">
        <color rgb="FF000000"/>
      </right>
      <top style="thin">
        <color rgb="FF000000"/>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thin">
        <color rgb="FF000000"/>
      </top>
      <bottom style="thin">
        <color rgb="FF000000"/>
      </bottom>
      <diagonal/>
    </border>
    <border>
      <left style="hair">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indexed="64"/>
      </right>
      <top style="thin">
        <color rgb="FF000000"/>
      </top>
      <bottom style="thin">
        <color rgb="FF000000"/>
      </bottom>
      <diagonal/>
    </border>
    <border>
      <left style="thin">
        <color rgb="FF000000"/>
      </left>
      <right/>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indexed="64"/>
      </top>
      <bottom style="thin">
        <color indexed="64"/>
      </bottom>
      <diagonal/>
    </border>
    <border>
      <left/>
      <right style="thin">
        <color rgb="FF000000"/>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23">
    <xf numFmtId="0" fontId="0" fillId="0" borderId="0" xfId="0">
      <alignment vertical="center"/>
    </xf>
    <xf numFmtId="0" fontId="3" fillId="0" borderId="0" xfId="0" applyFont="1" applyAlignment="1">
      <alignment horizontal="left" vertical="center"/>
    </xf>
    <xf numFmtId="0" fontId="3" fillId="0" borderId="0" xfId="0" applyFont="1" applyAlignment="1">
      <alignment vertical="center" wrapText="1"/>
    </xf>
    <xf numFmtId="0" fontId="4" fillId="0" borderId="0" xfId="0" applyFont="1">
      <alignment vertical="center"/>
    </xf>
    <xf numFmtId="0" fontId="0" fillId="0" borderId="0" xfId="0" applyAlignment="1">
      <alignment horizontal="center" vertical="center"/>
    </xf>
    <xf numFmtId="49" fontId="10" fillId="0" borderId="5" xfId="0" applyNumberFormat="1" applyFont="1" applyBorder="1" applyAlignment="1">
      <alignment horizontal="center" vertical="center"/>
    </xf>
    <xf numFmtId="49" fontId="10" fillId="0" borderId="8" xfId="0" applyNumberFormat="1"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2" fillId="0" borderId="13" xfId="0" applyFont="1" applyBorder="1" applyAlignment="1">
      <alignment horizontal="center" vertical="center" shrinkToFit="1"/>
    </xf>
    <xf numFmtId="0" fontId="12" fillId="0" borderId="13" xfId="0" applyFont="1" applyBorder="1" applyAlignment="1">
      <alignment vertical="center" shrinkToFit="1"/>
    </xf>
    <xf numFmtId="177" fontId="12" fillId="0" borderId="13" xfId="0" applyNumberFormat="1" applyFont="1" applyBorder="1" applyAlignment="1">
      <alignment vertical="center" shrinkToFit="1"/>
    </xf>
    <xf numFmtId="176" fontId="12" fillId="0" borderId="13" xfId="1" applyNumberFormat="1" applyFont="1" applyBorder="1" applyAlignment="1">
      <alignment vertical="center" shrinkToFit="1"/>
    </xf>
    <xf numFmtId="0" fontId="0" fillId="0" borderId="13" xfId="0" applyFont="1" applyBorder="1" applyAlignment="1">
      <alignment horizontal="center" vertical="center" shrinkToFit="1"/>
    </xf>
    <xf numFmtId="177" fontId="12" fillId="0" borderId="13" xfId="0" applyNumberFormat="1" applyFont="1" applyFill="1" applyBorder="1" applyAlignment="1" applyProtection="1">
      <alignment vertical="center" shrinkToFit="1"/>
      <protection locked="0"/>
    </xf>
    <xf numFmtId="0" fontId="12" fillId="0" borderId="13" xfId="0" applyFont="1" applyFill="1" applyBorder="1" applyAlignment="1">
      <alignment vertical="center" shrinkToFit="1"/>
    </xf>
    <xf numFmtId="177" fontId="12" fillId="0" borderId="13" xfId="0" applyNumberFormat="1" applyFont="1" applyFill="1" applyBorder="1" applyAlignment="1">
      <alignment vertical="center" shrinkToFit="1"/>
    </xf>
    <xf numFmtId="178" fontId="12" fillId="0" borderId="13" xfId="0" applyNumberFormat="1" applyFont="1" applyBorder="1" applyAlignment="1">
      <alignment vertical="center" shrinkToFit="1"/>
    </xf>
    <xf numFmtId="176" fontId="14" fillId="0" borderId="13" xfId="0" applyNumberFormat="1" applyFont="1" applyBorder="1" applyAlignment="1">
      <alignment horizontal="right" vertical="center" shrinkToFit="1"/>
    </xf>
    <xf numFmtId="0" fontId="14" fillId="0" borderId="13" xfId="0" applyFont="1" applyBorder="1" applyAlignment="1">
      <alignment horizontal="right" vertical="center" shrinkToFit="1"/>
    </xf>
    <xf numFmtId="179" fontId="12" fillId="0" borderId="13" xfId="1" applyNumberFormat="1" applyFont="1" applyBorder="1" applyAlignment="1">
      <alignment vertical="center" shrinkToFit="1"/>
    </xf>
    <xf numFmtId="0" fontId="14" fillId="0" borderId="13" xfId="0" applyFont="1" applyFill="1" applyBorder="1" applyAlignment="1">
      <alignment horizontal="center" vertical="center" shrinkToFit="1"/>
    </xf>
    <xf numFmtId="177" fontId="12" fillId="0" borderId="13" xfId="0" applyNumberFormat="1" applyFont="1" applyBorder="1" applyAlignment="1">
      <alignment horizontal="center" vertical="center" shrinkToFit="1"/>
    </xf>
    <xf numFmtId="176" fontId="12" fillId="0" borderId="13" xfId="1" applyNumberFormat="1" applyFont="1" applyBorder="1" applyAlignment="1">
      <alignment horizontal="center" vertical="center" shrinkToFit="1"/>
    </xf>
    <xf numFmtId="176" fontId="14" fillId="0" borderId="13" xfId="1" applyNumberFormat="1" applyFont="1" applyBorder="1" applyAlignment="1">
      <alignment vertical="center" shrinkToFit="1"/>
    </xf>
    <xf numFmtId="0" fontId="14" fillId="0" borderId="14" xfId="0" applyFont="1" applyBorder="1" applyAlignment="1">
      <alignment horizontal="right" vertical="center" shrinkToFit="1"/>
    </xf>
    <xf numFmtId="176" fontId="14" fillId="0" borderId="14" xfId="1" applyNumberFormat="1" applyFont="1" applyBorder="1" applyAlignment="1">
      <alignment vertical="center" shrinkToFit="1"/>
    </xf>
    <xf numFmtId="0" fontId="14" fillId="0" borderId="5" xfId="0" applyFont="1" applyBorder="1" applyAlignment="1">
      <alignment vertical="center" shrinkToFit="1"/>
    </xf>
    <xf numFmtId="0" fontId="12" fillId="0" borderId="0" xfId="0" applyFont="1" applyFill="1">
      <alignment vertical="center"/>
    </xf>
    <xf numFmtId="0" fontId="12" fillId="0" borderId="0" xfId="0" applyFont="1">
      <alignment vertical="center"/>
    </xf>
    <xf numFmtId="0" fontId="12" fillId="0" borderId="6" xfId="0" applyFont="1" applyFill="1" applyBorder="1">
      <alignment vertical="center"/>
    </xf>
    <xf numFmtId="0" fontId="12" fillId="0" borderId="6" xfId="0" applyFont="1" applyBorder="1">
      <alignment vertical="center"/>
    </xf>
    <xf numFmtId="0" fontId="12" fillId="0" borderId="7" xfId="0" applyFont="1" applyBorder="1">
      <alignment vertical="center"/>
    </xf>
    <xf numFmtId="0" fontId="12" fillId="0" borderId="0" xfId="0" applyFont="1" applyFill="1" applyBorder="1">
      <alignment vertical="center"/>
    </xf>
    <xf numFmtId="0" fontId="12" fillId="0" borderId="0" xfId="0" applyFont="1" applyBorder="1">
      <alignment vertical="center"/>
    </xf>
    <xf numFmtId="0" fontId="12" fillId="0" borderId="9" xfId="0" applyFont="1" applyBorder="1">
      <alignment vertical="center"/>
    </xf>
    <xf numFmtId="0" fontId="11" fillId="0" borderId="0" xfId="0" applyFont="1" applyBorder="1" applyAlignment="1">
      <alignment horizontal="center" vertical="center"/>
    </xf>
    <xf numFmtId="0" fontId="11" fillId="0" borderId="9" xfId="0" applyFont="1" applyBorder="1" applyAlignment="1">
      <alignment horizontal="center" vertical="center"/>
    </xf>
    <xf numFmtId="0" fontId="12" fillId="0" borderId="0" xfId="0" applyFont="1" applyBorder="1" applyAlignment="1">
      <alignment horizontal="left" vertical="center" indent="1"/>
    </xf>
    <xf numFmtId="0" fontId="3" fillId="0" borderId="0" xfId="0" applyFont="1" applyBorder="1" applyAlignment="1">
      <alignment vertical="center" wrapText="1"/>
    </xf>
    <xf numFmtId="0" fontId="21" fillId="0" borderId="0" xfId="0" applyFont="1" applyAlignment="1">
      <alignment horizontal="justify" vertical="center"/>
    </xf>
    <xf numFmtId="0" fontId="21" fillId="0" borderId="0" xfId="0" applyFont="1">
      <alignment vertical="center"/>
    </xf>
    <xf numFmtId="0" fontId="12" fillId="0" borderId="13" xfId="0" applyFont="1" applyBorder="1" applyAlignment="1">
      <alignment horizontal="center" vertical="center" shrinkToFit="1"/>
    </xf>
    <xf numFmtId="0" fontId="0" fillId="0" borderId="5" xfId="0" applyBorder="1" applyAlignment="1">
      <alignment vertical="center"/>
    </xf>
    <xf numFmtId="0" fontId="0" fillId="0" borderId="8" xfId="0" applyBorder="1" applyAlignment="1">
      <alignment vertical="center"/>
    </xf>
    <xf numFmtId="49" fontId="0" fillId="0" borderId="8" xfId="0" applyNumberFormat="1" applyBorder="1" applyAlignment="1">
      <alignment vertical="center"/>
    </xf>
    <xf numFmtId="0" fontId="0" fillId="0" borderId="10" xfId="0" applyBorder="1" applyAlignment="1">
      <alignment vertical="center"/>
    </xf>
    <xf numFmtId="0" fontId="0" fillId="0" borderId="13" xfId="0" applyFont="1" applyBorder="1" applyAlignment="1">
      <alignment horizontal="left" vertical="center" shrinkToFit="1"/>
    </xf>
    <xf numFmtId="0" fontId="12" fillId="0" borderId="13" xfId="0" applyFont="1" applyBorder="1" applyAlignment="1">
      <alignment horizontal="left" vertical="center" indent="1" shrinkToFit="1"/>
    </xf>
    <xf numFmtId="0" fontId="12" fillId="0" borderId="13" xfId="0" applyFont="1" applyBorder="1" applyAlignment="1">
      <alignment horizontal="left" vertical="center" wrapText="1" indent="1" shrinkToFit="1"/>
    </xf>
    <xf numFmtId="0" fontId="12" fillId="0" borderId="13" xfId="0" applyFont="1" applyFill="1" applyBorder="1" applyAlignment="1">
      <alignment horizontal="center" vertical="center" shrinkToFit="1"/>
    </xf>
    <xf numFmtId="0" fontId="21" fillId="0" borderId="0" xfId="0" applyFont="1" applyBorder="1" applyAlignment="1">
      <alignment horizontal="distributed" vertical="center" wrapText="1"/>
    </xf>
    <xf numFmtId="0" fontId="21" fillId="0" borderId="0" xfId="0" applyFont="1" applyBorder="1" applyAlignment="1">
      <alignment horizontal="right" vertical="center" wrapText="1"/>
    </xf>
    <xf numFmtId="0" fontId="21" fillId="0" borderId="44"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6" xfId="0" applyFont="1" applyBorder="1" applyAlignment="1">
      <alignment horizontal="center" vertical="center" wrapText="1"/>
    </xf>
    <xf numFmtId="0" fontId="24" fillId="0" borderId="0" xfId="0" applyFont="1" applyAlignment="1">
      <alignment horizontal="center" vertical="center"/>
    </xf>
    <xf numFmtId="0" fontId="21" fillId="0" borderId="34" xfId="0" applyFont="1" applyBorder="1" applyAlignment="1">
      <alignment horizontal="distributed" vertical="center" wrapText="1"/>
    </xf>
    <xf numFmtId="0" fontId="4" fillId="0" borderId="43" xfId="0" applyFont="1" applyBorder="1" applyAlignment="1">
      <alignment horizontal="center" vertical="center" wrapText="1"/>
    </xf>
    <xf numFmtId="0" fontId="21" fillId="0" borderId="0" xfId="0" applyFont="1" applyBorder="1" applyAlignment="1">
      <alignment vertical="center" wrapText="1"/>
    </xf>
    <xf numFmtId="0" fontId="21" fillId="0" borderId="55" xfId="0" applyFont="1" applyBorder="1" applyAlignment="1">
      <alignment horizontal="center" vertical="center" wrapText="1"/>
    </xf>
    <xf numFmtId="0" fontId="21" fillId="0" borderId="52" xfId="0" applyFont="1" applyBorder="1" applyAlignment="1">
      <alignment horizontal="center" vertical="center" wrapText="1"/>
    </xf>
    <xf numFmtId="0" fontId="21" fillId="0" borderId="60" xfId="0" applyFont="1" applyBorder="1" applyAlignment="1">
      <alignment horizontal="center" vertical="center" wrapText="1"/>
    </xf>
    <xf numFmtId="0" fontId="23" fillId="0" borderId="0" xfId="0" applyFont="1" applyAlignment="1">
      <alignment horizontal="center" vertical="center"/>
    </xf>
    <xf numFmtId="0" fontId="23" fillId="0" borderId="0" xfId="0" applyFont="1" applyAlignment="1">
      <alignment horizontal="left" vertical="center"/>
    </xf>
    <xf numFmtId="0" fontId="21" fillId="0" borderId="34" xfId="0" applyFont="1" applyBorder="1" applyAlignment="1">
      <alignment horizontal="distributed" vertical="center" wrapText="1" indent="1"/>
    </xf>
    <xf numFmtId="0" fontId="26" fillId="0" borderId="13" xfId="0" applyFont="1" applyFill="1" applyBorder="1" applyAlignment="1">
      <alignment horizontal="left" vertical="center" shrinkToFit="1"/>
    </xf>
    <xf numFmtId="0" fontId="0" fillId="0" borderId="13" xfId="0" applyFont="1" applyFill="1" applyBorder="1" applyAlignment="1">
      <alignment horizontal="right" vertical="center" shrinkToFit="1"/>
    </xf>
    <xf numFmtId="176" fontId="12" fillId="0" borderId="13" xfId="1" applyNumberFormat="1" applyFont="1" applyFill="1" applyBorder="1" applyAlignment="1">
      <alignment horizontal="right" vertical="center" shrinkToFit="1"/>
    </xf>
    <xf numFmtId="181" fontId="23" fillId="0" borderId="42" xfId="0" applyNumberFormat="1" applyFont="1" applyBorder="1" applyAlignment="1">
      <alignment horizontal="right" vertical="center" shrinkToFit="1"/>
    </xf>
    <xf numFmtId="181" fontId="23" fillId="0" borderId="44" xfId="0" applyNumberFormat="1" applyFont="1" applyBorder="1" applyAlignment="1">
      <alignment horizontal="right" vertical="center" shrinkToFit="1"/>
    </xf>
    <xf numFmtId="181" fontId="23" fillId="0" borderId="45" xfId="0" applyNumberFormat="1" applyFont="1" applyBorder="1" applyAlignment="1">
      <alignment horizontal="right" vertical="center" shrinkToFit="1"/>
    </xf>
    <xf numFmtId="181" fontId="20" fillId="0" borderId="44" xfId="0" applyNumberFormat="1" applyFont="1" applyBorder="1" applyAlignment="1">
      <alignment horizontal="right" vertical="center" shrinkToFit="1"/>
    </xf>
    <xf numFmtId="0" fontId="34" fillId="0" borderId="0" xfId="0"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xf>
    <xf numFmtId="0" fontId="19" fillId="0" borderId="36" xfId="0" applyFont="1" applyBorder="1" applyAlignment="1">
      <alignment horizontal="center" vertical="center" wrapText="1"/>
    </xf>
    <xf numFmtId="0" fontId="19" fillId="2" borderId="28" xfId="0" applyFont="1" applyFill="1" applyBorder="1" applyAlignment="1">
      <alignment horizontal="center" vertical="center" wrapText="1"/>
    </xf>
    <xf numFmtId="0" fontId="19" fillId="2" borderId="28" xfId="0" applyFont="1" applyFill="1" applyBorder="1" applyAlignment="1">
      <alignment vertical="center" wrapText="1"/>
    </xf>
    <xf numFmtId="0" fontId="19" fillId="2" borderId="61" xfId="0" applyFont="1" applyFill="1" applyBorder="1" applyAlignment="1">
      <alignment vertical="center" wrapText="1"/>
    </xf>
    <xf numFmtId="0" fontId="19" fillId="0" borderId="37" xfId="0" applyFont="1" applyBorder="1" applyAlignment="1">
      <alignment vertical="center" wrapText="1"/>
    </xf>
    <xf numFmtId="0" fontId="3" fillId="2" borderId="31" xfId="0" applyFont="1" applyFill="1" applyBorder="1" applyAlignment="1">
      <alignment horizontal="center" vertical="center" wrapText="1"/>
    </xf>
    <xf numFmtId="0" fontId="3" fillId="0" borderId="31" xfId="0" applyFont="1" applyFill="1" applyBorder="1" applyAlignment="1">
      <alignment vertical="center" wrapText="1"/>
    </xf>
    <xf numFmtId="0" fontId="19" fillId="0" borderId="35" xfId="0" applyFont="1" applyBorder="1" applyAlignment="1">
      <alignment horizontal="center" vertical="center" wrapText="1"/>
    </xf>
    <xf numFmtId="176" fontId="14" fillId="2" borderId="2" xfId="1" applyNumberFormat="1" applyFont="1" applyFill="1" applyBorder="1" applyAlignment="1">
      <alignment vertical="center" shrinkToFit="1"/>
    </xf>
    <xf numFmtId="181" fontId="23" fillId="3" borderId="29" xfId="0" applyNumberFormat="1" applyFont="1" applyFill="1" applyBorder="1" applyAlignment="1">
      <alignment horizontal="right" vertical="center" shrinkToFit="1"/>
    </xf>
    <xf numFmtId="181" fontId="23" fillId="3" borderId="45" xfId="0" applyNumberFormat="1" applyFont="1" applyFill="1" applyBorder="1" applyAlignment="1">
      <alignment horizontal="right" vertical="center" shrinkToFit="1"/>
    </xf>
    <xf numFmtId="0" fontId="20" fillId="3" borderId="29" xfId="0" applyFont="1" applyFill="1" applyBorder="1" applyAlignment="1">
      <alignment vertical="center" wrapText="1"/>
    </xf>
    <xf numFmtId="0" fontId="20" fillId="3" borderId="59" xfId="0" applyFont="1" applyFill="1" applyBorder="1" applyAlignment="1">
      <alignment vertical="center" wrapText="1"/>
    </xf>
    <xf numFmtId="181" fontId="23" fillId="3" borderId="55" xfId="0" applyNumberFormat="1" applyFont="1" applyFill="1" applyBorder="1" applyAlignment="1">
      <alignment horizontal="right" vertical="center" shrinkToFit="1"/>
    </xf>
    <xf numFmtId="181" fontId="23" fillId="3" borderId="42" xfId="0" applyNumberFormat="1" applyFont="1" applyFill="1" applyBorder="1" applyAlignment="1">
      <alignment horizontal="right" vertical="center" shrinkToFit="1"/>
    </xf>
    <xf numFmtId="181" fontId="23" fillId="3" borderId="44" xfId="0" applyNumberFormat="1" applyFont="1" applyFill="1" applyBorder="1" applyAlignment="1">
      <alignment horizontal="right" vertical="center" shrinkToFit="1"/>
    </xf>
    <xf numFmtId="0" fontId="17" fillId="4" borderId="11" xfId="0" applyFont="1" applyFill="1" applyBorder="1" applyAlignment="1">
      <alignment vertical="center"/>
    </xf>
    <xf numFmtId="0" fontId="4" fillId="4" borderId="35" xfId="0" applyFont="1" applyFill="1" applyBorder="1" applyAlignment="1">
      <alignment horizontal="center" vertical="center"/>
    </xf>
    <xf numFmtId="0" fontId="4" fillId="4" borderId="2" xfId="0" applyFont="1" applyFill="1" applyBorder="1">
      <alignment vertical="center"/>
    </xf>
    <xf numFmtId="0" fontId="4" fillId="4" borderId="38" xfId="0" applyFont="1" applyFill="1" applyBorder="1">
      <alignment vertical="center"/>
    </xf>
    <xf numFmtId="0" fontId="24" fillId="5" borderId="29" xfId="0" applyFont="1" applyFill="1" applyBorder="1" applyAlignment="1">
      <alignment horizontal="right" vertical="center" wrapText="1"/>
    </xf>
    <xf numFmtId="0" fontId="19" fillId="0" borderId="39" xfId="0" applyFont="1" applyBorder="1" applyAlignment="1">
      <alignment horizontal="distributed" vertical="center" wrapText="1"/>
    </xf>
    <xf numFmtId="0" fontId="19" fillId="0" borderId="40" xfId="0" applyFont="1" applyBorder="1" applyAlignment="1">
      <alignment horizontal="distributed" vertical="center" wrapText="1"/>
    </xf>
    <xf numFmtId="176" fontId="12" fillId="5" borderId="13" xfId="1" applyNumberFormat="1" applyFont="1" applyFill="1" applyBorder="1" applyAlignment="1">
      <alignment horizontal="right" vertical="center" shrinkToFit="1"/>
    </xf>
    <xf numFmtId="0" fontId="14" fillId="5" borderId="13" xfId="0" applyFont="1" applyFill="1" applyBorder="1" applyAlignment="1">
      <alignment vertical="center" shrinkToFit="1"/>
    </xf>
    <xf numFmtId="176" fontId="12" fillId="5" borderId="13" xfId="1" applyNumberFormat="1" applyFont="1" applyFill="1" applyBorder="1" applyAlignment="1">
      <alignment vertical="center" shrinkToFit="1"/>
    </xf>
    <xf numFmtId="176" fontId="26" fillId="5" borderId="13" xfId="1" applyNumberFormat="1" applyFont="1" applyFill="1" applyBorder="1" applyAlignment="1">
      <alignment horizontal="right" vertical="center" shrinkToFit="1"/>
    </xf>
    <xf numFmtId="0" fontId="12" fillId="5" borderId="13" xfId="0" applyFont="1" applyFill="1" applyBorder="1" applyAlignment="1">
      <alignment horizontal="center" vertical="center" shrinkToFit="1"/>
    </xf>
    <xf numFmtId="0" fontId="0" fillId="5" borderId="1" xfId="0" applyFill="1" applyBorder="1" applyAlignment="1">
      <alignment horizontal="right" vertical="center"/>
    </xf>
    <xf numFmtId="0" fontId="12" fillId="5" borderId="13" xfId="0" applyFont="1" applyFill="1" applyBorder="1" applyAlignment="1">
      <alignment vertical="center" shrinkToFit="1"/>
    </xf>
    <xf numFmtId="0" fontId="19" fillId="0" borderId="30" xfId="0" applyFont="1" applyFill="1" applyBorder="1" applyAlignment="1">
      <alignment horizontal="center" vertical="center" wrapText="1"/>
    </xf>
    <xf numFmtId="0" fontId="19" fillId="0" borderId="30" xfId="0" applyFont="1" applyFill="1" applyBorder="1" applyAlignment="1">
      <alignment vertical="center" wrapText="1"/>
    </xf>
    <xf numFmtId="0" fontId="40" fillId="2" borderId="65" xfId="0" applyFont="1" applyFill="1" applyBorder="1" applyAlignment="1">
      <alignment horizontal="center" vertical="center" wrapText="1"/>
    </xf>
    <xf numFmtId="0" fontId="24" fillId="5" borderId="3" xfId="0" applyFont="1" applyFill="1" applyBorder="1" applyAlignment="1">
      <alignment horizontal="right" vertical="center" wrapText="1"/>
    </xf>
    <xf numFmtId="0" fontId="3" fillId="2" borderId="3" xfId="0" applyFont="1" applyFill="1" applyBorder="1" applyAlignment="1">
      <alignment horizontal="right" vertical="center" wrapText="1"/>
    </xf>
    <xf numFmtId="0" fontId="2" fillId="2" borderId="65" xfId="0" applyFont="1" applyFill="1" applyBorder="1" applyAlignment="1">
      <alignment horizontal="center" vertical="center" wrapText="1"/>
    </xf>
    <xf numFmtId="0" fontId="40" fillId="2" borderId="3" xfId="0" applyFont="1" applyFill="1" applyBorder="1" applyAlignment="1">
      <alignment horizontal="right" vertical="center" wrapText="1"/>
    </xf>
    <xf numFmtId="0" fontId="40" fillId="0" borderId="65" xfId="0" applyFont="1" applyFill="1" applyBorder="1" applyAlignment="1">
      <alignment horizontal="center" vertical="center" wrapText="1"/>
    </xf>
    <xf numFmtId="0" fontId="3" fillId="0" borderId="3" xfId="0" applyFont="1" applyFill="1" applyBorder="1" applyAlignment="1">
      <alignment horizontal="right" vertical="center" wrapText="1"/>
    </xf>
    <xf numFmtId="0" fontId="2" fillId="0" borderId="65" xfId="0" applyFont="1" applyFill="1" applyBorder="1" applyAlignment="1">
      <alignment horizontal="center" vertical="center" wrapText="1"/>
    </xf>
    <xf numFmtId="0" fontId="40" fillId="5" borderId="3" xfId="0" applyFont="1" applyFill="1" applyBorder="1" applyAlignment="1">
      <alignment vertical="center" wrapText="1"/>
    </xf>
    <xf numFmtId="0" fontId="40" fillId="0" borderId="3" xfId="0" applyFont="1" applyFill="1" applyBorder="1" applyAlignment="1">
      <alignment horizontal="right" vertical="center" wrapText="1"/>
    </xf>
    <xf numFmtId="0" fontId="2" fillId="2" borderId="67" xfId="0" applyFont="1" applyFill="1" applyBorder="1" applyAlignment="1">
      <alignment vertical="center" wrapText="1"/>
    </xf>
    <xf numFmtId="0" fontId="2" fillId="0" borderId="67" xfId="0" applyFont="1" applyFill="1" applyBorder="1" applyAlignment="1">
      <alignment vertical="center" wrapText="1"/>
    </xf>
    <xf numFmtId="0" fontId="19" fillId="4" borderId="63" xfId="0" applyFont="1" applyFill="1" applyBorder="1" applyAlignment="1">
      <alignment horizontal="right" vertical="center" wrapText="1"/>
    </xf>
    <xf numFmtId="0" fontId="4" fillId="4" borderId="38" xfId="0" applyFont="1" applyFill="1" applyBorder="1" applyAlignment="1">
      <alignment horizontal="center" vertical="center"/>
    </xf>
    <xf numFmtId="0" fontId="4" fillId="4" borderId="37" xfId="0" applyFont="1" applyFill="1" applyBorder="1" applyAlignment="1">
      <alignment horizontal="center" vertical="center"/>
    </xf>
    <xf numFmtId="0" fontId="19" fillId="0" borderId="68" xfId="0" applyFont="1" applyBorder="1" applyAlignment="1">
      <alignment horizontal="distributed" vertical="center" wrapText="1"/>
    </xf>
    <xf numFmtId="0" fontId="4" fillId="0" borderId="0" xfId="0" applyFont="1" applyAlignment="1">
      <alignment horizontal="left"/>
    </xf>
    <xf numFmtId="0" fontId="19" fillId="0" borderId="0" xfId="0" applyFont="1" applyAlignment="1">
      <alignment horizontal="left"/>
    </xf>
    <xf numFmtId="0" fontId="24" fillId="0" borderId="0" xfId="0" applyFont="1" applyAlignment="1">
      <alignment horizontal="left" vertical="top"/>
    </xf>
    <xf numFmtId="0" fontId="4" fillId="0" borderId="0" xfId="0" applyFont="1" applyAlignment="1">
      <alignment horizontal="left" vertical="top"/>
    </xf>
    <xf numFmtId="0" fontId="41" fillId="0" borderId="13" xfId="0" applyFont="1" applyFill="1" applyBorder="1" applyAlignment="1">
      <alignment vertical="center" shrinkToFit="1"/>
    </xf>
    <xf numFmtId="180" fontId="12" fillId="0" borderId="13" xfId="0" applyNumberFormat="1" applyFont="1" applyBorder="1" applyAlignment="1">
      <alignment vertical="center" shrinkToFit="1"/>
    </xf>
    <xf numFmtId="0" fontId="10" fillId="0" borderId="0" xfId="0" applyFont="1" applyBorder="1" applyAlignment="1">
      <alignment horizontal="left" vertical="top" wrapText="1"/>
    </xf>
    <xf numFmtId="0" fontId="10" fillId="0" borderId="9" xfId="0" applyFont="1" applyBorder="1" applyAlignment="1">
      <alignment horizontal="left" vertical="top" wrapText="1"/>
    </xf>
    <xf numFmtId="0" fontId="17" fillId="4" borderId="11" xfId="0" applyFont="1" applyFill="1" applyBorder="1" applyAlignment="1">
      <alignment horizontal="center" vertical="center"/>
    </xf>
    <xf numFmtId="0" fontId="7" fillId="0" borderId="0" xfId="0" applyFont="1" applyAlignment="1">
      <alignment horizontal="center" vertical="center"/>
    </xf>
    <xf numFmtId="0" fontId="25" fillId="0" borderId="14" xfId="0" applyFont="1" applyBorder="1" applyAlignment="1">
      <alignment horizontal="center" vertical="center" wrapText="1" shrinkToFit="1"/>
    </xf>
    <xf numFmtId="0" fontId="10" fillId="0" borderId="15" xfId="0" applyFont="1" applyBorder="1" applyAlignment="1">
      <alignment horizontal="center" vertical="center" wrapText="1" shrinkToFit="1"/>
    </xf>
    <xf numFmtId="176" fontId="14" fillId="0" borderId="2" xfId="1" applyNumberFormat="1" applyFont="1" applyBorder="1" applyAlignment="1">
      <alignment horizontal="center" vertical="center" shrinkToFit="1"/>
    </xf>
    <xf numFmtId="176" fontId="14" fillId="0" borderId="4" xfId="1" applyNumberFormat="1" applyFont="1" applyBorder="1" applyAlignment="1">
      <alignment horizontal="center" vertical="center" shrinkToFit="1"/>
    </xf>
    <xf numFmtId="176" fontId="14" fillId="0" borderId="13" xfId="1" applyNumberFormat="1" applyFont="1" applyBorder="1" applyAlignment="1">
      <alignment horizontal="right" vertical="center" shrinkToFit="1"/>
    </xf>
    <xf numFmtId="0" fontId="10" fillId="0" borderId="0" xfId="0" applyFont="1" applyBorder="1" applyAlignment="1">
      <alignment horizontal="left" vertical="center" wrapText="1"/>
    </xf>
    <xf numFmtId="0" fontId="10" fillId="0" borderId="9" xfId="0" applyFont="1" applyBorder="1" applyAlignment="1">
      <alignment horizontal="left" vertical="center" wrapText="1"/>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10" fillId="0" borderId="6" xfId="0" applyFont="1" applyBorder="1" applyAlignment="1">
      <alignment horizontal="left" vertical="center" wrapText="1"/>
    </xf>
    <xf numFmtId="0" fontId="10" fillId="0" borderId="7" xfId="0" applyFont="1" applyBorder="1" applyAlignment="1">
      <alignment horizontal="left" vertical="center" wrapText="1"/>
    </xf>
    <xf numFmtId="0" fontId="0" fillId="0" borderId="14" xfId="0" applyBorder="1" applyAlignment="1">
      <alignment horizontal="center" vertical="center" textRotation="255"/>
    </xf>
    <xf numFmtId="0" fontId="0" fillId="0" borderId="16" xfId="0" applyBorder="1" applyAlignment="1">
      <alignment horizontal="center" vertical="center" textRotation="255"/>
    </xf>
    <xf numFmtId="0" fontId="0" fillId="0" borderId="15" xfId="0" applyBorder="1" applyAlignment="1">
      <alignment horizontal="center" vertical="center" textRotation="255"/>
    </xf>
    <xf numFmtId="0" fontId="10" fillId="0" borderId="13" xfId="0" applyFont="1" applyBorder="1" applyAlignment="1">
      <alignment horizontal="center" vertical="center" shrinkToFit="1"/>
    </xf>
    <xf numFmtId="0" fontId="13" fillId="0" borderId="14" xfId="0" applyFont="1" applyBorder="1" applyAlignment="1">
      <alignment horizontal="center" vertical="center" wrapText="1" shrinkToFit="1"/>
    </xf>
    <xf numFmtId="0" fontId="13" fillId="0" borderId="15" xfId="0" applyFont="1" applyBorder="1" applyAlignment="1">
      <alignment horizontal="center" vertical="center" wrapText="1" shrinkToFit="1"/>
    </xf>
    <xf numFmtId="185" fontId="14" fillId="2" borderId="19" xfId="1" applyNumberFormat="1" applyFont="1" applyFill="1" applyBorder="1" applyAlignment="1">
      <alignment vertical="center" shrinkToFit="1"/>
    </xf>
    <xf numFmtId="185" fontId="14" fillId="2" borderId="25" xfId="1" applyNumberFormat="1" applyFont="1" applyFill="1" applyBorder="1" applyAlignment="1">
      <alignment vertical="center" shrinkToFit="1"/>
    </xf>
    <xf numFmtId="185" fontId="14" fillId="2" borderId="22" xfId="1" applyNumberFormat="1" applyFont="1" applyFill="1" applyBorder="1" applyAlignment="1">
      <alignment vertical="center" shrinkToFit="1"/>
    </xf>
    <xf numFmtId="0" fontId="14" fillId="0" borderId="14" xfId="0" applyFont="1" applyBorder="1" applyAlignment="1">
      <alignment vertical="center" shrinkToFit="1"/>
    </xf>
    <xf numFmtId="0" fontId="18" fillId="0" borderId="17" xfId="0" applyFont="1" applyBorder="1" applyAlignment="1">
      <alignment horizontal="left" vertical="center" wrapText="1" shrinkToFit="1"/>
    </xf>
    <xf numFmtId="0" fontId="18" fillId="0" borderId="18" xfId="0" applyFont="1" applyBorder="1" applyAlignment="1">
      <alignment horizontal="left" vertical="center" shrinkToFit="1"/>
    </xf>
    <xf numFmtId="0" fontId="18" fillId="0" borderId="20" xfId="0" applyFont="1" applyBorder="1" applyAlignment="1">
      <alignment horizontal="left" vertical="center" shrinkToFit="1"/>
    </xf>
    <xf numFmtId="0" fontId="18" fillId="0" borderId="21" xfId="0" applyFont="1" applyBorder="1" applyAlignment="1">
      <alignment horizontal="left" vertical="center" shrinkToFit="1"/>
    </xf>
    <xf numFmtId="38" fontId="14" fillId="2" borderId="19" xfId="1" applyFont="1" applyFill="1" applyBorder="1" applyAlignment="1">
      <alignment vertical="center" shrinkToFit="1"/>
    </xf>
    <xf numFmtId="38" fontId="14" fillId="2" borderId="22" xfId="1" applyFont="1" applyFill="1" applyBorder="1" applyAlignment="1">
      <alignment vertical="center" shrinkToFit="1"/>
    </xf>
    <xf numFmtId="176" fontId="14" fillId="0" borderId="5" xfId="1" applyNumberFormat="1" applyFont="1" applyBorder="1" applyAlignment="1">
      <alignment horizontal="center" vertical="center" shrinkToFit="1"/>
    </xf>
    <xf numFmtId="176" fontId="14" fillId="0" borderId="6" xfId="1" applyNumberFormat="1" applyFont="1" applyBorder="1" applyAlignment="1">
      <alignment horizontal="center" vertical="center" shrinkToFit="1"/>
    </xf>
    <xf numFmtId="176" fontId="14" fillId="0" borderId="8" xfId="1" applyNumberFormat="1" applyFont="1" applyBorder="1" applyAlignment="1">
      <alignment horizontal="center" vertical="center" shrinkToFit="1"/>
    </xf>
    <xf numFmtId="176" fontId="14" fillId="0" borderId="0" xfId="1" applyNumberFormat="1" applyFont="1" applyBorder="1" applyAlignment="1">
      <alignment horizontal="center" vertical="center" shrinkToFit="1"/>
    </xf>
    <xf numFmtId="176" fontId="14" fillId="0" borderId="10" xfId="1" applyNumberFormat="1" applyFont="1" applyBorder="1" applyAlignment="1">
      <alignment horizontal="center" vertical="center" shrinkToFit="1"/>
    </xf>
    <xf numFmtId="176" fontId="14" fillId="0" borderId="11" xfId="1" applyNumberFormat="1" applyFont="1" applyBorder="1" applyAlignment="1">
      <alignment horizontal="center" vertical="center" shrinkToFit="1"/>
    </xf>
    <xf numFmtId="0" fontId="14" fillId="0" borderId="23" xfId="0" applyFont="1" applyBorder="1" applyAlignment="1">
      <alignment horizontal="right" vertical="center" shrinkToFit="1"/>
    </xf>
    <xf numFmtId="0" fontId="14" fillId="0" borderId="24" xfId="0" applyFont="1" applyBorder="1" applyAlignment="1">
      <alignment horizontal="right" vertical="center" shrinkToFit="1"/>
    </xf>
    <xf numFmtId="0" fontId="14" fillId="0" borderId="26" xfId="0" applyFont="1" applyBorder="1" applyAlignment="1">
      <alignment horizontal="right" vertical="center" shrinkToFit="1"/>
    </xf>
    <xf numFmtId="0" fontId="10" fillId="0" borderId="13" xfId="0" applyFont="1" applyBorder="1" applyAlignment="1">
      <alignment horizontal="center" vertical="center" wrapText="1" shrinkToFit="1"/>
    </xf>
    <xf numFmtId="0" fontId="4" fillId="0" borderId="36" xfId="0" applyFont="1" applyBorder="1" applyAlignment="1">
      <alignment horizontal="distributed" vertical="center" wrapText="1" indent="2"/>
    </xf>
    <xf numFmtId="0" fontId="4" fillId="0" borderId="29" xfId="0" applyFont="1" applyBorder="1" applyAlignment="1">
      <alignment horizontal="distributed" vertical="center" wrapText="1" indent="2"/>
    </xf>
    <xf numFmtId="0" fontId="4" fillId="0" borderId="0" xfId="0" applyFont="1" applyAlignment="1">
      <alignment horizontal="left" vertical="center"/>
    </xf>
    <xf numFmtId="0" fontId="30" fillId="0" borderId="0" xfId="0" applyFont="1" applyBorder="1" applyAlignment="1">
      <alignment horizontal="center" vertical="center"/>
    </xf>
    <xf numFmtId="0" fontId="21" fillId="0" borderId="47" xfId="0" applyFont="1" applyBorder="1" applyAlignment="1">
      <alignment horizontal="distributed" vertical="center" wrapText="1"/>
    </xf>
    <xf numFmtId="0" fontId="21" fillId="0" borderId="48" xfId="0" applyFont="1" applyBorder="1" applyAlignment="1">
      <alignment horizontal="distributed" vertical="center" wrapText="1"/>
    </xf>
    <xf numFmtId="0" fontId="21" fillId="0" borderId="49" xfId="0" applyFont="1" applyBorder="1" applyAlignment="1">
      <alignment horizontal="distributed" vertical="center" wrapText="1"/>
    </xf>
    <xf numFmtId="0" fontId="21" fillId="4" borderId="48" xfId="0" applyFont="1" applyFill="1" applyBorder="1" applyAlignment="1">
      <alignment horizontal="center" vertical="center" wrapText="1"/>
    </xf>
    <xf numFmtId="0" fontId="21" fillId="4" borderId="50" xfId="0" applyFont="1" applyFill="1" applyBorder="1" applyAlignment="1">
      <alignment horizontal="center" vertical="center" wrapText="1"/>
    </xf>
    <xf numFmtId="0" fontId="21" fillId="0" borderId="51" xfId="0" applyFont="1" applyBorder="1" applyAlignment="1">
      <alignment horizontal="distributed" vertical="center" wrapText="1"/>
    </xf>
    <xf numFmtId="0" fontId="21" fillId="0" borderId="29" xfId="0" applyFont="1" applyBorder="1" applyAlignment="1">
      <alignment horizontal="distributed" vertical="center" wrapText="1"/>
    </xf>
    <xf numFmtId="0" fontId="21" fillId="0" borderId="31" xfId="0" applyFont="1" applyBorder="1" applyAlignment="1">
      <alignment horizontal="distributed" vertical="center" wrapText="1"/>
    </xf>
    <xf numFmtId="49" fontId="21" fillId="4" borderId="29" xfId="0" applyNumberFormat="1" applyFont="1" applyFill="1" applyBorder="1" applyAlignment="1">
      <alignment horizontal="center" vertical="center" wrapText="1"/>
    </xf>
    <xf numFmtId="49" fontId="21" fillId="4" borderId="52" xfId="0" applyNumberFormat="1" applyFont="1" applyFill="1" applyBorder="1" applyAlignment="1">
      <alignment horizontal="center" vertical="center" wrapText="1"/>
    </xf>
    <xf numFmtId="0" fontId="6" fillId="0" borderId="29" xfId="0" applyFont="1" applyBorder="1" applyAlignment="1">
      <alignment horizontal="center" vertical="center" wrapText="1"/>
    </xf>
    <xf numFmtId="0" fontId="21" fillId="0" borderId="29" xfId="0" applyFont="1" applyBorder="1" applyAlignment="1">
      <alignment horizontal="distributed" vertical="center" wrapText="1" indent="1"/>
    </xf>
    <xf numFmtId="0" fontId="21" fillId="0" borderId="31" xfId="0" applyFont="1" applyBorder="1" applyAlignment="1">
      <alignment horizontal="distributed" vertical="center" wrapText="1" indent="1"/>
    </xf>
    <xf numFmtId="0" fontId="4" fillId="4" borderId="29" xfId="0" applyFont="1" applyFill="1" applyBorder="1" applyAlignment="1">
      <alignment horizontal="justify" vertical="center" wrapText="1"/>
    </xf>
    <xf numFmtId="0" fontId="4" fillId="4" borderId="52" xfId="0" applyFont="1" applyFill="1" applyBorder="1" applyAlignment="1">
      <alignment horizontal="justify" vertical="center" wrapText="1"/>
    </xf>
    <xf numFmtId="0" fontId="4" fillId="0" borderId="36" xfId="0" applyFont="1" applyFill="1" applyBorder="1" applyAlignment="1">
      <alignment horizontal="left" vertical="center" wrapText="1"/>
    </xf>
    <xf numFmtId="0" fontId="4" fillId="0" borderId="29" xfId="0" applyFont="1" applyFill="1" applyBorder="1" applyAlignment="1">
      <alignment horizontal="left" vertical="center" wrapText="1"/>
    </xf>
    <xf numFmtId="0" fontId="4" fillId="0" borderId="52" xfId="0" applyFont="1" applyFill="1" applyBorder="1" applyAlignment="1">
      <alignment horizontal="left" vertical="center" wrapText="1"/>
    </xf>
    <xf numFmtId="0" fontId="21" fillId="0" borderId="56" xfId="0" applyFont="1" applyBorder="1" applyAlignment="1">
      <alignment horizontal="distributed" vertical="center" wrapText="1" indent="1"/>
    </xf>
    <xf numFmtId="0" fontId="21" fillId="0" borderId="57" xfId="0" applyFont="1" applyBorder="1" applyAlignment="1">
      <alignment horizontal="distributed" vertical="center" wrapText="1" indent="1"/>
    </xf>
    <xf numFmtId="0" fontId="21" fillId="0" borderId="58" xfId="0" applyFont="1" applyBorder="1" applyAlignment="1">
      <alignment horizontal="distributed" vertical="center" wrapText="1" indent="2"/>
    </xf>
    <xf numFmtId="0" fontId="21" fillId="0" borderId="59" xfId="0" applyFont="1" applyBorder="1" applyAlignment="1">
      <alignment horizontal="distributed" vertical="center" wrapText="1" indent="2"/>
    </xf>
    <xf numFmtId="0" fontId="21" fillId="0" borderId="29" xfId="0" applyFont="1" applyBorder="1" applyAlignment="1">
      <alignment horizontal="center" vertical="center" wrapText="1"/>
    </xf>
    <xf numFmtId="0" fontId="21" fillId="0" borderId="54" xfId="0" applyFont="1" applyBorder="1" applyAlignment="1">
      <alignment horizontal="distributed" vertical="center" wrapText="1" indent="1"/>
    </xf>
    <xf numFmtId="0" fontId="21" fillId="0" borderId="34" xfId="0" applyFont="1" applyBorder="1" applyAlignment="1">
      <alignment horizontal="distributed" vertical="center" wrapText="1" indent="1"/>
    </xf>
    <xf numFmtId="0" fontId="21" fillId="0" borderId="36" xfId="0" applyFont="1" applyBorder="1" applyAlignment="1">
      <alignment horizontal="distributed" vertical="center" wrapText="1" indent="2"/>
    </xf>
    <xf numFmtId="0" fontId="21" fillId="0" borderId="29" xfId="0" applyFont="1" applyBorder="1" applyAlignment="1">
      <alignment horizontal="distributed" vertical="center" wrapText="1" indent="2"/>
    </xf>
    <xf numFmtId="0" fontId="21" fillId="0" borderId="54" xfId="0" applyFont="1" applyBorder="1" applyAlignment="1">
      <alignment horizontal="center" vertical="center" textRotation="255" wrapText="1"/>
    </xf>
    <xf numFmtId="0" fontId="21" fillId="0" borderId="53" xfId="0" applyFont="1" applyBorder="1" applyAlignment="1">
      <alignment horizontal="distributed" vertical="center" wrapText="1"/>
    </xf>
    <xf numFmtId="0" fontId="21" fillId="0" borderId="27" xfId="0" applyFont="1" applyBorder="1" applyAlignment="1">
      <alignment horizontal="distributed" vertical="center" wrapText="1"/>
    </xf>
    <xf numFmtId="0" fontId="21" fillId="0" borderId="30" xfId="0" applyFont="1" applyBorder="1" applyAlignment="1">
      <alignment horizontal="distributed" vertical="center" wrapText="1"/>
    </xf>
    <xf numFmtId="0" fontId="21" fillId="0" borderId="40" xfId="0" applyFont="1" applyBorder="1" applyAlignment="1">
      <alignment horizontal="center" vertical="center" textRotation="255" wrapText="1"/>
    </xf>
    <xf numFmtId="0" fontId="21" fillId="0" borderId="39" xfId="0" applyFont="1" applyBorder="1" applyAlignment="1">
      <alignment horizontal="center" vertical="center" textRotation="255" wrapText="1"/>
    </xf>
    <xf numFmtId="0" fontId="21" fillId="0" borderId="41" xfId="0" applyFont="1" applyBorder="1" applyAlignment="1">
      <alignment horizontal="center" vertical="center" textRotation="255" wrapText="1"/>
    </xf>
    <xf numFmtId="0" fontId="21" fillId="0" borderId="0" xfId="0" applyFont="1" applyAlignment="1">
      <alignment vertical="center"/>
    </xf>
    <xf numFmtId="0" fontId="4" fillId="4" borderId="29"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21" fillId="0" borderId="27"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28" xfId="0" applyFont="1" applyBorder="1" applyAlignment="1">
      <alignment horizontal="center" vertical="center" wrapText="1"/>
    </xf>
    <xf numFmtId="0" fontId="21" fillId="0" borderId="33" xfId="0" applyFont="1" applyBorder="1" applyAlignment="1">
      <alignment horizontal="center" vertical="center" wrapText="1"/>
    </xf>
    <xf numFmtId="0" fontId="21" fillId="0" borderId="35" xfId="0" applyFont="1" applyBorder="1" applyAlignment="1">
      <alignment horizontal="center" vertical="center" wrapText="1"/>
    </xf>
    <xf numFmtId="0" fontId="21" fillId="0" borderId="37"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43" xfId="0" applyFont="1" applyBorder="1" applyAlignment="1">
      <alignment horizontal="center" vertical="center" wrapText="1"/>
    </xf>
    <xf numFmtId="0" fontId="21" fillId="0" borderId="52" xfId="0" applyFont="1" applyBorder="1" applyAlignment="1">
      <alignment horizontal="center" vertical="center" wrapText="1"/>
    </xf>
    <xf numFmtId="0" fontId="29" fillId="0" borderId="0" xfId="0" applyFont="1" applyAlignment="1">
      <alignment horizontal="center" vertical="center"/>
    </xf>
    <xf numFmtId="0" fontId="4" fillId="4" borderId="0" xfId="0" applyFont="1" applyFill="1" applyAlignment="1">
      <alignment horizontal="center" vertical="center"/>
    </xf>
    <xf numFmtId="0" fontId="23" fillId="0" borderId="0" xfId="0" applyFont="1" applyAlignment="1">
      <alignment horizontal="center" vertical="center"/>
    </xf>
    <xf numFmtId="0" fontId="4" fillId="4" borderId="0" xfId="0" applyFont="1" applyFill="1" applyAlignment="1">
      <alignment horizontal="left" vertical="center"/>
    </xf>
    <xf numFmtId="0" fontId="3" fillId="0" borderId="0" xfId="0" applyFont="1" applyAlignment="1">
      <alignment horizontal="left" vertical="center" wrapText="1"/>
    </xf>
    <xf numFmtId="0" fontId="3" fillId="4" borderId="36"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31" xfId="0" applyFont="1" applyFill="1" applyBorder="1" applyAlignment="1">
      <alignment horizontal="center" vertical="center" wrapText="1"/>
    </xf>
    <xf numFmtId="0" fontId="19" fillId="0" borderId="40" xfId="0" applyFont="1" applyBorder="1" applyAlignment="1">
      <alignment horizontal="distributed" vertical="center" wrapText="1"/>
    </xf>
    <xf numFmtId="0" fontId="19" fillId="0" borderId="39" xfId="0" applyFont="1" applyBorder="1" applyAlignment="1">
      <alignment horizontal="distributed" vertical="center" wrapText="1"/>
    </xf>
    <xf numFmtId="0" fontId="19" fillId="0" borderId="41" xfId="0" applyFont="1" applyBorder="1" applyAlignment="1">
      <alignment horizontal="distributed" vertical="center" wrapText="1"/>
    </xf>
    <xf numFmtId="0" fontId="19" fillId="0" borderId="27" xfId="0" applyFont="1" applyFill="1" applyBorder="1" applyAlignment="1">
      <alignment horizontal="left" vertical="center" wrapText="1"/>
    </xf>
    <xf numFmtId="0" fontId="19" fillId="0" borderId="3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32" xfId="0" applyFont="1" applyFill="1" applyBorder="1" applyAlignment="1">
      <alignment horizontal="left" vertical="center" wrapText="1"/>
    </xf>
    <xf numFmtId="0" fontId="19" fillId="0" borderId="28" xfId="0" applyFont="1" applyFill="1" applyBorder="1" applyAlignment="1">
      <alignment horizontal="left" vertical="center" wrapText="1"/>
    </xf>
    <xf numFmtId="0" fontId="19" fillId="0" borderId="33" xfId="0" applyFont="1" applyFill="1" applyBorder="1" applyAlignment="1">
      <alignment horizontal="left" vertical="center" wrapText="1"/>
    </xf>
    <xf numFmtId="0" fontId="19" fillId="4" borderId="64" xfId="0" applyFont="1" applyFill="1" applyBorder="1" applyAlignment="1">
      <alignment horizontal="right" vertical="center" wrapText="1"/>
    </xf>
    <xf numFmtId="0" fontId="19" fillId="2" borderId="28" xfId="0" applyFont="1" applyFill="1" applyBorder="1" applyAlignment="1">
      <alignment horizontal="center" vertical="center" wrapText="1"/>
    </xf>
    <xf numFmtId="0" fontId="19" fillId="0" borderId="35" xfId="0" applyFont="1" applyBorder="1" applyAlignment="1">
      <alignment horizontal="left" vertical="center" wrapText="1"/>
    </xf>
    <xf numFmtId="0" fontId="19" fillId="0" borderId="38" xfId="0" applyFont="1" applyBorder="1" applyAlignment="1">
      <alignment horizontal="left" vertical="center" wrapText="1"/>
    </xf>
    <xf numFmtId="0" fontId="19" fillId="0" borderId="37" xfId="0" applyFont="1" applyBorder="1" applyAlignment="1">
      <alignment horizontal="left"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29" xfId="0" applyFont="1" applyBorder="1" applyAlignment="1">
      <alignment horizontal="center" vertical="center" wrapText="1"/>
    </xf>
    <xf numFmtId="0" fontId="19" fillId="0" borderId="31" xfId="0" applyFont="1" applyBorder="1" applyAlignment="1">
      <alignment horizontal="center" vertical="center" wrapText="1"/>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41" xfId="0" applyFont="1" applyBorder="1" applyAlignment="1">
      <alignment horizontal="center" vertical="center" wrapText="1"/>
    </xf>
    <xf numFmtId="2" fontId="28" fillId="0" borderId="67" xfId="0" applyNumberFormat="1" applyFont="1" applyBorder="1" applyAlignment="1">
      <alignment horizontal="right" vertical="center" wrapText="1"/>
    </xf>
    <xf numFmtId="2" fontId="28" fillId="0" borderId="29" xfId="0" applyNumberFormat="1" applyFont="1" applyBorder="1" applyAlignment="1">
      <alignment horizontal="right" vertical="center" wrapText="1"/>
    </xf>
    <xf numFmtId="0" fontId="19" fillId="2" borderId="64" xfId="0" applyFont="1" applyFill="1" applyBorder="1" applyAlignment="1">
      <alignment horizontal="center" vertical="center" wrapText="1"/>
    </xf>
    <xf numFmtId="0" fontId="19" fillId="0" borderId="36" xfId="0" applyFont="1" applyBorder="1" applyAlignment="1">
      <alignment horizontal="center" vertical="center" wrapText="1"/>
    </xf>
    <xf numFmtId="0" fontId="19" fillId="0" borderId="7" xfId="0" applyFont="1" applyBorder="1" applyAlignment="1">
      <alignment horizontal="center" vertical="center" wrapText="1"/>
    </xf>
    <xf numFmtId="182" fontId="28" fillId="4" borderId="2" xfId="0" applyNumberFormat="1" applyFont="1" applyFill="1" applyBorder="1" applyAlignment="1">
      <alignment horizontal="right" vertical="center" wrapText="1"/>
    </xf>
    <xf numFmtId="182" fontId="28" fillId="4" borderId="3" xfId="0" applyNumberFormat="1" applyFont="1" applyFill="1" applyBorder="1" applyAlignment="1">
      <alignment horizontal="right" vertical="center" wrapText="1"/>
    </xf>
    <xf numFmtId="0" fontId="19" fillId="0" borderId="6" xfId="0" applyFont="1" applyBorder="1" applyAlignment="1">
      <alignment horizontal="center" vertical="center" wrapText="1"/>
    </xf>
    <xf numFmtId="180" fontId="28" fillId="0" borderId="67" xfId="0" applyNumberFormat="1" applyFont="1" applyBorder="1" applyAlignment="1">
      <alignment horizontal="right" vertical="center" wrapText="1"/>
    </xf>
    <xf numFmtId="180" fontId="28" fillId="0" borderId="29" xfId="0" applyNumberFormat="1" applyFont="1" applyBorder="1" applyAlignment="1">
      <alignment horizontal="right" vertical="center" wrapText="1"/>
    </xf>
    <xf numFmtId="180" fontId="28" fillId="4" borderId="36" xfId="0" applyNumberFormat="1" applyFont="1" applyFill="1" applyBorder="1" applyAlignment="1">
      <alignment horizontal="right" vertical="center" wrapText="1"/>
    </xf>
    <xf numFmtId="180" fontId="28" fillId="4" borderId="29" xfId="0" applyNumberFormat="1" applyFont="1" applyFill="1" applyBorder="1" applyAlignment="1">
      <alignment horizontal="right" vertical="center" wrapText="1"/>
    </xf>
    <xf numFmtId="0" fontId="28" fillId="4" borderId="36" xfId="0" applyFont="1" applyFill="1" applyBorder="1" applyAlignment="1">
      <alignment horizontal="right" vertical="center" wrapText="1"/>
    </xf>
    <xf numFmtId="0" fontId="28" fillId="4" borderId="29" xfId="0" applyFont="1" applyFill="1" applyBorder="1" applyAlignment="1">
      <alignment horizontal="right" vertical="center" wrapText="1"/>
    </xf>
    <xf numFmtId="0" fontId="19" fillId="0" borderId="0" xfId="0" applyFont="1" applyBorder="1" applyAlignment="1">
      <alignment horizontal="center" vertical="center" wrapText="1"/>
    </xf>
    <xf numFmtId="0" fontId="19" fillId="0" borderId="32" xfId="0" applyFont="1" applyBorder="1" applyAlignment="1">
      <alignment horizontal="center" vertical="center" wrapText="1"/>
    </xf>
    <xf numFmtId="0" fontId="19" fillId="0" borderId="40" xfId="0" applyFont="1" applyBorder="1" applyAlignment="1">
      <alignment horizontal="center" vertical="center" wrapText="1"/>
    </xf>
    <xf numFmtId="0" fontId="19" fillId="4" borderId="29" xfId="0" applyFont="1" applyFill="1" applyBorder="1" applyAlignment="1">
      <alignment horizontal="left" vertical="center" wrapText="1"/>
    </xf>
    <xf numFmtId="0" fontId="19" fillId="4" borderId="31" xfId="0" applyFont="1" applyFill="1" applyBorder="1" applyAlignment="1">
      <alignment horizontal="left" vertical="center" wrapText="1"/>
    </xf>
    <xf numFmtId="0" fontId="19" fillId="0" borderId="40" xfId="0" applyFont="1" applyBorder="1" applyAlignment="1">
      <alignment horizontal="left" vertical="center" wrapText="1"/>
    </xf>
    <xf numFmtId="0" fontId="19" fillId="0" borderId="39" xfId="0" applyFont="1" applyBorder="1" applyAlignment="1">
      <alignment horizontal="left" vertical="center" wrapText="1"/>
    </xf>
    <xf numFmtId="0" fontId="19" fillId="0" borderId="41" xfId="0" applyFont="1" applyBorder="1" applyAlignment="1">
      <alignment horizontal="left" vertical="center" wrapText="1"/>
    </xf>
    <xf numFmtId="0" fontId="3" fillId="4" borderId="38" xfId="0" applyFont="1" applyFill="1" applyBorder="1" applyAlignment="1">
      <alignment horizontal="left" vertical="top" wrapText="1"/>
    </xf>
    <xf numFmtId="0" fontId="3" fillId="4" borderId="0" xfId="0" applyFont="1" applyFill="1" applyBorder="1" applyAlignment="1">
      <alignment horizontal="left" vertical="top" wrapText="1"/>
    </xf>
    <xf numFmtId="0" fontId="3" fillId="4" borderId="32" xfId="0" applyFont="1" applyFill="1" applyBorder="1" applyAlignment="1">
      <alignment horizontal="left" vertical="top" wrapText="1"/>
    </xf>
    <xf numFmtId="0" fontId="3" fillId="4" borderId="37" xfId="0" applyFont="1" applyFill="1" applyBorder="1" applyAlignment="1">
      <alignment horizontal="left" vertical="top" wrapText="1"/>
    </xf>
    <xf numFmtId="0" fontId="3" fillId="4" borderId="28" xfId="0" applyFont="1" applyFill="1" applyBorder="1" applyAlignment="1">
      <alignment horizontal="left" vertical="top" wrapText="1"/>
    </xf>
    <xf numFmtId="0" fontId="3" fillId="4" borderId="33" xfId="0" applyFont="1" applyFill="1" applyBorder="1" applyAlignment="1">
      <alignment horizontal="left" vertical="top" wrapText="1"/>
    </xf>
    <xf numFmtId="0" fontId="19" fillId="0" borderId="35" xfId="0" applyFont="1" applyBorder="1" applyAlignment="1">
      <alignment horizontal="center" vertical="center" wrapText="1"/>
    </xf>
    <xf numFmtId="0" fontId="19" fillId="0" borderId="27" xfId="0" applyFont="1" applyBorder="1" applyAlignment="1">
      <alignment horizontal="center" vertical="center" wrapText="1"/>
    </xf>
    <xf numFmtId="0" fontId="19" fillId="0" borderId="30" xfId="0" applyFont="1" applyBorder="1" applyAlignment="1">
      <alignment horizontal="center" vertical="center" wrapText="1"/>
    </xf>
    <xf numFmtId="0" fontId="2" fillId="0" borderId="36"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1" xfId="0" applyFont="1" applyBorder="1" applyAlignment="1">
      <alignment horizontal="center" vertical="center" wrapText="1"/>
    </xf>
    <xf numFmtId="0" fontId="19" fillId="0" borderId="65" xfId="0" applyFont="1" applyBorder="1" applyAlignment="1">
      <alignment horizontal="center" vertical="center" wrapText="1"/>
    </xf>
    <xf numFmtId="0" fontId="2" fillId="0" borderId="67" xfId="0" applyFont="1" applyBorder="1" applyAlignment="1">
      <alignment horizontal="center" vertical="center" wrapText="1"/>
    </xf>
    <xf numFmtId="0" fontId="19" fillId="0" borderId="63" xfId="0" applyFont="1" applyBorder="1" applyAlignment="1">
      <alignment horizontal="center" vertical="center" wrapText="1"/>
    </xf>
    <xf numFmtId="0" fontId="19" fillId="0" borderId="64" xfId="0" applyFont="1" applyBorder="1" applyAlignment="1">
      <alignment horizontal="center" vertical="center" wrapText="1"/>
    </xf>
    <xf numFmtId="0" fontId="19" fillId="0" borderId="66" xfId="0" applyFont="1" applyBorder="1" applyAlignment="1">
      <alignment horizontal="center" vertical="center" wrapText="1"/>
    </xf>
    <xf numFmtId="183" fontId="2" fillId="5" borderId="3" xfId="0" applyNumberFormat="1" applyFont="1" applyFill="1" applyBorder="1" applyAlignment="1">
      <alignment horizontal="center" vertical="center" wrapText="1"/>
    </xf>
    <xf numFmtId="0" fontId="2" fillId="5" borderId="3" xfId="0" applyFont="1" applyFill="1" applyBorder="1" applyAlignment="1">
      <alignment horizontal="center" vertical="center" wrapText="1"/>
    </xf>
    <xf numFmtId="183" fontId="2" fillId="5" borderId="4" xfId="0" applyNumberFormat="1" applyFont="1" applyFill="1" applyBorder="1" applyAlignment="1">
      <alignment horizontal="center" vertical="center" wrapText="1"/>
    </xf>
    <xf numFmtId="183" fontId="29" fillId="0" borderId="62" xfId="0" applyNumberFormat="1" applyFont="1" applyFill="1" applyBorder="1" applyAlignment="1">
      <alignment horizontal="right" vertical="center" wrapText="1"/>
    </xf>
    <xf numFmtId="183" fontId="29" fillId="0" borderId="11" xfId="0" applyNumberFormat="1" applyFont="1" applyFill="1" applyBorder="1" applyAlignment="1">
      <alignment horizontal="right" vertical="center" wrapText="1"/>
    </xf>
    <xf numFmtId="183" fontId="29" fillId="0" borderId="64" xfId="0" applyNumberFormat="1" applyFont="1" applyFill="1" applyBorder="1" applyAlignment="1">
      <alignment horizontal="right" vertical="center" wrapText="1"/>
    </xf>
    <xf numFmtId="184" fontId="24" fillId="0" borderId="2" xfId="0" applyNumberFormat="1" applyFont="1" applyFill="1" applyBorder="1" applyAlignment="1">
      <alignment horizontal="center" vertical="center" wrapText="1"/>
    </xf>
    <xf numFmtId="184" fontId="24" fillId="0" borderId="3" xfId="0" applyNumberFormat="1" applyFont="1" applyFill="1" applyBorder="1" applyAlignment="1">
      <alignment horizontal="center" vertical="center" wrapText="1"/>
    </xf>
    <xf numFmtId="184" fontId="24" fillId="0" borderId="4" xfId="0" applyNumberFormat="1" applyFont="1" applyFill="1" applyBorder="1" applyAlignment="1">
      <alignment horizontal="center" vertical="center" wrapText="1"/>
    </xf>
    <xf numFmtId="180" fontId="28" fillId="0" borderId="2" xfId="0" applyNumberFormat="1" applyFont="1" applyFill="1" applyBorder="1" applyAlignment="1">
      <alignment horizontal="right" vertical="center" wrapText="1"/>
    </xf>
    <xf numFmtId="180" fontId="28" fillId="0" borderId="3" xfId="0" applyNumberFormat="1" applyFont="1" applyFill="1" applyBorder="1" applyAlignment="1">
      <alignment horizontal="right" vertical="center" wrapText="1"/>
    </xf>
    <xf numFmtId="180" fontId="24" fillId="0" borderId="3" xfId="0" applyNumberFormat="1" applyFont="1" applyBorder="1" applyAlignment="1">
      <alignment horizontal="center" vertical="center" wrapText="1"/>
    </xf>
    <xf numFmtId="180" fontId="24" fillId="0" borderId="4" xfId="0" applyNumberFormat="1" applyFont="1" applyBorder="1" applyAlignment="1">
      <alignment horizontal="center" vertical="center" wrapText="1"/>
    </xf>
    <xf numFmtId="0" fontId="19" fillId="5" borderId="3" xfId="0" applyFont="1" applyFill="1" applyBorder="1" applyAlignment="1">
      <alignment horizontal="center" vertical="center" wrapText="1"/>
    </xf>
    <xf numFmtId="0" fontId="19" fillId="5" borderId="69" xfId="0" applyFont="1" applyFill="1" applyBorder="1" applyAlignment="1">
      <alignment horizontal="center" vertical="center" wrapText="1"/>
    </xf>
    <xf numFmtId="0" fontId="19" fillId="0" borderId="62" xfId="0" applyFont="1" applyBorder="1" applyAlignment="1">
      <alignment horizontal="center" vertical="center" wrapText="1"/>
    </xf>
    <xf numFmtId="0" fontId="19" fillId="0" borderId="5"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184" fontId="28" fillId="0" borderId="65" xfId="0" applyNumberFormat="1" applyFont="1" applyFill="1" applyBorder="1" applyAlignment="1">
      <alignment horizontal="right" vertical="center" wrapText="1"/>
    </xf>
    <xf numFmtId="184" fontId="28" fillId="0" borderId="3" xfId="0" applyNumberFormat="1" applyFont="1" applyFill="1" applyBorder="1" applyAlignment="1">
      <alignment horizontal="right" vertical="center" wrapText="1"/>
    </xf>
    <xf numFmtId="0" fontId="19" fillId="0" borderId="6" xfId="0" applyFont="1" applyBorder="1" applyAlignment="1">
      <alignment horizontal="right" vertical="center" wrapText="1"/>
    </xf>
    <xf numFmtId="0" fontId="19" fillId="0" borderId="7" xfId="0" applyFont="1" applyBorder="1" applyAlignment="1">
      <alignment horizontal="right" vertical="center" wrapText="1"/>
    </xf>
    <xf numFmtId="182" fontId="28" fillId="0" borderId="2" xfId="0" applyNumberFormat="1" applyFont="1" applyBorder="1" applyAlignment="1">
      <alignment horizontal="right" vertical="center" wrapText="1"/>
    </xf>
    <xf numFmtId="182" fontId="28" fillId="0" borderId="3" xfId="0" applyNumberFormat="1" applyFont="1" applyBorder="1" applyAlignment="1">
      <alignment horizontal="right" vertical="center" wrapText="1"/>
    </xf>
    <xf numFmtId="0" fontId="19" fillId="0" borderId="3" xfId="0" applyFont="1" applyBorder="1" applyAlignment="1">
      <alignment horizontal="right" vertical="center" wrapText="1"/>
    </xf>
    <xf numFmtId="0" fontId="19" fillId="0" borderId="4" xfId="0" applyFont="1" applyBorder="1" applyAlignment="1">
      <alignment horizontal="right" vertical="center" wrapText="1"/>
    </xf>
    <xf numFmtId="0" fontId="41" fillId="0" borderId="13" xfId="0" applyFont="1" applyBorder="1" applyAlignment="1">
      <alignment vertical="center" shrinkToFit="1"/>
    </xf>
    <xf numFmtId="0" fontId="44" fillId="2" borderId="13" xfId="0" applyFont="1" applyFill="1" applyBorder="1" applyAlignment="1">
      <alignment vertical="center"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8</xdr:row>
          <xdr:rowOff>0</xdr:rowOff>
        </xdr:from>
        <xdr:to>
          <xdr:col>5</xdr:col>
          <xdr:colOff>219075</xdr:colOff>
          <xdr:row>8</xdr:row>
          <xdr:rowOff>228600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190500</xdr:colOff>
          <xdr:row>8</xdr:row>
          <xdr:rowOff>0</xdr:rowOff>
        </xdr:from>
        <xdr:to>
          <xdr:col>7</xdr:col>
          <xdr:colOff>504825</xdr:colOff>
          <xdr:row>8</xdr:row>
          <xdr:rowOff>238125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114300</xdr:colOff>
          <xdr:row>8</xdr:row>
          <xdr:rowOff>0</xdr:rowOff>
        </xdr:from>
        <xdr:to>
          <xdr:col>9</xdr:col>
          <xdr:colOff>428625</xdr:colOff>
          <xdr:row>8</xdr:row>
          <xdr:rowOff>228600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104775</xdr:colOff>
          <xdr:row>7</xdr:row>
          <xdr:rowOff>9525</xdr:rowOff>
        </xdr:from>
        <xdr:to>
          <xdr:col>5</xdr:col>
          <xdr:colOff>219075</xdr:colOff>
          <xdr:row>7</xdr:row>
          <xdr:rowOff>238125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7</xdr:row>
          <xdr:rowOff>9525</xdr:rowOff>
        </xdr:from>
        <xdr:to>
          <xdr:col>7</xdr:col>
          <xdr:colOff>876300</xdr:colOff>
          <xdr:row>7</xdr:row>
          <xdr:rowOff>238125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1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47625</xdr:colOff>
          <xdr:row>4</xdr:row>
          <xdr:rowOff>0</xdr:rowOff>
        </xdr:from>
        <xdr:to>
          <xdr:col>5</xdr:col>
          <xdr:colOff>161925</xdr:colOff>
          <xdr:row>5</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1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1038225</xdr:colOff>
          <xdr:row>4</xdr:row>
          <xdr:rowOff>0</xdr:rowOff>
        </xdr:from>
        <xdr:to>
          <xdr:col>6</xdr:col>
          <xdr:colOff>238125</xdr:colOff>
          <xdr:row>5</xdr:row>
          <xdr:rowOff>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285750</xdr:colOff>
          <xdr:row>4</xdr:row>
          <xdr:rowOff>0</xdr:rowOff>
        </xdr:from>
        <xdr:to>
          <xdr:col>7</xdr:col>
          <xdr:colOff>600075</xdr:colOff>
          <xdr:row>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257175</xdr:colOff>
          <xdr:row>4</xdr:row>
          <xdr:rowOff>0</xdr:rowOff>
        </xdr:from>
        <xdr:to>
          <xdr:col>9</xdr:col>
          <xdr:colOff>571500</xdr:colOff>
          <xdr:row>4</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1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5</xdr:row>
          <xdr:rowOff>0</xdr:rowOff>
        </xdr:from>
        <xdr:to>
          <xdr:col>5</xdr:col>
          <xdr:colOff>171450</xdr:colOff>
          <xdr:row>6</xdr:row>
          <xdr:rowOff>9525</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1057275</xdr:colOff>
          <xdr:row>5</xdr:row>
          <xdr:rowOff>0</xdr:rowOff>
        </xdr:from>
        <xdr:to>
          <xdr:col>6</xdr:col>
          <xdr:colOff>247650</xdr:colOff>
          <xdr:row>6</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1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295275</xdr:colOff>
          <xdr:row>5</xdr:row>
          <xdr:rowOff>0</xdr:rowOff>
        </xdr:from>
        <xdr:to>
          <xdr:col>7</xdr:col>
          <xdr:colOff>609600</xdr:colOff>
          <xdr:row>6</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266700</xdr:colOff>
          <xdr:row>5</xdr:row>
          <xdr:rowOff>0</xdr:rowOff>
        </xdr:from>
        <xdr:to>
          <xdr:col>9</xdr:col>
          <xdr:colOff>581025</xdr:colOff>
          <xdr:row>5</xdr:row>
          <xdr:rowOff>209550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6</xdr:row>
          <xdr:rowOff>0</xdr:rowOff>
        </xdr:from>
        <xdr:to>
          <xdr:col>5</xdr:col>
          <xdr:colOff>171450</xdr:colOff>
          <xdr:row>7</xdr:row>
          <xdr:rowOff>9525</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1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171450</xdr:colOff>
          <xdr:row>9</xdr:row>
          <xdr:rowOff>28575</xdr:rowOff>
        </xdr:from>
        <xdr:to>
          <xdr:col>2</xdr:col>
          <xdr:colOff>485775</xdr:colOff>
          <xdr:row>9</xdr:row>
          <xdr:rowOff>257175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10</xdr:row>
          <xdr:rowOff>28575</xdr:rowOff>
        </xdr:from>
        <xdr:to>
          <xdr:col>2</xdr:col>
          <xdr:colOff>485775</xdr:colOff>
          <xdr:row>10</xdr:row>
          <xdr:rowOff>257175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11</xdr:row>
          <xdr:rowOff>28575</xdr:rowOff>
        </xdr:from>
        <xdr:to>
          <xdr:col>2</xdr:col>
          <xdr:colOff>485775</xdr:colOff>
          <xdr:row>11</xdr:row>
          <xdr:rowOff>257175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171450</xdr:colOff>
          <xdr:row>12</xdr:row>
          <xdr:rowOff>28575</xdr:rowOff>
        </xdr:from>
        <xdr:to>
          <xdr:col>2</xdr:col>
          <xdr:colOff>485775</xdr:colOff>
          <xdr:row>12</xdr:row>
          <xdr:rowOff>257175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16</xdr:row>
          <xdr:rowOff>28575</xdr:rowOff>
        </xdr:from>
        <xdr:to>
          <xdr:col>4</xdr:col>
          <xdr:colOff>0</xdr:colOff>
          <xdr:row>16</xdr:row>
          <xdr:rowOff>257175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171450</xdr:colOff>
          <xdr:row>17</xdr:row>
          <xdr:rowOff>28575</xdr:rowOff>
        </xdr:from>
        <xdr:to>
          <xdr:col>4</xdr:col>
          <xdr:colOff>0</xdr:colOff>
          <xdr:row>17</xdr:row>
          <xdr:rowOff>257175</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2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2.vml"/><Relationship Id="rId7"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141"/>
  <sheetViews>
    <sheetView tabSelected="1" zoomScaleNormal="100" workbookViewId="0">
      <selection activeCell="H38" sqref="H38"/>
    </sheetView>
  </sheetViews>
  <sheetFormatPr defaultRowHeight="13.5" x14ac:dyDescent="0.15"/>
  <cols>
    <col min="1" max="1" width="4.125" customWidth="1"/>
    <col min="2" max="2" width="4.875" style="4" customWidth="1"/>
    <col min="3" max="3" width="32.25" customWidth="1"/>
    <col min="4" max="4" width="6.625" bestFit="1" customWidth="1"/>
    <col min="5" max="9" width="10.625" customWidth="1"/>
    <col min="10" max="10" width="7.125" style="4" bestFit="1" customWidth="1"/>
  </cols>
  <sheetData>
    <row r="1" spans="2:9" x14ac:dyDescent="0.15">
      <c r="I1" t="s">
        <v>226</v>
      </c>
    </row>
    <row r="2" spans="2:9" ht="20.25" customHeight="1" x14ac:dyDescent="0.15">
      <c r="I2" s="75" t="s">
        <v>26</v>
      </c>
    </row>
    <row r="3" spans="2:9" ht="24" x14ac:dyDescent="0.15">
      <c r="B3" s="135" t="s">
        <v>168</v>
      </c>
      <c r="C3" s="135"/>
      <c r="D3" s="135"/>
      <c r="E3" s="135"/>
      <c r="F3" s="135"/>
      <c r="G3" s="135"/>
      <c r="H3" s="135"/>
      <c r="I3" s="135"/>
    </row>
    <row r="4" spans="2:9" ht="24" customHeight="1" x14ac:dyDescent="0.15">
      <c r="B4" s="94"/>
      <c r="C4" s="94" t="s">
        <v>219</v>
      </c>
      <c r="D4" s="134"/>
      <c r="E4" s="134"/>
      <c r="F4" s="134"/>
      <c r="G4" s="134"/>
      <c r="H4" s="134"/>
      <c r="I4" s="94" t="s">
        <v>218</v>
      </c>
    </row>
    <row r="5" spans="2:9" ht="15" customHeight="1" x14ac:dyDescent="0.15">
      <c r="B5" s="143" t="s">
        <v>27</v>
      </c>
      <c r="C5" s="144"/>
      <c r="D5" s="144"/>
      <c r="E5" s="144"/>
      <c r="F5" s="144"/>
      <c r="G5" s="144"/>
      <c r="H5" s="144"/>
      <c r="I5" s="145"/>
    </row>
    <row r="6" spans="2:9" ht="15" customHeight="1" x14ac:dyDescent="0.15">
      <c r="B6" s="5" t="s">
        <v>28</v>
      </c>
      <c r="C6" s="146" t="s">
        <v>29</v>
      </c>
      <c r="D6" s="146"/>
      <c r="E6" s="146"/>
      <c r="F6" s="146"/>
      <c r="G6" s="146"/>
      <c r="H6" s="146"/>
      <c r="I6" s="147"/>
    </row>
    <row r="7" spans="2:9" ht="15" customHeight="1" x14ac:dyDescent="0.15">
      <c r="B7" s="6"/>
      <c r="C7" s="141"/>
      <c r="D7" s="141"/>
      <c r="E7" s="141"/>
      <c r="F7" s="141"/>
      <c r="G7" s="141"/>
      <c r="H7" s="141"/>
      <c r="I7" s="142"/>
    </row>
    <row r="8" spans="2:9" ht="15" customHeight="1" x14ac:dyDescent="0.15">
      <c r="B8" s="6" t="s">
        <v>30</v>
      </c>
      <c r="C8" s="132" t="s">
        <v>169</v>
      </c>
      <c r="D8" s="132"/>
      <c r="E8" s="132"/>
      <c r="F8" s="132"/>
      <c r="G8" s="132"/>
      <c r="H8" s="132"/>
      <c r="I8" s="133"/>
    </row>
    <row r="9" spans="2:9" ht="15" customHeight="1" x14ac:dyDescent="0.15">
      <c r="B9" s="6"/>
      <c r="C9" s="132"/>
      <c r="D9" s="132"/>
      <c r="E9" s="132"/>
      <c r="F9" s="132"/>
      <c r="G9" s="132"/>
      <c r="H9" s="132"/>
      <c r="I9" s="133"/>
    </row>
    <row r="10" spans="2:9" ht="15" customHeight="1" x14ac:dyDescent="0.15">
      <c r="B10" s="6"/>
      <c r="C10" s="132"/>
      <c r="D10" s="132"/>
      <c r="E10" s="132"/>
      <c r="F10" s="132"/>
      <c r="G10" s="132"/>
      <c r="H10" s="132"/>
      <c r="I10" s="133"/>
    </row>
    <row r="11" spans="2:9" ht="15" customHeight="1" x14ac:dyDescent="0.15">
      <c r="B11" s="6" t="s">
        <v>31</v>
      </c>
      <c r="C11" s="141" t="s">
        <v>170</v>
      </c>
      <c r="D11" s="141"/>
      <c r="E11" s="141"/>
      <c r="F11" s="141"/>
      <c r="G11" s="141"/>
      <c r="H11" s="141"/>
      <c r="I11" s="142"/>
    </row>
    <row r="12" spans="2:9" ht="15" customHeight="1" x14ac:dyDescent="0.15">
      <c r="B12" s="6"/>
      <c r="C12" s="141"/>
      <c r="D12" s="141"/>
      <c r="E12" s="141"/>
      <c r="F12" s="141"/>
      <c r="G12" s="141"/>
      <c r="H12" s="141"/>
      <c r="I12" s="142"/>
    </row>
    <row r="13" spans="2:9" ht="15" customHeight="1" x14ac:dyDescent="0.15">
      <c r="B13" s="6" t="s">
        <v>32</v>
      </c>
      <c r="C13" s="132" t="s">
        <v>220</v>
      </c>
      <c r="D13" s="132"/>
      <c r="E13" s="132"/>
      <c r="F13" s="132"/>
      <c r="G13" s="132"/>
      <c r="H13" s="132"/>
      <c r="I13" s="133"/>
    </row>
    <row r="14" spans="2:9" ht="15" customHeight="1" x14ac:dyDescent="0.15">
      <c r="B14" s="6"/>
      <c r="C14" s="132"/>
      <c r="D14" s="132"/>
      <c r="E14" s="132"/>
      <c r="F14" s="132"/>
      <c r="G14" s="132"/>
      <c r="H14" s="132"/>
      <c r="I14" s="133"/>
    </row>
    <row r="15" spans="2:9" ht="15" customHeight="1" x14ac:dyDescent="0.15">
      <c r="B15" s="6" t="s">
        <v>33</v>
      </c>
      <c r="C15" s="132" t="s">
        <v>229</v>
      </c>
      <c r="D15" s="132"/>
      <c r="E15" s="132"/>
      <c r="F15" s="132"/>
      <c r="G15" s="132"/>
      <c r="H15" s="132"/>
      <c r="I15" s="133"/>
    </row>
    <row r="16" spans="2:9" ht="15" customHeight="1" x14ac:dyDescent="0.15">
      <c r="B16" s="6"/>
      <c r="C16" s="132"/>
      <c r="D16" s="132"/>
      <c r="E16" s="132"/>
      <c r="F16" s="132"/>
      <c r="G16" s="132"/>
      <c r="H16" s="132"/>
      <c r="I16" s="133"/>
    </row>
    <row r="17" spans="2:9" ht="15" customHeight="1" x14ac:dyDescent="0.15">
      <c r="B17" s="151" t="s">
        <v>34</v>
      </c>
      <c r="C17" s="151"/>
      <c r="D17" s="151" t="s">
        <v>35</v>
      </c>
      <c r="E17" s="151" t="s">
        <v>36</v>
      </c>
      <c r="F17" s="152" t="s">
        <v>37</v>
      </c>
      <c r="G17" s="136" t="s">
        <v>38</v>
      </c>
      <c r="H17" s="173" t="s">
        <v>39</v>
      </c>
      <c r="I17" s="136" t="s">
        <v>93</v>
      </c>
    </row>
    <row r="18" spans="2:9" ht="15" customHeight="1" x14ac:dyDescent="0.15">
      <c r="B18" s="151"/>
      <c r="C18" s="151"/>
      <c r="D18" s="151"/>
      <c r="E18" s="151"/>
      <c r="F18" s="153"/>
      <c r="G18" s="137"/>
      <c r="H18" s="151"/>
      <c r="I18" s="137"/>
    </row>
    <row r="19" spans="2:9" ht="15" customHeight="1" x14ac:dyDescent="0.15">
      <c r="B19" s="148" t="s">
        <v>92</v>
      </c>
      <c r="C19" s="48" t="s">
        <v>40</v>
      </c>
      <c r="D19" s="9" t="s">
        <v>41</v>
      </c>
      <c r="E19" s="101"/>
      <c r="F19" s="10">
        <v>38.200000000000003</v>
      </c>
      <c r="G19" s="11">
        <f>E19*F19</f>
        <v>0</v>
      </c>
      <c r="H19" s="10">
        <v>1.8700000000000001E-2</v>
      </c>
      <c r="I19" s="12">
        <f>G19*H19*44/12</f>
        <v>0</v>
      </c>
    </row>
    <row r="20" spans="2:9" ht="15" customHeight="1" x14ac:dyDescent="0.15">
      <c r="B20" s="149"/>
      <c r="C20" s="49" t="s">
        <v>42</v>
      </c>
      <c r="D20" s="9" t="s">
        <v>43</v>
      </c>
      <c r="E20" s="101"/>
      <c r="F20" s="10">
        <v>35.299999999999997</v>
      </c>
      <c r="G20" s="11">
        <f t="shared" ref="G20:G34" si="0">E20*F20</f>
        <v>0</v>
      </c>
      <c r="H20" s="10">
        <v>1.84E-2</v>
      </c>
      <c r="I20" s="12">
        <f t="shared" ref="I20:I28" si="1">G20*H20*44/12</f>
        <v>0</v>
      </c>
    </row>
    <row r="21" spans="2:9" ht="15" customHeight="1" x14ac:dyDescent="0.15">
      <c r="B21" s="149"/>
      <c r="C21" s="9" t="s">
        <v>94</v>
      </c>
      <c r="D21" s="9" t="s">
        <v>44</v>
      </c>
      <c r="E21" s="101"/>
      <c r="F21" s="10">
        <v>34.6</v>
      </c>
      <c r="G21" s="11">
        <f t="shared" si="0"/>
        <v>0</v>
      </c>
      <c r="H21" s="10">
        <v>1.83E-2</v>
      </c>
      <c r="I21" s="12">
        <f t="shared" si="1"/>
        <v>0</v>
      </c>
    </row>
    <row r="22" spans="2:9" ht="15" customHeight="1" x14ac:dyDescent="0.15">
      <c r="B22" s="149"/>
      <c r="C22" s="9" t="s">
        <v>95</v>
      </c>
      <c r="D22" s="9" t="s">
        <v>44</v>
      </c>
      <c r="E22" s="101"/>
      <c r="F22" s="10">
        <v>33.6</v>
      </c>
      <c r="G22" s="11">
        <f t="shared" si="0"/>
        <v>0</v>
      </c>
      <c r="H22" s="10">
        <v>1.8200000000000001E-2</v>
      </c>
      <c r="I22" s="12">
        <f t="shared" si="1"/>
        <v>0</v>
      </c>
    </row>
    <row r="23" spans="2:9" ht="15" customHeight="1" x14ac:dyDescent="0.15">
      <c r="B23" s="149"/>
      <c r="C23" s="9" t="s">
        <v>97</v>
      </c>
      <c r="D23" s="9" t="s">
        <v>45</v>
      </c>
      <c r="E23" s="101"/>
      <c r="F23" s="10">
        <v>36.700000000000003</v>
      </c>
      <c r="G23" s="11">
        <f t="shared" si="0"/>
        <v>0</v>
      </c>
      <c r="H23" s="10">
        <v>1.8499999999999999E-2</v>
      </c>
      <c r="I23" s="12">
        <f>G23*H23*44/12</f>
        <v>0</v>
      </c>
    </row>
    <row r="24" spans="2:9" ht="15" customHeight="1" x14ac:dyDescent="0.15">
      <c r="B24" s="149"/>
      <c r="C24" s="9" t="s">
        <v>96</v>
      </c>
      <c r="D24" s="9" t="s">
        <v>46</v>
      </c>
      <c r="E24" s="101"/>
      <c r="F24" s="131">
        <v>37.700000000000003</v>
      </c>
      <c r="G24" s="11">
        <f t="shared" si="0"/>
        <v>0</v>
      </c>
      <c r="H24" s="10">
        <v>1.8700000000000001E-2</v>
      </c>
      <c r="I24" s="12">
        <f t="shared" si="1"/>
        <v>0</v>
      </c>
    </row>
    <row r="25" spans="2:9" ht="15" customHeight="1" x14ac:dyDescent="0.15">
      <c r="B25" s="149"/>
      <c r="C25" s="9" t="s">
        <v>47</v>
      </c>
      <c r="D25" s="9" t="s">
        <v>46</v>
      </c>
      <c r="E25" s="101"/>
      <c r="F25" s="10">
        <v>39.1</v>
      </c>
      <c r="G25" s="11">
        <f t="shared" si="0"/>
        <v>0</v>
      </c>
      <c r="H25" s="10">
        <v>1.89E-2</v>
      </c>
      <c r="I25" s="12">
        <f>G25*H25*44/12</f>
        <v>0</v>
      </c>
    </row>
    <row r="26" spans="2:9" ht="15" customHeight="1" x14ac:dyDescent="0.15">
      <c r="B26" s="149"/>
      <c r="C26" s="9" t="s">
        <v>48</v>
      </c>
      <c r="D26" s="9" t="s">
        <v>46</v>
      </c>
      <c r="E26" s="101"/>
      <c r="F26" s="10">
        <v>41.9</v>
      </c>
      <c r="G26" s="11">
        <f t="shared" si="0"/>
        <v>0</v>
      </c>
      <c r="H26" s="10">
        <v>1.95E-2</v>
      </c>
      <c r="I26" s="12">
        <f t="shared" si="1"/>
        <v>0</v>
      </c>
    </row>
    <row r="27" spans="2:9" ht="15" customHeight="1" x14ac:dyDescent="0.15">
      <c r="B27" s="149"/>
      <c r="C27" s="9" t="s">
        <v>49</v>
      </c>
      <c r="D27" s="9" t="s">
        <v>50</v>
      </c>
      <c r="E27" s="101"/>
      <c r="F27" s="10">
        <v>50.8</v>
      </c>
      <c r="G27" s="11">
        <f t="shared" si="0"/>
        <v>0</v>
      </c>
      <c r="H27" s="10">
        <v>1.61E-2</v>
      </c>
      <c r="I27" s="12">
        <f t="shared" si="1"/>
        <v>0</v>
      </c>
    </row>
    <row r="28" spans="2:9" ht="15" customHeight="1" x14ac:dyDescent="0.15">
      <c r="B28" s="149"/>
      <c r="C28" s="9" t="s">
        <v>51</v>
      </c>
      <c r="D28" s="9" t="s">
        <v>50</v>
      </c>
      <c r="E28" s="101"/>
      <c r="F28" s="10">
        <v>54.6</v>
      </c>
      <c r="G28" s="11">
        <f t="shared" si="0"/>
        <v>0</v>
      </c>
      <c r="H28" s="10">
        <v>1.35E-2</v>
      </c>
      <c r="I28" s="12">
        <f t="shared" si="1"/>
        <v>0</v>
      </c>
    </row>
    <row r="29" spans="2:9" ht="15" customHeight="1" x14ac:dyDescent="0.15">
      <c r="B29" s="149"/>
      <c r="C29" s="50" t="s">
        <v>98</v>
      </c>
      <c r="D29" s="13" t="s">
        <v>52</v>
      </c>
      <c r="E29" s="101"/>
      <c r="F29" s="106">
        <v>46.046550000000003</v>
      </c>
      <c r="G29" s="14">
        <f t="shared" si="0"/>
        <v>0</v>
      </c>
      <c r="H29" s="15">
        <v>1.3599999999999999E-2</v>
      </c>
      <c r="I29" s="12">
        <f>G29*H29*44/12</f>
        <v>0</v>
      </c>
    </row>
    <row r="30" spans="2:9" ht="15" customHeight="1" x14ac:dyDescent="0.15">
      <c r="B30" s="149"/>
      <c r="C30" s="50" t="s">
        <v>53</v>
      </c>
      <c r="D30" s="105"/>
      <c r="E30" s="101"/>
      <c r="F30" s="102"/>
      <c r="G30" s="16">
        <f t="shared" si="0"/>
        <v>0</v>
      </c>
      <c r="H30" s="107"/>
      <c r="I30" s="12">
        <f>G30*H30*44/12</f>
        <v>0</v>
      </c>
    </row>
    <row r="31" spans="2:9" ht="15" customHeight="1" x14ac:dyDescent="0.15">
      <c r="B31" s="149"/>
      <c r="C31" s="9" t="s">
        <v>54</v>
      </c>
      <c r="D31" s="9" t="s">
        <v>55</v>
      </c>
      <c r="E31" s="101"/>
      <c r="F31" s="10">
        <v>1.02</v>
      </c>
      <c r="G31" s="11">
        <f t="shared" si="0"/>
        <v>0</v>
      </c>
      <c r="H31" s="17">
        <v>0.06</v>
      </c>
      <c r="I31" s="12">
        <f>E31*H31</f>
        <v>0</v>
      </c>
    </row>
    <row r="32" spans="2:9" ht="15" customHeight="1" x14ac:dyDescent="0.15">
      <c r="B32" s="149"/>
      <c r="C32" s="9" t="s">
        <v>56</v>
      </c>
      <c r="D32" s="9" t="s">
        <v>57</v>
      </c>
      <c r="E32" s="101"/>
      <c r="F32" s="10">
        <v>1.36</v>
      </c>
      <c r="G32" s="11">
        <f t="shared" si="0"/>
        <v>0</v>
      </c>
      <c r="H32" s="10">
        <v>5.7000000000000002E-2</v>
      </c>
      <c r="I32" s="12">
        <f>E32*H32</f>
        <v>0</v>
      </c>
    </row>
    <row r="33" spans="2:9" ht="15" customHeight="1" x14ac:dyDescent="0.15">
      <c r="B33" s="149"/>
      <c r="C33" s="9" t="s">
        <v>99</v>
      </c>
      <c r="D33" s="9" t="s">
        <v>57</v>
      </c>
      <c r="E33" s="104"/>
      <c r="F33" s="10">
        <v>1.36</v>
      </c>
      <c r="G33" s="11">
        <f t="shared" si="0"/>
        <v>0</v>
      </c>
      <c r="H33" s="10">
        <v>5.7000000000000002E-2</v>
      </c>
      <c r="I33" s="12">
        <f>E33*H33</f>
        <v>0</v>
      </c>
    </row>
    <row r="34" spans="2:9" ht="15" customHeight="1" x14ac:dyDescent="0.15">
      <c r="B34" s="149"/>
      <c r="C34" s="9" t="s">
        <v>100</v>
      </c>
      <c r="D34" s="9" t="s">
        <v>57</v>
      </c>
      <c r="E34" s="101"/>
      <c r="F34" s="10">
        <v>1.36</v>
      </c>
      <c r="G34" s="11">
        <f t="shared" si="0"/>
        <v>0</v>
      </c>
      <c r="H34" s="10">
        <v>5.7000000000000002E-2</v>
      </c>
      <c r="I34" s="12">
        <f>E34*H34</f>
        <v>0</v>
      </c>
    </row>
    <row r="35" spans="2:9" ht="15" customHeight="1" x14ac:dyDescent="0.15">
      <c r="B35" s="150"/>
      <c r="C35" s="138" t="s">
        <v>213</v>
      </c>
      <c r="D35" s="139"/>
      <c r="E35" s="140">
        <v>1</v>
      </c>
      <c r="F35" s="140"/>
      <c r="G35" s="18">
        <f>SUM(G19:G34)</f>
        <v>0</v>
      </c>
      <c r="H35" s="19" t="s">
        <v>58</v>
      </c>
      <c r="I35" s="18">
        <f>SUM(I19:I34)</f>
        <v>0</v>
      </c>
    </row>
    <row r="36" spans="2:9" ht="15" customHeight="1" x14ac:dyDescent="0.15">
      <c r="B36" s="148" t="s">
        <v>91</v>
      </c>
      <c r="C36" s="47" t="s">
        <v>216</v>
      </c>
      <c r="D36" s="9" t="s">
        <v>59</v>
      </c>
      <c r="E36" s="103"/>
      <c r="F36" s="10">
        <v>9.9700000000000006</v>
      </c>
      <c r="G36" s="11">
        <f>E36*F36</f>
        <v>0</v>
      </c>
      <c r="H36" s="130">
        <v>0.29599999999999999</v>
      </c>
      <c r="I36" s="12">
        <f>E36*H36</f>
        <v>0</v>
      </c>
    </row>
    <row r="37" spans="2:9" ht="15" customHeight="1" x14ac:dyDescent="0.15">
      <c r="B37" s="149"/>
      <c r="C37" s="47" t="s">
        <v>217</v>
      </c>
      <c r="D37" s="9" t="s">
        <v>59</v>
      </c>
      <c r="E37" s="103"/>
      <c r="F37" s="10">
        <v>9.2799999999999994</v>
      </c>
      <c r="G37" s="11">
        <f>E37*F37</f>
        <v>0</v>
      </c>
      <c r="H37" s="130">
        <v>0.29599999999999999</v>
      </c>
      <c r="I37" s="12">
        <f>E37*H37</f>
        <v>0</v>
      </c>
    </row>
    <row r="38" spans="2:9" ht="15" customHeight="1" x14ac:dyDescent="0.15">
      <c r="B38" s="149"/>
      <c r="C38" s="68" t="s">
        <v>147</v>
      </c>
      <c r="D38" s="42" t="s">
        <v>59</v>
      </c>
      <c r="E38" s="103"/>
      <c r="F38" s="10">
        <v>9.9700000000000006</v>
      </c>
      <c r="G38" s="11">
        <f>E38*F38</f>
        <v>0</v>
      </c>
      <c r="H38" s="102"/>
      <c r="I38" s="12">
        <f>E38*H38</f>
        <v>0</v>
      </c>
    </row>
    <row r="39" spans="2:9" ht="15" customHeight="1" x14ac:dyDescent="0.15">
      <c r="B39" s="149"/>
      <c r="C39" s="68" t="s">
        <v>148</v>
      </c>
      <c r="D39" s="42" t="s">
        <v>59</v>
      </c>
      <c r="E39" s="103"/>
      <c r="F39" s="10">
        <v>9.2799999999999994</v>
      </c>
      <c r="G39" s="11">
        <f>E39*F39</f>
        <v>0</v>
      </c>
      <c r="H39" s="102"/>
      <c r="I39" s="12">
        <f>E39*H39</f>
        <v>0</v>
      </c>
    </row>
    <row r="40" spans="2:9" ht="15" customHeight="1" x14ac:dyDescent="0.15">
      <c r="B40" s="149"/>
      <c r="C40" s="69" t="s">
        <v>149</v>
      </c>
      <c r="D40" s="42" t="s">
        <v>59</v>
      </c>
      <c r="E40" s="70">
        <f>E36+E38</f>
        <v>0</v>
      </c>
      <c r="F40" s="50" t="s">
        <v>227</v>
      </c>
      <c r="G40" s="70">
        <f>G36+G38</f>
        <v>0</v>
      </c>
      <c r="H40" s="50" t="s">
        <v>150</v>
      </c>
      <c r="I40" s="70">
        <f>I36+I38</f>
        <v>0</v>
      </c>
    </row>
    <row r="41" spans="2:9" ht="15" customHeight="1" x14ac:dyDescent="0.15">
      <c r="B41" s="149"/>
      <c r="C41" s="69" t="s">
        <v>151</v>
      </c>
      <c r="D41" s="42" t="s">
        <v>59</v>
      </c>
      <c r="E41" s="70">
        <f>E37+E39</f>
        <v>0</v>
      </c>
      <c r="F41" s="50" t="s">
        <v>227</v>
      </c>
      <c r="G41" s="70">
        <f>G37+G39</f>
        <v>0</v>
      </c>
      <c r="H41" s="50" t="s">
        <v>150</v>
      </c>
      <c r="I41" s="70">
        <f>I37+I39</f>
        <v>0</v>
      </c>
    </row>
    <row r="42" spans="2:9" ht="15" customHeight="1" x14ac:dyDescent="0.15">
      <c r="B42" s="149"/>
      <c r="C42" s="13" t="s">
        <v>60</v>
      </c>
      <c r="D42" s="42" t="s">
        <v>59</v>
      </c>
      <c r="E42" s="101"/>
      <c r="F42" s="321">
        <v>7.8E-2</v>
      </c>
      <c r="G42" s="11">
        <f>E42*F42</f>
        <v>0</v>
      </c>
      <c r="H42" s="322">
        <v>5.4000000000000003E-3</v>
      </c>
      <c r="I42" s="20">
        <f>E42*H42</f>
        <v>0</v>
      </c>
    </row>
    <row r="43" spans="2:9" ht="15" customHeight="1" x14ac:dyDescent="0.15">
      <c r="B43" s="149"/>
      <c r="C43" s="42" t="s">
        <v>61</v>
      </c>
      <c r="D43" s="42" t="s">
        <v>59</v>
      </c>
      <c r="E43" s="101"/>
      <c r="F43" s="21" t="s">
        <v>228</v>
      </c>
      <c r="G43" s="22" t="s">
        <v>152</v>
      </c>
      <c r="H43" s="21" t="s">
        <v>152</v>
      </c>
      <c r="I43" s="23" t="s">
        <v>152</v>
      </c>
    </row>
    <row r="44" spans="2:9" ht="15" customHeight="1" thickBot="1" x14ac:dyDescent="0.2">
      <c r="B44" s="150"/>
      <c r="C44" s="138" t="s">
        <v>91</v>
      </c>
      <c r="D44" s="139"/>
      <c r="E44" s="140" t="s">
        <v>153</v>
      </c>
      <c r="F44" s="140"/>
      <c r="G44" s="24">
        <f>SUM(G40:G43)</f>
        <v>0</v>
      </c>
      <c r="H44" s="25" t="s">
        <v>58</v>
      </c>
      <c r="I44" s="26">
        <f>SUM(I40:I43)</f>
        <v>0</v>
      </c>
    </row>
    <row r="45" spans="2:9" ht="15" customHeight="1" x14ac:dyDescent="0.15">
      <c r="B45" s="164" t="s">
        <v>62</v>
      </c>
      <c r="C45" s="165"/>
      <c r="D45" s="165"/>
      <c r="E45" s="140" t="s">
        <v>63</v>
      </c>
      <c r="F45" s="140"/>
      <c r="G45" s="86">
        <f>SUM(G44,G35)</f>
        <v>0</v>
      </c>
      <c r="H45" s="170" t="s">
        <v>64</v>
      </c>
      <c r="I45" s="154">
        <f>SUM(I44,I35)</f>
        <v>0</v>
      </c>
    </row>
    <row r="46" spans="2:9" ht="15" customHeight="1" thickBot="1" x14ac:dyDescent="0.2">
      <c r="B46" s="166"/>
      <c r="C46" s="167"/>
      <c r="D46" s="167"/>
      <c r="E46" s="157" t="s">
        <v>65</v>
      </c>
      <c r="F46" s="157"/>
      <c r="G46" s="27">
        <v>2.58E-2</v>
      </c>
      <c r="H46" s="171"/>
      <c r="I46" s="155"/>
    </row>
    <row r="47" spans="2:9" ht="15" customHeight="1" x14ac:dyDescent="0.15">
      <c r="B47" s="166"/>
      <c r="C47" s="167"/>
      <c r="D47" s="167"/>
      <c r="E47" s="158" t="s">
        <v>66</v>
      </c>
      <c r="F47" s="159"/>
      <c r="G47" s="162">
        <f>G45*G46</f>
        <v>0</v>
      </c>
      <c r="H47" s="171"/>
      <c r="I47" s="155"/>
    </row>
    <row r="48" spans="2:9" ht="15" customHeight="1" thickBot="1" x14ac:dyDescent="0.2">
      <c r="B48" s="168"/>
      <c r="C48" s="169"/>
      <c r="D48" s="169"/>
      <c r="E48" s="160"/>
      <c r="F48" s="161"/>
      <c r="G48" s="163"/>
      <c r="H48" s="172"/>
      <c r="I48" s="156"/>
    </row>
    <row r="49" spans="2:9" ht="15" customHeight="1" x14ac:dyDescent="0.15">
      <c r="C49" s="28"/>
      <c r="D49" s="29"/>
      <c r="E49" s="29"/>
      <c r="F49" s="29"/>
      <c r="G49" s="29"/>
      <c r="H49" s="29"/>
      <c r="I49" s="29"/>
    </row>
    <row r="50" spans="2:9" ht="15" customHeight="1" x14ac:dyDescent="0.15">
      <c r="B50" s="43"/>
      <c r="C50" s="30" t="s">
        <v>160</v>
      </c>
      <c r="D50" s="31"/>
      <c r="E50" s="31"/>
      <c r="F50" s="31"/>
      <c r="G50" s="31"/>
      <c r="H50" s="31"/>
      <c r="I50" s="32"/>
    </row>
    <row r="51" spans="2:9" ht="7.5" customHeight="1" x14ac:dyDescent="0.15">
      <c r="B51" s="44"/>
      <c r="C51" s="33"/>
      <c r="D51" s="34"/>
      <c r="E51" s="34"/>
      <c r="F51" s="34"/>
      <c r="G51" s="34"/>
      <c r="H51" s="34"/>
      <c r="I51" s="35"/>
    </row>
    <row r="52" spans="2:9" ht="15" customHeight="1" x14ac:dyDescent="0.15">
      <c r="B52" s="45" t="s">
        <v>161</v>
      </c>
      <c r="C52" s="36"/>
      <c r="D52" s="36"/>
      <c r="E52" s="36"/>
      <c r="F52" s="36"/>
      <c r="G52" s="36"/>
      <c r="H52" s="36"/>
      <c r="I52" s="37"/>
    </row>
    <row r="53" spans="2:9" ht="15" customHeight="1" x14ac:dyDescent="0.15">
      <c r="B53" s="45"/>
      <c r="C53" s="38" t="s">
        <v>162</v>
      </c>
      <c r="D53" s="36"/>
      <c r="E53" s="36"/>
      <c r="F53" s="36"/>
      <c r="G53" s="36"/>
      <c r="H53" s="36"/>
      <c r="I53" s="37"/>
    </row>
    <row r="54" spans="2:9" ht="7.5" customHeight="1" x14ac:dyDescent="0.15">
      <c r="B54" s="45"/>
      <c r="C54" s="38"/>
      <c r="D54" s="36"/>
      <c r="E54" s="36"/>
      <c r="F54" s="36"/>
      <c r="G54" s="36"/>
      <c r="H54" s="36"/>
      <c r="I54" s="37"/>
    </row>
    <row r="55" spans="2:9" ht="15" customHeight="1" x14ac:dyDescent="0.15">
      <c r="B55" s="45" t="s">
        <v>163</v>
      </c>
      <c r="C55" s="36"/>
      <c r="D55" s="36"/>
      <c r="E55" s="36"/>
      <c r="F55" s="36"/>
      <c r="G55" s="36"/>
      <c r="H55" s="36"/>
      <c r="I55" s="37"/>
    </row>
    <row r="56" spans="2:9" ht="15" customHeight="1" x14ac:dyDescent="0.15">
      <c r="B56" s="44" t="s">
        <v>67</v>
      </c>
      <c r="C56" s="36"/>
      <c r="D56" s="36"/>
      <c r="E56" s="36"/>
      <c r="F56" s="36"/>
      <c r="G56" s="36"/>
      <c r="H56" s="36"/>
      <c r="I56" s="37"/>
    </row>
    <row r="57" spans="2:9" ht="15" customHeight="1" x14ac:dyDescent="0.15">
      <c r="B57" s="44" t="s">
        <v>164</v>
      </c>
      <c r="C57" s="36"/>
      <c r="D57" s="36"/>
      <c r="E57" s="36"/>
      <c r="F57" s="36"/>
      <c r="G57" s="36"/>
      <c r="H57" s="36"/>
      <c r="I57" s="37"/>
    </row>
    <row r="58" spans="2:9" ht="15" customHeight="1" x14ac:dyDescent="0.15">
      <c r="B58" s="44" t="s">
        <v>166</v>
      </c>
      <c r="C58" s="36"/>
      <c r="D58" s="36"/>
      <c r="E58" s="36"/>
      <c r="F58" s="36"/>
      <c r="G58" s="36"/>
      <c r="H58" s="36"/>
      <c r="I58" s="37"/>
    </row>
    <row r="59" spans="2:9" ht="15" customHeight="1" x14ac:dyDescent="0.15">
      <c r="B59" s="44" t="s">
        <v>165</v>
      </c>
      <c r="C59" s="36"/>
      <c r="D59" s="36"/>
      <c r="E59" s="36"/>
      <c r="F59" s="36"/>
      <c r="G59" s="36"/>
      <c r="H59" s="36"/>
      <c r="I59" s="37"/>
    </row>
    <row r="60" spans="2:9" ht="15" customHeight="1" x14ac:dyDescent="0.15">
      <c r="B60" s="44" t="s">
        <v>167</v>
      </c>
      <c r="C60" s="36"/>
      <c r="D60" s="36"/>
      <c r="E60" s="36"/>
      <c r="F60" s="36"/>
      <c r="G60" s="36"/>
      <c r="H60" s="36"/>
      <c r="I60" s="37"/>
    </row>
    <row r="61" spans="2:9" ht="15" customHeight="1" x14ac:dyDescent="0.15">
      <c r="B61" s="44" t="s">
        <v>159</v>
      </c>
      <c r="C61" s="36"/>
      <c r="D61" s="36"/>
      <c r="E61" s="36"/>
      <c r="F61" s="36"/>
      <c r="G61" s="36"/>
      <c r="H61" s="36"/>
      <c r="I61" s="37"/>
    </row>
    <row r="62" spans="2:9" ht="15" customHeight="1" x14ac:dyDescent="0.15">
      <c r="B62" s="46"/>
      <c r="C62" s="7"/>
      <c r="D62" s="7"/>
      <c r="E62" s="7"/>
      <c r="F62" s="7"/>
      <c r="G62" s="7"/>
      <c r="H62" s="7"/>
      <c r="I62" s="8"/>
    </row>
    <row r="63" spans="2:9" ht="15" customHeight="1" x14ac:dyDescent="0.15"/>
    <row r="64" spans="2:9" ht="15" customHeight="1" x14ac:dyDescent="0.15"/>
    <row r="65" ht="15" customHeight="1" x14ac:dyDescent="0.15"/>
    <row r="66" ht="15" customHeight="1" x14ac:dyDescent="0.15"/>
    <row r="67" ht="15" customHeight="1" x14ac:dyDescent="0.15"/>
    <row r="68" ht="15" customHeight="1" x14ac:dyDescent="0.15"/>
    <row r="69" ht="15" customHeight="1" x14ac:dyDescent="0.15"/>
    <row r="70" ht="15" customHeight="1" x14ac:dyDescent="0.15"/>
    <row r="71" ht="15" customHeight="1" x14ac:dyDescent="0.15"/>
    <row r="72" ht="15" customHeight="1" x14ac:dyDescent="0.15"/>
    <row r="73" ht="15" customHeight="1" x14ac:dyDescent="0.15"/>
    <row r="74" ht="15" customHeight="1" x14ac:dyDescent="0.15"/>
    <row r="75" ht="15" customHeight="1" x14ac:dyDescent="0.15"/>
    <row r="76" ht="15" customHeight="1" x14ac:dyDescent="0.15"/>
    <row r="77" ht="15" customHeight="1" x14ac:dyDescent="0.15"/>
    <row r="78" ht="15" customHeight="1" x14ac:dyDescent="0.15"/>
    <row r="79" ht="15" customHeight="1" x14ac:dyDescent="0.15"/>
    <row r="80" ht="15" customHeight="1" x14ac:dyDescent="0.15"/>
    <row r="81" ht="15" customHeight="1" x14ac:dyDescent="0.15"/>
    <row r="82" ht="15" customHeight="1" x14ac:dyDescent="0.15"/>
    <row r="83" ht="15" customHeight="1" x14ac:dyDescent="0.15"/>
    <row r="84" ht="15" customHeight="1" x14ac:dyDescent="0.15"/>
    <row r="85" ht="15" customHeight="1" x14ac:dyDescent="0.15"/>
    <row r="86" ht="15" customHeight="1" x14ac:dyDescent="0.15"/>
    <row r="87" ht="15" customHeight="1" x14ac:dyDescent="0.15"/>
    <row r="88" ht="15" customHeight="1" x14ac:dyDescent="0.15"/>
    <row r="89" ht="15" customHeight="1" x14ac:dyDescent="0.15"/>
    <row r="90" ht="15" customHeight="1" x14ac:dyDescent="0.15"/>
    <row r="91" ht="15" customHeight="1" x14ac:dyDescent="0.15"/>
    <row r="92" ht="15" customHeight="1" x14ac:dyDescent="0.15"/>
    <row r="93" ht="15" customHeight="1" x14ac:dyDescent="0.15"/>
    <row r="94" ht="15" customHeight="1" x14ac:dyDescent="0.15"/>
    <row r="95" ht="15" customHeight="1" x14ac:dyDescent="0.15"/>
    <row r="96" ht="15" customHeight="1" x14ac:dyDescent="0.15"/>
    <row r="97" ht="15" customHeight="1" x14ac:dyDescent="0.15"/>
    <row r="98" ht="15" customHeight="1" x14ac:dyDescent="0.15"/>
    <row r="99" ht="15" customHeight="1" x14ac:dyDescent="0.15"/>
    <row r="100" ht="15" customHeight="1" x14ac:dyDescent="0.15"/>
    <row r="101" ht="15" customHeight="1" x14ac:dyDescent="0.15"/>
    <row r="102" ht="15" customHeight="1" x14ac:dyDescent="0.15"/>
    <row r="103" ht="15" customHeight="1" x14ac:dyDescent="0.15"/>
    <row r="104" ht="15" customHeight="1" x14ac:dyDescent="0.15"/>
    <row r="105" ht="15" customHeight="1" x14ac:dyDescent="0.15"/>
    <row r="106" ht="15" customHeight="1" x14ac:dyDescent="0.15"/>
    <row r="107" ht="15" customHeight="1" x14ac:dyDescent="0.15"/>
    <row r="108" ht="15" customHeight="1" x14ac:dyDescent="0.15"/>
    <row r="109" ht="15" customHeight="1" x14ac:dyDescent="0.15"/>
    <row r="110" ht="15" customHeight="1" x14ac:dyDescent="0.15"/>
    <row r="111" ht="15" customHeight="1" x14ac:dyDescent="0.15"/>
    <row r="112" ht="15" customHeight="1" x14ac:dyDescent="0.15"/>
    <row r="113" ht="15" customHeight="1" x14ac:dyDescent="0.15"/>
    <row r="114" ht="15" customHeight="1" x14ac:dyDescent="0.15"/>
    <row r="115" ht="15" customHeight="1" x14ac:dyDescent="0.15"/>
    <row r="116" ht="15" customHeight="1" x14ac:dyDescent="0.15"/>
    <row r="117" ht="15" customHeight="1" x14ac:dyDescent="0.15"/>
    <row r="118" ht="15" customHeight="1" x14ac:dyDescent="0.15"/>
    <row r="119" ht="15" customHeight="1" x14ac:dyDescent="0.15"/>
    <row r="120" ht="15" customHeight="1" x14ac:dyDescent="0.15"/>
    <row r="121" ht="15" customHeight="1" x14ac:dyDescent="0.15"/>
    <row r="122" ht="15" customHeight="1" x14ac:dyDescent="0.15"/>
    <row r="123" ht="15" customHeight="1" x14ac:dyDescent="0.15"/>
    <row r="124" ht="15" customHeight="1" x14ac:dyDescent="0.15"/>
    <row r="125" ht="15" customHeight="1" x14ac:dyDescent="0.15"/>
    <row r="126" ht="15" customHeight="1" x14ac:dyDescent="0.15"/>
    <row r="127" ht="15" customHeight="1" x14ac:dyDescent="0.15"/>
    <row r="128" ht="15" customHeight="1" x14ac:dyDescent="0.15"/>
    <row r="129" ht="15" customHeight="1" x14ac:dyDescent="0.15"/>
    <row r="130" ht="15" customHeight="1" x14ac:dyDescent="0.15"/>
    <row r="131" ht="15" customHeight="1" x14ac:dyDescent="0.15"/>
    <row r="132" ht="15" customHeight="1" x14ac:dyDescent="0.15"/>
    <row r="133" ht="15" customHeight="1" x14ac:dyDescent="0.15"/>
    <row r="134" ht="15" customHeight="1" x14ac:dyDescent="0.15"/>
    <row r="135" ht="15" customHeight="1" x14ac:dyDescent="0.15"/>
    <row r="136" ht="15" customHeight="1" x14ac:dyDescent="0.15"/>
    <row r="137" ht="15" customHeight="1" x14ac:dyDescent="0.15"/>
    <row r="138" ht="15" customHeight="1" x14ac:dyDescent="0.15"/>
    <row r="139" ht="15" customHeight="1" x14ac:dyDescent="0.15"/>
    <row r="140" ht="15" customHeight="1" x14ac:dyDescent="0.15"/>
    <row r="141" ht="15" customHeight="1" x14ac:dyDescent="0.15"/>
  </sheetData>
  <mergeCells count="29">
    <mergeCell ref="B36:B44"/>
    <mergeCell ref="C44:D44"/>
    <mergeCell ref="E44:F44"/>
    <mergeCell ref="I45:I48"/>
    <mergeCell ref="E46:F46"/>
    <mergeCell ref="E47:F48"/>
    <mergeCell ref="G47:G48"/>
    <mergeCell ref="B45:D48"/>
    <mergeCell ref="E45:F45"/>
    <mergeCell ref="H45:H48"/>
    <mergeCell ref="B19:B35"/>
    <mergeCell ref="B17:C18"/>
    <mergeCell ref="D17:D18"/>
    <mergeCell ref="E17:E18"/>
    <mergeCell ref="F17:F18"/>
    <mergeCell ref="C35:D35"/>
    <mergeCell ref="E35:F35"/>
    <mergeCell ref="C8:I10"/>
    <mergeCell ref="C11:I12"/>
    <mergeCell ref="C13:I14"/>
    <mergeCell ref="G17:G18"/>
    <mergeCell ref="H17:H18"/>
    <mergeCell ref="C15:I15"/>
    <mergeCell ref="C16:I16"/>
    <mergeCell ref="D4:H4"/>
    <mergeCell ref="B3:I3"/>
    <mergeCell ref="I17:I18"/>
    <mergeCell ref="B5:I5"/>
    <mergeCell ref="C6:I7"/>
  </mergeCells>
  <phoneticPr fontId="1"/>
  <pageMargins left="0.78740157480314965" right="0.78740157480314965" top="0.78740157480314965" bottom="0.78740157480314965"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L56"/>
  <sheetViews>
    <sheetView topLeftCell="A12" zoomScale="115" zoomScaleNormal="115" workbookViewId="0">
      <selection activeCell="H13" sqref="H13"/>
    </sheetView>
  </sheetViews>
  <sheetFormatPr defaultColWidth="9" defaultRowHeight="11.25" x14ac:dyDescent="0.15"/>
  <cols>
    <col min="1" max="1" width="0.75" style="41" customWidth="1"/>
    <col min="2" max="3" width="4.875" style="41" customWidth="1"/>
    <col min="4" max="4" width="9" style="41"/>
    <col min="5" max="5" width="2.625" style="41" customWidth="1"/>
    <col min="6" max="6" width="14.625" style="41" customWidth="1"/>
    <col min="7" max="7" width="9" style="41"/>
    <col min="8" max="11" width="14.125" style="41" customWidth="1"/>
    <col min="12" max="16384" width="9" style="41"/>
  </cols>
  <sheetData>
    <row r="1" spans="2:12" ht="12" x14ac:dyDescent="0.15">
      <c r="B1" s="176" t="s">
        <v>18</v>
      </c>
      <c r="C1" s="176"/>
      <c r="D1" s="176"/>
      <c r="E1" s="176"/>
      <c r="F1" s="176"/>
      <c r="G1" s="176"/>
      <c r="H1" s="176"/>
      <c r="I1" s="176"/>
      <c r="J1" s="176"/>
      <c r="K1" s="176"/>
    </row>
    <row r="2" spans="2:12" ht="18" thickBot="1" x14ac:dyDescent="0.2">
      <c r="B2" s="177" t="s">
        <v>86</v>
      </c>
      <c r="C2" s="177"/>
      <c r="D2" s="177"/>
      <c r="E2" s="177"/>
      <c r="F2" s="177"/>
      <c r="G2" s="177"/>
      <c r="H2" s="177"/>
      <c r="I2" s="177"/>
      <c r="J2" s="177"/>
      <c r="K2" s="177"/>
    </row>
    <row r="3" spans="2:12" ht="22.5" customHeight="1" x14ac:dyDescent="0.15">
      <c r="B3" s="178" t="s">
        <v>72</v>
      </c>
      <c r="C3" s="179"/>
      <c r="D3" s="180"/>
      <c r="E3" s="181"/>
      <c r="F3" s="181"/>
      <c r="G3" s="181"/>
      <c r="H3" s="181"/>
      <c r="I3" s="181"/>
      <c r="J3" s="181"/>
      <c r="K3" s="182"/>
    </row>
    <row r="4" spans="2:12" ht="22.5" customHeight="1" x14ac:dyDescent="0.15">
      <c r="B4" s="183" t="s">
        <v>73</v>
      </c>
      <c r="C4" s="184"/>
      <c r="D4" s="185"/>
      <c r="E4" s="186"/>
      <c r="F4" s="186"/>
      <c r="G4" s="186"/>
      <c r="H4" s="186"/>
      <c r="I4" s="186"/>
      <c r="J4" s="186"/>
      <c r="K4" s="187"/>
    </row>
    <row r="5" spans="2:12" ht="17.25" customHeight="1" x14ac:dyDescent="0.15">
      <c r="B5" s="183" t="s">
        <v>74</v>
      </c>
      <c r="C5" s="184"/>
      <c r="D5" s="185"/>
      <c r="E5" s="191" t="s">
        <v>156</v>
      </c>
      <c r="F5" s="191"/>
      <c r="G5" s="191"/>
      <c r="H5" s="191"/>
      <c r="I5" s="191"/>
      <c r="J5" s="191"/>
      <c r="K5" s="192"/>
    </row>
    <row r="6" spans="2:12" ht="17.25" customHeight="1" x14ac:dyDescent="0.15">
      <c r="B6" s="183"/>
      <c r="C6" s="184"/>
      <c r="D6" s="185"/>
      <c r="E6" s="191" t="s">
        <v>157</v>
      </c>
      <c r="F6" s="191"/>
      <c r="G6" s="191"/>
      <c r="H6" s="191"/>
      <c r="I6" s="191"/>
      <c r="J6" s="191"/>
      <c r="K6" s="192"/>
    </row>
    <row r="7" spans="2:12" ht="17.25" customHeight="1" x14ac:dyDescent="0.15">
      <c r="B7" s="183"/>
      <c r="C7" s="184"/>
      <c r="D7" s="185"/>
      <c r="E7" s="191" t="s">
        <v>158</v>
      </c>
      <c r="F7" s="191"/>
      <c r="G7" s="191"/>
      <c r="H7" s="191"/>
      <c r="I7" s="191"/>
      <c r="J7" s="191"/>
      <c r="K7" s="192"/>
    </row>
    <row r="8" spans="2:12" ht="19.5" customHeight="1" x14ac:dyDescent="0.15">
      <c r="B8" s="206" t="s">
        <v>110</v>
      </c>
      <c r="C8" s="207"/>
      <c r="D8" s="208"/>
      <c r="E8" s="193" t="s">
        <v>225</v>
      </c>
      <c r="F8" s="194"/>
      <c r="G8" s="194"/>
      <c r="H8" s="194"/>
      <c r="I8" s="194"/>
      <c r="J8" s="194"/>
      <c r="K8" s="195"/>
    </row>
    <row r="9" spans="2:12" ht="19.5" customHeight="1" x14ac:dyDescent="0.15">
      <c r="B9" s="206" t="s">
        <v>111</v>
      </c>
      <c r="C9" s="207"/>
      <c r="D9" s="208"/>
      <c r="E9" s="194" t="s">
        <v>214</v>
      </c>
      <c r="F9" s="194"/>
      <c r="G9" s="194"/>
      <c r="H9" s="194" t="s">
        <v>154</v>
      </c>
      <c r="I9" s="194"/>
      <c r="J9" s="213" t="s">
        <v>155</v>
      </c>
      <c r="K9" s="214"/>
      <c r="L9" s="61"/>
    </row>
    <row r="10" spans="2:12" ht="13.5" customHeight="1" x14ac:dyDescent="0.15">
      <c r="B10" s="205" t="s">
        <v>68</v>
      </c>
      <c r="C10" s="209" t="s">
        <v>112</v>
      </c>
      <c r="D10" s="215" t="s">
        <v>87</v>
      </c>
      <c r="E10" s="215"/>
      <c r="F10" s="216"/>
      <c r="G10" s="221" t="s">
        <v>88</v>
      </c>
      <c r="H10" s="222" t="s">
        <v>146</v>
      </c>
      <c r="I10" s="223"/>
      <c r="J10" s="200" t="s">
        <v>113</v>
      </c>
      <c r="K10" s="224"/>
    </row>
    <row r="11" spans="2:12" ht="13.5" customHeight="1" x14ac:dyDescent="0.15">
      <c r="B11" s="205"/>
      <c r="C11" s="210"/>
      <c r="D11" s="217"/>
      <c r="E11" s="217"/>
      <c r="F11" s="218"/>
      <c r="G11" s="221"/>
      <c r="H11" s="56" t="s">
        <v>89</v>
      </c>
      <c r="I11" s="53" t="s">
        <v>76</v>
      </c>
      <c r="J11" s="55" t="s">
        <v>90</v>
      </c>
      <c r="K11" s="62" t="s">
        <v>76</v>
      </c>
    </row>
    <row r="12" spans="2:12" ht="22.5" customHeight="1" x14ac:dyDescent="0.15">
      <c r="B12" s="205"/>
      <c r="C12" s="210"/>
      <c r="D12" s="200" t="s">
        <v>136</v>
      </c>
      <c r="E12" s="200"/>
      <c r="F12" s="200"/>
      <c r="G12" s="57" t="s">
        <v>77</v>
      </c>
      <c r="H12" s="71" t="str">
        <f>IF(計算書!E19="","",計算書!E19)</f>
        <v/>
      </c>
      <c r="I12" s="72" t="str">
        <f>IF(H12="","",計算書!G19)</f>
        <v/>
      </c>
      <c r="J12" s="87"/>
      <c r="K12" s="91"/>
    </row>
    <row r="13" spans="2:12" ht="22.5" customHeight="1" x14ac:dyDescent="0.15">
      <c r="B13" s="205"/>
      <c r="C13" s="210"/>
      <c r="D13" s="188" t="s">
        <v>137</v>
      </c>
      <c r="E13" s="188"/>
      <c r="F13" s="188"/>
      <c r="G13" s="57" t="s">
        <v>77</v>
      </c>
      <c r="H13" s="71" t="str">
        <f>IF(計算書!E20="","",計算書!E20)</f>
        <v/>
      </c>
      <c r="I13" s="72" t="str">
        <f>IF(H13="","",計算書!G20)</f>
        <v/>
      </c>
      <c r="J13" s="87"/>
      <c r="K13" s="91"/>
    </row>
    <row r="14" spans="2:12" ht="22.5" customHeight="1" x14ac:dyDescent="0.15">
      <c r="B14" s="205"/>
      <c r="C14" s="210"/>
      <c r="D14" s="189" t="s">
        <v>135</v>
      </c>
      <c r="E14" s="189"/>
      <c r="F14" s="189"/>
      <c r="G14" s="57" t="s">
        <v>77</v>
      </c>
      <c r="H14" s="71" t="str">
        <f>IF(計算書!E21="","",計算書!E21)</f>
        <v/>
      </c>
      <c r="I14" s="72" t="str">
        <f>IF(H14="","",計算書!G21)</f>
        <v/>
      </c>
      <c r="J14" s="87"/>
      <c r="K14" s="91"/>
    </row>
    <row r="15" spans="2:12" ht="22.5" customHeight="1" x14ac:dyDescent="0.15">
      <c r="B15" s="205"/>
      <c r="C15" s="210"/>
      <c r="D15" s="189" t="s">
        <v>134</v>
      </c>
      <c r="E15" s="189"/>
      <c r="F15" s="189"/>
      <c r="G15" s="57" t="s">
        <v>77</v>
      </c>
      <c r="H15" s="71" t="str">
        <f>IF(計算書!E22="","",計算書!E22)</f>
        <v/>
      </c>
      <c r="I15" s="72" t="str">
        <f>IF(H15="","",計算書!G22)</f>
        <v/>
      </c>
      <c r="J15" s="87"/>
      <c r="K15" s="91"/>
    </row>
    <row r="16" spans="2:12" ht="22.5" customHeight="1" x14ac:dyDescent="0.15">
      <c r="B16" s="205"/>
      <c r="C16" s="210"/>
      <c r="D16" s="189" t="s">
        <v>133</v>
      </c>
      <c r="E16" s="189"/>
      <c r="F16" s="189"/>
      <c r="G16" s="57" t="s">
        <v>77</v>
      </c>
      <c r="H16" s="71" t="str">
        <f>IF(計算書!E23="","",計算書!E23)</f>
        <v/>
      </c>
      <c r="I16" s="72" t="str">
        <f>IF(H16="","",計算書!G23)</f>
        <v/>
      </c>
      <c r="J16" s="87"/>
      <c r="K16" s="91"/>
    </row>
    <row r="17" spans="2:11" ht="22.5" customHeight="1" x14ac:dyDescent="0.15">
      <c r="B17" s="205"/>
      <c r="C17" s="210"/>
      <c r="D17" s="189" t="s">
        <v>132</v>
      </c>
      <c r="E17" s="189"/>
      <c r="F17" s="189"/>
      <c r="G17" s="57" t="s">
        <v>77</v>
      </c>
      <c r="H17" s="71" t="str">
        <f>IF(計算書!E24="","",計算書!E24)</f>
        <v/>
      </c>
      <c r="I17" s="72" t="str">
        <f>IF(H17="","",計算書!G24)</f>
        <v/>
      </c>
      <c r="J17" s="87"/>
      <c r="K17" s="91"/>
    </row>
    <row r="18" spans="2:11" ht="22.5" customHeight="1" x14ac:dyDescent="0.15">
      <c r="B18" s="205"/>
      <c r="C18" s="210"/>
      <c r="D18" s="189" t="s">
        <v>131</v>
      </c>
      <c r="E18" s="189"/>
      <c r="F18" s="189"/>
      <c r="G18" s="57" t="s">
        <v>77</v>
      </c>
      <c r="H18" s="71" t="str">
        <f>IF(計算書!E25="","",計算書!E25)</f>
        <v/>
      </c>
      <c r="I18" s="72" t="str">
        <f>IF(H18="","",計算書!G25)</f>
        <v/>
      </c>
      <c r="J18" s="87"/>
      <c r="K18" s="91"/>
    </row>
    <row r="19" spans="2:11" ht="22.5" customHeight="1" x14ac:dyDescent="0.15">
      <c r="B19" s="205"/>
      <c r="C19" s="210"/>
      <c r="D19" s="189" t="s">
        <v>130</v>
      </c>
      <c r="E19" s="189"/>
      <c r="F19" s="189"/>
      <c r="G19" s="57" t="s">
        <v>77</v>
      </c>
      <c r="H19" s="71" t="str">
        <f>IF(計算書!E26="","",計算書!E26)</f>
        <v/>
      </c>
      <c r="I19" s="72" t="str">
        <f>IF(H19="","",計算書!G26)</f>
        <v/>
      </c>
      <c r="J19" s="87"/>
      <c r="K19" s="91"/>
    </row>
    <row r="20" spans="2:11" ht="22.5" customHeight="1" x14ac:dyDescent="0.15">
      <c r="B20" s="205"/>
      <c r="C20" s="210"/>
      <c r="D20" s="189" t="s">
        <v>129</v>
      </c>
      <c r="E20" s="189"/>
      <c r="F20" s="189"/>
      <c r="G20" s="57" t="s">
        <v>78</v>
      </c>
      <c r="H20" s="71" t="str">
        <f>IF(計算書!E27="","",計算書!E27)</f>
        <v/>
      </c>
      <c r="I20" s="72" t="str">
        <f>IF(H20="","",計算書!G27)</f>
        <v/>
      </c>
      <c r="J20" s="87"/>
      <c r="K20" s="91"/>
    </row>
    <row r="21" spans="2:11" ht="22.5" customHeight="1" x14ac:dyDescent="0.15">
      <c r="B21" s="205"/>
      <c r="C21" s="210"/>
      <c r="D21" s="189" t="s">
        <v>128</v>
      </c>
      <c r="E21" s="189"/>
      <c r="F21" s="189"/>
      <c r="G21" s="57" t="s">
        <v>78</v>
      </c>
      <c r="H21" s="71" t="str">
        <f>IF(計算書!E28="","",計算書!E28)</f>
        <v/>
      </c>
      <c r="I21" s="72" t="str">
        <f>IF(H21="","",計算書!G28)</f>
        <v/>
      </c>
      <c r="J21" s="87"/>
      <c r="K21" s="91"/>
    </row>
    <row r="22" spans="2:11" ht="22.5" customHeight="1" x14ac:dyDescent="0.15">
      <c r="B22" s="205"/>
      <c r="C22" s="210"/>
      <c r="D22" s="219" t="s">
        <v>140</v>
      </c>
      <c r="E22" s="216"/>
      <c r="F22" s="67" t="s">
        <v>138</v>
      </c>
      <c r="G22" s="55" t="s">
        <v>81</v>
      </c>
      <c r="H22" s="71" t="str">
        <f>IF(計算書!E29="","",計算書!E29)</f>
        <v/>
      </c>
      <c r="I22" s="72" t="str">
        <f>IF(H22="","",計算書!G29)</f>
        <v/>
      </c>
      <c r="J22" s="87"/>
      <c r="K22" s="91"/>
    </row>
    <row r="23" spans="2:11" ht="22.5" customHeight="1" x14ac:dyDescent="0.15">
      <c r="B23" s="205"/>
      <c r="C23" s="210"/>
      <c r="D23" s="220"/>
      <c r="E23" s="218"/>
      <c r="F23" s="59" t="s">
        <v>139</v>
      </c>
      <c r="G23" s="55"/>
      <c r="H23" s="71" t="str">
        <f>IF(計算書!E30="","",計算書!E30)</f>
        <v/>
      </c>
      <c r="I23" s="72" t="str">
        <f>IF(H23="","",計算書!G30)</f>
        <v/>
      </c>
      <c r="J23" s="87"/>
      <c r="K23" s="91"/>
    </row>
    <row r="24" spans="2:11" ht="22.5" customHeight="1" x14ac:dyDescent="0.15">
      <c r="B24" s="205"/>
      <c r="C24" s="210"/>
      <c r="D24" s="189" t="s">
        <v>127</v>
      </c>
      <c r="E24" s="189"/>
      <c r="F24" s="190"/>
      <c r="G24" s="55" t="s">
        <v>79</v>
      </c>
      <c r="H24" s="71" t="str">
        <f>IF(計算書!E31="","",計算書!E31)</f>
        <v/>
      </c>
      <c r="I24" s="72" t="str">
        <f>IF(H24="","",計算書!G31)</f>
        <v/>
      </c>
      <c r="J24" s="87"/>
      <c r="K24" s="91"/>
    </row>
    <row r="25" spans="2:11" ht="22.5" customHeight="1" x14ac:dyDescent="0.15">
      <c r="B25" s="205"/>
      <c r="C25" s="210"/>
      <c r="D25" s="189" t="s">
        <v>126</v>
      </c>
      <c r="E25" s="189"/>
      <c r="F25" s="190"/>
      <c r="G25" s="55" t="s">
        <v>79</v>
      </c>
      <c r="H25" s="71" t="str">
        <f>IF(計算書!E32="","",計算書!E32)</f>
        <v/>
      </c>
      <c r="I25" s="72" t="str">
        <f>IF(H25="","",計算書!G32)</f>
        <v/>
      </c>
      <c r="J25" s="87"/>
      <c r="K25" s="91"/>
    </row>
    <row r="26" spans="2:11" ht="22.5" customHeight="1" x14ac:dyDescent="0.15">
      <c r="B26" s="205"/>
      <c r="C26" s="210"/>
      <c r="D26" s="189" t="s">
        <v>125</v>
      </c>
      <c r="E26" s="189"/>
      <c r="F26" s="190"/>
      <c r="G26" s="55" t="s">
        <v>79</v>
      </c>
      <c r="H26" s="71" t="str">
        <f>IF(計算書!E33="","",計算書!E33)</f>
        <v/>
      </c>
      <c r="I26" s="72" t="str">
        <f>IF(H26="","",計算書!G33)</f>
        <v/>
      </c>
      <c r="J26" s="87"/>
      <c r="K26" s="91"/>
    </row>
    <row r="27" spans="2:11" ht="22.5" customHeight="1" x14ac:dyDescent="0.15">
      <c r="B27" s="205"/>
      <c r="C27" s="210"/>
      <c r="D27" s="189" t="s">
        <v>124</v>
      </c>
      <c r="E27" s="189"/>
      <c r="F27" s="190"/>
      <c r="G27" s="55" t="s">
        <v>79</v>
      </c>
      <c r="H27" s="71" t="str">
        <f>IF(計算書!E34="","",計算書!E34)</f>
        <v/>
      </c>
      <c r="I27" s="72" t="str">
        <f>IF(H27="","",計算書!G34)</f>
        <v/>
      </c>
      <c r="J27" s="87"/>
      <c r="K27" s="91"/>
    </row>
    <row r="28" spans="2:11" ht="22.5" customHeight="1" x14ac:dyDescent="0.15">
      <c r="B28" s="205"/>
      <c r="C28" s="210"/>
      <c r="D28" s="200" t="s">
        <v>75</v>
      </c>
      <c r="E28" s="200"/>
      <c r="F28" s="67" t="s">
        <v>141</v>
      </c>
      <c r="G28" s="55" t="s">
        <v>80</v>
      </c>
      <c r="H28" s="71">
        <f>IF(計算書!E40="","",計算書!E40)</f>
        <v>0</v>
      </c>
      <c r="I28" s="72">
        <f>IF(H28="","",計算書!G40)</f>
        <v>0</v>
      </c>
      <c r="J28" s="87"/>
      <c r="K28" s="91"/>
    </row>
    <row r="29" spans="2:11" ht="22.5" customHeight="1" x14ac:dyDescent="0.15">
      <c r="B29" s="205"/>
      <c r="C29" s="210"/>
      <c r="D29" s="200"/>
      <c r="E29" s="200"/>
      <c r="F29" s="67" t="s">
        <v>142</v>
      </c>
      <c r="G29" s="55" t="s">
        <v>80</v>
      </c>
      <c r="H29" s="71">
        <f>IF(計算書!E41="","",計算書!E41)</f>
        <v>0</v>
      </c>
      <c r="I29" s="72">
        <f>IF(H29="","",計算書!G41)</f>
        <v>0</v>
      </c>
      <c r="J29" s="87"/>
      <c r="K29" s="91"/>
    </row>
    <row r="30" spans="2:11" ht="22.5" customHeight="1" x14ac:dyDescent="0.15">
      <c r="B30" s="205"/>
      <c r="C30" s="210"/>
      <c r="D30" s="200" t="s">
        <v>145</v>
      </c>
      <c r="E30" s="200"/>
      <c r="F30" s="54" t="s">
        <v>143</v>
      </c>
      <c r="G30" s="55" t="s">
        <v>80</v>
      </c>
      <c r="H30" s="92"/>
      <c r="I30" s="93"/>
      <c r="J30" s="87"/>
      <c r="K30" s="91"/>
    </row>
    <row r="31" spans="2:11" ht="22.5" customHeight="1" x14ac:dyDescent="0.15">
      <c r="B31" s="205"/>
      <c r="C31" s="211"/>
      <c r="D31" s="200"/>
      <c r="E31" s="200"/>
      <c r="F31" s="67" t="s">
        <v>144</v>
      </c>
      <c r="G31" s="55" t="s">
        <v>80</v>
      </c>
      <c r="H31" s="92"/>
      <c r="I31" s="93"/>
      <c r="J31" s="87"/>
      <c r="K31" s="91"/>
    </row>
    <row r="32" spans="2:11" ht="22.5" customHeight="1" x14ac:dyDescent="0.15">
      <c r="B32" s="205"/>
      <c r="C32" s="174" t="s">
        <v>121</v>
      </c>
      <c r="D32" s="175"/>
      <c r="E32" s="175"/>
      <c r="F32" s="175"/>
      <c r="G32" s="60" t="s">
        <v>118</v>
      </c>
      <c r="H32" s="73"/>
      <c r="I32" s="74" t="str">
        <f>IF(計算書!I45=0,"",計算書!G45)</f>
        <v/>
      </c>
      <c r="J32" s="88"/>
      <c r="K32" s="91"/>
    </row>
    <row r="33" spans="2:11" ht="22.5" customHeight="1" x14ac:dyDescent="0.15">
      <c r="B33" s="205"/>
      <c r="C33" s="174" t="s">
        <v>122</v>
      </c>
      <c r="D33" s="175"/>
      <c r="E33" s="175"/>
      <c r="F33" s="175"/>
      <c r="G33" s="60" t="s">
        <v>119</v>
      </c>
      <c r="H33" s="73"/>
      <c r="I33" s="74" t="str">
        <f>IF(計算書!I45=0,"",計算書!G47)</f>
        <v/>
      </c>
      <c r="J33" s="88"/>
      <c r="K33" s="91"/>
    </row>
    <row r="34" spans="2:11" ht="22.5" customHeight="1" x14ac:dyDescent="0.15">
      <c r="B34" s="205"/>
      <c r="C34" s="174" t="s">
        <v>123</v>
      </c>
      <c r="D34" s="175"/>
      <c r="E34" s="175"/>
      <c r="F34" s="175"/>
      <c r="G34" s="60" t="s">
        <v>120</v>
      </c>
      <c r="H34" s="73"/>
      <c r="I34" s="74" t="str">
        <f>IF(計算書!I45=0,"",計算書!I45)</f>
        <v/>
      </c>
      <c r="J34" s="88"/>
      <c r="K34" s="91"/>
    </row>
    <row r="35" spans="2:11" ht="22.5" customHeight="1" x14ac:dyDescent="0.15">
      <c r="B35" s="201" t="s">
        <v>70</v>
      </c>
      <c r="C35" s="202"/>
      <c r="D35" s="202"/>
      <c r="E35" s="202"/>
      <c r="F35" s="202"/>
      <c r="G35" s="202"/>
      <c r="H35" s="203" t="s">
        <v>82</v>
      </c>
      <c r="I35" s="204"/>
      <c r="J35" s="89"/>
      <c r="K35" s="63" t="s">
        <v>69</v>
      </c>
    </row>
    <row r="36" spans="2:11" ht="22.5" customHeight="1" x14ac:dyDescent="0.15">
      <c r="B36" s="201"/>
      <c r="C36" s="202"/>
      <c r="D36" s="202"/>
      <c r="E36" s="202"/>
      <c r="F36" s="202"/>
      <c r="G36" s="202"/>
      <c r="H36" s="203" t="s">
        <v>83</v>
      </c>
      <c r="I36" s="204"/>
      <c r="J36" s="89"/>
      <c r="K36" s="63" t="s">
        <v>69</v>
      </c>
    </row>
    <row r="37" spans="2:11" ht="22.5" customHeight="1" x14ac:dyDescent="0.15">
      <c r="B37" s="201"/>
      <c r="C37" s="202"/>
      <c r="D37" s="202"/>
      <c r="E37" s="202"/>
      <c r="F37" s="202"/>
      <c r="G37" s="202"/>
      <c r="H37" s="203" t="s">
        <v>84</v>
      </c>
      <c r="I37" s="204"/>
      <c r="J37" s="89"/>
      <c r="K37" s="63" t="s">
        <v>69</v>
      </c>
    </row>
    <row r="38" spans="2:11" ht="22.5" customHeight="1" thickBot="1" x14ac:dyDescent="0.2">
      <c r="B38" s="196" t="s">
        <v>71</v>
      </c>
      <c r="C38" s="197"/>
      <c r="D38" s="197"/>
      <c r="E38" s="197"/>
      <c r="F38" s="197"/>
      <c r="G38" s="197"/>
      <c r="H38" s="198" t="s">
        <v>85</v>
      </c>
      <c r="I38" s="199"/>
      <c r="J38" s="90"/>
      <c r="K38" s="64" t="s">
        <v>17</v>
      </c>
    </row>
    <row r="39" spans="2:11" ht="9.75" customHeight="1" x14ac:dyDescent="0.15">
      <c r="B39" s="51"/>
      <c r="C39" s="51"/>
      <c r="D39" s="51"/>
      <c r="E39" s="51"/>
      <c r="F39" s="51"/>
      <c r="G39" s="51"/>
      <c r="H39" s="51"/>
      <c r="I39" s="52"/>
      <c r="J39" s="52"/>
      <c r="K39" s="52"/>
    </row>
    <row r="40" spans="2:11" ht="12" customHeight="1" x14ac:dyDescent="0.15">
      <c r="B40" s="212" t="s">
        <v>10</v>
      </c>
      <c r="C40" s="212"/>
      <c r="D40" s="212"/>
      <c r="E40" s="212"/>
      <c r="F40" s="212"/>
      <c r="G40" s="212"/>
      <c r="H40" s="212"/>
      <c r="I40" s="212"/>
      <c r="J40" s="212"/>
      <c r="K40" s="212"/>
    </row>
    <row r="41" spans="2:11" ht="12" customHeight="1" x14ac:dyDescent="0.15">
      <c r="B41" s="212" t="s">
        <v>102</v>
      </c>
      <c r="C41" s="212"/>
      <c r="D41" s="212"/>
      <c r="E41" s="212"/>
      <c r="F41" s="212"/>
      <c r="G41" s="212"/>
      <c r="H41" s="212"/>
      <c r="I41" s="212"/>
      <c r="J41" s="212"/>
      <c r="K41" s="212"/>
    </row>
    <row r="42" spans="2:11" ht="12" customHeight="1" x14ac:dyDescent="0.15">
      <c r="B42" s="212" t="s">
        <v>101</v>
      </c>
      <c r="C42" s="212"/>
      <c r="D42" s="212"/>
      <c r="E42" s="212"/>
      <c r="F42" s="212"/>
      <c r="G42" s="212"/>
      <c r="H42" s="212"/>
      <c r="I42" s="212"/>
      <c r="J42" s="212"/>
      <c r="K42" s="212"/>
    </row>
    <row r="43" spans="2:11" ht="12" customHeight="1" x14ac:dyDescent="0.15">
      <c r="B43" s="212" t="s">
        <v>19</v>
      </c>
      <c r="C43" s="212"/>
      <c r="D43" s="212"/>
      <c r="E43" s="212"/>
      <c r="F43" s="212"/>
      <c r="G43" s="212"/>
      <c r="H43" s="212"/>
      <c r="I43" s="212"/>
      <c r="J43" s="212"/>
      <c r="K43" s="212"/>
    </row>
    <row r="44" spans="2:11" ht="12" customHeight="1" x14ac:dyDescent="0.15">
      <c r="B44" s="212" t="s">
        <v>20</v>
      </c>
      <c r="C44" s="212"/>
      <c r="D44" s="212"/>
      <c r="E44" s="212"/>
      <c r="F44" s="212"/>
      <c r="G44" s="212"/>
      <c r="H44" s="212"/>
      <c r="I44" s="212"/>
      <c r="J44" s="212"/>
      <c r="K44" s="212"/>
    </row>
    <row r="45" spans="2:11" ht="12" customHeight="1" x14ac:dyDescent="0.15">
      <c r="B45" s="212" t="s">
        <v>21</v>
      </c>
      <c r="C45" s="212"/>
      <c r="D45" s="212"/>
      <c r="E45" s="212"/>
      <c r="F45" s="212"/>
      <c r="G45" s="212"/>
      <c r="H45" s="212"/>
      <c r="I45" s="212"/>
      <c r="J45" s="212"/>
      <c r="K45" s="212"/>
    </row>
    <row r="46" spans="2:11" ht="12" customHeight="1" x14ac:dyDescent="0.15">
      <c r="B46" s="212" t="s">
        <v>22</v>
      </c>
      <c r="C46" s="212"/>
      <c r="D46" s="212"/>
      <c r="E46" s="212"/>
      <c r="F46" s="212"/>
      <c r="G46" s="212"/>
      <c r="H46" s="212"/>
      <c r="I46" s="212"/>
      <c r="J46" s="212"/>
      <c r="K46" s="212"/>
    </row>
    <row r="47" spans="2:11" ht="12" customHeight="1" x14ac:dyDescent="0.15">
      <c r="B47" s="212" t="s">
        <v>23</v>
      </c>
      <c r="C47" s="212"/>
      <c r="D47" s="212"/>
      <c r="E47" s="212"/>
      <c r="F47" s="212"/>
      <c r="G47" s="212"/>
      <c r="H47" s="212"/>
      <c r="I47" s="212"/>
      <c r="J47" s="212"/>
      <c r="K47" s="212"/>
    </row>
    <row r="48" spans="2:11" ht="12" customHeight="1" x14ac:dyDescent="0.15">
      <c r="B48" s="212" t="s">
        <v>24</v>
      </c>
      <c r="C48" s="212"/>
      <c r="D48" s="212"/>
      <c r="E48" s="212"/>
      <c r="F48" s="212"/>
      <c r="G48" s="212"/>
      <c r="H48" s="212"/>
      <c r="I48" s="212"/>
      <c r="J48" s="212"/>
      <c r="K48" s="212"/>
    </row>
    <row r="49" spans="2:11" ht="12" customHeight="1" x14ac:dyDescent="0.15">
      <c r="B49" s="212" t="s">
        <v>25</v>
      </c>
      <c r="C49" s="212"/>
      <c r="D49" s="212"/>
      <c r="E49" s="212"/>
      <c r="F49" s="212"/>
      <c r="G49" s="212"/>
      <c r="H49" s="212"/>
      <c r="I49" s="212"/>
      <c r="J49" s="212"/>
      <c r="K49" s="212"/>
    </row>
    <row r="50" spans="2:11" ht="12" customHeight="1" x14ac:dyDescent="0.15">
      <c r="B50" s="212" t="s">
        <v>104</v>
      </c>
      <c r="C50" s="212"/>
      <c r="D50" s="212"/>
      <c r="E50" s="212"/>
      <c r="F50" s="212"/>
      <c r="G50" s="212"/>
      <c r="H50" s="212"/>
      <c r="I50" s="212"/>
      <c r="J50" s="212"/>
      <c r="K50" s="212"/>
    </row>
    <row r="51" spans="2:11" ht="12" customHeight="1" x14ac:dyDescent="0.15">
      <c r="B51" s="212" t="s">
        <v>103</v>
      </c>
      <c r="C51" s="212"/>
      <c r="D51" s="212"/>
      <c r="E51" s="212"/>
      <c r="F51" s="212"/>
      <c r="G51" s="212"/>
      <c r="H51" s="212"/>
      <c r="I51" s="212"/>
      <c r="J51" s="212"/>
      <c r="K51" s="212"/>
    </row>
    <row r="52" spans="2:11" ht="12" customHeight="1" x14ac:dyDescent="0.15">
      <c r="B52" s="212" t="s">
        <v>106</v>
      </c>
      <c r="C52" s="212"/>
      <c r="D52" s="212"/>
      <c r="E52" s="212"/>
      <c r="F52" s="212"/>
      <c r="G52" s="212"/>
      <c r="H52" s="212"/>
      <c r="I52" s="212"/>
      <c r="J52" s="212"/>
      <c r="K52" s="212"/>
    </row>
    <row r="53" spans="2:11" ht="12" customHeight="1" x14ac:dyDescent="0.15">
      <c r="B53" s="212" t="s">
        <v>105</v>
      </c>
      <c r="C53" s="212"/>
      <c r="D53" s="212"/>
      <c r="E53" s="212"/>
      <c r="F53" s="212"/>
      <c r="G53" s="212"/>
      <c r="H53" s="212"/>
      <c r="I53" s="212"/>
      <c r="J53" s="212"/>
      <c r="K53" s="212"/>
    </row>
    <row r="54" spans="2:11" ht="12" customHeight="1" x14ac:dyDescent="0.15">
      <c r="B54" s="212" t="s">
        <v>108</v>
      </c>
      <c r="C54" s="212"/>
      <c r="D54" s="212"/>
      <c r="E54" s="212"/>
      <c r="F54" s="212"/>
      <c r="G54" s="212"/>
      <c r="H54" s="212"/>
      <c r="I54" s="212"/>
      <c r="J54" s="212"/>
      <c r="K54" s="212"/>
    </row>
    <row r="55" spans="2:11" ht="12" customHeight="1" x14ac:dyDescent="0.15">
      <c r="B55" s="212" t="s">
        <v>107</v>
      </c>
      <c r="C55" s="212"/>
      <c r="D55" s="212"/>
      <c r="E55" s="212"/>
      <c r="F55" s="212"/>
      <c r="G55" s="212"/>
      <c r="H55" s="212"/>
      <c r="I55" s="212"/>
      <c r="J55" s="212"/>
      <c r="K55" s="212"/>
    </row>
    <row r="56" spans="2:11" x14ac:dyDescent="0.15">
      <c r="B56" s="40"/>
    </row>
  </sheetData>
  <mergeCells count="64">
    <mergeCell ref="G10:G11"/>
    <mergeCell ref="H10:I10"/>
    <mergeCell ref="J10:K10"/>
    <mergeCell ref="D12:F12"/>
    <mergeCell ref="D18:F18"/>
    <mergeCell ref="D19:F19"/>
    <mergeCell ref="D26:F26"/>
    <mergeCell ref="D27:F27"/>
    <mergeCell ref="D21:F21"/>
    <mergeCell ref="D22:E23"/>
    <mergeCell ref="D24:F24"/>
    <mergeCell ref="B55:K55"/>
    <mergeCell ref="H9:I9"/>
    <mergeCell ref="E9:G9"/>
    <mergeCell ref="B49:K49"/>
    <mergeCell ref="B50:K50"/>
    <mergeCell ref="B51:K51"/>
    <mergeCell ref="B52:K52"/>
    <mergeCell ref="B53:K53"/>
    <mergeCell ref="B54:K54"/>
    <mergeCell ref="B43:K43"/>
    <mergeCell ref="B44:K44"/>
    <mergeCell ref="B45:K45"/>
    <mergeCell ref="B46:K46"/>
    <mergeCell ref="B9:D9"/>
    <mergeCell ref="J9:K9"/>
    <mergeCell ref="D10:F11"/>
    <mergeCell ref="B47:K47"/>
    <mergeCell ref="B48:K48"/>
    <mergeCell ref="B40:K40"/>
    <mergeCell ref="B41:K41"/>
    <mergeCell ref="B42:K42"/>
    <mergeCell ref="E8:K8"/>
    <mergeCell ref="B38:G38"/>
    <mergeCell ref="H38:I38"/>
    <mergeCell ref="D28:E29"/>
    <mergeCell ref="D30:E31"/>
    <mergeCell ref="B35:G37"/>
    <mergeCell ref="H37:I37"/>
    <mergeCell ref="H36:I36"/>
    <mergeCell ref="H35:I35"/>
    <mergeCell ref="B10:B34"/>
    <mergeCell ref="D20:F20"/>
    <mergeCell ref="D15:F15"/>
    <mergeCell ref="D16:F16"/>
    <mergeCell ref="D17:F17"/>
    <mergeCell ref="B8:D8"/>
    <mergeCell ref="C10:C31"/>
    <mergeCell ref="C34:F34"/>
    <mergeCell ref="C33:F33"/>
    <mergeCell ref="C32:F32"/>
    <mergeCell ref="B1:K1"/>
    <mergeCell ref="B2:K2"/>
    <mergeCell ref="B3:D3"/>
    <mergeCell ref="E3:K3"/>
    <mergeCell ref="B4:D4"/>
    <mergeCell ref="E4:K4"/>
    <mergeCell ref="D13:F13"/>
    <mergeCell ref="D14:F14"/>
    <mergeCell ref="D25:F25"/>
    <mergeCell ref="B5:D7"/>
    <mergeCell ref="E5:K5"/>
    <mergeCell ref="E6:K6"/>
    <mergeCell ref="E7:K7"/>
  </mergeCells>
  <phoneticPr fontId="1"/>
  <pageMargins left="0.78740157480314965" right="0.78740157480314965" top="0.39370078740157483" bottom="0.39370078740157483" header="0.31496062992125984" footer="0.31496062992125984"/>
  <pageSetup paperSize="9" scale="8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4</xdr:col>
                    <xdr:colOff>104775</xdr:colOff>
                    <xdr:row>8</xdr:row>
                    <xdr:rowOff>0</xdr:rowOff>
                  </from>
                  <to>
                    <xdr:col>5</xdr:col>
                    <xdr:colOff>219075</xdr:colOff>
                    <xdr:row>8</xdr:row>
                    <xdr:rowOff>228600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7</xdr:col>
                    <xdr:colOff>190500</xdr:colOff>
                    <xdr:row>8</xdr:row>
                    <xdr:rowOff>0</xdr:rowOff>
                  </from>
                  <to>
                    <xdr:col>7</xdr:col>
                    <xdr:colOff>504825</xdr:colOff>
                    <xdr:row>8</xdr:row>
                    <xdr:rowOff>238125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9</xdr:col>
                    <xdr:colOff>114300</xdr:colOff>
                    <xdr:row>8</xdr:row>
                    <xdr:rowOff>0</xdr:rowOff>
                  </from>
                  <to>
                    <xdr:col>9</xdr:col>
                    <xdr:colOff>428625</xdr:colOff>
                    <xdr:row>8</xdr:row>
                    <xdr:rowOff>228600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xdr:col>
                    <xdr:colOff>104775</xdr:colOff>
                    <xdr:row>7</xdr:row>
                    <xdr:rowOff>9525</xdr:rowOff>
                  </from>
                  <to>
                    <xdr:col>5</xdr:col>
                    <xdr:colOff>219075</xdr:colOff>
                    <xdr:row>7</xdr:row>
                    <xdr:rowOff>238125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7</xdr:col>
                    <xdr:colOff>561975</xdr:colOff>
                    <xdr:row>7</xdr:row>
                    <xdr:rowOff>9525</xdr:rowOff>
                  </from>
                  <to>
                    <xdr:col>7</xdr:col>
                    <xdr:colOff>876300</xdr:colOff>
                    <xdr:row>7</xdr:row>
                    <xdr:rowOff>238125</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4</xdr:col>
                    <xdr:colOff>47625</xdr:colOff>
                    <xdr:row>4</xdr:row>
                    <xdr:rowOff>0</xdr:rowOff>
                  </from>
                  <to>
                    <xdr:col>5</xdr:col>
                    <xdr:colOff>161925</xdr:colOff>
                    <xdr:row>5</xdr:row>
                    <xdr:rowOff>9525</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5</xdr:col>
                    <xdr:colOff>1038225</xdr:colOff>
                    <xdr:row>4</xdr:row>
                    <xdr:rowOff>0</xdr:rowOff>
                  </from>
                  <to>
                    <xdr:col>6</xdr:col>
                    <xdr:colOff>238125</xdr:colOff>
                    <xdr:row>5</xdr:row>
                    <xdr:rowOff>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7</xdr:col>
                    <xdr:colOff>285750</xdr:colOff>
                    <xdr:row>4</xdr:row>
                    <xdr:rowOff>0</xdr:rowOff>
                  </from>
                  <to>
                    <xdr:col>7</xdr:col>
                    <xdr:colOff>600075</xdr:colOff>
                    <xdr:row>5</xdr:row>
                    <xdr:rowOff>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9</xdr:col>
                    <xdr:colOff>257175</xdr:colOff>
                    <xdr:row>4</xdr:row>
                    <xdr:rowOff>0</xdr:rowOff>
                  </from>
                  <to>
                    <xdr:col>9</xdr:col>
                    <xdr:colOff>571500</xdr:colOff>
                    <xdr:row>4</xdr:row>
                    <xdr:rowOff>209550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4</xdr:col>
                    <xdr:colOff>57150</xdr:colOff>
                    <xdr:row>5</xdr:row>
                    <xdr:rowOff>0</xdr:rowOff>
                  </from>
                  <to>
                    <xdr:col>5</xdr:col>
                    <xdr:colOff>171450</xdr:colOff>
                    <xdr:row>6</xdr:row>
                    <xdr:rowOff>9525</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5</xdr:col>
                    <xdr:colOff>1057275</xdr:colOff>
                    <xdr:row>5</xdr:row>
                    <xdr:rowOff>0</xdr:rowOff>
                  </from>
                  <to>
                    <xdr:col>6</xdr:col>
                    <xdr:colOff>247650</xdr:colOff>
                    <xdr:row>6</xdr:row>
                    <xdr:rowOff>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7</xdr:col>
                    <xdr:colOff>295275</xdr:colOff>
                    <xdr:row>5</xdr:row>
                    <xdr:rowOff>0</xdr:rowOff>
                  </from>
                  <to>
                    <xdr:col>7</xdr:col>
                    <xdr:colOff>609600</xdr:colOff>
                    <xdr:row>6</xdr:row>
                    <xdr:rowOff>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9</xdr:col>
                    <xdr:colOff>266700</xdr:colOff>
                    <xdr:row>5</xdr:row>
                    <xdr:rowOff>0</xdr:rowOff>
                  </from>
                  <to>
                    <xdr:col>9</xdr:col>
                    <xdr:colOff>581025</xdr:colOff>
                    <xdr:row>5</xdr:row>
                    <xdr:rowOff>209550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4</xdr:col>
                    <xdr:colOff>57150</xdr:colOff>
                    <xdr:row>6</xdr:row>
                    <xdr:rowOff>0</xdr:rowOff>
                  </from>
                  <to>
                    <xdr:col>5</xdr:col>
                    <xdr:colOff>171450</xdr:colOff>
                    <xdr:row>7</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AA35"/>
  <sheetViews>
    <sheetView zoomScale="85" zoomScaleNormal="85" workbookViewId="0">
      <selection activeCell="C20" sqref="C20:U22"/>
    </sheetView>
  </sheetViews>
  <sheetFormatPr defaultColWidth="9" defaultRowHeight="20.25" customHeight="1" x14ac:dyDescent="0.15"/>
  <cols>
    <col min="1" max="1" width="0.5" style="3" customWidth="1"/>
    <col min="2" max="2" width="13.375" style="3" customWidth="1"/>
    <col min="3" max="3" width="13" style="3" customWidth="1"/>
    <col min="4" max="4" width="6.375" style="3" customWidth="1"/>
    <col min="5" max="5" width="5.625" style="3" customWidth="1"/>
    <col min="6" max="6" width="4.625" style="3" customWidth="1"/>
    <col min="7" max="8" width="5.625" style="3" customWidth="1"/>
    <col min="9" max="9" width="2.75" style="3" customWidth="1"/>
    <col min="10" max="10" width="6.125" style="3" customWidth="1"/>
    <col min="11" max="11" width="5.625" style="3" customWidth="1"/>
    <col min="12" max="12" width="4.625" style="3" customWidth="1"/>
    <col min="13" max="14" width="5.625" style="3" customWidth="1"/>
    <col min="15" max="15" width="2.375" style="3" customWidth="1"/>
    <col min="16" max="16" width="6.375" style="3" customWidth="1"/>
    <col min="17" max="17" width="5.625" style="3" customWidth="1"/>
    <col min="18" max="18" width="4.625" style="3" customWidth="1"/>
    <col min="19" max="20" width="5.625" style="3" customWidth="1"/>
    <col min="21" max="21" width="2.75" style="3" customWidth="1"/>
    <col min="22" max="16384" width="9" style="3"/>
  </cols>
  <sheetData>
    <row r="1" spans="2:22" ht="12" x14ac:dyDescent="0.15">
      <c r="B1" s="1" t="s">
        <v>0</v>
      </c>
      <c r="C1" s="77"/>
      <c r="D1" s="77"/>
      <c r="E1" s="77"/>
      <c r="F1" s="77"/>
      <c r="G1" s="77"/>
      <c r="H1" s="77"/>
      <c r="I1" s="77"/>
      <c r="J1" s="77"/>
      <c r="K1" s="77"/>
      <c r="L1" s="77"/>
      <c r="M1" s="77"/>
      <c r="N1" s="77"/>
      <c r="O1" s="77"/>
      <c r="P1" s="77"/>
      <c r="Q1" s="77"/>
      <c r="R1" s="77"/>
      <c r="S1" s="77"/>
      <c r="T1" s="77"/>
      <c r="U1" s="77"/>
    </row>
    <row r="2" spans="2:22" ht="17.25" x14ac:dyDescent="0.15">
      <c r="B2" s="225" t="s">
        <v>13</v>
      </c>
      <c r="C2" s="225"/>
      <c r="D2" s="225"/>
      <c r="E2" s="225"/>
      <c r="F2" s="225"/>
      <c r="G2" s="225"/>
      <c r="H2" s="225"/>
      <c r="I2" s="225"/>
      <c r="J2" s="225"/>
      <c r="K2" s="225"/>
      <c r="L2" s="225"/>
      <c r="M2" s="225"/>
      <c r="N2" s="225"/>
      <c r="O2" s="225"/>
      <c r="P2" s="225"/>
      <c r="Q2" s="225"/>
      <c r="R2" s="225"/>
      <c r="S2" s="225"/>
      <c r="T2" s="225"/>
      <c r="U2" s="225"/>
    </row>
    <row r="3" spans="2:22" ht="30.75" customHeight="1" x14ac:dyDescent="0.15">
      <c r="B3" s="1"/>
      <c r="C3" s="77"/>
      <c r="D3" s="77"/>
      <c r="E3" s="77"/>
      <c r="F3" s="77"/>
      <c r="G3" s="77"/>
      <c r="H3" s="77"/>
      <c r="I3" s="77"/>
      <c r="J3" s="77"/>
      <c r="K3" s="77"/>
      <c r="L3" s="77"/>
      <c r="M3" s="77"/>
      <c r="N3" s="77"/>
      <c r="O3" s="77"/>
      <c r="P3" s="77"/>
      <c r="Q3" s="226" t="s">
        <v>11</v>
      </c>
      <c r="R3" s="226"/>
      <c r="S3" s="226"/>
      <c r="T3" s="226"/>
      <c r="U3" s="226"/>
    </row>
    <row r="4" spans="2:22" ht="22.5" customHeight="1" x14ac:dyDescent="0.15">
      <c r="B4" s="128" t="s">
        <v>1</v>
      </c>
      <c r="C4" s="129"/>
      <c r="D4" s="77"/>
      <c r="E4" s="77"/>
      <c r="F4" s="77"/>
      <c r="G4" s="77"/>
      <c r="H4" s="77"/>
      <c r="I4" s="77"/>
      <c r="J4" s="77"/>
      <c r="K4" s="77"/>
      <c r="L4" s="77"/>
      <c r="M4" s="77"/>
      <c r="N4" s="77"/>
      <c r="O4" s="77"/>
      <c r="P4" s="77"/>
      <c r="Q4" s="77"/>
      <c r="R4" s="77"/>
      <c r="S4" s="77"/>
      <c r="T4" s="77"/>
      <c r="U4" s="77"/>
    </row>
    <row r="5" spans="2:22" ht="29.25" customHeight="1" x14ac:dyDescent="0.15">
      <c r="B5" s="1"/>
      <c r="C5" s="77"/>
      <c r="D5" s="77"/>
      <c r="E5" s="77"/>
      <c r="F5" s="77"/>
      <c r="G5" s="77"/>
      <c r="H5" s="227" t="s">
        <v>15</v>
      </c>
      <c r="I5" s="227"/>
      <c r="J5" s="227"/>
      <c r="K5" s="65" t="s">
        <v>14</v>
      </c>
      <c r="L5" s="228"/>
      <c r="M5" s="228"/>
      <c r="N5" s="228"/>
      <c r="O5" s="228"/>
      <c r="P5" s="228"/>
      <c r="Q5" s="228"/>
      <c r="R5" s="228"/>
      <c r="S5" s="228"/>
      <c r="T5" s="228"/>
      <c r="U5" s="228"/>
    </row>
    <row r="6" spans="2:22" ht="29.25" customHeight="1" x14ac:dyDescent="0.15">
      <c r="B6" s="1"/>
      <c r="C6" s="77"/>
      <c r="D6" s="77"/>
      <c r="E6" s="77"/>
      <c r="F6" s="77"/>
      <c r="G6" s="77"/>
      <c r="H6" s="77"/>
      <c r="I6" s="66"/>
      <c r="J6" s="66"/>
      <c r="K6" s="58" t="s">
        <v>117</v>
      </c>
      <c r="L6" s="226"/>
      <c r="M6" s="226"/>
      <c r="N6" s="226"/>
      <c r="O6" s="226"/>
      <c r="P6" s="226"/>
      <c r="Q6" s="226"/>
      <c r="R6" s="226"/>
      <c r="S6" s="226"/>
      <c r="T6" s="226" t="s">
        <v>223</v>
      </c>
      <c r="U6" s="226"/>
    </row>
    <row r="7" spans="2:22" ht="12" customHeight="1" x14ac:dyDescent="0.15">
      <c r="B7" s="2"/>
      <c r="C7" s="2"/>
      <c r="D7" s="2"/>
      <c r="E7" s="2"/>
      <c r="F7" s="2"/>
      <c r="G7" s="2"/>
      <c r="H7" s="2"/>
      <c r="I7" s="2"/>
      <c r="J7" s="2"/>
      <c r="K7" s="229" t="s">
        <v>215</v>
      </c>
      <c r="L7" s="229"/>
      <c r="M7" s="229"/>
      <c r="N7" s="229"/>
      <c r="O7" s="229"/>
      <c r="P7" s="229"/>
      <c r="Q7" s="229"/>
      <c r="R7" s="229"/>
      <c r="S7" s="229"/>
      <c r="T7" s="229"/>
      <c r="U7" s="229"/>
      <c r="V7" s="2"/>
    </row>
    <row r="8" spans="2:22" ht="30" customHeight="1" x14ac:dyDescent="0.15">
      <c r="B8" s="127" t="s">
        <v>12</v>
      </c>
      <c r="C8" s="126"/>
      <c r="D8" s="77"/>
      <c r="E8" s="77"/>
      <c r="F8" s="77"/>
      <c r="G8" s="77"/>
      <c r="H8" s="77"/>
      <c r="I8" s="77"/>
      <c r="J8" s="77"/>
      <c r="K8" s="77"/>
      <c r="L8" s="77"/>
      <c r="M8" s="77"/>
      <c r="N8" s="77"/>
      <c r="O8" s="77"/>
      <c r="P8" s="77"/>
      <c r="Q8" s="77"/>
      <c r="R8" s="77"/>
      <c r="S8" s="77"/>
      <c r="T8" s="77"/>
      <c r="U8" s="77"/>
    </row>
    <row r="9" spans="2:22" ht="30" customHeight="1" x14ac:dyDescent="0.15">
      <c r="B9" s="100" t="s">
        <v>2</v>
      </c>
      <c r="C9" s="230"/>
      <c r="D9" s="231"/>
      <c r="E9" s="231"/>
      <c r="F9" s="231"/>
      <c r="G9" s="231"/>
      <c r="H9" s="231"/>
      <c r="I9" s="231"/>
      <c r="J9" s="231"/>
      <c r="K9" s="231"/>
      <c r="L9" s="231"/>
      <c r="M9" s="231"/>
      <c r="N9" s="231"/>
      <c r="O9" s="231"/>
      <c r="P9" s="231"/>
      <c r="Q9" s="231"/>
      <c r="R9" s="231"/>
      <c r="S9" s="231"/>
      <c r="T9" s="231"/>
      <c r="U9" s="232"/>
    </row>
    <row r="10" spans="2:22" ht="30" customHeight="1" x14ac:dyDescent="0.15">
      <c r="B10" s="233" t="s">
        <v>3</v>
      </c>
      <c r="C10" s="95"/>
      <c r="D10" s="236" t="s">
        <v>171</v>
      </c>
      <c r="E10" s="236"/>
      <c r="F10" s="236"/>
      <c r="G10" s="236"/>
      <c r="H10" s="236"/>
      <c r="I10" s="236"/>
      <c r="J10" s="236"/>
      <c r="K10" s="236"/>
      <c r="L10" s="236"/>
      <c r="M10" s="236"/>
      <c r="N10" s="236"/>
      <c r="O10" s="236"/>
      <c r="P10" s="236"/>
      <c r="Q10" s="236"/>
      <c r="R10" s="236"/>
      <c r="S10" s="236"/>
      <c r="T10" s="236"/>
      <c r="U10" s="237"/>
    </row>
    <row r="11" spans="2:22" ht="30" customHeight="1" x14ac:dyDescent="0.15">
      <c r="B11" s="234"/>
      <c r="C11" s="123"/>
      <c r="D11" s="238" t="s">
        <v>172</v>
      </c>
      <c r="E11" s="238"/>
      <c r="F11" s="238"/>
      <c r="G11" s="238"/>
      <c r="H11" s="238"/>
      <c r="I11" s="238"/>
      <c r="J11" s="238"/>
      <c r="K11" s="238"/>
      <c r="L11" s="238"/>
      <c r="M11" s="238"/>
      <c r="N11" s="238"/>
      <c r="O11" s="238"/>
      <c r="P11" s="238"/>
      <c r="Q11" s="238"/>
      <c r="R11" s="238"/>
      <c r="S11" s="238"/>
      <c r="T11" s="238"/>
      <c r="U11" s="239"/>
    </row>
    <row r="12" spans="2:22" ht="30" customHeight="1" x14ac:dyDescent="0.15">
      <c r="B12" s="234"/>
      <c r="C12" s="123"/>
      <c r="D12" s="238" t="s">
        <v>173</v>
      </c>
      <c r="E12" s="238"/>
      <c r="F12" s="238"/>
      <c r="G12" s="238"/>
      <c r="H12" s="238"/>
      <c r="I12" s="238"/>
      <c r="J12" s="238"/>
      <c r="K12" s="238"/>
      <c r="L12" s="238"/>
      <c r="M12" s="238"/>
      <c r="N12" s="238"/>
      <c r="O12" s="238"/>
      <c r="P12" s="238"/>
      <c r="Q12" s="238"/>
      <c r="R12" s="238"/>
      <c r="S12" s="238"/>
      <c r="T12" s="238"/>
      <c r="U12" s="239"/>
    </row>
    <row r="13" spans="2:22" ht="30" customHeight="1" x14ac:dyDescent="0.15">
      <c r="B13" s="235"/>
      <c r="C13" s="124"/>
      <c r="D13" s="240" t="s">
        <v>174</v>
      </c>
      <c r="E13" s="240"/>
      <c r="F13" s="240"/>
      <c r="G13" s="240"/>
      <c r="H13" s="240"/>
      <c r="I13" s="240"/>
      <c r="J13" s="240"/>
      <c r="K13" s="240"/>
      <c r="L13" s="240"/>
      <c r="M13" s="240"/>
      <c r="N13" s="240"/>
      <c r="O13" s="240"/>
      <c r="P13" s="240"/>
      <c r="Q13" s="240"/>
      <c r="R13" s="240"/>
      <c r="S13" s="240"/>
      <c r="T13" s="240"/>
      <c r="U13" s="241"/>
    </row>
    <row r="14" spans="2:22" ht="30" customHeight="1" x14ac:dyDescent="0.15">
      <c r="B14" s="99" t="s">
        <v>4</v>
      </c>
      <c r="C14" s="122"/>
      <c r="D14" s="257" t="s">
        <v>175</v>
      </c>
      <c r="E14" s="257"/>
      <c r="F14" s="257"/>
      <c r="G14" s="242"/>
      <c r="H14" s="242"/>
      <c r="I14" s="242"/>
      <c r="J14" s="243" t="s">
        <v>176</v>
      </c>
      <c r="K14" s="243"/>
      <c r="L14" s="79"/>
      <c r="M14" s="79"/>
      <c r="N14" s="80"/>
      <c r="O14" s="80"/>
      <c r="P14" s="80"/>
      <c r="Q14" s="80"/>
      <c r="R14" s="80"/>
      <c r="S14" s="80"/>
      <c r="T14" s="80"/>
      <c r="U14" s="81"/>
    </row>
    <row r="15" spans="2:22" ht="30" customHeight="1" x14ac:dyDescent="0.15">
      <c r="B15" s="244" t="s">
        <v>212</v>
      </c>
      <c r="C15" s="247" t="s">
        <v>116</v>
      </c>
      <c r="D15" s="248"/>
      <c r="E15" s="249" t="s">
        <v>177</v>
      </c>
      <c r="F15" s="249"/>
      <c r="G15" s="249"/>
      <c r="H15" s="249"/>
      <c r="I15" s="248"/>
      <c r="J15" s="250" t="s">
        <v>221</v>
      </c>
      <c r="K15" s="250"/>
      <c r="L15" s="250"/>
      <c r="M15" s="250"/>
      <c r="N15" s="250"/>
      <c r="O15" s="251"/>
      <c r="P15" s="258" t="s">
        <v>178</v>
      </c>
      <c r="Q15" s="250"/>
      <c r="R15" s="250"/>
      <c r="S15" s="250"/>
      <c r="T15" s="250"/>
      <c r="U15" s="251"/>
    </row>
    <row r="16" spans="2:22" ht="30" customHeight="1" x14ac:dyDescent="0.15">
      <c r="B16" s="245"/>
      <c r="C16" s="247" t="s">
        <v>115</v>
      </c>
      <c r="D16" s="259"/>
      <c r="E16" s="260"/>
      <c r="F16" s="261"/>
      <c r="G16" s="261"/>
      <c r="H16" s="262" t="s">
        <v>114</v>
      </c>
      <c r="I16" s="259"/>
      <c r="J16" s="263" t="str">
        <f>'別記2号様式 内訳書'!I34</f>
        <v/>
      </c>
      <c r="K16" s="264"/>
      <c r="L16" s="264"/>
      <c r="M16" s="264"/>
      <c r="N16" s="250" t="s">
        <v>114</v>
      </c>
      <c r="O16" s="251"/>
      <c r="P16" s="265"/>
      <c r="Q16" s="266"/>
      <c r="R16" s="266"/>
      <c r="S16" s="266"/>
      <c r="T16" s="250" t="s">
        <v>114</v>
      </c>
      <c r="U16" s="251"/>
    </row>
    <row r="17" spans="2:27" ht="30" customHeight="1" x14ac:dyDescent="0.15">
      <c r="B17" s="245"/>
      <c r="C17" s="252" t="s">
        <v>179</v>
      </c>
      <c r="D17" s="96"/>
      <c r="E17" s="249" t="s">
        <v>180</v>
      </c>
      <c r="F17" s="249"/>
      <c r="G17" s="249"/>
      <c r="H17" s="249"/>
      <c r="I17" s="248"/>
      <c r="J17" s="255" t="str">
        <f>IF(E16="","",(E16-J16)/E16*100)</f>
        <v/>
      </c>
      <c r="K17" s="256"/>
      <c r="L17" s="256"/>
      <c r="M17" s="256"/>
      <c r="N17" s="250" t="s">
        <v>5</v>
      </c>
      <c r="O17" s="251"/>
      <c r="P17" s="267"/>
      <c r="Q17" s="268"/>
      <c r="R17" s="268"/>
      <c r="S17" s="268"/>
      <c r="T17" s="250" t="s">
        <v>5</v>
      </c>
      <c r="U17" s="251"/>
    </row>
    <row r="18" spans="2:27" ht="30" customHeight="1" x14ac:dyDescent="0.15">
      <c r="B18" s="245"/>
      <c r="C18" s="253"/>
      <c r="D18" s="97"/>
      <c r="E18" s="269" t="s">
        <v>181</v>
      </c>
      <c r="F18" s="269"/>
      <c r="G18" s="269"/>
      <c r="H18" s="269"/>
      <c r="I18" s="270"/>
      <c r="J18" s="265"/>
      <c r="K18" s="266"/>
      <c r="L18" s="266"/>
      <c r="M18" s="266"/>
      <c r="N18" s="250" t="s">
        <v>5</v>
      </c>
      <c r="O18" s="251"/>
      <c r="P18" s="267"/>
      <c r="Q18" s="268"/>
      <c r="R18" s="268"/>
      <c r="S18" s="268"/>
      <c r="T18" s="250" t="s">
        <v>5</v>
      </c>
      <c r="U18" s="251"/>
    </row>
    <row r="19" spans="2:27" ht="58.5" customHeight="1" x14ac:dyDescent="0.15">
      <c r="B19" s="246"/>
      <c r="C19" s="254"/>
      <c r="D19" s="82"/>
      <c r="E19" s="247" t="s">
        <v>182</v>
      </c>
      <c r="F19" s="249"/>
      <c r="G19" s="249"/>
      <c r="H19" s="249"/>
      <c r="I19" s="248"/>
      <c r="J19" s="272"/>
      <c r="K19" s="272"/>
      <c r="L19" s="272"/>
      <c r="M19" s="272"/>
      <c r="N19" s="272"/>
      <c r="O19" s="272"/>
      <c r="P19" s="272"/>
      <c r="Q19" s="272"/>
      <c r="R19" s="272"/>
      <c r="S19" s="272"/>
      <c r="T19" s="272"/>
      <c r="U19" s="273"/>
    </row>
    <row r="20" spans="2:27" ht="30" customHeight="1" x14ac:dyDescent="0.15">
      <c r="B20" s="274" t="s">
        <v>224</v>
      </c>
      <c r="C20" s="277"/>
      <c r="D20" s="278"/>
      <c r="E20" s="278"/>
      <c r="F20" s="278"/>
      <c r="G20" s="278"/>
      <c r="H20" s="278"/>
      <c r="I20" s="278"/>
      <c r="J20" s="278"/>
      <c r="K20" s="278"/>
      <c r="L20" s="278"/>
      <c r="M20" s="278"/>
      <c r="N20" s="278"/>
      <c r="O20" s="278"/>
      <c r="P20" s="278"/>
      <c r="Q20" s="278"/>
      <c r="R20" s="278"/>
      <c r="S20" s="278"/>
      <c r="T20" s="278"/>
      <c r="U20" s="279"/>
    </row>
    <row r="21" spans="2:27" ht="30" customHeight="1" x14ac:dyDescent="0.15">
      <c r="B21" s="275"/>
      <c r="C21" s="277"/>
      <c r="D21" s="278"/>
      <c r="E21" s="278"/>
      <c r="F21" s="278"/>
      <c r="G21" s="278"/>
      <c r="H21" s="278"/>
      <c r="I21" s="278"/>
      <c r="J21" s="278"/>
      <c r="K21" s="278"/>
      <c r="L21" s="278"/>
      <c r="M21" s="278"/>
      <c r="N21" s="278"/>
      <c r="O21" s="278"/>
      <c r="P21" s="278"/>
      <c r="Q21" s="278"/>
      <c r="R21" s="278"/>
      <c r="S21" s="278"/>
      <c r="T21" s="278"/>
      <c r="U21" s="279"/>
    </row>
    <row r="22" spans="2:27" ht="30" customHeight="1" x14ac:dyDescent="0.15">
      <c r="B22" s="276"/>
      <c r="C22" s="280"/>
      <c r="D22" s="281"/>
      <c r="E22" s="281"/>
      <c r="F22" s="281"/>
      <c r="G22" s="281"/>
      <c r="H22" s="281"/>
      <c r="I22" s="281"/>
      <c r="J22" s="281"/>
      <c r="K22" s="281"/>
      <c r="L22" s="281"/>
      <c r="M22" s="281"/>
      <c r="N22" s="281"/>
      <c r="O22" s="281"/>
      <c r="P22" s="281"/>
      <c r="Q22" s="281"/>
      <c r="R22" s="281"/>
      <c r="S22" s="281"/>
      <c r="T22" s="281"/>
      <c r="U22" s="282"/>
    </row>
    <row r="23" spans="2:27" ht="30" customHeight="1" x14ac:dyDescent="0.15">
      <c r="B23" s="274" t="s">
        <v>109</v>
      </c>
      <c r="C23" s="271" t="s">
        <v>183</v>
      </c>
      <c r="D23" s="258" t="s">
        <v>184</v>
      </c>
      <c r="E23" s="250"/>
      <c r="F23" s="250"/>
      <c r="G23" s="250"/>
      <c r="H23" s="250"/>
      <c r="I23" s="251"/>
      <c r="J23" s="283" t="s">
        <v>222</v>
      </c>
      <c r="K23" s="284"/>
      <c r="L23" s="284"/>
      <c r="M23" s="250"/>
      <c r="N23" s="250"/>
      <c r="O23" s="251"/>
      <c r="P23" s="258" t="s">
        <v>185</v>
      </c>
      <c r="Q23" s="250"/>
      <c r="R23" s="250"/>
      <c r="S23" s="250"/>
      <c r="T23" s="250"/>
      <c r="U23" s="251"/>
    </row>
    <row r="24" spans="2:27" ht="30" customHeight="1" x14ac:dyDescent="0.15">
      <c r="B24" s="275"/>
      <c r="C24" s="254"/>
      <c r="D24" s="283" t="s">
        <v>186</v>
      </c>
      <c r="E24" s="284"/>
      <c r="F24" s="285"/>
      <c r="G24" s="286" t="s">
        <v>6</v>
      </c>
      <c r="H24" s="287"/>
      <c r="I24" s="288"/>
      <c r="J24" s="289" t="s">
        <v>186</v>
      </c>
      <c r="K24" s="249"/>
      <c r="L24" s="249"/>
      <c r="M24" s="290" t="s">
        <v>6</v>
      </c>
      <c r="N24" s="287"/>
      <c r="O24" s="288"/>
      <c r="P24" s="291" t="s">
        <v>186</v>
      </c>
      <c r="Q24" s="292"/>
      <c r="R24" s="293"/>
      <c r="S24" s="286" t="s">
        <v>6</v>
      </c>
      <c r="T24" s="287"/>
      <c r="U24" s="288"/>
    </row>
    <row r="25" spans="2:27" ht="30" customHeight="1" x14ac:dyDescent="0.15">
      <c r="B25" s="275"/>
      <c r="C25" s="78" t="s">
        <v>7</v>
      </c>
      <c r="D25" s="110" t="s">
        <v>187</v>
      </c>
      <c r="E25" s="111"/>
      <c r="F25" s="112" t="s">
        <v>188</v>
      </c>
      <c r="G25" s="120" t="s">
        <v>190</v>
      </c>
      <c r="H25" s="98"/>
      <c r="I25" s="83" t="s">
        <v>191</v>
      </c>
      <c r="J25" s="115" t="s">
        <v>187</v>
      </c>
      <c r="K25" s="111"/>
      <c r="L25" s="116" t="s">
        <v>188</v>
      </c>
      <c r="M25" s="121" t="s">
        <v>189</v>
      </c>
      <c r="N25" s="98"/>
      <c r="O25" s="84" t="s">
        <v>17</v>
      </c>
      <c r="P25" s="110" t="s">
        <v>187</v>
      </c>
      <c r="Q25" s="111"/>
      <c r="R25" s="112" t="s">
        <v>188</v>
      </c>
      <c r="S25" s="120" t="s">
        <v>189</v>
      </c>
      <c r="T25" s="98"/>
      <c r="U25" s="83" t="s">
        <v>17</v>
      </c>
    </row>
    <row r="26" spans="2:27" ht="30" customHeight="1" x14ac:dyDescent="0.15">
      <c r="B26" s="275"/>
      <c r="C26" s="271" t="s">
        <v>211</v>
      </c>
      <c r="D26" s="113" t="s">
        <v>192</v>
      </c>
      <c r="E26" s="111"/>
      <c r="F26" s="112" t="s">
        <v>193</v>
      </c>
      <c r="G26" s="120" t="s">
        <v>194</v>
      </c>
      <c r="H26" s="98"/>
      <c r="I26" s="83" t="s">
        <v>17</v>
      </c>
      <c r="J26" s="117" t="s">
        <v>192</v>
      </c>
      <c r="K26" s="111"/>
      <c r="L26" s="116" t="s">
        <v>193</v>
      </c>
      <c r="M26" s="121" t="s">
        <v>194</v>
      </c>
      <c r="N26" s="98"/>
      <c r="O26" s="84" t="s">
        <v>17</v>
      </c>
      <c r="P26" s="113" t="s">
        <v>192</v>
      </c>
      <c r="Q26" s="111"/>
      <c r="R26" s="112" t="s">
        <v>193</v>
      </c>
      <c r="S26" s="120" t="s">
        <v>194</v>
      </c>
      <c r="T26" s="98"/>
      <c r="U26" s="83" t="s">
        <v>17</v>
      </c>
    </row>
    <row r="27" spans="2:27" ht="30" customHeight="1" x14ac:dyDescent="0.15">
      <c r="B27" s="275"/>
      <c r="C27" s="253"/>
      <c r="D27" s="110" t="s">
        <v>195</v>
      </c>
      <c r="E27" s="111"/>
      <c r="F27" s="112" t="s">
        <v>196</v>
      </c>
      <c r="G27" s="120" t="s">
        <v>194</v>
      </c>
      <c r="H27" s="98"/>
      <c r="I27" s="83" t="s">
        <v>17</v>
      </c>
      <c r="J27" s="115" t="s">
        <v>195</v>
      </c>
      <c r="K27" s="111"/>
      <c r="L27" s="116" t="s">
        <v>196</v>
      </c>
      <c r="M27" s="121" t="s">
        <v>194</v>
      </c>
      <c r="N27" s="98"/>
      <c r="O27" s="84" t="s">
        <v>17</v>
      </c>
      <c r="P27" s="110" t="s">
        <v>195</v>
      </c>
      <c r="Q27" s="111"/>
      <c r="R27" s="112" t="s">
        <v>196</v>
      </c>
      <c r="S27" s="120" t="s">
        <v>194</v>
      </c>
      <c r="T27" s="98"/>
      <c r="U27" s="83" t="s">
        <v>17</v>
      </c>
      <c r="Z27" s="76"/>
    </row>
    <row r="28" spans="2:27" ht="30" customHeight="1" x14ac:dyDescent="0.15">
      <c r="B28" s="275"/>
      <c r="C28" s="254"/>
      <c r="D28" s="113" t="s">
        <v>197</v>
      </c>
      <c r="E28" s="111"/>
      <c r="F28" s="114" t="s">
        <v>198</v>
      </c>
      <c r="G28" s="120" t="s">
        <v>194</v>
      </c>
      <c r="H28" s="98"/>
      <c r="I28" s="83" t="s">
        <v>17</v>
      </c>
      <c r="J28" s="117" t="s">
        <v>197</v>
      </c>
      <c r="K28" s="118"/>
      <c r="L28" s="119" t="s">
        <v>198</v>
      </c>
      <c r="M28" s="121" t="s">
        <v>194</v>
      </c>
      <c r="N28" s="98"/>
      <c r="O28" s="84" t="s">
        <v>17</v>
      </c>
      <c r="P28" s="113" t="s">
        <v>197</v>
      </c>
      <c r="Q28" s="111"/>
      <c r="R28" s="114" t="s">
        <v>198</v>
      </c>
      <c r="S28" s="120" t="s">
        <v>194</v>
      </c>
      <c r="T28" s="98"/>
      <c r="U28" s="83" t="s">
        <v>17</v>
      </c>
    </row>
    <row r="29" spans="2:27" ht="30" customHeight="1" x14ac:dyDescent="0.15">
      <c r="B29" s="275"/>
      <c r="C29" s="78" t="s">
        <v>199</v>
      </c>
      <c r="D29" s="113" t="s">
        <v>200</v>
      </c>
      <c r="E29" s="294"/>
      <c r="F29" s="294"/>
      <c r="G29" s="120" t="s">
        <v>201</v>
      </c>
      <c r="H29" s="98"/>
      <c r="I29" s="83" t="s">
        <v>191</v>
      </c>
      <c r="J29" s="115" t="s">
        <v>202</v>
      </c>
      <c r="K29" s="295"/>
      <c r="L29" s="295"/>
      <c r="M29" s="121" t="s">
        <v>201</v>
      </c>
      <c r="N29" s="98"/>
      <c r="O29" s="84" t="s">
        <v>191</v>
      </c>
      <c r="P29" s="110" t="s">
        <v>202</v>
      </c>
      <c r="Q29" s="294">
        <v>0</v>
      </c>
      <c r="R29" s="296"/>
      <c r="S29" s="120" t="s">
        <v>203</v>
      </c>
      <c r="T29" s="98"/>
      <c r="U29" s="83" t="s">
        <v>204</v>
      </c>
    </row>
    <row r="30" spans="2:27" ht="34.5" customHeight="1" x14ac:dyDescent="0.15">
      <c r="B30" s="276"/>
      <c r="C30" s="85" t="s">
        <v>205</v>
      </c>
      <c r="D30" s="297">
        <f>SUM(H25:H29)</f>
        <v>0</v>
      </c>
      <c r="E30" s="298"/>
      <c r="F30" s="298"/>
      <c r="G30" s="299"/>
      <c r="H30" s="299"/>
      <c r="I30" s="108" t="s">
        <v>8</v>
      </c>
      <c r="J30" s="297">
        <f>SUM(N25:N29)</f>
        <v>0</v>
      </c>
      <c r="K30" s="298"/>
      <c r="L30" s="298"/>
      <c r="M30" s="299"/>
      <c r="N30" s="299"/>
      <c r="O30" s="109" t="s">
        <v>8</v>
      </c>
      <c r="P30" s="297">
        <f>SUM(T25:T29)</f>
        <v>0</v>
      </c>
      <c r="Q30" s="298"/>
      <c r="R30" s="298"/>
      <c r="S30" s="299"/>
      <c r="T30" s="299"/>
      <c r="U30" s="108" t="s">
        <v>8</v>
      </c>
    </row>
    <row r="31" spans="2:27" ht="24.75" customHeight="1" x14ac:dyDescent="0.15">
      <c r="B31" s="283" t="s">
        <v>16</v>
      </c>
      <c r="C31" s="247" t="s">
        <v>206</v>
      </c>
      <c r="D31" s="249"/>
      <c r="E31" s="249"/>
      <c r="F31" s="249"/>
      <c r="G31" s="248"/>
      <c r="H31" s="310" t="s">
        <v>207</v>
      </c>
      <c r="I31" s="311"/>
      <c r="J31" s="311"/>
      <c r="K31" s="311"/>
      <c r="L31" s="311"/>
      <c r="M31" s="311"/>
      <c r="N31" s="312"/>
      <c r="O31" s="247" t="s">
        <v>208</v>
      </c>
      <c r="P31" s="249"/>
      <c r="Q31" s="249"/>
      <c r="R31" s="249"/>
      <c r="S31" s="249"/>
      <c r="T31" s="249"/>
      <c r="U31" s="248"/>
    </row>
    <row r="32" spans="2:27" ht="36" customHeight="1" x14ac:dyDescent="0.15">
      <c r="B32" s="252"/>
      <c r="C32" s="313" t="str">
        <f>IF(E16="","",E16-D30)</f>
        <v/>
      </c>
      <c r="D32" s="314"/>
      <c r="E32" s="314"/>
      <c r="F32" s="315" t="s">
        <v>114</v>
      </c>
      <c r="G32" s="316"/>
      <c r="H32" s="303" t="str">
        <f>IF(J16="","",J16-J30)</f>
        <v/>
      </c>
      <c r="I32" s="304"/>
      <c r="J32" s="304"/>
      <c r="K32" s="304"/>
      <c r="L32" s="304"/>
      <c r="M32" s="315" t="s">
        <v>114</v>
      </c>
      <c r="N32" s="316"/>
      <c r="O32" s="317" t="str">
        <f>IF(P16="","",P16-P30)</f>
        <v/>
      </c>
      <c r="P32" s="318"/>
      <c r="Q32" s="318"/>
      <c r="R32" s="318"/>
      <c r="S32" s="318"/>
      <c r="T32" s="319" t="s">
        <v>114</v>
      </c>
      <c r="U32" s="320"/>
      <c r="W32" s="39"/>
      <c r="X32" s="39"/>
      <c r="Y32" s="39"/>
      <c r="Z32" s="39"/>
      <c r="AA32" s="39"/>
    </row>
    <row r="33" spans="2:27" ht="30" customHeight="1" x14ac:dyDescent="0.15">
      <c r="B33" s="309"/>
      <c r="C33" s="300" t="s">
        <v>209</v>
      </c>
      <c r="D33" s="301"/>
      <c r="E33" s="301"/>
      <c r="F33" s="301"/>
      <c r="G33" s="301"/>
      <c r="H33" s="301"/>
      <c r="I33" s="301"/>
      <c r="J33" s="301"/>
      <c r="K33" s="301"/>
      <c r="L33" s="301"/>
      <c r="M33" s="301"/>
      <c r="N33" s="302"/>
      <c r="O33" s="303" t="str">
        <f>IF(C32="","",((C32-H32)/C32)*100)</f>
        <v/>
      </c>
      <c r="P33" s="304"/>
      <c r="Q33" s="304"/>
      <c r="R33" s="304"/>
      <c r="S33" s="304"/>
      <c r="T33" s="305" t="s">
        <v>210</v>
      </c>
      <c r="U33" s="306"/>
      <c r="W33" s="39"/>
      <c r="X33" s="39"/>
      <c r="Y33" s="39"/>
      <c r="Z33" s="39"/>
      <c r="AA33" s="39"/>
    </row>
    <row r="34" spans="2:27" ht="71.25" customHeight="1" x14ac:dyDescent="0.15">
      <c r="B34" s="125" t="s">
        <v>9</v>
      </c>
      <c r="C34" s="307"/>
      <c r="D34" s="307"/>
      <c r="E34" s="307"/>
      <c r="F34" s="307"/>
      <c r="G34" s="307"/>
      <c r="H34" s="307"/>
      <c r="I34" s="307"/>
      <c r="J34" s="307"/>
      <c r="K34" s="307"/>
      <c r="L34" s="307"/>
      <c r="M34" s="307"/>
      <c r="N34" s="307"/>
      <c r="O34" s="307"/>
      <c r="P34" s="307"/>
      <c r="Q34" s="307"/>
      <c r="R34" s="307"/>
      <c r="S34" s="307"/>
      <c r="T34" s="307"/>
      <c r="U34" s="308"/>
    </row>
    <row r="35" spans="2:27" ht="20.25" customHeight="1" x14ac:dyDescent="0.15">
      <c r="B35" s="77"/>
      <c r="C35" s="77"/>
      <c r="D35" s="77"/>
      <c r="E35" s="77"/>
      <c r="F35" s="77"/>
      <c r="G35" s="77"/>
      <c r="H35" s="77"/>
      <c r="I35" s="77"/>
      <c r="J35" s="77"/>
      <c r="K35" s="77"/>
      <c r="L35" s="77"/>
      <c r="M35" s="77"/>
      <c r="N35" s="77"/>
      <c r="O35" s="77"/>
      <c r="P35" s="77"/>
      <c r="Q35" s="77"/>
      <c r="R35" s="77"/>
      <c r="S35" s="77"/>
      <c r="T35" s="77"/>
      <c r="U35" s="77"/>
    </row>
  </sheetData>
  <mergeCells count="75">
    <mergeCell ref="C33:N33"/>
    <mergeCell ref="O33:S33"/>
    <mergeCell ref="T33:U33"/>
    <mergeCell ref="C34:U34"/>
    <mergeCell ref="B31:B33"/>
    <mergeCell ref="C31:G31"/>
    <mergeCell ref="H31:N31"/>
    <mergeCell ref="O31:U31"/>
    <mergeCell ref="C32:E32"/>
    <mergeCell ref="F32:G32"/>
    <mergeCell ref="H32:L32"/>
    <mergeCell ref="M32:N32"/>
    <mergeCell ref="O32:S32"/>
    <mergeCell ref="T32:U32"/>
    <mergeCell ref="E29:F29"/>
    <mergeCell ref="K29:L29"/>
    <mergeCell ref="Q29:R29"/>
    <mergeCell ref="D30:H30"/>
    <mergeCell ref="J30:N30"/>
    <mergeCell ref="P30:T30"/>
    <mergeCell ref="C26:C28"/>
    <mergeCell ref="E19:I19"/>
    <mergeCell ref="J19:U19"/>
    <mergeCell ref="B20:B22"/>
    <mergeCell ref="C20:U22"/>
    <mergeCell ref="B23:B30"/>
    <mergeCell ref="C23:C24"/>
    <mergeCell ref="D23:I23"/>
    <mergeCell ref="J23:O23"/>
    <mergeCell ref="P23:U23"/>
    <mergeCell ref="D24:F24"/>
    <mergeCell ref="G24:I24"/>
    <mergeCell ref="J24:L24"/>
    <mergeCell ref="M24:O24"/>
    <mergeCell ref="P24:R24"/>
    <mergeCell ref="S24:U24"/>
    <mergeCell ref="P17:S17"/>
    <mergeCell ref="T17:U17"/>
    <mergeCell ref="E18:I18"/>
    <mergeCell ref="J18:M18"/>
    <mergeCell ref="N18:O18"/>
    <mergeCell ref="P18:S18"/>
    <mergeCell ref="T18:U18"/>
    <mergeCell ref="P15:U15"/>
    <mergeCell ref="C16:D16"/>
    <mergeCell ref="E16:G16"/>
    <mergeCell ref="H16:I16"/>
    <mergeCell ref="J16:M16"/>
    <mergeCell ref="N16:O16"/>
    <mergeCell ref="P16:S16"/>
    <mergeCell ref="T16:U16"/>
    <mergeCell ref="G14:I14"/>
    <mergeCell ref="J14:K14"/>
    <mergeCell ref="B15:B19"/>
    <mergeCell ref="C15:D15"/>
    <mergeCell ref="E15:I15"/>
    <mergeCell ref="J15:O15"/>
    <mergeCell ref="C17:C19"/>
    <mergeCell ref="E17:I17"/>
    <mergeCell ref="J17:M17"/>
    <mergeCell ref="N17:O17"/>
    <mergeCell ref="D14:F14"/>
    <mergeCell ref="K7:U7"/>
    <mergeCell ref="C9:U9"/>
    <mergeCell ref="B10:B13"/>
    <mergeCell ref="D10:U10"/>
    <mergeCell ref="D11:U11"/>
    <mergeCell ref="D12:U12"/>
    <mergeCell ref="D13:U13"/>
    <mergeCell ref="B2:U2"/>
    <mergeCell ref="Q3:U3"/>
    <mergeCell ref="H5:J5"/>
    <mergeCell ref="L5:U5"/>
    <mergeCell ref="L6:S6"/>
    <mergeCell ref="T6:U6"/>
  </mergeCells>
  <phoneticPr fontId="1"/>
  <pageMargins left="0.78740157480314965" right="0.78740157480314965" top="0.98425196850393704" bottom="0.39370078740157483" header="0.31496062992125984" footer="0.31496062992125984"/>
  <pageSetup paperSize="9" scale="7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xdr:col>
                    <xdr:colOff>171450</xdr:colOff>
                    <xdr:row>9</xdr:row>
                    <xdr:rowOff>28575</xdr:rowOff>
                  </from>
                  <to>
                    <xdr:col>2</xdr:col>
                    <xdr:colOff>485775</xdr:colOff>
                    <xdr:row>9</xdr:row>
                    <xdr:rowOff>257175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xdr:col>
                    <xdr:colOff>171450</xdr:colOff>
                    <xdr:row>10</xdr:row>
                    <xdr:rowOff>28575</xdr:rowOff>
                  </from>
                  <to>
                    <xdr:col>2</xdr:col>
                    <xdr:colOff>485775</xdr:colOff>
                    <xdr:row>10</xdr:row>
                    <xdr:rowOff>257175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2</xdr:col>
                    <xdr:colOff>171450</xdr:colOff>
                    <xdr:row>11</xdr:row>
                    <xdr:rowOff>28575</xdr:rowOff>
                  </from>
                  <to>
                    <xdr:col>2</xdr:col>
                    <xdr:colOff>485775</xdr:colOff>
                    <xdr:row>11</xdr:row>
                    <xdr:rowOff>257175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2</xdr:col>
                    <xdr:colOff>171450</xdr:colOff>
                    <xdr:row>12</xdr:row>
                    <xdr:rowOff>28575</xdr:rowOff>
                  </from>
                  <to>
                    <xdr:col>2</xdr:col>
                    <xdr:colOff>485775</xdr:colOff>
                    <xdr:row>12</xdr:row>
                    <xdr:rowOff>257175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171450</xdr:colOff>
                    <xdr:row>16</xdr:row>
                    <xdr:rowOff>28575</xdr:rowOff>
                  </from>
                  <to>
                    <xdr:col>4</xdr:col>
                    <xdr:colOff>0</xdr:colOff>
                    <xdr:row>16</xdr:row>
                    <xdr:rowOff>257175</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171450</xdr:colOff>
                    <xdr:row>17</xdr:row>
                    <xdr:rowOff>28575</xdr:rowOff>
                  </from>
                  <to>
                    <xdr:col>4</xdr:col>
                    <xdr:colOff>0</xdr:colOff>
                    <xdr:row>17</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計算書</vt:lpstr>
      <vt:lpstr>別記2号様式 内訳書</vt:lpstr>
      <vt:lpstr>実施状況報告書</vt:lpstr>
      <vt:lpstr>計算書!Print_Area</vt:lpstr>
      <vt:lpstr>'別記2号様式 内訳書'!Print_Area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cp:lastPrinted>2022-04-27T02:33:44Z</cp:lastPrinted>
  <dcterms:created xsi:type="dcterms:W3CDTF">2017-08-25T00:21:35Z</dcterms:created>
  <dcterms:modified xsi:type="dcterms:W3CDTF">2023-06-09T04:33:32Z</dcterms:modified>
</cp:coreProperties>
</file>