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<sst xmlns="http://schemas.openxmlformats.org/spreadsheetml/2006/main" count="843" uniqueCount="843">
  <si>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大勝病院</t>
  </si>
  <si>
    <t>〒890-0067 鹿児島県 鹿児島市真砂本町３－９５</t>
  </si>
  <si>
    <t>病棟の建築時期と構造</t>
  </si>
  <si>
    <t>建物情報＼病棟名</t>
  </si>
  <si>
    <t>3階東病棟</t>
  </si>
  <si>
    <t>4階西病棟</t>
  </si>
  <si>
    <t>４階東病棟</t>
  </si>
  <si>
    <t>5階西病棟</t>
  </si>
  <si>
    <t>5階東病棟</t>
  </si>
  <si>
    <t>6階西病棟</t>
  </si>
  <si>
    <t>6階東病棟</t>
  </si>
  <si>
    <t>様式１病院病棟票(1)</t>
  </si>
  <si>
    <t>建築時期</t>
  </si>
  <si>
    <t>2020</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</si>
  <si>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</si>
  <si>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</si>
  <si>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</si>
  <si>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</si>
  <si>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</si>
  <si>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</si>
  <si>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</si>
  <si>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</si>
  <si>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</si>
  <si>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</si>
  <si>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</si>
  <si>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</si>
  <si>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</si>
  <si>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</si>
  <si>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</si>
  <si>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</si>
  <si>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</si>
  <si>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</si>
  <si>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</si>
  <si>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</si>
  <si>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</si>
  <si>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</si>
  <si>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</si>
  <si>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</si>
  <si>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</si>
  <si>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</si>
  <si>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</si>
  <si>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</si>
  <si>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</si>
  <si>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</si>
  <si>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</si>
  <si>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</si>
  <si>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</si>
  <si>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</si>
  <si>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</si>
  <si>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</si>
  <si>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</si>
  <si>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</si>
  <si>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</si>
  <si>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</si>
  <si>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</si>
  <si>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</si>
  <si>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</si>
  <si>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</si>
  <si>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</si>
  <si>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</si>
  <si>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</si>
  <si>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</si>
  <si>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</si>
  <si>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</si>
  <si>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</si>
  <si>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</si>
  <si>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</si>
  <si>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</si>
  <si>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</si>
  <si>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</si>
  <si>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</si>
  <si>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</si>
  <si>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</si>
  <si>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</si>
  <si>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</si>
  <si>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</si>
  <si>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</si>
  <si>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</si>
  <si>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</si>
  <si>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</si>
  <si>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</si>
  <si>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</si>
  <si>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</si>
  <si>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</si>
  <si>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</si>
  <si>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</si>
  <si>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</si>
  <si>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</si>
  <si>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</si>
  <si>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</si>
  <si>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</si>
  <si>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</si>
  <si>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</si>
  <si>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</si>
  <si>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</si>
  <si>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</si>
  <si>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</si>
  <si>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</si>
  <si>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</si>
  <si>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</si>
  <si>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</si>
  <si>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</si>
  <si>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</si>
  <si>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</si>
  <si>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</si>
  <si>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</si>
  <si>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</si>
  <si>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</si>
  <si>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神経内科</t>
  </si>
  <si>
    <t>複数の診療科で活用</t>
  </si>
  <si>
    <t>様式１病院施設票(43)-1</t>
  </si>
  <si>
    <t>複数ある場合、上位３つ</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</si>
  <si>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</si>
  <si>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</si>
  <si>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</si>
  <si>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</si>
  <si>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</si>
  <si>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</si>
  <si>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</si>
  <si>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</si>
  <si>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特殊疾患病棟入院料１</t>
  </si>
  <si>
    <t>地域一般入院料３</t>
  </si>
  <si>
    <t>療養病棟入院料１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</si>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</sst>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18</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20</v>
      </c>
      <c r="J19" s="399"/>
      <c r="K19" s="399"/>
      <c r="L19" s="22" t="s">
        <v>21</v>
      </c>
      <c r="M19" s="21"/>
      <c r="N19" s="21" t="s">
        <v>21</v>
      </c>
      <c r="O19" s="21"/>
      <c r="P19" s="21" t="s">
        <v>21</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22</v>
      </c>
      <c r="J20" s="399"/>
      <c r="K20" s="399"/>
      <c r="L20" s="21"/>
      <c r="M20" s="21" t="s">
        <v>21</v>
      </c>
      <c r="N20" s="21"/>
      <c r="O20" s="21" t="s">
        <v>21</v>
      </c>
      <c r="P20" s="21"/>
      <c r="Q20" s="21" t="s">
        <v>21</v>
      </c>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19</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20</v>
      </c>
      <c r="J30" s="302"/>
      <c r="K30" s="303"/>
      <c r="L30" s="21" t="s">
        <v>21</v>
      </c>
      <c r="M30" s="21"/>
      <c r="N30" s="21" t="s">
        <v>21</v>
      </c>
      <c r="O30" s="21"/>
      <c r="P30" s="21" t="s">
        <v>21</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t="s">
        <v>21</v>
      </c>
      <c r="N31" s="21"/>
      <c r="O31" s="21" t="s">
        <v>21</v>
      </c>
      <c r="P31" s="21"/>
      <c r="Q31" s="21" t="s">
        <v>21</v>
      </c>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22</v>
      </c>
      <c r="N95" s="249" t="s">
        <v>20</v>
      </c>
      <c r="O95" s="249" t="s">
        <v>22</v>
      </c>
      <c r="P95" s="249" t="s">
        <v>20</v>
      </c>
      <c r="Q95" s="249" t="s">
        <v>22</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0</v>
      </c>
      <c r="M104" s="248">
        <v>33</v>
      </c>
      <c r="N104" s="192">
        <v>60</v>
      </c>
      <c r="O104" s="192">
        <v>0</v>
      </c>
      <c r="P104" s="192">
        <v>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33</v>
      </c>
      <c r="N106" s="192">
        <v>59</v>
      </c>
      <c r="O106" s="192">
        <v>0</v>
      </c>
      <c r="P106" s="192">
        <v>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0</v>
      </c>
      <c r="M107" s="192">
        <v>33</v>
      </c>
      <c r="N107" s="192">
        <v>60</v>
      </c>
      <c r="O107" s="192">
        <v>0</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60</v>
      </c>
      <c r="M108" s="192">
        <v>0</v>
      </c>
      <c r="N108" s="192">
        <v>0</v>
      </c>
      <c r="O108" s="192">
        <v>42</v>
      </c>
      <c r="P108" s="192">
        <v>42</v>
      </c>
      <c r="Q108" s="192">
        <v>42</v>
      </c>
      <c r="R108" s="192">
        <v>42</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60</v>
      </c>
      <c r="M109" s="192">
        <v>0</v>
      </c>
      <c r="N109" s="192">
        <v>0</v>
      </c>
      <c r="O109" s="192">
        <v>42</v>
      </c>
      <c r="P109" s="192">
        <v>42</v>
      </c>
      <c r="Q109" s="192">
        <v>42</v>
      </c>
      <c r="R109" s="192">
        <v>42</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58</v>
      </c>
      <c r="M111" s="192">
        <v>0</v>
      </c>
      <c r="N111" s="192">
        <v>0</v>
      </c>
      <c r="O111" s="192">
        <v>42</v>
      </c>
      <c r="P111" s="192">
        <v>34</v>
      </c>
      <c r="Q111" s="192">
        <v>42</v>
      </c>
      <c r="R111" s="192">
        <v>42</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58</v>
      </c>
      <c r="M112" s="192">
        <v>0</v>
      </c>
      <c r="N112" s="192">
        <v>0</v>
      </c>
      <c r="O112" s="192">
        <v>42</v>
      </c>
      <c r="P112" s="192">
        <v>34</v>
      </c>
      <c r="Q112" s="192">
        <v>42</v>
      </c>
      <c r="R112" s="192">
        <v>42</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60</v>
      </c>
      <c r="M114" s="192">
        <v>0</v>
      </c>
      <c r="N114" s="192">
        <v>0</v>
      </c>
      <c r="O114" s="192">
        <v>42</v>
      </c>
      <c r="P114" s="192">
        <v>42</v>
      </c>
      <c r="Q114" s="192">
        <v>42</v>
      </c>
      <c r="R114" s="192">
        <v>42</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60</v>
      </c>
      <c r="M115" s="192">
        <v>0</v>
      </c>
      <c r="N115" s="192">
        <v>0</v>
      </c>
      <c r="O115" s="192">
        <v>42</v>
      </c>
      <c r="P115" s="192">
        <v>42</v>
      </c>
      <c r="Q115" s="192">
        <v>42</v>
      </c>
      <c r="R115" s="192">
        <v>42</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108</v>
      </c>
      <c r="N125" s="253" t="s">
        <v>109</v>
      </c>
      <c r="O125" s="253" t="s">
        <v>109</v>
      </c>
      <c r="P125" s="253" t="s">
        <v>109</v>
      </c>
      <c r="Q125" s="253" t="s">
        <v>109</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8" t="s">
        <v>111</v>
      </c>
      <c r="F126" s="299"/>
      <c r="G126" s="299"/>
      <c r="H126" s="300"/>
      <c r="I126" s="296"/>
      <c r="J126" s="81"/>
      <c r="K126" s="82"/>
      <c r="L126" s="253" t="s">
        <v>40</v>
      </c>
      <c r="M126" s="253" t="s">
        <v>40</v>
      </c>
      <c r="N126" s="253" t="s">
        <v>108</v>
      </c>
      <c r="O126" s="253" t="s">
        <v>108</v>
      </c>
      <c r="P126" s="253" t="s">
        <v>108</v>
      </c>
      <c r="Q126" s="253" t="s">
        <v>108</v>
      </c>
      <c r="R126" s="253" t="s">
        <v>108</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40</v>
      </c>
      <c r="M127" s="253" t="s">
        <v>40</v>
      </c>
      <c r="N127" s="253" t="s">
        <v>113</v>
      </c>
      <c r="O127" s="253" t="s">
        <v>113</v>
      </c>
      <c r="P127" s="253" t="s">
        <v>113</v>
      </c>
      <c r="Q127" s="253" t="s">
        <v>113</v>
      </c>
      <c r="R127" s="253" t="s">
        <v>113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40</v>
      </c>
      <c r="M128" s="253" t="s">
        <v>40</v>
      </c>
      <c r="N128" s="253" t="s">
        <v>107</v>
      </c>
      <c r="O128" s="253" t="s">
        <v>107</v>
      </c>
      <c r="P128" s="253" t="s">
        <v>107</v>
      </c>
      <c r="Q128" s="253" t="s">
        <v>107</v>
      </c>
      <c r="R128" s="253" t="s">
        <v>107</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120</v>
      </c>
      <c r="N136" s="253" t="s">
        <v>121</v>
      </c>
      <c r="O136" s="253" t="s">
        <v>122</v>
      </c>
      <c r="P136" s="253" t="s">
        <v>123</v>
      </c>
      <c r="Q136" s="253" t="s">
        <v>122</v>
      </c>
      <c r="R136" s="253" t="s">
        <v>122</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124</v>
      </c>
      <c r="F137" s="292"/>
      <c r="G137" s="292"/>
      <c r="H137" s="293"/>
      <c r="I137" s="361"/>
      <c r="J137" s="81"/>
      <c r="K137" s="82"/>
      <c r="L137" s="80">
        <v>60</v>
      </c>
      <c r="M137" s="253">
        <v>33</v>
      </c>
      <c r="N137" s="253">
        <v>60</v>
      </c>
      <c r="O137" s="253">
        <v>42</v>
      </c>
      <c r="P137" s="253">
        <v>42</v>
      </c>
      <c r="Q137" s="253">
        <v>42</v>
      </c>
      <c r="R137" s="253">
        <v>42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8" t="s">
        <v>126</v>
      </c>
      <c r="D138" s="299"/>
      <c r="E138" s="299"/>
      <c r="F138" s="299"/>
      <c r="G138" s="299"/>
      <c r="H138" s="300"/>
      <c r="I138" s="361"/>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91" t="s">
        <v>124</v>
      </c>
      <c r="F139" s="292"/>
      <c r="G139" s="292"/>
      <c r="H139" s="293"/>
      <c r="I139" s="36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8" t="s">
        <v>126</v>
      </c>
      <c r="D140" s="299"/>
      <c r="E140" s="299"/>
      <c r="F140" s="299"/>
      <c r="G140" s="299"/>
      <c r="H140" s="300"/>
      <c r="I140" s="361"/>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91" t="s">
        <v>124</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2" t="s">
        <v>129</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91" t="s">
        <v>130</v>
      </c>
      <c r="D150" s="292"/>
      <c r="E150" s="292"/>
      <c r="F150" s="292"/>
      <c r="G150" s="292"/>
      <c r="H150" s="293"/>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91" t="s">
        <v>137</v>
      </c>
      <c r="D158" s="292"/>
      <c r="E158" s="292"/>
      <c r="F158" s="292"/>
      <c r="G158" s="292"/>
      <c r="H158" s="293"/>
      <c r="I158" s="380"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91" t="s">
        <v>141</v>
      </c>
      <c r="D159" s="292"/>
      <c r="E159" s="292"/>
      <c r="F159" s="292"/>
      <c r="G159" s="292"/>
      <c r="H159" s="293"/>
      <c r="I159" s="381"/>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91" t="s">
        <v>143</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162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41" t="s">
        <v>165</v>
      </c>
      <c r="D187" s="343"/>
      <c r="E187" s="343"/>
      <c r="F187" s="343"/>
      <c r="G187" s="341" t="s">
        <v>166</v>
      </c>
      <c r="H187" s="341"/>
      <c r="I187" s="383" t="s">
        <v>167</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43"/>
      <c r="D188" s="343"/>
      <c r="E188" s="343"/>
      <c r="F188" s="343"/>
      <c r="G188" s="341" t="s">
        <v>168</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41" t="s">
        <v>170</v>
      </c>
      <c r="D189" s="343"/>
      <c r="E189" s="343"/>
      <c r="F189" s="343"/>
      <c r="G189" s="341" t="s">
        <v>166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43"/>
      <c r="D190" s="343"/>
      <c r="E190" s="343"/>
      <c r="F190" s="343"/>
      <c r="G190" s="341" t="s">
        <v>168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41" t="s">
        <v>172</v>
      </c>
      <c r="D191" s="341"/>
      <c r="E191" s="341"/>
      <c r="F191" s="341"/>
      <c r="G191" s="341" t="s">
        <v>166</v>
      </c>
      <c r="H191" s="341"/>
      <c r="I191" s="384"/>
      <c r="J191" s="198" t="str">
        <f>IF(SUM(L191:BS191)=0,IF(COUNTIF(L191:BS191,"未確認")&gt;0,"未確認",IF(COUNTIF(L191:BS191,"~*")&gt;0,"*",SUM(L191:BS191))),SUM(L191:BS191))</f>
        <v>未確認</v>
      </c>
      <c r="K191" s="66" t="str">
        <f t="shared" si="30"/>
        <v>※</v>
      </c>
      <c r="L191" s="108">
        <v>18</v>
      </c>
      <c r="M191" s="255">
        <v>17</v>
      </c>
      <c r="N191" s="255">
        <v>24</v>
      </c>
      <c r="O191" s="255">
        <v>13</v>
      </c>
      <c r="P191" s="255">
        <v>11</v>
      </c>
      <c r="Q191" s="255">
        <v>11</v>
      </c>
      <c r="R191" s="255">
        <v>10</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41"/>
      <c r="D192" s="341"/>
      <c r="E192" s="341"/>
      <c r="F192" s="341"/>
      <c r="G192" s="341" t="s">
        <v>168</v>
      </c>
      <c r="H192" s="341"/>
      <c r="I192" s="384"/>
      <c r="J192" s="198" t="str">
        <f ref="J192:J214" t="shared" si="31">IF(SUM(L192:BS192)=0,IF(COUNTIF(L192:BS192,"未確認")&gt;0,"未確認",IF(COUNTIF(L192:BS192,"~*")&gt;0,"*",SUM(L192:BS192))),SUM(L192:BS192))</f>
        <v>未確認</v>
      </c>
      <c r="K192" s="66" t="str">
        <f t="shared" si="30"/>
        <v>※</v>
      </c>
      <c r="L192" s="109">
        <v>0.8</v>
      </c>
      <c r="M192" s="255">
        <v>0</v>
      </c>
      <c r="N192" s="255">
        <v>0</v>
      </c>
      <c r="O192" s="255">
        <v>0.5</v>
      </c>
      <c r="P192" s="255">
        <v>0.8</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41" t="s">
        <v>174</v>
      </c>
      <c r="D193" s="342"/>
      <c r="E193" s="342"/>
      <c r="F193" s="342"/>
      <c r="G193" s="341" t="s">
        <v>166</v>
      </c>
      <c r="H193" s="341"/>
      <c r="I193" s="384"/>
      <c r="J193" s="198" t="str">
        <f t="shared" si="31"/>
        <v>未確認</v>
      </c>
      <c r="K193" s="66" t="str">
        <f t="shared" si="30"/>
        <v>※</v>
      </c>
      <c r="L193" s="108">
        <v>2</v>
      </c>
      <c r="M193" s="255">
        <v>0</v>
      </c>
      <c r="N193" s="255">
        <v>3</v>
      </c>
      <c r="O193" s="255">
        <v>5</v>
      </c>
      <c r="P193" s="255">
        <v>2</v>
      </c>
      <c r="Q193" s="255">
        <v>3</v>
      </c>
      <c r="R193" s="255">
        <v>4</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42"/>
      <c r="D194" s="342"/>
      <c r="E194" s="342"/>
      <c r="F194" s="342"/>
      <c r="G194" s="341" t="s">
        <v>168</v>
      </c>
      <c r="H194" s="341"/>
      <c r="I194" s="384"/>
      <c r="J194" s="198" t="str">
        <f t="shared" si="31"/>
        <v>未確認</v>
      </c>
      <c r="K194" s="66" t="str">
        <f t="shared" si="30"/>
        <v>※</v>
      </c>
      <c r="L194" s="109">
        <v>0</v>
      </c>
      <c r="M194" s="255">
        <v>0.8</v>
      </c>
      <c r="N194" s="255">
        <v>0</v>
      </c>
      <c r="O194" s="255">
        <v>1</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41" t="s">
        <v>176</v>
      </c>
      <c r="D195" s="342"/>
      <c r="E195" s="342"/>
      <c r="F195" s="342"/>
      <c r="G195" s="341" t="s">
        <v>166</v>
      </c>
      <c r="H195" s="341"/>
      <c r="I195" s="384"/>
      <c r="J195" s="198" t="str">
        <f t="shared" si="31"/>
        <v>未確認</v>
      </c>
      <c r="K195" s="66" t="str">
        <f t="shared" si="30"/>
        <v>※</v>
      </c>
      <c r="L195" s="108">
        <v>8</v>
      </c>
      <c r="M195" s="255">
        <v>2</v>
      </c>
      <c r="N195" s="255">
        <v>6</v>
      </c>
      <c r="O195" s="255">
        <v>3</v>
      </c>
      <c r="P195" s="255">
        <v>6</v>
      </c>
      <c r="Q195" s="255">
        <v>8</v>
      </c>
      <c r="R195" s="255">
        <v>8</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42"/>
      <c r="D196" s="342"/>
      <c r="E196" s="342"/>
      <c r="F196" s="342"/>
      <c r="G196" s="341" t="s">
        <v>168</v>
      </c>
      <c r="H196" s="341"/>
      <c r="I196" s="384"/>
      <c r="J196" s="198" t="str">
        <f t="shared" si="31"/>
        <v>未確認</v>
      </c>
      <c r="K196" s="66" t="str">
        <f t="shared" si="30"/>
        <v>※</v>
      </c>
      <c r="L196" s="109">
        <v>0</v>
      </c>
      <c r="M196" s="255">
        <v>0</v>
      </c>
      <c r="N196" s="255">
        <v>0</v>
      </c>
      <c r="O196" s="255">
        <v>0</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41" t="s">
        <v>178</v>
      </c>
      <c r="D197" s="342"/>
      <c r="E197" s="342"/>
      <c r="F197" s="342"/>
      <c r="G197" s="341" t="s">
        <v>166</v>
      </c>
      <c r="H197" s="341"/>
      <c r="I197" s="384"/>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42"/>
      <c r="D198" s="342"/>
      <c r="E198" s="342"/>
      <c r="F198" s="342"/>
      <c r="G198" s="341" t="s">
        <v>168</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41" t="s">
        <v>180</v>
      </c>
      <c r="D199" s="342"/>
      <c r="E199" s="342"/>
      <c r="F199" s="342"/>
      <c r="G199" s="341" t="s">
        <v>166</v>
      </c>
      <c r="H199" s="341"/>
      <c r="I199" s="384"/>
      <c r="J199" s="198" t="str">
        <f t="shared" si="31"/>
        <v>未確認</v>
      </c>
      <c r="K199" s="66" t="str">
        <f t="shared" si="30"/>
        <v>※</v>
      </c>
      <c r="L199" s="108">
        <v>23</v>
      </c>
      <c r="M199" s="255">
        <v>0</v>
      </c>
      <c r="N199" s="255">
        <v>7</v>
      </c>
      <c r="O199" s="255">
        <v>0</v>
      </c>
      <c r="P199" s="255">
        <v>2</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42"/>
      <c r="D200" s="342"/>
      <c r="E200" s="342"/>
      <c r="F200" s="342"/>
      <c r="G200" s="341" t="s">
        <v>168</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41" t="s">
        <v>182</v>
      </c>
      <c r="D201" s="342"/>
      <c r="E201" s="342"/>
      <c r="F201" s="342"/>
      <c r="G201" s="341" t="s">
        <v>166</v>
      </c>
      <c r="H201" s="341"/>
      <c r="I201" s="384"/>
      <c r="J201" s="198" t="str">
        <f t="shared" si="31"/>
        <v>未確認</v>
      </c>
      <c r="K201" s="66" t="str">
        <f t="shared" si="30"/>
        <v>※</v>
      </c>
      <c r="L201" s="108">
        <v>18</v>
      </c>
      <c r="M201" s="255">
        <v>0</v>
      </c>
      <c r="N201" s="255">
        <v>7</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42"/>
      <c r="D202" s="342"/>
      <c r="E202" s="342"/>
      <c r="F202" s="342"/>
      <c r="G202" s="341" t="s">
        <v>168</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41" t="s">
        <v>184</v>
      </c>
      <c r="D203" s="342"/>
      <c r="E203" s="342"/>
      <c r="F203" s="342"/>
      <c r="G203" s="341" t="s">
        <v>166</v>
      </c>
      <c r="H203" s="341"/>
      <c r="I203" s="384"/>
      <c r="J203" s="198" t="str">
        <f t="shared" si="31"/>
        <v>未確認</v>
      </c>
      <c r="K203" s="66" t="str">
        <f t="shared" si="30"/>
        <v>※</v>
      </c>
      <c r="L203" s="108">
        <v>7</v>
      </c>
      <c r="M203" s="255">
        <v>0</v>
      </c>
      <c r="N203" s="255">
        <v>4</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42"/>
      <c r="D204" s="342"/>
      <c r="E204" s="342"/>
      <c r="F204" s="342"/>
      <c r="G204" s="341" t="s">
        <v>168</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41" t="s">
        <v>186</v>
      </c>
      <c r="D205" s="342"/>
      <c r="E205" s="342"/>
      <c r="F205" s="342"/>
      <c r="G205" s="341" t="s">
        <v>166</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42"/>
      <c r="D206" s="342"/>
      <c r="E206" s="342"/>
      <c r="F206" s="342"/>
      <c r="G206" s="341" t="s">
        <v>168</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41" t="s">
        <v>188</v>
      </c>
      <c r="D207" s="343"/>
      <c r="E207" s="343"/>
      <c r="F207" s="343"/>
      <c r="G207" s="341" t="s">
        <v>166</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43"/>
      <c r="D208" s="343"/>
      <c r="E208" s="343"/>
      <c r="F208" s="343"/>
      <c r="G208" s="341" t="s">
        <v>168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41" t="s">
        <v>190</v>
      </c>
      <c r="D209" s="343"/>
      <c r="E209" s="343"/>
      <c r="F209" s="343"/>
      <c r="G209" s="341" t="s">
        <v>166</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43"/>
      <c r="D210" s="343"/>
      <c r="E210" s="343"/>
      <c r="F210" s="343"/>
      <c r="G210" s="341" t="s">
        <v>168</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41" t="s">
        <v>192</v>
      </c>
      <c r="D211" s="342"/>
      <c r="E211" s="342"/>
      <c r="F211" s="342"/>
      <c r="G211" s="341" t="s">
        <v>166</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42"/>
      <c r="D212" s="342"/>
      <c r="E212" s="342"/>
      <c r="F212" s="342"/>
      <c r="G212" s="341" t="s">
        <v>168</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41" t="s">
        <v>194</v>
      </c>
      <c r="D213" s="343"/>
      <c r="E213" s="343"/>
      <c r="F213" s="343"/>
      <c r="G213" s="341" t="s">
        <v>166</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43"/>
      <c r="D214" s="343"/>
      <c r="E214" s="343"/>
      <c r="F214" s="343"/>
      <c r="G214" s="341" t="s">
        <v>168</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41" t="s">
        <v>172</v>
      </c>
      <c r="D219" s="341"/>
      <c r="E219" s="341"/>
      <c r="F219" s="341"/>
      <c r="G219" s="291" t="s">
        <v>166</v>
      </c>
      <c r="H219" s="293"/>
      <c r="I219" s="377" t="s">
        <v>200</v>
      </c>
      <c r="J219" s="112"/>
      <c r="K219" s="113"/>
      <c r="L219" s="108">
        <v>0</v>
      </c>
      <c r="M219" s="108">
        <v>4</v>
      </c>
      <c r="N219" s="108">
        <v>3</v>
      </c>
      <c r="O219" s="104"/>
      <c r="P219" s="104"/>
      <c r="Q219" s="104"/>
      <c r="R219" s="104"/>
      <c r="S219" s="104"/>
      <c r="T219" s="104"/>
      <c r="U219" s="104"/>
    </row>
    <row r="220" ht="34.5" customHeight="1" s="67" customFormat="1">
      <c r="A220" s="183" t="s">
        <v>199</v>
      </c>
      <c r="B220" s="97"/>
      <c r="C220" s="341"/>
      <c r="D220" s="341"/>
      <c r="E220" s="341"/>
      <c r="F220" s="341"/>
      <c r="G220" s="291" t="s">
        <v>168</v>
      </c>
      <c r="H220" s="293"/>
      <c r="I220" s="378"/>
      <c r="J220" s="112"/>
      <c r="K220" s="114"/>
      <c r="L220" s="109">
        <v>0</v>
      </c>
      <c r="M220" s="109">
        <v>2</v>
      </c>
      <c r="N220" s="109">
        <v>0</v>
      </c>
      <c r="O220" s="104"/>
      <c r="P220" s="104"/>
      <c r="Q220" s="104"/>
      <c r="R220" s="104"/>
      <c r="S220" s="104"/>
      <c r="T220" s="104"/>
      <c r="U220" s="104"/>
    </row>
    <row r="221" ht="34.5" customHeight="1" s="67" customFormat="1">
      <c r="A221" s="183" t="s">
        <v>201</v>
      </c>
      <c r="B221" s="97"/>
      <c r="C221" s="341" t="s">
        <v>174</v>
      </c>
      <c r="D221" s="342"/>
      <c r="E221" s="342"/>
      <c r="F221" s="342"/>
      <c r="G221" s="291" t="s">
        <v>166</v>
      </c>
      <c r="H221" s="293"/>
      <c r="I221" s="378"/>
      <c r="J221" s="112"/>
      <c r="K221" s="113"/>
      <c r="L221" s="108">
        <v>0</v>
      </c>
      <c r="M221" s="108">
        <v>0</v>
      </c>
      <c r="N221" s="108">
        <v>0</v>
      </c>
      <c r="O221" s="104"/>
      <c r="P221" s="104"/>
      <c r="Q221" s="104"/>
      <c r="R221" s="104"/>
      <c r="S221" s="104"/>
      <c r="T221" s="104"/>
      <c r="U221" s="104"/>
    </row>
    <row r="222" ht="34.5" customHeight="1" s="67" customFormat="1">
      <c r="A222" s="183" t="s">
        <v>201</v>
      </c>
      <c r="B222" s="97"/>
      <c r="C222" s="342"/>
      <c r="D222" s="342"/>
      <c r="E222" s="342"/>
      <c r="F222" s="342"/>
      <c r="G222" s="291" t="s">
        <v>168</v>
      </c>
      <c r="H222" s="293"/>
      <c r="I222" s="378"/>
      <c r="J222" s="112"/>
      <c r="K222" s="114"/>
      <c r="L222" s="109">
        <v>0</v>
      </c>
      <c r="M222" s="109">
        <v>0</v>
      </c>
      <c r="N222" s="109">
        <v>0</v>
      </c>
      <c r="O222" s="104"/>
      <c r="P222" s="104"/>
      <c r="Q222" s="104"/>
      <c r="R222" s="104"/>
      <c r="S222" s="104"/>
      <c r="T222" s="104"/>
      <c r="U222" s="104"/>
    </row>
    <row r="223" ht="34.5" customHeight="1" s="67" customFormat="1">
      <c r="A223" s="183" t="s">
        <v>202</v>
      </c>
      <c r="B223" s="97"/>
      <c r="C223" s="341" t="s">
        <v>176</v>
      </c>
      <c r="D223" s="342"/>
      <c r="E223" s="342"/>
      <c r="F223" s="342"/>
      <c r="G223" s="291" t="s">
        <v>166</v>
      </c>
      <c r="H223" s="293"/>
      <c r="I223" s="378"/>
      <c r="J223" s="112"/>
      <c r="K223" s="113"/>
      <c r="L223" s="108">
        <v>0</v>
      </c>
      <c r="M223" s="108">
        <v>0</v>
      </c>
      <c r="N223" s="108">
        <v>0</v>
      </c>
      <c r="O223" s="104"/>
      <c r="P223" s="104"/>
      <c r="Q223" s="104"/>
      <c r="R223" s="104"/>
      <c r="S223" s="104"/>
      <c r="T223" s="104"/>
      <c r="U223" s="104"/>
    </row>
    <row r="224" ht="34.5" customHeight="1" s="67" customFormat="1">
      <c r="A224" s="183" t="s">
        <v>202</v>
      </c>
      <c r="B224" s="97"/>
      <c r="C224" s="342"/>
      <c r="D224" s="342"/>
      <c r="E224" s="342"/>
      <c r="F224" s="342"/>
      <c r="G224" s="291" t="s">
        <v>168</v>
      </c>
      <c r="H224" s="293"/>
      <c r="I224" s="378"/>
      <c r="J224" s="112"/>
      <c r="K224" s="114"/>
      <c r="L224" s="109">
        <v>0</v>
      </c>
      <c r="M224" s="109">
        <v>0</v>
      </c>
      <c r="N224" s="109">
        <v>0</v>
      </c>
      <c r="O224" s="104"/>
      <c r="P224" s="104"/>
      <c r="Q224" s="104"/>
      <c r="R224" s="104"/>
      <c r="S224" s="104"/>
      <c r="T224" s="104"/>
      <c r="U224" s="104"/>
    </row>
    <row r="225" ht="34.5" customHeight="1" s="67" customFormat="1">
      <c r="A225" s="183" t="s">
        <v>203</v>
      </c>
      <c r="B225" s="97"/>
      <c r="C225" s="341" t="s">
        <v>178</v>
      </c>
      <c r="D225" s="342"/>
      <c r="E225" s="342"/>
      <c r="F225" s="342"/>
      <c r="G225" s="291" t="s">
        <v>166</v>
      </c>
      <c r="H225" s="293"/>
      <c r="I225" s="378"/>
      <c r="J225" s="112"/>
      <c r="K225" s="113"/>
      <c r="L225" s="108">
        <v>0</v>
      </c>
      <c r="M225" s="108">
        <v>0</v>
      </c>
      <c r="N225" s="108">
        <v>0</v>
      </c>
      <c r="O225" s="104"/>
      <c r="P225" s="104"/>
      <c r="Q225" s="104"/>
      <c r="R225" s="104"/>
      <c r="S225" s="104"/>
      <c r="T225" s="104"/>
      <c r="U225" s="104"/>
    </row>
    <row r="226" ht="34.5" customHeight="1" s="67" customFormat="1">
      <c r="A226" s="183" t="s">
        <v>203</v>
      </c>
      <c r="B226" s="68"/>
      <c r="C226" s="342"/>
      <c r="D226" s="342"/>
      <c r="E226" s="342"/>
      <c r="F226" s="342"/>
      <c r="G226" s="291" t="s">
        <v>168</v>
      </c>
      <c r="H226" s="293"/>
      <c r="I226" s="378"/>
      <c r="J226" s="112"/>
      <c r="K226" s="114"/>
      <c r="L226" s="109">
        <v>0</v>
      </c>
      <c r="M226" s="109">
        <v>0</v>
      </c>
      <c r="N226" s="109">
        <v>0</v>
      </c>
      <c r="O226" s="104"/>
      <c r="P226" s="104"/>
      <c r="Q226" s="104"/>
      <c r="R226" s="104"/>
      <c r="S226" s="104"/>
      <c r="T226" s="104"/>
      <c r="U226" s="104"/>
    </row>
    <row r="227" ht="34.5" customHeight="1" s="67" customFormat="1">
      <c r="A227" s="183" t="s">
        <v>204</v>
      </c>
      <c r="B227" s="68"/>
      <c r="C227" s="341" t="s">
        <v>180</v>
      </c>
      <c r="D227" s="342"/>
      <c r="E227" s="342"/>
      <c r="F227" s="342"/>
      <c r="G227" s="291" t="s">
        <v>166</v>
      </c>
      <c r="H227" s="293"/>
      <c r="I227" s="378"/>
      <c r="J227" s="112"/>
      <c r="K227" s="113"/>
      <c r="L227" s="108">
        <v>0</v>
      </c>
      <c r="M227" s="108">
        <v>15</v>
      </c>
      <c r="N227" s="108">
        <v>12</v>
      </c>
      <c r="O227" s="104"/>
      <c r="P227" s="104"/>
      <c r="Q227" s="104"/>
      <c r="R227" s="104"/>
      <c r="S227" s="104"/>
      <c r="T227" s="104"/>
      <c r="U227" s="104"/>
    </row>
    <row r="228" ht="34.5" customHeight="1" s="67" customFormat="1">
      <c r="A228" s="183" t="s">
        <v>204</v>
      </c>
      <c r="B228" s="68"/>
      <c r="C228" s="342"/>
      <c r="D228" s="342"/>
      <c r="E228" s="342"/>
      <c r="F228" s="342"/>
      <c r="G228" s="291" t="s">
        <v>168</v>
      </c>
      <c r="H228" s="293"/>
      <c r="I228" s="378"/>
      <c r="J228" s="112"/>
      <c r="K228" s="114"/>
      <c r="L228" s="109">
        <v>0</v>
      </c>
      <c r="M228" s="109">
        <v>0</v>
      </c>
      <c r="N228" s="109">
        <v>0</v>
      </c>
      <c r="O228" s="104"/>
      <c r="P228" s="104"/>
      <c r="Q228" s="104"/>
      <c r="R228" s="104"/>
      <c r="S228" s="104"/>
      <c r="T228" s="104"/>
      <c r="U228" s="104"/>
    </row>
    <row r="229" ht="34.5" customHeight="1" s="67" customFormat="1">
      <c r="A229" s="183" t="s">
        <v>205</v>
      </c>
      <c r="B229" s="68"/>
      <c r="C229" s="341" t="s">
        <v>182</v>
      </c>
      <c r="D229" s="342"/>
      <c r="E229" s="342"/>
      <c r="F229" s="342"/>
      <c r="G229" s="291" t="s">
        <v>166</v>
      </c>
      <c r="H229" s="293"/>
      <c r="I229" s="378"/>
      <c r="J229" s="112"/>
      <c r="K229" s="113"/>
      <c r="L229" s="108">
        <v>0</v>
      </c>
      <c r="M229" s="108">
        <v>6</v>
      </c>
      <c r="N229" s="108">
        <v>3</v>
      </c>
      <c r="O229" s="104"/>
      <c r="P229" s="104"/>
      <c r="Q229" s="104"/>
      <c r="R229" s="104"/>
      <c r="S229" s="104"/>
      <c r="T229" s="104"/>
      <c r="U229" s="104"/>
    </row>
    <row r="230" ht="34.5" customHeight="1" s="67" customFormat="1">
      <c r="A230" s="183" t="s">
        <v>205</v>
      </c>
      <c r="B230" s="68"/>
      <c r="C230" s="342"/>
      <c r="D230" s="342"/>
      <c r="E230" s="342"/>
      <c r="F230" s="342"/>
      <c r="G230" s="291" t="s">
        <v>168</v>
      </c>
      <c r="H230" s="293"/>
      <c r="I230" s="378"/>
      <c r="J230" s="112"/>
      <c r="K230" s="114"/>
      <c r="L230" s="109">
        <v>0</v>
      </c>
      <c r="M230" s="109">
        <v>0</v>
      </c>
      <c r="N230" s="109">
        <v>0</v>
      </c>
      <c r="O230" s="104"/>
      <c r="P230" s="104"/>
      <c r="Q230" s="104"/>
      <c r="R230" s="104"/>
      <c r="S230" s="104"/>
      <c r="T230" s="104"/>
      <c r="U230" s="104"/>
    </row>
    <row r="231" ht="34.5" customHeight="1" s="67" customFormat="1">
      <c r="A231" s="183" t="s">
        <v>206</v>
      </c>
      <c r="B231" s="68"/>
      <c r="C231" s="341" t="s">
        <v>184</v>
      </c>
      <c r="D231" s="342"/>
      <c r="E231" s="342"/>
      <c r="F231" s="342"/>
      <c r="G231" s="291" t="s">
        <v>166</v>
      </c>
      <c r="H231" s="293"/>
      <c r="I231" s="378"/>
      <c r="J231" s="112"/>
      <c r="K231" s="113"/>
      <c r="L231" s="108">
        <v>0</v>
      </c>
      <c r="M231" s="108">
        <v>3</v>
      </c>
      <c r="N231" s="108">
        <v>0</v>
      </c>
      <c r="O231" s="104"/>
      <c r="P231" s="104"/>
      <c r="Q231" s="104"/>
      <c r="R231" s="104"/>
      <c r="S231" s="104"/>
      <c r="T231" s="104"/>
      <c r="U231" s="104"/>
    </row>
    <row r="232" ht="34.5" customHeight="1" s="67" customFormat="1">
      <c r="A232" s="183" t="s">
        <v>206</v>
      </c>
      <c r="B232" s="68"/>
      <c r="C232" s="342"/>
      <c r="D232" s="342"/>
      <c r="E232" s="342"/>
      <c r="F232" s="342"/>
      <c r="G232" s="291" t="s">
        <v>168</v>
      </c>
      <c r="H232" s="293"/>
      <c r="I232" s="378"/>
      <c r="J232" s="112"/>
      <c r="K232" s="114"/>
      <c r="L232" s="109">
        <v>0</v>
      </c>
      <c r="M232" s="109">
        <v>0</v>
      </c>
      <c r="N232" s="109">
        <v>0</v>
      </c>
      <c r="O232" s="104"/>
      <c r="P232" s="104"/>
      <c r="Q232" s="104"/>
      <c r="R232" s="104"/>
      <c r="S232" s="104"/>
      <c r="T232" s="104"/>
      <c r="U232" s="104"/>
    </row>
    <row r="233" ht="34.5" customHeight="1" s="67" customFormat="1">
      <c r="A233" s="183" t="s">
        <v>207</v>
      </c>
      <c r="B233" s="68"/>
      <c r="C233" s="341" t="s">
        <v>186</v>
      </c>
      <c r="D233" s="342"/>
      <c r="E233" s="342"/>
      <c r="F233" s="342"/>
      <c r="G233" s="291" t="s">
        <v>166</v>
      </c>
      <c r="H233" s="293"/>
      <c r="I233" s="378"/>
      <c r="J233" s="112"/>
      <c r="K233" s="113"/>
      <c r="L233" s="108">
        <v>0</v>
      </c>
      <c r="M233" s="108">
        <v>0</v>
      </c>
      <c r="N233" s="108">
        <v>5</v>
      </c>
      <c r="O233" s="104"/>
      <c r="P233" s="104"/>
      <c r="Q233" s="104"/>
      <c r="R233" s="104"/>
      <c r="S233" s="104"/>
      <c r="T233" s="104"/>
      <c r="U233" s="104"/>
    </row>
    <row r="234" ht="34.5" customHeight="1" s="67" customFormat="1">
      <c r="A234" s="183" t="s">
        <v>207</v>
      </c>
      <c r="B234" s="68"/>
      <c r="C234" s="342"/>
      <c r="D234" s="342"/>
      <c r="E234" s="342"/>
      <c r="F234" s="342"/>
      <c r="G234" s="291" t="s">
        <v>168</v>
      </c>
      <c r="H234" s="293"/>
      <c r="I234" s="378"/>
      <c r="J234" s="112"/>
      <c r="K234" s="114"/>
      <c r="L234" s="109">
        <v>0</v>
      </c>
      <c r="M234" s="109">
        <v>0</v>
      </c>
      <c r="N234" s="109">
        <v>0.1</v>
      </c>
      <c r="O234" s="104"/>
      <c r="P234" s="104"/>
      <c r="Q234" s="104"/>
      <c r="R234" s="104"/>
      <c r="S234" s="104"/>
      <c r="T234" s="104"/>
      <c r="U234" s="104"/>
    </row>
    <row r="235" ht="34.5" customHeight="1" s="67" customFormat="1">
      <c r="A235" s="183" t="s">
        <v>208</v>
      </c>
      <c r="B235" s="68"/>
      <c r="C235" s="341" t="s">
        <v>192</v>
      </c>
      <c r="D235" s="342"/>
      <c r="E235" s="342"/>
      <c r="F235" s="342"/>
      <c r="G235" s="291" t="s">
        <v>166</v>
      </c>
      <c r="H235" s="293"/>
      <c r="I235" s="378"/>
      <c r="J235" s="112"/>
      <c r="K235" s="113"/>
      <c r="L235" s="108">
        <v>0</v>
      </c>
      <c r="M235" s="108">
        <v>0</v>
      </c>
      <c r="N235" s="108">
        <v>2</v>
      </c>
      <c r="O235" s="104"/>
      <c r="P235" s="104"/>
      <c r="Q235" s="104"/>
      <c r="R235" s="104"/>
      <c r="S235" s="104"/>
      <c r="T235" s="104"/>
      <c r="U235" s="104"/>
    </row>
    <row r="236" ht="34.5" customHeight="1" s="67" customFormat="1">
      <c r="A236" s="183" t="s">
        <v>208</v>
      </c>
      <c r="B236" s="68"/>
      <c r="C236" s="342"/>
      <c r="D236" s="342"/>
      <c r="E236" s="342"/>
      <c r="F236" s="342"/>
      <c r="G236" s="291" t="s">
        <v>168</v>
      </c>
      <c r="H236" s="293"/>
      <c r="I236" s="378"/>
      <c r="J236" s="112"/>
      <c r="K236" s="114"/>
      <c r="L236" s="109">
        <v>0</v>
      </c>
      <c r="M236" s="109">
        <v>0</v>
      </c>
      <c r="N236" s="109">
        <v>0</v>
      </c>
      <c r="O236" s="104"/>
      <c r="P236" s="104"/>
      <c r="Q236" s="104"/>
      <c r="R236" s="104"/>
      <c r="S236" s="104"/>
      <c r="T236" s="104"/>
      <c r="U236" s="104"/>
    </row>
    <row r="237" ht="34.5" customHeight="1" s="67" customFormat="1">
      <c r="A237" s="183" t="s">
        <v>209</v>
      </c>
      <c r="B237" s="68"/>
      <c r="C237" s="341" t="s">
        <v>194</v>
      </c>
      <c r="D237" s="343"/>
      <c r="E237" s="343"/>
      <c r="F237" s="343"/>
      <c r="G237" s="291" t="s">
        <v>166</v>
      </c>
      <c r="H237" s="293"/>
      <c r="I237" s="378"/>
      <c r="J237" s="112"/>
      <c r="K237" s="115"/>
      <c r="L237" s="108">
        <v>0</v>
      </c>
      <c r="M237" s="108">
        <v>0</v>
      </c>
      <c r="N237" s="108">
        <v>5</v>
      </c>
      <c r="O237" s="104"/>
      <c r="P237" s="104"/>
      <c r="Q237" s="104"/>
      <c r="R237" s="104"/>
      <c r="S237" s="104"/>
      <c r="T237" s="104"/>
      <c r="U237" s="104"/>
    </row>
    <row r="238" ht="34.5" customHeight="1" s="67" customFormat="1">
      <c r="A238" s="183" t="s">
        <v>209</v>
      </c>
      <c r="B238" s="68"/>
      <c r="C238" s="343"/>
      <c r="D238" s="343"/>
      <c r="E238" s="343"/>
      <c r="F238" s="343"/>
      <c r="G238" s="291" t="s">
        <v>168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91" t="s">
        <v>212</v>
      </c>
      <c r="D246" s="292"/>
      <c r="E246" s="292"/>
      <c r="F246" s="292"/>
      <c r="G246" s="292"/>
      <c r="H246" s="293"/>
      <c r="I246" s="295" t="s">
        <v>213</v>
      </c>
      <c r="J246" s="193" t="s">
        <v>162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71" t="s">
        <v>215</v>
      </c>
      <c r="D247" s="371"/>
      <c r="E247" s="371"/>
      <c r="F247" s="335"/>
      <c r="G247" s="341" t="s">
        <v>165</v>
      </c>
      <c r="H247" s="215" t="s">
        <v>216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41"/>
      <c r="D248" s="341"/>
      <c r="E248" s="341"/>
      <c r="F248" s="342"/>
      <c r="G248" s="341"/>
      <c r="H248" s="215" t="s">
        <v>217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41"/>
      <c r="D249" s="341"/>
      <c r="E249" s="341"/>
      <c r="F249" s="342"/>
      <c r="G249" s="341" t="s">
        <v>219</v>
      </c>
      <c r="H249" s="215" t="s">
        <v>216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41"/>
      <c r="D250" s="341"/>
      <c r="E250" s="341"/>
      <c r="F250" s="342"/>
      <c r="G250" s="342"/>
      <c r="H250" s="215" t="s">
        <v>217</v>
      </c>
      <c r="I250" s="296"/>
      <c r="J250" s="199">
        <v>7</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41"/>
      <c r="D251" s="341"/>
      <c r="E251" s="341"/>
      <c r="F251" s="342"/>
      <c r="G251" s="341" t="s">
        <v>221</v>
      </c>
      <c r="H251" s="215" t="s">
        <v>216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41"/>
      <c r="D252" s="341"/>
      <c r="E252" s="341"/>
      <c r="F252" s="342"/>
      <c r="G252" s="342"/>
      <c r="H252" s="215" t="s">
        <v>217</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41"/>
      <c r="D253" s="341"/>
      <c r="E253" s="341"/>
      <c r="F253" s="342"/>
      <c r="G253" s="355" t="s">
        <v>223</v>
      </c>
      <c r="H253" s="215" t="s">
        <v>216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41"/>
      <c r="D254" s="341"/>
      <c r="E254" s="341"/>
      <c r="F254" s="342"/>
      <c r="G254" s="342"/>
      <c r="H254" s="215" t="s">
        <v>217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41"/>
      <c r="D255" s="341"/>
      <c r="E255" s="341"/>
      <c r="F255" s="342"/>
      <c r="G255" s="341" t="s">
        <v>225</v>
      </c>
      <c r="H255" s="215" t="s">
        <v>216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41"/>
      <c r="D256" s="341"/>
      <c r="E256" s="341"/>
      <c r="F256" s="342"/>
      <c r="G256" s="342"/>
      <c r="H256" s="215" t="s">
        <v>217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41"/>
      <c r="D257" s="341"/>
      <c r="E257" s="341"/>
      <c r="F257" s="342"/>
      <c r="G257" s="341" t="s">
        <v>198</v>
      </c>
      <c r="H257" s="215" t="s">
        <v>216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41"/>
      <c r="D258" s="341"/>
      <c r="E258" s="341"/>
      <c r="F258" s="342"/>
      <c r="G258" s="342"/>
      <c r="H258" s="215" t="s">
        <v>217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8" t="s">
        <v>229</v>
      </c>
      <c r="D266" s="300"/>
      <c r="E266" s="366" t="s">
        <v>230</v>
      </c>
      <c r="F266" s="367"/>
      <c r="G266" s="291" t="s">
        <v>231</v>
      </c>
      <c r="H266" s="293"/>
      <c r="I266" s="295" t="s">
        <v>232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62"/>
      <c r="D267" s="363"/>
      <c r="E267" s="367"/>
      <c r="F267" s="367"/>
      <c r="G267" s="291" t="s">
        <v>234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62"/>
      <c r="D268" s="363"/>
      <c r="E268" s="367"/>
      <c r="F268" s="367"/>
      <c r="G268" s="291" t="s">
        <v>236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64"/>
      <c r="D269" s="365"/>
      <c r="E269" s="291" t="s">
        <v>198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8" t="s">
        <v>239</v>
      </c>
      <c r="D270" s="372"/>
      <c r="E270" s="291" t="s">
        <v>240</v>
      </c>
      <c r="F270" s="292"/>
      <c r="G270" s="292"/>
      <c r="H270" s="293"/>
      <c r="I270" s="295" t="s">
        <v>241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73"/>
      <c r="D271" s="374"/>
      <c r="E271" s="291" t="s">
        <v>243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5"/>
      <c r="D272" s="376"/>
      <c r="E272" s="291" t="s">
        <v>245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8" t="s">
        <v>198</v>
      </c>
      <c r="D273" s="372"/>
      <c r="E273" s="291" t="s">
        <v>247</v>
      </c>
      <c r="F273" s="292"/>
      <c r="G273" s="292"/>
      <c r="H273" s="293"/>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73"/>
      <c r="D274" s="374"/>
      <c r="E274" s="291" t="s">
        <v>250</v>
      </c>
      <c r="F274" s="292"/>
      <c r="G274" s="292"/>
      <c r="H274" s="293"/>
      <c r="I274" s="279"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73"/>
      <c r="D275" s="374"/>
      <c r="E275" s="291" t="s">
        <v>253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254</v>
      </c>
      <c r="B276" s="118"/>
      <c r="C276" s="373"/>
      <c r="D276" s="374"/>
      <c r="E276" s="291" t="s">
        <v>255</v>
      </c>
      <c r="F276" s="292"/>
      <c r="G276" s="292"/>
      <c r="H276" s="293"/>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257</v>
      </c>
      <c r="B277" s="118"/>
      <c r="C277" s="373"/>
      <c r="D277" s="374"/>
      <c r="E277" s="291" t="s">
        <v>258</v>
      </c>
      <c r="F277" s="292"/>
      <c r="G277" s="292"/>
      <c r="H277" s="293"/>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73"/>
      <c r="D278" s="374"/>
      <c r="E278" s="291" t="s">
        <v>261</v>
      </c>
      <c r="F278" s="292"/>
      <c r="G278" s="292"/>
      <c r="H278" s="293"/>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73"/>
      <c r="D279" s="374"/>
      <c r="E279" s="291" t="s">
        <v>264</v>
      </c>
      <c r="F279" s="292"/>
      <c r="G279" s="292"/>
      <c r="H279" s="293"/>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73"/>
      <c r="D280" s="374"/>
      <c r="E280" s="291" t="s">
        <v>267</v>
      </c>
      <c r="F280" s="292"/>
      <c r="G280" s="292"/>
      <c r="H280" s="293"/>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269</v>
      </c>
      <c r="B281" s="118"/>
      <c r="C281" s="373"/>
      <c r="D281" s="374"/>
      <c r="E281" s="291" t="s">
        <v>270</v>
      </c>
      <c r="F281" s="292"/>
      <c r="G281" s="292"/>
      <c r="H281" s="293"/>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272</v>
      </c>
      <c r="B282" s="118"/>
      <c r="C282" s="375"/>
      <c r="D282" s="376"/>
      <c r="E282" s="291" t="s">
        <v>273</v>
      </c>
      <c r="F282" s="292"/>
      <c r="G282" s="292"/>
      <c r="H282" s="293"/>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275</v>
      </c>
      <c r="D291" s="286"/>
      <c r="E291" s="286"/>
      <c r="F291" s="286"/>
      <c r="G291" s="286"/>
      <c r="H291" s="287"/>
      <c r="I291" s="361"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50" t="s">
        <v>282</v>
      </c>
      <c r="D314" s="298" t="s">
        <v>283</v>
      </c>
      <c r="E314" s="299"/>
      <c r="F314" s="299"/>
      <c r="G314" s="299"/>
      <c r="H314" s="300"/>
      <c r="I314" s="279" t="s">
        <v>284</v>
      </c>
      <c r="J314" s="105">
        <f ref="J314:J319" t="shared" si="46">IF(SUM(L314:BS314)=0,IF(COUNTIF(L314:BS314,"未確認")&gt;0,"未確認",IF(COUNTIF(L314:BS314,"~*")&gt;0,"*",SUM(L314:BS314))),SUM(L314:BS314))</f>
        <v>0</v>
      </c>
      <c r="K314" s="66" t="str">
        <f ref="K314:K319" t="shared" si="47">IF(OR(COUNTIF(L314:BS314,"未確認")&gt;0,COUNTIF(L314:BS314,"~*")&gt;0),"※","")</f>
      </c>
      <c r="L314" s="108">
        <v>222</v>
      </c>
      <c r="M314" s="255">
        <v>20</v>
      </c>
      <c r="N314" s="255">
        <v>531</v>
      </c>
      <c r="O314" s="255">
        <v>60</v>
      </c>
      <c r="P314" s="255">
        <v>0</v>
      </c>
      <c r="Q314" s="255">
        <v>71</v>
      </c>
      <c r="R314" s="255">
        <v>98</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51"/>
      <c r="D315" s="352"/>
      <c r="E315" s="291" t="s">
        <v>286</v>
      </c>
      <c r="F315" s="292"/>
      <c r="G315" s="292"/>
      <c r="H315" s="293"/>
      <c r="I315" s="326"/>
      <c r="J315" s="105">
        <f t="shared" si="46"/>
        <v>0</v>
      </c>
      <c r="K315" s="66" t="str">
        <f t="shared" si="47"/>
      </c>
      <c r="L315" s="108">
        <v>217</v>
      </c>
      <c r="M315" s="255">
        <v>19</v>
      </c>
      <c r="N315" s="255">
        <v>361</v>
      </c>
      <c r="O315" s="255">
        <v>60</v>
      </c>
      <c r="P315" s="255">
        <v>0</v>
      </c>
      <c r="Q315" s="255">
        <v>67</v>
      </c>
      <c r="R315" s="255">
        <v>94</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51"/>
      <c r="D316" s="353"/>
      <c r="E316" s="291" t="s">
        <v>288</v>
      </c>
      <c r="F316" s="292"/>
      <c r="G316" s="292"/>
      <c r="H316" s="293"/>
      <c r="I316" s="326"/>
      <c r="J316" s="105">
        <f t="shared" si="46"/>
        <v>0</v>
      </c>
      <c r="K316" s="66" t="str">
        <f t="shared" si="47"/>
      </c>
      <c r="L316" s="108">
        <v>2</v>
      </c>
      <c r="M316" s="255">
        <v>0</v>
      </c>
      <c r="N316" s="255">
        <v>0</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51"/>
      <c r="D317" s="354"/>
      <c r="E317" s="291" t="s">
        <v>290</v>
      </c>
      <c r="F317" s="292"/>
      <c r="G317" s="292"/>
      <c r="H317" s="293"/>
      <c r="I317" s="326"/>
      <c r="J317" s="105">
        <f t="shared" si="46"/>
        <v>0</v>
      </c>
      <c r="K317" s="66" t="str">
        <f t="shared" si="47"/>
      </c>
      <c r="L317" s="108">
        <v>3</v>
      </c>
      <c r="M317" s="255">
        <v>1</v>
      </c>
      <c r="N317" s="255">
        <v>170</v>
      </c>
      <c r="O317" s="255">
        <v>0</v>
      </c>
      <c r="P317" s="255">
        <v>0</v>
      </c>
      <c r="Q317" s="255">
        <v>4</v>
      </c>
      <c r="R317" s="255">
        <v>4</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51"/>
      <c r="D318" s="291" t="s">
        <v>292</v>
      </c>
      <c r="E318" s="292"/>
      <c r="F318" s="292"/>
      <c r="G318" s="292"/>
      <c r="H318" s="293"/>
      <c r="I318" s="326"/>
      <c r="J318" s="105">
        <f t="shared" si="46"/>
        <v>0</v>
      </c>
      <c r="K318" s="66" t="str">
        <f t="shared" si="47"/>
      </c>
      <c r="L318" s="108">
        <v>18726</v>
      </c>
      <c r="M318" s="255">
        <v>11362</v>
      </c>
      <c r="N318" s="255">
        <v>18565</v>
      </c>
      <c r="O318" s="255">
        <v>14240</v>
      </c>
      <c r="P318" s="255">
        <v>83910</v>
      </c>
      <c r="Q318" s="255">
        <v>14364</v>
      </c>
      <c r="R318" s="255">
        <v>13816</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51"/>
      <c r="D319" s="291" t="s">
        <v>294</v>
      </c>
      <c r="E319" s="292"/>
      <c r="F319" s="292"/>
      <c r="G319" s="292"/>
      <c r="H319" s="293"/>
      <c r="I319" s="327"/>
      <c r="J319" s="105">
        <f t="shared" si="46"/>
        <v>0</v>
      </c>
      <c r="K319" s="66" t="str">
        <f t="shared" si="47"/>
      </c>
      <c r="L319" s="108">
        <v>214</v>
      </c>
      <c r="M319" s="255">
        <v>14</v>
      </c>
      <c r="N319" s="255">
        <v>530</v>
      </c>
      <c r="O319" s="255">
        <v>50</v>
      </c>
      <c r="P319" s="255">
        <v>220</v>
      </c>
      <c r="Q319" s="255">
        <v>55</v>
      </c>
      <c r="R319" s="255">
        <v>81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50" t="s">
        <v>282</v>
      </c>
      <c r="D327" s="291" t="s">
        <v>283</v>
      </c>
      <c r="E327" s="292"/>
      <c r="F327" s="292"/>
      <c r="G327" s="292"/>
      <c r="H327" s="293"/>
      <c r="I327" s="279" t="s">
        <v>297</v>
      </c>
      <c r="J327" s="105">
        <f>IF(SUM(L327:BS327)=0,IF(COUNTIF(L327:BS327,"未確認")&gt;0,"未確認",IF(COUNTIF(L327:BS327,"~*")&gt;0,"*",SUM(L327:BS327))),SUM(L327:BS327))</f>
        <v>0</v>
      </c>
      <c r="K327" s="66" t="str">
        <f>IF(OR(COUNTIF(L327:BS327,"未確認")&gt;0,COUNTIF(L327:BS327,"~*")&gt;0),"※","")</f>
      </c>
      <c r="L327" s="108">
        <v>0</v>
      </c>
      <c r="M327" s="255">
        <v>20</v>
      </c>
      <c r="N327" s="255">
        <v>531</v>
      </c>
      <c r="O327" s="255">
        <v>60</v>
      </c>
      <c r="P327" s="255">
        <v>243</v>
      </c>
      <c r="Q327" s="255">
        <v>71</v>
      </c>
      <c r="R327" s="255">
        <v>94</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50"/>
      <c r="D328" s="368" t="s">
        <v>299</v>
      </c>
      <c r="E328" s="364" t="s">
        <v>300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15</v>
      </c>
      <c r="N328" s="255">
        <v>40</v>
      </c>
      <c r="O328" s="255">
        <v>43</v>
      </c>
      <c r="P328" s="255">
        <v>65</v>
      </c>
      <c r="Q328" s="255">
        <v>44</v>
      </c>
      <c r="R328" s="255">
        <v>63</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50"/>
      <c r="D329" s="350"/>
      <c r="E329" s="291" t="s">
        <v>302</v>
      </c>
      <c r="F329" s="292"/>
      <c r="G329" s="292"/>
      <c r="H329" s="293"/>
      <c r="I329" s="339"/>
      <c r="J329" s="105">
        <f t="shared" si="50"/>
        <v>0</v>
      </c>
      <c r="K329" s="66" t="str">
        <f t="shared" si="51"/>
      </c>
      <c r="L329" s="108">
        <v>0</v>
      </c>
      <c r="M329" s="255">
        <v>0</v>
      </c>
      <c r="N329" s="255">
        <v>149</v>
      </c>
      <c r="O329" s="255">
        <v>5</v>
      </c>
      <c r="P329" s="255">
        <v>85</v>
      </c>
      <c r="Q329" s="255">
        <v>1</v>
      </c>
      <c r="R329" s="255">
        <v>10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50"/>
      <c r="D330" s="350"/>
      <c r="E330" s="291" t="s">
        <v>304</v>
      </c>
      <c r="F330" s="292"/>
      <c r="G330" s="292"/>
      <c r="H330" s="293"/>
      <c r="I330" s="339"/>
      <c r="J330" s="105">
        <f t="shared" si="50"/>
        <v>0</v>
      </c>
      <c r="K330" s="66" t="str">
        <f t="shared" si="51"/>
      </c>
      <c r="L330" s="108">
        <v>0</v>
      </c>
      <c r="M330" s="255">
        <v>5</v>
      </c>
      <c r="N330" s="255">
        <v>226</v>
      </c>
      <c r="O330" s="255">
        <v>12</v>
      </c>
      <c r="P330" s="255">
        <v>56</v>
      </c>
      <c r="Q330" s="255">
        <v>24</v>
      </c>
      <c r="R330" s="255">
        <v>19</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50"/>
      <c r="D331" s="350"/>
      <c r="E331" s="282" t="s">
        <v>306</v>
      </c>
      <c r="F331" s="283"/>
      <c r="G331" s="283"/>
      <c r="H331" s="284"/>
      <c r="I331" s="339"/>
      <c r="J331" s="105">
        <f t="shared" si="50"/>
        <v>0</v>
      </c>
      <c r="K331" s="66" t="str">
        <f t="shared" si="51"/>
      </c>
      <c r="L331" s="108">
        <v>0</v>
      </c>
      <c r="M331" s="255">
        <v>0</v>
      </c>
      <c r="N331" s="255">
        <v>116</v>
      </c>
      <c r="O331" s="255">
        <v>0</v>
      </c>
      <c r="P331" s="255">
        <v>37</v>
      </c>
      <c r="Q331" s="255">
        <v>2</v>
      </c>
      <c r="R331" s="255">
        <v>2</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50"/>
      <c r="D332" s="350"/>
      <c r="E332" s="282" t="s">
        <v>308</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50"/>
      <c r="D333" s="350"/>
      <c r="E333" s="291" t="s">
        <v>310</v>
      </c>
      <c r="F333" s="292"/>
      <c r="G333" s="292"/>
      <c r="H333" s="293"/>
      <c r="I333" s="339"/>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50"/>
      <c r="D334" s="369"/>
      <c r="E334" s="298" t="s">
        <v>198</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50"/>
      <c r="D335" s="291" t="s">
        <v>294</v>
      </c>
      <c r="E335" s="292"/>
      <c r="F335" s="292"/>
      <c r="G335" s="292"/>
      <c r="H335" s="293"/>
      <c r="I335" s="339"/>
      <c r="J335" s="105">
        <f t="shared" si="50"/>
        <v>0</v>
      </c>
      <c r="K335" s="66" t="str">
        <f t="shared" si="51"/>
      </c>
      <c r="L335" s="108">
        <v>214</v>
      </c>
      <c r="M335" s="255">
        <v>14</v>
      </c>
      <c r="N335" s="255">
        <v>530</v>
      </c>
      <c r="O335" s="255">
        <v>50</v>
      </c>
      <c r="P335" s="255">
        <v>220</v>
      </c>
      <c r="Q335" s="255">
        <v>55</v>
      </c>
      <c r="R335" s="255">
        <v>81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50"/>
      <c r="D336" s="368" t="s">
        <v>314</v>
      </c>
      <c r="E336" s="364" t="s">
        <v>315</v>
      </c>
      <c r="F336" s="370"/>
      <c r="G336" s="370"/>
      <c r="H336" s="365"/>
      <c r="I336" s="339"/>
      <c r="J336" s="105">
        <f t="shared" si="50"/>
        <v>0</v>
      </c>
      <c r="K336" s="66" t="str">
        <f t="shared" si="51"/>
      </c>
      <c r="L336" s="108">
        <v>11</v>
      </c>
      <c r="M336" s="255">
        <v>4</v>
      </c>
      <c r="N336" s="255">
        <v>219</v>
      </c>
      <c r="O336" s="255">
        <v>10</v>
      </c>
      <c r="P336" s="255">
        <v>10</v>
      </c>
      <c r="Q336" s="255">
        <v>10</v>
      </c>
      <c r="R336" s="255">
        <v>11</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50"/>
      <c r="D337" s="350"/>
      <c r="E337" s="291" t="s">
        <v>317</v>
      </c>
      <c r="F337" s="292"/>
      <c r="G337" s="292"/>
      <c r="H337" s="293"/>
      <c r="I337" s="339"/>
      <c r="J337" s="105">
        <f t="shared" si="50"/>
        <v>0</v>
      </c>
      <c r="K337" s="66" t="str">
        <f t="shared" si="51"/>
      </c>
      <c r="L337" s="108">
        <v>116</v>
      </c>
      <c r="M337" s="255">
        <v>1</v>
      </c>
      <c r="N337" s="255">
        <v>114</v>
      </c>
      <c r="O337" s="255">
        <v>5</v>
      </c>
      <c r="P337" s="255">
        <v>138</v>
      </c>
      <c r="Q337" s="255">
        <v>11</v>
      </c>
      <c r="R337" s="255">
        <v>13</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50"/>
      <c r="D338" s="350"/>
      <c r="E338" s="291" t="s">
        <v>319</v>
      </c>
      <c r="F338" s="292"/>
      <c r="G338" s="292"/>
      <c r="H338" s="293"/>
      <c r="I338" s="339"/>
      <c r="J338" s="105">
        <f t="shared" si="50"/>
        <v>0</v>
      </c>
      <c r="K338" s="66" t="str">
        <f t="shared" si="51"/>
      </c>
      <c r="L338" s="108">
        <v>35</v>
      </c>
      <c r="M338" s="255">
        <v>3</v>
      </c>
      <c r="N338" s="255">
        <v>97</v>
      </c>
      <c r="O338" s="255">
        <v>11</v>
      </c>
      <c r="P338" s="255">
        <v>17</v>
      </c>
      <c r="Q338" s="255">
        <v>14</v>
      </c>
      <c r="R338" s="255">
        <v>18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50"/>
      <c r="D339" s="350"/>
      <c r="E339" s="291" t="s">
        <v>321</v>
      </c>
      <c r="F339" s="292"/>
      <c r="G339" s="292"/>
      <c r="H339" s="293"/>
      <c r="I339" s="339"/>
      <c r="J339" s="105">
        <f t="shared" si="50"/>
        <v>0</v>
      </c>
      <c r="K339" s="66" t="str">
        <f t="shared" si="51"/>
      </c>
      <c r="L339" s="108">
        <v>29</v>
      </c>
      <c r="M339" s="255">
        <v>0</v>
      </c>
      <c r="N339" s="255">
        <v>38</v>
      </c>
      <c r="O339" s="255">
        <v>6</v>
      </c>
      <c r="P339" s="255">
        <v>5</v>
      </c>
      <c r="Q339" s="255">
        <v>6</v>
      </c>
      <c r="R339" s="255">
        <v>16</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50"/>
      <c r="D340" s="350"/>
      <c r="E340" s="291" t="s">
        <v>323</v>
      </c>
      <c r="F340" s="292"/>
      <c r="G340" s="292"/>
      <c r="H340" s="293"/>
      <c r="I340" s="339"/>
      <c r="J340" s="105">
        <f t="shared" si="50"/>
        <v>0</v>
      </c>
      <c r="K340" s="66" t="str">
        <f t="shared" si="51"/>
      </c>
      <c r="L340" s="108">
        <v>6</v>
      </c>
      <c r="M340" s="255">
        <v>0</v>
      </c>
      <c r="N340" s="255">
        <v>20</v>
      </c>
      <c r="O340" s="255">
        <v>0</v>
      </c>
      <c r="P340" s="255">
        <v>23</v>
      </c>
      <c r="Q340" s="255">
        <v>3</v>
      </c>
      <c r="R340" s="255">
        <v>5</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50"/>
      <c r="D341" s="350"/>
      <c r="E341" s="282" t="s">
        <v>325</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50"/>
      <c r="D342" s="350"/>
      <c r="E342" s="291" t="s">
        <v>327</v>
      </c>
      <c r="F342" s="292"/>
      <c r="G342" s="292"/>
      <c r="H342" s="293"/>
      <c r="I342" s="339"/>
      <c r="J342" s="105">
        <f t="shared" si="50"/>
        <v>0</v>
      </c>
      <c r="K342" s="66" t="str">
        <f t="shared" si="51"/>
      </c>
      <c r="L342" s="108">
        <v>17</v>
      </c>
      <c r="M342" s="255">
        <v>0</v>
      </c>
      <c r="N342" s="255">
        <v>11</v>
      </c>
      <c r="O342" s="255">
        <v>0</v>
      </c>
      <c r="P342" s="255">
        <v>21</v>
      </c>
      <c r="Q342" s="255">
        <v>3</v>
      </c>
      <c r="R342" s="255">
        <v>7</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50"/>
      <c r="D343" s="350"/>
      <c r="E343" s="291" t="s">
        <v>329</v>
      </c>
      <c r="F343" s="292"/>
      <c r="G343" s="292"/>
      <c r="H343" s="293"/>
      <c r="I343" s="339"/>
      <c r="J343" s="105">
        <f t="shared" si="50"/>
        <v>0</v>
      </c>
      <c r="K343" s="66" t="str">
        <f t="shared" si="51"/>
      </c>
      <c r="L343" s="108">
        <v>0</v>
      </c>
      <c r="M343" s="255">
        <v>6</v>
      </c>
      <c r="N343" s="255">
        <v>31</v>
      </c>
      <c r="O343" s="255">
        <v>18</v>
      </c>
      <c r="P343" s="255">
        <v>6</v>
      </c>
      <c r="Q343" s="255">
        <v>8</v>
      </c>
      <c r="R343" s="255">
        <v>11</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50"/>
      <c r="D344" s="350"/>
      <c r="E344" s="291" t="s">
        <v>198</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8" t="s">
        <v>333</v>
      </c>
      <c r="D352" s="299"/>
      <c r="E352" s="299"/>
      <c r="F352" s="299"/>
      <c r="G352" s="299"/>
      <c r="H352" s="300"/>
      <c r="I352" s="279" t="s">
        <v>334</v>
      </c>
      <c r="J352" s="143">
        <f>IF(SUM(L352:BS352)=0,IF(COUNTIF(L352:BS352,"未確認")&gt;0,"未確認",IF(COUNTIF(L352:BS352,"~*")&gt;0,"*",SUM(L352:BS352))),SUM(L352:BS352))</f>
        <v>0</v>
      </c>
      <c r="K352" s="144" t="str">
        <f>IF(OR(COUNTIF(L352:BS352,"未確認")&gt;0,COUNTIF(L352:BS352,"~*")&gt;0),"※","")</f>
      </c>
      <c r="L352" s="108">
        <v>203</v>
      </c>
      <c r="M352" s="255">
        <v>10</v>
      </c>
      <c r="N352" s="255">
        <v>311</v>
      </c>
      <c r="O352" s="255">
        <v>40</v>
      </c>
      <c r="P352" s="255">
        <v>210</v>
      </c>
      <c r="Q352" s="255">
        <v>45</v>
      </c>
      <c r="R352" s="255">
        <v>70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7" t="s">
        <v>336</v>
      </c>
      <c r="F353" s="348"/>
      <c r="G353" s="348"/>
      <c r="H353" s="349"/>
      <c r="I353" s="339"/>
      <c r="J353" s="143">
        <f>IF(SUM(L353:BS353)=0,IF(COUNTIF(L353:BS353,"未確認")&gt;0,"未確認",IF(COUNTIF(L353:BS353,"~*")&gt;0,"*",SUM(L353:BS353))),SUM(L353:BS353))</f>
        <v>0</v>
      </c>
      <c r="K353" s="144" t="str">
        <f>IF(OR(COUNTIF(L353:BS353,"未確認")&gt;0,COUNTIF(L353:BS353,"~*")&gt;0),"※","")</f>
      </c>
      <c r="L353" s="108">
        <v>116</v>
      </c>
      <c r="M353" s="255">
        <v>7</v>
      </c>
      <c r="N353" s="255">
        <v>137</v>
      </c>
      <c r="O353" s="255">
        <v>23</v>
      </c>
      <c r="P353" s="255">
        <v>137</v>
      </c>
      <c r="Q353" s="255">
        <v>12</v>
      </c>
      <c r="R353" s="255">
        <v>11</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7" t="s">
        <v>338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2</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7" t="s">
        <v>340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6</v>
      </c>
      <c r="O355" s="255">
        <v>0</v>
      </c>
      <c r="P355" s="255">
        <v>6</v>
      </c>
      <c r="Q355" s="255">
        <v>1</v>
      </c>
      <c r="R355" s="255">
        <v>1</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7" t="s">
        <v>342</v>
      </c>
      <c r="F356" s="348"/>
      <c r="G356" s="348"/>
      <c r="H356" s="349"/>
      <c r="I356" s="340"/>
      <c r="J356" s="143">
        <f>IF(SUM(L356:BS356)=0,IF(COUNTIF(L356:BS356,"未確認")&gt;0,"未確認",IF(COUNTIF(L356:BS356,"~*")&gt;0,"*",SUM(L356:BS356))),SUM(L356:BS356))</f>
        <v>0</v>
      </c>
      <c r="K356" s="144" t="str">
        <f>IF(OR(COUNTIF(L356:BS356,"未確認")&gt;0,COUNTIF(L356:BS356,"~*")&gt;0),"※","")</f>
      </c>
      <c r="L356" s="108">
        <v>87</v>
      </c>
      <c r="M356" s="255">
        <v>3</v>
      </c>
      <c r="N356" s="255">
        <v>166</v>
      </c>
      <c r="O356" s="255">
        <v>17</v>
      </c>
      <c r="P356" s="255">
        <v>67</v>
      </c>
      <c r="Q356" s="255">
        <v>32</v>
      </c>
      <c r="R356" s="255">
        <v>58</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44" t="s">
        <v>346</v>
      </c>
      <c r="D365" s="345"/>
      <c r="E365" s="345"/>
      <c r="F365" s="345"/>
      <c r="G365" s="345"/>
      <c r="H365" s="346"/>
      <c r="I365" s="279"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91" t="s">
        <v>349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91" t="s">
        <v>351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6" t="s">
        <v>353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91" t="s">
        <v>355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91" t="s">
        <v>357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360</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22</v>
      </c>
      <c r="N389" s="59" t="s">
        <v>20</v>
      </c>
      <c r="O389" s="59" t="s">
        <v>22</v>
      </c>
      <c r="P389" s="59" t="s">
        <v>20</v>
      </c>
      <c r="Q389" s="59" t="s">
        <v>22</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361</v>
      </c>
      <c r="D390" s="283"/>
      <c r="E390" s="283"/>
      <c r="F390" s="283"/>
      <c r="G390" s="283"/>
      <c r="H390" s="284"/>
      <c r="I390" s="295"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121</v>
      </c>
      <c r="D399" s="283"/>
      <c r="E399" s="283"/>
      <c r="F399" s="283"/>
      <c r="G399" s="283"/>
      <c r="H399" s="284"/>
      <c r="I399" s="390"/>
      <c r="J399" s="195" t="str">
        <f t="shared" si="59"/>
        <v>未確認</v>
      </c>
      <c r="K399" s="196" t="str">
        <f t="shared" si="60"/>
        <v>※</v>
      </c>
      <c r="L399" s="94">
        <v>0</v>
      </c>
      <c r="M399" s="259">
        <v>0</v>
      </c>
      <c r="N399" s="259">
        <v>1098</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122</v>
      </c>
      <c r="D402" s="283"/>
      <c r="E402" s="283"/>
      <c r="F402" s="283"/>
      <c r="G402" s="283"/>
      <c r="H402" s="284"/>
      <c r="I402" s="390"/>
      <c r="J402" s="195" t="str">
        <f t="shared" si="59"/>
        <v>未確認</v>
      </c>
      <c r="K402" s="196" t="str">
        <f t="shared" si="60"/>
        <v>※</v>
      </c>
      <c r="L402" s="94" t="s">
        <v>373</v>
      </c>
      <c r="M402" s="259">
        <v>0</v>
      </c>
      <c r="N402" s="259">
        <v>0</v>
      </c>
      <c r="O402" s="259">
        <v>519</v>
      </c>
      <c r="P402" s="259" t="s">
        <v>373</v>
      </c>
      <c r="Q402" s="259">
        <v>266</v>
      </c>
      <c r="R402" s="259">
        <v>266</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374</v>
      </c>
      <c r="D403" s="283"/>
      <c r="E403" s="283"/>
      <c r="F403" s="283"/>
      <c r="G403" s="283"/>
      <c r="H403" s="284"/>
      <c r="I403" s="390"/>
      <c r="J403" s="195" t="str">
        <f t="shared" si="59"/>
        <v>未確認</v>
      </c>
      <c r="K403" s="196" t="str">
        <f t="shared" si="60"/>
        <v>※</v>
      </c>
      <c r="L403" s="94">
        <v>0</v>
      </c>
      <c r="M403" s="259">
        <v>0</v>
      </c>
      <c r="N403" s="259">
        <v>0</v>
      </c>
      <c r="O403" s="259">
        <v>176</v>
      </c>
      <c r="P403" s="259">
        <v>201</v>
      </c>
      <c r="Q403" s="259">
        <v>179</v>
      </c>
      <c r="R403" s="259">
        <v>179</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375</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376</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377</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378</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379</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380</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381</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382</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406</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388</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123</v>
      </c>
      <c r="D446" s="283"/>
      <c r="E446" s="283"/>
      <c r="F446" s="283"/>
      <c r="G446" s="283"/>
      <c r="H446" s="284"/>
      <c r="I446" s="390"/>
      <c r="J446" s="195" t="str">
        <f t="shared" si="61"/>
        <v>未確認</v>
      </c>
      <c r="K446" s="196" t="str">
        <f t="shared" si="62"/>
        <v>※</v>
      </c>
      <c r="L446" s="94">
        <v>0</v>
      </c>
      <c r="M446" s="259">
        <v>0</v>
      </c>
      <c r="N446" s="259">
        <v>0</v>
      </c>
      <c r="O446" s="259">
        <v>0</v>
      </c>
      <c r="P446" s="259">
        <v>142</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417</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418</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419</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420</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421</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422</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120</v>
      </c>
      <c r="D453" s="283"/>
      <c r="E453" s="283"/>
      <c r="F453" s="283"/>
      <c r="G453" s="283"/>
      <c r="H453" s="284"/>
      <c r="I453" s="390"/>
      <c r="J453" s="195" t="str">
        <f t="shared" si="61"/>
        <v>未確認</v>
      </c>
      <c r="K453" s="196" t="str">
        <f t="shared" si="62"/>
        <v>※</v>
      </c>
      <c r="L453" s="94">
        <v>0</v>
      </c>
      <c r="M453" s="259">
        <v>380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373</v>
      </c>
      <c r="O473" s="259" t="s">
        <v>373</v>
      </c>
      <c r="P473" s="259">
        <v>0</v>
      </c>
      <c r="Q473" s="259">
        <v>0</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t="s">
        <v>373</v>
      </c>
      <c r="P474" s="259">
        <v>0</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0</v>
      </c>
      <c r="M475" s="259">
        <v>0</v>
      </c>
      <c r="N475" s="259">
        <v>0</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v>0</v>
      </c>
      <c r="M513" s="259">
        <v>0</v>
      </c>
      <c r="N513" s="259" t="s">
        <v>373</v>
      </c>
      <c r="O513" s="259" t="s">
        <v>373</v>
      </c>
      <c r="P513" s="259" t="s">
        <v>373</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40</v>
      </c>
      <c r="M568" s="271" t="s">
        <v>40</v>
      </c>
      <c r="N568" s="271" t="s">
        <v>40</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0</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0</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0</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0</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0</v>
      </c>
      <c r="O577" s="260">
        <v>0</v>
      </c>
      <c r="P577" s="260">
        <v>27.6</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0</v>
      </c>
      <c r="O578" s="260">
        <v>0</v>
      </c>
      <c r="P578" s="260">
        <v>10.1</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0</v>
      </c>
      <c r="O580" s="260">
        <v>0</v>
      </c>
      <c r="P580" s="260">
        <v>1.2</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t="s">
        <v>373</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68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57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373</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v>0</v>
      </c>
      <c r="N609" s="259" t="s">
        <v>373</v>
      </c>
      <c r="O609" s="259">
        <v>0</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t="s">
        <v>373</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v>0</v>
      </c>
      <c r="M629" s="259">
        <v>0</v>
      </c>
      <c r="N629" s="259" t="s">
        <v>373</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0</v>
      </c>
      <c r="M630" s="259">
        <v>0</v>
      </c>
      <c r="N630" s="259">
        <v>0</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v>0</v>
      </c>
      <c r="N631" s="259" t="s">
        <v>373</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373</v>
      </c>
      <c r="O639" s="259">
        <v>0</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0</v>
      </c>
      <c r="M641" s="259">
        <v>0</v>
      </c>
      <c r="N641" s="259" t="s">
        <v>373</v>
      </c>
      <c r="O641" s="259">
        <v>0</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v>0</v>
      </c>
      <c r="M643" s="259">
        <v>0</v>
      </c>
      <c r="N643" s="259">
        <v>0</v>
      </c>
      <c r="O643" s="259">
        <v>0</v>
      </c>
      <c r="P643" s="259">
        <v>0</v>
      </c>
      <c r="Q643" s="259">
        <v>0</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v>0</v>
      </c>
      <c r="M644" s="259">
        <v>0</v>
      </c>
      <c r="N644" s="259" t="s">
        <v>373</v>
      </c>
      <c r="O644" s="259" t="s">
        <v>373</v>
      </c>
      <c r="P644" s="259" t="s">
        <v>373</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v>0</v>
      </c>
      <c r="N646" s="259" t="s">
        <v>373</v>
      </c>
      <c r="O646" s="259" t="s">
        <v>373</v>
      </c>
      <c r="P646" s="259" t="s">
        <v>373</v>
      </c>
      <c r="Q646" s="259" t="s">
        <v>373</v>
      </c>
      <c r="R646" s="259" t="s">
        <v>373</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723</v>
      </c>
      <c r="O654" s="259">
        <v>365</v>
      </c>
      <c r="P654" s="259" t="s">
        <v>373</v>
      </c>
      <c r="Q654" s="259">
        <v>408</v>
      </c>
      <c r="R654" s="259">
        <v>419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v>922</v>
      </c>
      <c r="M656" s="259">
        <v>0</v>
      </c>
      <c r="N656" s="259">
        <v>561</v>
      </c>
      <c r="O656" s="259">
        <v>296</v>
      </c>
      <c r="P656" s="259" t="s">
        <v>373</v>
      </c>
      <c r="Q656" s="259">
        <v>319</v>
      </c>
      <c r="R656" s="259">
        <v>330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373</v>
      </c>
      <c r="M657" s="259">
        <v>0</v>
      </c>
      <c r="N657" s="259">
        <v>146</v>
      </c>
      <c r="O657" s="259" t="s">
        <v>373</v>
      </c>
      <c r="P657" s="259" t="s">
        <v>373</v>
      </c>
      <c r="Q657" s="259" t="s">
        <v>373</v>
      </c>
      <c r="R657" s="259" t="s">
        <v>373</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373</v>
      </c>
      <c r="M658" s="259">
        <v>0</v>
      </c>
      <c r="N658" s="259" t="s">
        <v>373</v>
      </c>
      <c r="O658" s="259" t="s">
        <v>373</v>
      </c>
      <c r="P658" s="259" t="s">
        <v>373</v>
      </c>
      <c r="Q658" s="259" t="s">
        <v>373</v>
      </c>
      <c r="R658" s="259" t="s">
        <v>373</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183</v>
      </c>
      <c r="M663" s="259">
        <v>0</v>
      </c>
      <c r="N663" s="259" t="s">
        <v>373</v>
      </c>
      <c r="O663" s="259">
        <v>0</v>
      </c>
      <c r="P663" s="259" t="s">
        <v>373</v>
      </c>
      <c r="Q663" s="259" t="s">
        <v>373</v>
      </c>
      <c r="R663" s="259" t="s">
        <v>373</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373</v>
      </c>
      <c r="M665" s="259">
        <v>0</v>
      </c>
      <c r="N665" s="259" t="s">
        <v>373</v>
      </c>
      <c r="O665" s="259">
        <v>0</v>
      </c>
      <c r="P665" s="259" t="s">
        <v>373</v>
      </c>
      <c r="Q665" s="259" t="s">
        <v>373</v>
      </c>
      <c r="R665" s="259" t="s">
        <v>373</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v>0</v>
      </c>
      <c r="P666" s="259" t="s">
        <v>373</v>
      </c>
      <c r="Q666" s="259">
        <v>0</v>
      </c>
      <c r="R666" s="259" t="s">
        <v>373</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98.3</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8.7</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203</v>
      </c>
      <c r="M678" s="253">
        <v>10</v>
      </c>
      <c r="N678" s="253">
        <v>311</v>
      </c>
      <c r="O678" s="253">
        <v>40</v>
      </c>
      <c r="P678" s="253">
        <v>210</v>
      </c>
      <c r="Q678" s="253">
        <v>45</v>
      </c>
      <c r="R678" s="253">
        <v>70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114</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114</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58</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58</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109</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79</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101</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75</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101</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77</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102</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78</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35.5</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38.3</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41.8</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42.7</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576</v>
      </c>
      <c r="P702" s="259" t="s">
        <v>373</v>
      </c>
      <c r="Q702" s="259">
        <v>285</v>
      </c>
      <c r="R702" s="259">
        <v>225</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v>0</v>
      </c>
      <c r="N712" s="259">
        <v>390</v>
      </c>
      <c r="O712" s="259">
        <v>0</v>
      </c>
      <c r="P712" s="259" t="s">
        <v>373</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t="s">
        <v>373</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