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<sst xmlns="http://schemas.openxmlformats.org/spreadsheetml/2006/main" count="835" uniqueCount="835">
  <si>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南薩ケアほすぴたる</t>
  </si>
  <si>
    <t>〒897-0215 鹿児島県 南九州市川辺町平山５８６０番地</t>
  </si>
  <si>
    <t>病棟の建築時期と構造</t>
  </si>
  <si>
    <t>建物情報＼病棟名</t>
  </si>
  <si>
    <t>１病棟</t>
  </si>
  <si>
    <t>２病棟</t>
  </si>
  <si>
    <t>一般病棟</t>
  </si>
  <si>
    <t>様式１病院病棟票(1)</t>
  </si>
  <si>
    <t>建築時期</t>
  </si>
  <si>
    <t>2012</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</si>
  <si>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</si>
  <si>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</si>
  <si>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</si>
  <si>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</si>
  <si>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</si>
  <si>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</si>
  <si>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</si>
  <si>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</si>
  <si>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</si>
  <si>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</si>
  <si>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</si>
  <si>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</si>
  <si>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</si>
  <si>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</si>
  <si>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</si>
  <si>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</si>
  <si>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</si>
  <si>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</si>
  <si>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</si>
  <si>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</si>
  <si>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</si>
  <si>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</si>
  <si>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</si>
  <si>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</si>
  <si>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</si>
  <si>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</si>
  <si>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</si>
  <si>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</si>
  <si>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</si>
  <si>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</si>
  <si>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</si>
  <si>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</si>
  <si>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</si>
  <si>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</si>
  <si>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</si>
  <si>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</si>
  <si>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</si>
  <si>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</si>
  <si>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</si>
  <si>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</si>
  <si>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</si>
  <si>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</si>
  <si>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</si>
  <si>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</si>
  <si>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</si>
  <si>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</si>
  <si>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</si>
  <si>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</si>
  <si>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</si>
  <si>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</si>
  <si>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</si>
  <si>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</si>
  <si>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</si>
  <si>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</si>
  <si>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</si>
  <si>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</si>
  <si>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</si>
  <si>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</si>
  <si>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</si>
  <si>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</si>
  <si>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</si>
  <si>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</si>
  <si>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</si>
  <si>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</si>
  <si>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</si>
  <si>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</si>
  <si>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</si>
  <si>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</si>
  <si>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</si>
  <si>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</si>
  <si>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</si>
  <si>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</si>
  <si>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</si>
  <si>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</si>
  <si>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</si>
  <si>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</si>
  <si>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</si>
  <si>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</si>
  <si>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</si>
  <si>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</si>
  <si>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</si>
  <si>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</si>
  <si>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</si>
  <si>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</si>
  <si>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</si>
  <si>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</si>
  <si>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</si>
  <si>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</si>
  <si>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</si>
  <si>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</si>
  <si>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</si>
  <si>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</si>
  <si>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</si>
  <si>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</si>
  <si>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</si>
  <si>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</si>
  <si>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</si>
  <si>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</si>
  <si>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</si>
  <si>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</si>
  <si>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</si>
  <si>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</si>
  <si>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</si>
  <si>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地域包括ケア入院医療管理料４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</si>
  <si>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</si>
  <si>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</si>
  <si>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</si>
  <si>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</si>
  <si>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</si>
  <si>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</si>
  <si>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</si>
  <si>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</si>
  <si>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</si>
  <si>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</si>
  <si>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</si>
  <si>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</si>
  <si>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</si>
  <si>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</si>
  <si>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</si>
  <si>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</si>
  <si>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</si>
  <si>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</si>
  <si>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</si>
  <si>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</si>
  <si>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</si>
  <si>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</si>
  <si>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</si>
  <si>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</si>
  <si>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</si>
  <si>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</si>
  <si>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</si>
  <si>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</si>
  <si>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</si>
  <si>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</si>
  <si>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</si>
  <si>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</si>
  <si>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</si>
  <si>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</si>
  <si>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</si>
  <si>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</si>
  <si>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</si>
  <si>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</si>
  <si>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</si>
  <si>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</si>
  <si>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</si>
  <si>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</si>
  <si>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</si>
  <si>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</si>
  <si>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</si>
  <si>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</si>
  <si>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</si>
  <si>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</si>
  <si>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</si>
  <si>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</si>
  <si>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</si>
  <si>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</si>
  <si>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</si>
  <si>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</si>
  <si>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</si>
  <si>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</si>
  <si>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</si>
  <si>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</si>
  <si>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</si>
  <si>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</si>
  <si>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</si>
  <si>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</si>
  <si>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</si>
  <si>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</si>
  <si>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</si>
  <si>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</si>
  <si>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</si>
  <si>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</si>
  <si>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</si>
  <si>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</si>
  <si>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</si>
  <si>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</si>
  <si>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</si>
  <si>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</si>
  <si>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</si>
  <si>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</si>
  <si>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</si>
  <si>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</si>
  <si>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</si>
  <si>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</si>
  <si>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</si>
  <si>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</si>
  <si>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</si>
  <si>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</si>
  <si>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</si>
  <si>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</si>
  <si>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</si>
  <si>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</si>
  <si>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</si>
  <si>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</si>
  <si>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</si>
  <si>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</si>
  <si>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</si>
  <si>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</si>
  <si>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</si>
  <si>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</si>
  <si>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</si>
  <si>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</si>
  <si>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</si>
  <si>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</si>
  <si>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</si>
  <si>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</si>
  <si>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</si>
  <si>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</si>
  <si>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</si>
  <si>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</si>
  <si>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</si>
  <si>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</si>
  <si>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</si>
  <si>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</si>
  <si>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</si>
  <si>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</si>
  <si>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</si>
  <si>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</si>
  <si>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</si>
  <si>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</si>
  <si>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</si>
  <si>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</si>
  <si>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</si>
  <si>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</si>
  <si>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</si>
  <si>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</si>
  <si>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</si>
  <si>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</si>
  <si>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</si>
  <si>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</si>
  <si>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</si>
  <si>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</si>
  <si>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</si>
  <si>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</si>
  <si>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</si>
  <si>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</si>
  <si>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</si>
  <si>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</si>
  <si>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</si>
  <si>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</si>
  <si>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</si>
  <si>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</si>
  <si>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</si>
  <si>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</si>
  <si>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</si>
  <si>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</si>
  <si>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</si>
  <si>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</si>
  <si>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</si>
  <si>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</si>
  <si>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</si>
  <si>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</si>
  <si>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</si>
  <si>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</si>
  <si>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</si>
  <si>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</si>
  <si>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</si>
  <si>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</si>
  <si>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</si>
  <si>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</si>
  <si>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</si>
  <si>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</si>
  <si>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</si>
  <si>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</si>
  <si>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</si>
  <si>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</si>
  <si>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</si>
  <si>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</si>
  <si>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</si>
  <si>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</si>
  <si>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</si>
  <si>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</si>
  <si>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</si>
  <si>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</si>
  <si>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</si>
  <si>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</si>
  <si>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</si>
  <si>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</si>
  <si>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</si>
  <si>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</si>
  <si>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</si>
  <si>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</si>
  <si>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</si>
  <si>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</si>
  <si>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</si>
  <si>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</si>
  <si>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</si>
  <si>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</si>
  <si>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</si>
  <si>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</si>
  <si>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</si>
  <si>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</si>
  <si>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</si>
  <si>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</si>
  <si>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</si>
  <si>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</si>
  <si>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</si>
  <si>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</si>
  <si>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</si>
  <si>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</si>
  <si>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</si>
  <si>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</si>
  <si>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</si>
  <si>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</si>
  <si>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</si>
  <si>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</si>
  <si>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</si>
  <si>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</si>
  <si>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</si>
  <si>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</si>
  <si>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</si>
  <si>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</si>
  <si>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</si>
  <si>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</si>
  <si>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</si>
  <si>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</si>
  <si>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</si>
  <si>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</si>
  <si>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</si>
  <si>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</si>
  <si>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</si>
  <si>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</si>
  <si>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</si>
  <si>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</si>
  <si>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</si>
  <si>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</si>
  <si>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</si>
  <si>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</si>
  <si>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</si>
  <si>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</si>
  <si>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</si>
  <si>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</si>
  <si>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</si>
  <si>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</si>
  <si>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</si>
  <si>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</si>
  <si>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</si>
  <si>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</si>
  <si>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</si>
  <si>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</si>
  <si>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1病棟</t>
  </si>
  <si>
    <t>2病棟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</si>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</sst>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c r="M18" s="20"/>
      <c r="N18" s="20" t="s">
        <v>16</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17</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18</v>
      </c>
      <c r="J20" s="399"/>
      <c r="K20" s="399"/>
      <c r="L20" s="21" t="s">
        <v>16</v>
      </c>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c r="M29" s="20"/>
      <c r="N29" s="20" t="s">
        <v>16</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17</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t="s">
        <v>16</v>
      </c>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18</v>
      </c>
      <c r="M95" s="249" t="s">
        <v>18</v>
      </c>
      <c r="N95" s="249" t="s">
        <v>15</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0</v>
      </c>
      <c r="M104" s="248">
        <v>0</v>
      </c>
      <c r="N104" s="192">
        <v>24</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v>24</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0</v>
      </c>
      <c r="M107" s="192">
        <v>0</v>
      </c>
      <c r="N107" s="192">
        <v>24</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39</v>
      </c>
      <c r="M108" s="192">
        <v>39</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39</v>
      </c>
      <c r="M109" s="192">
        <v>39</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39</v>
      </c>
      <c r="M111" s="192">
        <v>39</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39</v>
      </c>
      <c r="M112" s="192">
        <v>39</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39</v>
      </c>
      <c r="M114" s="192">
        <v>39</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39</v>
      </c>
      <c r="M115" s="192">
        <v>39</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8" t="s">
        <v>110</v>
      </c>
      <c r="D136" s="299"/>
      <c r="E136" s="299"/>
      <c r="F136" s="299"/>
      <c r="G136" s="299"/>
      <c r="H136" s="300"/>
      <c r="I136" s="361" t="s">
        <v>111</v>
      </c>
      <c r="J136" s="87"/>
      <c r="K136" s="79"/>
      <c r="L136" s="80" t="s">
        <v>112</v>
      </c>
      <c r="M136" s="253" t="s">
        <v>112</v>
      </c>
      <c r="N136" s="253" t="s">
        <v>113</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91" t="s">
        <v>114</v>
      </c>
      <c r="F137" s="292"/>
      <c r="G137" s="292"/>
      <c r="H137" s="293"/>
      <c r="I137" s="361"/>
      <c r="J137" s="81"/>
      <c r="K137" s="82"/>
      <c r="L137" s="80">
        <v>39</v>
      </c>
      <c r="M137" s="253">
        <v>39</v>
      </c>
      <c r="N137" s="253">
        <v>24</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91" t="s">
        <v>134</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1" t="s">
        <v>137</v>
      </c>
      <c r="D168" s="292"/>
      <c r="E168" s="292"/>
      <c r="F168" s="292"/>
      <c r="G168" s="292"/>
      <c r="H168" s="293"/>
      <c r="I168" s="213" t="s">
        <v>138</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1" t="s">
        <v>140</v>
      </c>
      <c r="D169" s="292"/>
      <c r="E169" s="292"/>
      <c r="F169" s="292"/>
      <c r="G169" s="292"/>
      <c r="H169" s="293"/>
      <c r="I169" s="100" t="s">
        <v>141</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1" t="s">
        <v>144</v>
      </c>
      <c r="D177" s="292"/>
      <c r="E177" s="292"/>
      <c r="F177" s="292"/>
      <c r="G177" s="292"/>
      <c r="H177" s="29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147</v>
      </c>
      <c r="B178" s="96"/>
      <c r="C178" s="291" t="s">
        <v>148</v>
      </c>
      <c r="D178" s="292"/>
      <c r="E178" s="292"/>
      <c r="F178" s="292"/>
      <c r="G178" s="292"/>
      <c r="H178" s="293"/>
      <c r="I178" s="103" t="s">
        <v>149</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4</v>
      </c>
      <c r="M191" s="255">
        <v>6</v>
      </c>
      <c r="N191" s="255">
        <v>9</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0.6</v>
      </c>
      <c r="M192" s="255">
        <v>0.9</v>
      </c>
      <c r="N192" s="255">
        <v>0.9</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7</v>
      </c>
      <c r="M193" s="255">
        <v>4</v>
      </c>
      <c r="N193" s="255">
        <v>4</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0.5</v>
      </c>
      <c r="M194" s="255">
        <v>0.5</v>
      </c>
      <c r="N194" s="255">
        <v>1</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10</v>
      </c>
      <c r="M195" s="255">
        <v>11</v>
      </c>
      <c r="N195" s="255">
        <v>5</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0.9</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0</v>
      </c>
      <c r="M219" s="108">
        <v>7</v>
      </c>
      <c r="N219" s="108">
        <v>2</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1.8</v>
      </c>
      <c r="N220" s="109">
        <v>0</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4</v>
      </c>
      <c r="N221" s="108">
        <v>0</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1</v>
      </c>
      <c r="N223" s="108">
        <v>0</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v>
      </c>
      <c r="N224" s="109">
        <v>0</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0</v>
      </c>
      <c r="N227" s="108">
        <v>9</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0</v>
      </c>
      <c r="N229" s="108">
        <v>4</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2</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0</v>
      </c>
      <c r="N233" s="108">
        <v>2</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5</v>
      </c>
      <c r="N235" s="108">
        <v>0</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0</v>
      </c>
      <c r="N237" s="108">
        <v>2</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65</v>
      </c>
      <c r="M314" s="255">
        <v>66</v>
      </c>
      <c r="N314" s="255">
        <v>247</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65</v>
      </c>
      <c r="M315" s="255">
        <v>66</v>
      </c>
      <c r="N315" s="255">
        <v>0</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0</v>
      </c>
      <c r="M316" s="255">
        <v>0</v>
      </c>
      <c r="N316" s="255">
        <v>233</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0</v>
      </c>
      <c r="M317" s="255">
        <v>0</v>
      </c>
      <c r="N317" s="255">
        <v>14</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13540</v>
      </c>
      <c r="M318" s="255">
        <v>13542</v>
      </c>
      <c r="N318" s="255">
        <v>7823</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56</v>
      </c>
      <c r="M319" s="255">
        <v>69</v>
      </c>
      <c r="N319" s="255">
        <v>333</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58</v>
      </c>
      <c r="M327" s="255">
        <v>66</v>
      </c>
      <c r="N327" s="255">
        <v>333</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51</v>
      </c>
      <c r="M328" s="255">
        <v>62</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7</v>
      </c>
      <c r="M329" s="255">
        <v>1</v>
      </c>
      <c r="N329" s="255">
        <v>161</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0</v>
      </c>
      <c r="M330" s="255">
        <v>3</v>
      </c>
      <c r="N330" s="255">
        <v>81</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0</v>
      </c>
      <c r="M331" s="255">
        <v>0</v>
      </c>
      <c r="N331" s="255">
        <v>90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0</v>
      </c>
      <c r="M334" s="255">
        <v>0</v>
      </c>
      <c r="N334" s="255">
        <v>1</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56</v>
      </c>
      <c r="M335" s="255">
        <v>69</v>
      </c>
      <c r="N335" s="255">
        <v>333</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0</v>
      </c>
      <c r="M336" s="255">
        <v>2</v>
      </c>
      <c r="N336" s="255">
        <v>110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3</v>
      </c>
      <c r="M337" s="255">
        <v>9</v>
      </c>
      <c r="N337" s="255">
        <v>112</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9</v>
      </c>
      <c r="M338" s="255">
        <v>3</v>
      </c>
      <c r="N338" s="255">
        <v>21</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3</v>
      </c>
      <c r="M339" s="255">
        <v>2</v>
      </c>
      <c r="N339" s="255">
        <v>4</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8</v>
      </c>
      <c r="M340" s="255">
        <v>7</v>
      </c>
      <c r="N340" s="255">
        <v>53</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6</v>
      </c>
      <c r="M341" s="255">
        <v>7</v>
      </c>
      <c r="N341" s="255">
        <v>4</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0</v>
      </c>
      <c r="M342" s="255">
        <v>2</v>
      </c>
      <c r="N342" s="255">
        <v>1</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27</v>
      </c>
      <c r="M343" s="255">
        <v>37</v>
      </c>
      <c r="N343" s="255">
        <v>28</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56</v>
      </c>
      <c r="M352" s="255">
        <v>67</v>
      </c>
      <c r="N352" s="255">
        <v>223</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30</v>
      </c>
      <c r="M353" s="255">
        <v>49</v>
      </c>
      <c r="N353" s="255">
        <v>29</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6</v>
      </c>
      <c r="M354" s="255">
        <v>9</v>
      </c>
      <c r="N354" s="255">
        <v>136</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18</v>
      </c>
      <c r="M355" s="255">
        <v>8</v>
      </c>
      <c r="N355" s="255">
        <v>52</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2</v>
      </c>
      <c r="M356" s="255">
        <v>1</v>
      </c>
      <c r="N356" s="255">
        <v>6</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350</v>
      </c>
      <c r="M388" s="249" t="s">
        <v>351</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18</v>
      </c>
      <c r="M389" s="250" t="s">
        <v>18</v>
      </c>
      <c r="N389" s="59" t="s">
        <v>15</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352</v>
      </c>
      <c r="D390" s="283"/>
      <c r="E390" s="283"/>
      <c r="F390" s="283"/>
      <c r="G390" s="283"/>
      <c r="H390" s="284"/>
      <c r="I390" s="295"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354</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355</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356</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357</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358</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359</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360</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361</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362</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363</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364</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112</v>
      </c>
      <c r="D402" s="283"/>
      <c r="E402" s="283"/>
      <c r="F402" s="283"/>
      <c r="G402" s="283"/>
      <c r="H402" s="284"/>
      <c r="I402" s="390"/>
      <c r="J402" s="195" t="str">
        <f t="shared" si="59"/>
        <v>未確認</v>
      </c>
      <c r="K402" s="196" t="str">
        <f t="shared" si="60"/>
        <v>※</v>
      </c>
      <c r="L402" s="94">
        <v>507</v>
      </c>
      <c r="M402" s="259">
        <v>502</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365</v>
      </c>
      <c r="D403" s="283"/>
      <c r="E403" s="283"/>
      <c r="F403" s="283"/>
      <c r="G403" s="283"/>
      <c r="H403" s="284"/>
      <c r="I403" s="390"/>
      <c r="J403" s="195" t="str">
        <f t="shared" si="59"/>
        <v>未確認</v>
      </c>
      <c r="K403" s="196" t="str">
        <f t="shared" si="60"/>
        <v>※</v>
      </c>
      <c r="L403" s="94">
        <v>145</v>
      </c>
      <c r="M403" s="259">
        <v>159</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366</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367</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368</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369</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370</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371</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372</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373</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374</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375</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376</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377</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378</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379</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380</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381</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382</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383</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384</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385</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386</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387</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388</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389</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390</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391</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392</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393</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394</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395</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396</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397</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398</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399</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400</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401</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402</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403</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404</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405</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406</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407</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408</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409</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410</v>
      </c>
      <c r="D448" s="283"/>
      <c r="E448" s="283"/>
      <c r="F448" s="283"/>
      <c r="G448" s="283"/>
      <c r="H448" s="284"/>
      <c r="I448" s="390"/>
      <c r="J448" s="195" t="str">
        <f t="shared" si="61"/>
        <v>未確認</v>
      </c>
      <c r="K448" s="196" t="str">
        <f t="shared" si="62"/>
        <v>※</v>
      </c>
      <c r="L448" s="94">
        <v>0</v>
      </c>
      <c r="M448" s="259">
        <v>0</v>
      </c>
      <c r="N448" s="259">
        <v>539</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411</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412</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413</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113</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414</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416</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417</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418</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419</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420</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421</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422</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423</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424</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425</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426</v>
      </c>
      <c r="D465" s="283"/>
      <c r="E465" s="283"/>
      <c r="F465" s="283"/>
      <c r="G465" s="283"/>
      <c r="H465" s="284"/>
      <c r="I465" s="391"/>
      <c r="J465" s="195" t="str">
        <f t="shared" si="63"/>
        <v>未確認</v>
      </c>
      <c r="K465" s="196" t="str">
        <f t="shared" si="64"/>
        <v>※</v>
      </c>
      <c r="L465" s="94">
        <v>0</v>
      </c>
      <c r="M465" s="259">
        <v>0</v>
      </c>
      <c r="N465" s="259" t="s">
        <v>427</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8" t="s">
        <v>430</v>
      </c>
      <c r="D473" s="299"/>
      <c r="E473" s="299"/>
      <c r="F473" s="299"/>
      <c r="G473" s="299"/>
      <c r="H473" s="300"/>
      <c r="I473" s="295" t="s">
        <v>431</v>
      </c>
      <c r="J473" s="93" t="str">
        <f>IF(SUM(L473:BS473)=0,IF(COUNTIF(L473:BS473,"未確認")&gt;0,"未確認",IF(COUNTIF(L473:BS473,"~*")&gt;0,"*",SUM(L473:BS473))),SUM(L473:BS473))</f>
        <v>未確認</v>
      </c>
      <c r="K473" s="152" t="str">
        <f ref="K473:K480" t="shared" si="69">IF(OR(COUNTIF(L473:BS473,"未確認")&gt;0,COUNTIF(L473:BS473,"*")&gt;0),"※","")</f>
        <v>※</v>
      </c>
      <c r="L473" s="94" t="s">
        <v>427</v>
      </c>
      <c r="M473" s="259">
        <v>0</v>
      </c>
      <c r="N473" s="259" t="s">
        <v>427</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33" t="s">
        <v>433</v>
      </c>
      <c r="E474" s="291" t="s">
        <v>434</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34"/>
      <c r="E475" s="291" t="s">
        <v>436</v>
      </c>
      <c r="F475" s="292"/>
      <c r="G475" s="292"/>
      <c r="H475" s="293"/>
      <c r="I475" s="296"/>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34"/>
      <c r="E476" s="291" t="s">
        <v>438</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34"/>
      <c r="E477" s="291" t="s">
        <v>440</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34"/>
      <c r="E478" s="291" t="s">
        <v>442</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34"/>
      <c r="E479" s="291" t="s">
        <v>444</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34"/>
      <c r="E480" s="291" t="s">
        <v>446</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34"/>
      <c r="E481" s="291" t="s">
        <v>448</v>
      </c>
      <c r="F481" s="292"/>
      <c r="G481" s="292"/>
      <c r="H481" s="293"/>
      <c r="I481" s="296"/>
      <c r="J481" s="93" t="str">
        <f t="shared" si="70"/>
        <v>未確認</v>
      </c>
      <c r="K481" s="152" t="str">
        <f>IF(OR(COUNTIF(L481:BS481,"未確認")&gt;0,COUNTIF(L481:BS481,"*")&gt;0),"※","")</f>
        <v>※</v>
      </c>
      <c r="L481" s="94" t="s">
        <v>427</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34"/>
      <c r="E482" s="291" t="s">
        <v>450</v>
      </c>
      <c r="F482" s="292"/>
      <c r="G482" s="292"/>
      <c r="H482" s="293"/>
      <c r="I482" s="296"/>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34"/>
      <c r="E483" s="291" t="s">
        <v>452</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34"/>
      <c r="E484" s="291" t="s">
        <v>454</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5"/>
      <c r="E485" s="291" t="s">
        <v>456</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8" t="s">
        <v>458</v>
      </c>
      <c r="D486" s="299"/>
      <c r="E486" s="299"/>
      <c r="F486" s="299"/>
      <c r="G486" s="299"/>
      <c r="H486" s="300"/>
      <c r="I486" s="295" t="s">
        <v>459</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33" t="s">
        <v>433</v>
      </c>
      <c r="E487" s="291" t="s">
        <v>434</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34"/>
      <c r="E488" s="291" t="s">
        <v>436</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34"/>
      <c r="E489" s="291" t="s">
        <v>438</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34"/>
      <c r="E490" s="291" t="s">
        <v>440</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34"/>
      <c r="E491" s="291" t="s">
        <v>442</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34"/>
      <c r="E492" s="291" t="s">
        <v>444</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34"/>
      <c r="E493" s="291" t="s">
        <v>446</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34"/>
      <c r="E494" s="291" t="s">
        <v>448</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34"/>
      <c r="E495" s="291" t="s">
        <v>450</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34"/>
      <c r="E496" s="291" t="s">
        <v>452</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34"/>
      <c r="E497" s="291" t="s">
        <v>454</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5"/>
      <c r="E498" s="291" t="s">
        <v>456</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472</v>
      </c>
      <c r="B499" s="118"/>
      <c r="C499" s="291" t="s">
        <v>473</v>
      </c>
      <c r="D499" s="292"/>
      <c r="E499" s="292"/>
      <c r="F499" s="292"/>
      <c r="G499" s="292"/>
      <c r="H499" s="293"/>
      <c r="I499" s="98" t="s">
        <v>474</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475</v>
      </c>
      <c r="B500" s="118"/>
      <c r="C500" s="291" t="s">
        <v>476</v>
      </c>
      <c r="D500" s="292"/>
      <c r="E500" s="292"/>
      <c r="F500" s="292"/>
      <c r="G500" s="292"/>
      <c r="H500" s="293"/>
      <c r="I500" s="98" t="s">
        <v>477</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478</v>
      </c>
      <c r="B501" s="118"/>
      <c r="C501" s="291" t="s">
        <v>479</v>
      </c>
      <c r="D501" s="292"/>
      <c r="E501" s="292"/>
      <c r="F501" s="292"/>
      <c r="G501" s="292"/>
      <c r="H501" s="293"/>
      <c r="I501" s="98" t="s">
        <v>480</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91" t="s">
        <v>484</v>
      </c>
      <c r="D509" s="292"/>
      <c r="E509" s="292"/>
      <c r="F509" s="292"/>
      <c r="G509" s="292"/>
      <c r="H509" s="293"/>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91" t="s">
        <v>487</v>
      </c>
      <c r="D510" s="292"/>
      <c r="E510" s="292"/>
      <c r="F510" s="292"/>
      <c r="G510" s="292"/>
      <c r="H510" s="293"/>
      <c r="I510" s="98" t="s">
        <v>488</v>
      </c>
      <c r="J510" s="93" t="str">
        <f ref="J510:J516" t="shared" si="77">IF(SUM(L510:BS510)=0,IF(COUNTIF(L510:BS510,"未確認")&gt;0,"未確認",IF(COUNTIF(L510:BS510,"~*")&gt;0,"*",SUM(L510:BS510))),SUM(L510:BS510))</f>
        <v>未確認</v>
      </c>
      <c r="K510" s="152" t="str">
        <f t="shared" si="76"/>
        <v>※</v>
      </c>
      <c r="L510" s="94">
        <v>0</v>
      </c>
      <c r="M510" s="259">
        <v>0</v>
      </c>
      <c r="N510" s="259" t="s">
        <v>427</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489</v>
      </c>
      <c r="B511" s="155"/>
      <c r="C511" s="291" t="s">
        <v>490</v>
      </c>
      <c r="D511" s="292"/>
      <c r="E511" s="292"/>
      <c r="F511" s="292"/>
      <c r="G511" s="292"/>
      <c r="H511" s="293"/>
      <c r="I511" s="98" t="s">
        <v>491</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492</v>
      </c>
      <c r="B512" s="155"/>
      <c r="C512" s="291" t="s">
        <v>493</v>
      </c>
      <c r="D512" s="292"/>
      <c r="E512" s="292"/>
      <c r="F512" s="292"/>
      <c r="G512" s="292"/>
      <c r="H512" s="293"/>
      <c r="I512" s="98" t="s">
        <v>494</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495</v>
      </c>
      <c r="B513" s="155"/>
      <c r="C513" s="291" t="s">
        <v>496</v>
      </c>
      <c r="D513" s="292"/>
      <c r="E513" s="292"/>
      <c r="F513" s="292"/>
      <c r="G513" s="292"/>
      <c r="H513" s="293"/>
      <c r="I513" s="98" t="s">
        <v>497</v>
      </c>
      <c r="J513" s="93" t="str">
        <f t="shared" si="77"/>
        <v>未確認</v>
      </c>
      <c r="K513" s="152" t="str">
        <f t="shared" si="76"/>
        <v>※</v>
      </c>
      <c r="L513" s="94">
        <v>0</v>
      </c>
      <c r="M513" s="259" t="s">
        <v>427</v>
      </c>
      <c r="N513" s="259" t="s">
        <v>427</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2" t="s">
        <v>499</v>
      </c>
      <c r="D514" s="283"/>
      <c r="E514" s="283"/>
      <c r="F514" s="283"/>
      <c r="G514" s="283"/>
      <c r="H514" s="284"/>
      <c r="I514" s="98" t="s">
        <v>500</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501</v>
      </c>
      <c r="B515" s="155"/>
      <c r="C515" s="291" t="s">
        <v>502</v>
      </c>
      <c r="D515" s="292"/>
      <c r="E515" s="292"/>
      <c r="F515" s="292"/>
      <c r="G515" s="292"/>
      <c r="H515" s="293"/>
      <c r="I515" s="98" t="s">
        <v>503</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91" t="s">
        <v>505</v>
      </c>
      <c r="D516" s="292"/>
      <c r="E516" s="292"/>
      <c r="F516" s="292"/>
      <c r="G516" s="292"/>
      <c r="H516" s="293"/>
      <c r="I516" s="98" t="s">
        <v>506</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508</v>
      </c>
      <c r="B521" s="155"/>
      <c r="C521" s="308" t="s">
        <v>509</v>
      </c>
      <c r="D521" s="309"/>
      <c r="E521" s="309"/>
      <c r="F521" s="309"/>
      <c r="G521" s="309"/>
      <c r="H521" s="310"/>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511</v>
      </c>
      <c r="D522" s="309"/>
      <c r="E522" s="309"/>
      <c r="F522" s="309"/>
      <c r="G522" s="309"/>
      <c r="H522" s="310"/>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513</v>
      </c>
      <c r="B523" s="155"/>
      <c r="C523" s="308" t="s">
        <v>514</v>
      </c>
      <c r="D523" s="309"/>
      <c r="E523" s="309"/>
      <c r="F523" s="309"/>
      <c r="G523" s="309"/>
      <c r="H523" s="310"/>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517</v>
      </c>
      <c r="B528" s="155"/>
      <c r="C528" s="308" t="s">
        <v>518</v>
      </c>
      <c r="D528" s="309"/>
      <c r="E528" s="309"/>
      <c r="F528" s="309"/>
      <c r="G528" s="309"/>
      <c r="H528" s="310"/>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91" t="s">
        <v>522</v>
      </c>
      <c r="D533" s="292"/>
      <c r="E533" s="292"/>
      <c r="F533" s="292"/>
      <c r="G533" s="292"/>
      <c r="H533" s="293"/>
      <c r="I533" s="98" t="s">
        <v>523</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525</v>
      </c>
      <c r="B538" s="155"/>
      <c r="C538" s="291" t="s">
        <v>526</v>
      </c>
      <c r="D538" s="292"/>
      <c r="E538" s="292"/>
      <c r="F538" s="292"/>
      <c r="G538" s="292"/>
      <c r="H538" s="293"/>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528</v>
      </c>
      <c r="B539" s="155"/>
      <c r="C539" s="291" t="s">
        <v>529</v>
      </c>
      <c r="D539" s="292"/>
      <c r="E539" s="292"/>
      <c r="F539" s="292"/>
      <c r="G539" s="292"/>
      <c r="H539" s="293"/>
      <c r="I539" s="98" t="s">
        <v>530</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91" t="s">
        <v>532</v>
      </c>
      <c r="D540" s="292"/>
      <c r="E540" s="292"/>
      <c r="F540" s="292"/>
      <c r="G540" s="292"/>
      <c r="H540" s="293"/>
      <c r="I540" s="328" t="s">
        <v>533</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91" t="s">
        <v>535</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536</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537</v>
      </c>
      <c r="B543" s="155"/>
      <c r="C543" s="291" t="s">
        <v>538</v>
      </c>
      <c r="D543" s="292"/>
      <c r="E543" s="292"/>
      <c r="F543" s="292"/>
      <c r="G543" s="292"/>
      <c r="H543" s="293"/>
      <c r="I543" s="98" t="s">
        <v>539</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540</v>
      </c>
      <c r="B544" s="155"/>
      <c r="C544" s="291" t="s">
        <v>541</v>
      </c>
      <c r="D544" s="292"/>
      <c r="E544" s="292"/>
      <c r="F544" s="292"/>
      <c r="G544" s="292"/>
      <c r="H544" s="293"/>
      <c r="I544" s="98" t="s">
        <v>542</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544</v>
      </c>
      <c r="C552" s="291" t="s">
        <v>545</v>
      </c>
      <c r="D552" s="292"/>
      <c r="E552" s="292"/>
      <c r="F552" s="292"/>
      <c r="G552" s="292"/>
      <c r="H552" s="293"/>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547</v>
      </c>
      <c r="B553" s="96"/>
      <c r="C553" s="291" t="s">
        <v>548</v>
      </c>
      <c r="D553" s="292"/>
      <c r="E553" s="292"/>
      <c r="F553" s="292"/>
      <c r="G553" s="292"/>
      <c r="H553" s="293"/>
      <c r="I553" s="98" t="s">
        <v>549</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550</v>
      </c>
      <c r="B554" s="96"/>
      <c r="C554" s="291" t="s">
        <v>551</v>
      </c>
      <c r="D554" s="292"/>
      <c r="E554" s="292"/>
      <c r="F554" s="292"/>
      <c r="G554" s="292"/>
      <c r="H554" s="293"/>
      <c r="I554" s="98" t="s">
        <v>552</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553</v>
      </c>
      <c r="B555" s="96"/>
      <c r="C555" s="291" t="s">
        <v>554</v>
      </c>
      <c r="D555" s="292"/>
      <c r="E555" s="292"/>
      <c r="F555" s="292"/>
      <c r="G555" s="292"/>
      <c r="H555" s="293"/>
      <c r="I555" s="98" t="s">
        <v>555</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556</v>
      </c>
      <c r="B556" s="96"/>
      <c r="C556" s="291" t="s">
        <v>557</v>
      </c>
      <c r="D556" s="292"/>
      <c r="E556" s="292"/>
      <c r="F556" s="292"/>
      <c r="G556" s="292"/>
      <c r="H556" s="293"/>
      <c r="I556" s="98" t="s">
        <v>558</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559</v>
      </c>
      <c r="B557" s="96"/>
      <c r="C557" s="291" t="s">
        <v>560</v>
      </c>
      <c r="D557" s="292"/>
      <c r="E557" s="292"/>
      <c r="F557" s="292"/>
      <c r="G557" s="292"/>
      <c r="H557" s="293"/>
      <c r="I557" s="98" t="s">
        <v>561</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91" t="s">
        <v>563</v>
      </c>
      <c r="D558" s="292"/>
      <c r="E558" s="292"/>
      <c r="F558" s="292"/>
      <c r="G558" s="292"/>
      <c r="H558" s="293"/>
      <c r="I558" s="98" t="s">
        <v>564</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565</v>
      </c>
      <c r="B559" s="96"/>
      <c r="C559" s="291" t="s">
        <v>566</v>
      </c>
      <c r="D559" s="292"/>
      <c r="E559" s="292"/>
      <c r="F559" s="292"/>
      <c r="G559" s="292"/>
      <c r="H559" s="293"/>
      <c r="I559" s="98" t="s">
        <v>567</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568</v>
      </c>
      <c r="B560" s="96"/>
      <c r="C560" s="282" t="s">
        <v>569</v>
      </c>
      <c r="D560" s="283"/>
      <c r="E560" s="283"/>
      <c r="F560" s="283"/>
      <c r="G560" s="283"/>
      <c r="H560" s="284"/>
      <c r="I560" s="103" t="s">
        <v>570</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571</v>
      </c>
      <c r="B561" s="96"/>
      <c r="C561" s="291" t="s">
        <v>572</v>
      </c>
      <c r="D561" s="292"/>
      <c r="E561" s="292"/>
      <c r="F561" s="292"/>
      <c r="G561" s="292"/>
      <c r="H561" s="293"/>
      <c r="I561" s="103" t="s">
        <v>573</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574</v>
      </c>
      <c r="B562" s="96"/>
      <c r="C562" s="291" t="s">
        <v>575</v>
      </c>
      <c r="D562" s="292"/>
      <c r="E562" s="292"/>
      <c r="F562" s="292"/>
      <c r="G562" s="292"/>
      <c r="H562" s="293"/>
      <c r="I562" s="103" t="s">
        <v>576</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577</v>
      </c>
      <c r="B563" s="96"/>
      <c r="C563" s="291" t="s">
        <v>578</v>
      </c>
      <c r="D563" s="292"/>
      <c r="E563" s="292"/>
      <c r="F563" s="292"/>
      <c r="G563" s="292"/>
      <c r="H563" s="293"/>
      <c r="I563" s="103" t="s">
        <v>579</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580</v>
      </c>
      <c r="B564" s="96"/>
      <c r="C564" s="291" t="s">
        <v>581</v>
      </c>
      <c r="D564" s="292"/>
      <c r="E564" s="292"/>
      <c r="F564" s="292"/>
      <c r="G564" s="292"/>
      <c r="H564" s="293"/>
      <c r="I564" s="103" t="s">
        <v>582</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583</v>
      </c>
      <c r="B568" s="96"/>
      <c r="C568" s="282" t="s">
        <v>584</v>
      </c>
      <c r="D568" s="283"/>
      <c r="E568" s="283"/>
      <c r="F568" s="283"/>
      <c r="G568" s="283"/>
      <c r="H568" s="284"/>
      <c r="I568" s="269" t="s">
        <v>585</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586</v>
      </c>
      <c r="D569" s="286"/>
      <c r="E569" s="286"/>
      <c r="F569" s="286"/>
      <c r="G569" s="286"/>
      <c r="H569" s="287"/>
      <c r="I569" s="279" t="s">
        <v>587</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3" t="s">
        <v>589</v>
      </c>
      <c r="E570" s="324"/>
      <c r="F570" s="324"/>
      <c r="G570" s="324"/>
      <c r="H570" s="325"/>
      <c r="I570" s="326"/>
      <c r="J570" s="277"/>
      <c r="K570" s="278"/>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3" t="s">
        <v>591</v>
      </c>
      <c r="E571" s="324"/>
      <c r="F571" s="324"/>
      <c r="G571" s="324"/>
      <c r="H571" s="325"/>
      <c r="I571" s="326"/>
      <c r="J571" s="277"/>
      <c r="K571" s="278"/>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3" t="s">
        <v>593</v>
      </c>
      <c r="E572" s="324"/>
      <c r="F572" s="324"/>
      <c r="G572" s="324"/>
      <c r="H572" s="325"/>
      <c r="I572" s="326"/>
      <c r="J572" s="277"/>
      <c r="K572" s="278"/>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3" t="s">
        <v>595</v>
      </c>
      <c r="E573" s="324"/>
      <c r="F573" s="324"/>
      <c r="G573" s="324"/>
      <c r="H573" s="325"/>
      <c r="I573" s="326"/>
      <c r="J573" s="277"/>
      <c r="K573" s="278"/>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3" t="s">
        <v>597</v>
      </c>
      <c r="E574" s="324"/>
      <c r="F574" s="324"/>
      <c r="G574" s="324"/>
      <c r="H574" s="325"/>
      <c r="I574" s="326"/>
      <c r="J574" s="277"/>
      <c r="K574" s="278"/>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3" t="s">
        <v>599</v>
      </c>
      <c r="E575" s="324"/>
      <c r="F575" s="324"/>
      <c r="G575" s="324"/>
      <c r="H575" s="325"/>
      <c r="I575" s="326"/>
      <c r="J575" s="277"/>
      <c r="K575" s="278"/>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600</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3" t="s">
        <v>589</v>
      </c>
      <c r="E577" s="324"/>
      <c r="F577" s="324"/>
      <c r="G577" s="324"/>
      <c r="H577" s="325"/>
      <c r="I577" s="326"/>
      <c r="J577" s="277"/>
      <c r="K577" s="278"/>
      <c r="L577" s="158">
        <v>0</v>
      </c>
      <c r="M577" s="260">
        <v>0</v>
      </c>
      <c r="N577" s="260">
        <v>26.8</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3" t="s">
        <v>591</v>
      </c>
      <c r="E578" s="324"/>
      <c r="F578" s="324"/>
      <c r="G578" s="324"/>
      <c r="H578" s="325"/>
      <c r="I578" s="326"/>
      <c r="J578" s="277"/>
      <c r="K578" s="278"/>
      <c r="L578" s="158">
        <v>0</v>
      </c>
      <c r="M578" s="260">
        <v>0</v>
      </c>
      <c r="N578" s="260">
        <v>8.3</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3" t="s">
        <v>593</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3" t="s">
        <v>595</v>
      </c>
      <c r="E580" s="324"/>
      <c r="F580" s="324"/>
      <c r="G580" s="324"/>
      <c r="H580" s="325"/>
      <c r="I580" s="326"/>
      <c r="J580" s="277"/>
      <c r="K580" s="278"/>
      <c r="L580" s="158">
        <v>0</v>
      </c>
      <c r="M580" s="260">
        <v>0</v>
      </c>
      <c r="N580" s="260">
        <v>2.5</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3" t="s">
        <v>597</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3" t="s">
        <v>599</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607</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3" t="s">
        <v>589</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3" t="s">
        <v>591</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3" t="s">
        <v>593</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3" t="s">
        <v>595</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3" t="s">
        <v>597</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3" t="s">
        <v>599</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615</v>
      </c>
      <c r="C597" s="291" t="s">
        <v>616</v>
      </c>
      <c r="D597" s="292"/>
      <c r="E597" s="292"/>
      <c r="F597" s="292"/>
      <c r="G597" s="292"/>
      <c r="H597" s="293"/>
      <c r="I597" s="100" t="s">
        <v>617</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618</v>
      </c>
      <c r="B598" s="68"/>
      <c r="C598" s="291" t="s">
        <v>619</v>
      </c>
      <c r="D598" s="292"/>
      <c r="E598" s="292"/>
      <c r="F598" s="292"/>
      <c r="G598" s="292"/>
      <c r="H598" s="293"/>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91" t="s">
        <v>622</v>
      </c>
      <c r="D599" s="292"/>
      <c r="E599" s="292"/>
      <c r="F599" s="292"/>
      <c r="G599" s="292"/>
      <c r="H599" s="293"/>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624</v>
      </c>
      <c r="B600" s="68"/>
      <c r="C600" s="291" t="s">
        <v>625</v>
      </c>
      <c r="D600" s="292"/>
      <c r="E600" s="292"/>
      <c r="F600" s="292"/>
      <c r="G600" s="292"/>
      <c r="H600" s="293"/>
      <c r="I600" s="220" t="s">
        <v>626</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91" t="s">
        <v>628</v>
      </c>
      <c r="D601" s="292"/>
      <c r="E601" s="292"/>
      <c r="F601" s="292"/>
      <c r="G601" s="292"/>
      <c r="H601" s="293"/>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630</v>
      </c>
      <c r="B602" s="68"/>
      <c r="C602" s="285" t="s">
        <v>631</v>
      </c>
      <c r="D602" s="286"/>
      <c r="E602" s="286"/>
      <c r="F602" s="286"/>
      <c r="G602" s="286"/>
      <c r="H602" s="287"/>
      <c r="I602" s="295" t="s">
        <v>632</v>
      </c>
      <c r="J602" s="105">
        <v>24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633</v>
      </c>
      <c r="B603" s="68"/>
      <c r="C603" s="218"/>
      <c r="D603" s="219"/>
      <c r="E603" s="282" t="s">
        <v>634</v>
      </c>
      <c r="F603" s="283"/>
      <c r="G603" s="283"/>
      <c r="H603" s="284"/>
      <c r="I603" s="297"/>
      <c r="J603" s="105">
        <v>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635</v>
      </c>
      <c r="B604" s="68"/>
      <c r="C604" s="285" t="s">
        <v>636</v>
      </c>
      <c r="D604" s="286"/>
      <c r="E604" s="286"/>
      <c r="F604" s="286"/>
      <c r="G604" s="286"/>
      <c r="H604" s="287"/>
      <c r="I604" s="279" t="s">
        <v>637</v>
      </c>
      <c r="J604" s="105">
        <v>59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638</v>
      </c>
      <c r="B605" s="68"/>
      <c r="C605" s="218"/>
      <c r="D605" s="219"/>
      <c r="E605" s="282" t="s">
        <v>634</v>
      </c>
      <c r="F605" s="283"/>
      <c r="G605" s="283"/>
      <c r="H605" s="284"/>
      <c r="I605" s="281"/>
      <c r="J605" s="105">
        <v>15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2" t="s">
        <v>640</v>
      </c>
      <c r="D606" s="283"/>
      <c r="E606" s="283"/>
      <c r="F606" s="283"/>
      <c r="G606" s="283"/>
      <c r="H606" s="284"/>
      <c r="I606" s="98" t="s">
        <v>641</v>
      </c>
      <c r="J606" s="93">
        <v>40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642</v>
      </c>
      <c r="B607" s="68"/>
      <c r="C607" s="291" t="s">
        <v>643</v>
      </c>
      <c r="D607" s="292"/>
      <c r="E607" s="292"/>
      <c r="F607" s="292"/>
      <c r="G607" s="292"/>
      <c r="H607" s="293"/>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427</v>
      </c>
      <c r="M607" s="259">
        <v>0</v>
      </c>
      <c r="N607" s="259" t="s">
        <v>427</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645</v>
      </c>
      <c r="B608" s="68"/>
      <c r="C608" s="291" t="s">
        <v>646</v>
      </c>
      <c r="D608" s="292"/>
      <c r="E608" s="292"/>
      <c r="F608" s="292"/>
      <c r="G608" s="292"/>
      <c r="H608" s="293"/>
      <c r="I608" s="98" t="s">
        <v>647</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648</v>
      </c>
      <c r="B609" s="68"/>
      <c r="C609" s="291" t="s">
        <v>649</v>
      </c>
      <c r="D609" s="292"/>
      <c r="E609" s="292"/>
      <c r="F609" s="292"/>
      <c r="G609" s="292"/>
      <c r="H609" s="293"/>
      <c r="I609" s="98" t="s">
        <v>650</v>
      </c>
      <c r="J609" s="93" t="str">
        <f t="shared" si="108"/>
        <v>未確認</v>
      </c>
      <c r="K609" s="152" t="str">
        <f t="shared" si="109"/>
        <v>※</v>
      </c>
      <c r="L609" s="94" t="s">
        <v>427</v>
      </c>
      <c r="M609" s="259" t="s">
        <v>427</v>
      </c>
      <c r="N609" s="259" t="s">
        <v>427</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651</v>
      </c>
      <c r="B610" s="68"/>
      <c r="C610" s="291" t="s">
        <v>652</v>
      </c>
      <c r="D610" s="292"/>
      <c r="E610" s="292"/>
      <c r="F610" s="292"/>
      <c r="G610" s="292"/>
      <c r="H610" s="293"/>
      <c r="I610" s="98" t="s">
        <v>653</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91" t="s">
        <v>655</v>
      </c>
      <c r="D611" s="292"/>
      <c r="E611" s="292"/>
      <c r="F611" s="292"/>
      <c r="G611" s="292"/>
      <c r="H611" s="293"/>
      <c r="I611" s="160" t="s">
        <v>656</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657</v>
      </c>
      <c r="B612" s="68"/>
      <c r="C612" s="291" t="s">
        <v>658</v>
      </c>
      <c r="D612" s="292"/>
      <c r="E612" s="292"/>
      <c r="F612" s="292"/>
      <c r="G612" s="292"/>
      <c r="H612" s="293"/>
      <c r="I612" s="98" t="s">
        <v>659</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2" t="s">
        <v>662</v>
      </c>
      <c r="D620" s="283"/>
      <c r="E620" s="283"/>
      <c r="F620" s="283"/>
      <c r="G620" s="283"/>
      <c r="H620" s="284"/>
      <c r="I620" s="320"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2" t="s">
        <v>665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2" t="s">
        <v>667</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668</v>
      </c>
      <c r="B623" s="92"/>
      <c r="C623" s="282" t="s">
        <v>669</v>
      </c>
      <c r="D623" s="283"/>
      <c r="E623" s="283"/>
      <c r="F623" s="283"/>
      <c r="G623" s="283"/>
      <c r="H623" s="284"/>
      <c r="I623" s="274" t="s">
        <v>670</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91" t="s">
        <v>673</v>
      </c>
      <c r="D625" s="292"/>
      <c r="E625" s="292"/>
      <c r="F625" s="292"/>
      <c r="G625" s="292"/>
      <c r="H625" s="293"/>
      <c r="I625" s="98" t="s">
        <v>674</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675</v>
      </c>
      <c r="B626" s="92"/>
      <c r="C626" s="282" t="s">
        <v>676</v>
      </c>
      <c r="D626" s="283"/>
      <c r="E626" s="283"/>
      <c r="F626" s="283"/>
      <c r="G626" s="283"/>
      <c r="H626" s="284"/>
      <c r="I626" s="103" t="s">
        <v>677</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2" t="s">
        <v>679</v>
      </c>
      <c r="D627" s="283"/>
      <c r="E627" s="283"/>
      <c r="F627" s="283"/>
      <c r="G627" s="283"/>
      <c r="H627" s="284"/>
      <c r="I627" s="103" t="s">
        <v>680</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681</v>
      </c>
      <c r="B628" s="96"/>
      <c r="C628" s="291" t="s">
        <v>682</v>
      </c>
      <c r="D628" s="292"/>
      <c r="E628" s="292"/>
      <c r="F628" s="292"/>
      <c r="G628" s="292"/>
      <c r="H628" s="293"/>
      <c r="I628" s="98" t="s">
        <v>683</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2" t="s">
        <v>685</v>
      </c>
      <c r="D629" s="283"/>
      <c r="E629" s="283"/>
      <c r="F629" s="283"/>
      <c r="G629" s="283"/>
      <c r="H629" s="284"/>
      <c r="I629" s="98" t="s">
        <v>686</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687</v>
      </c>
      <c r="B630" s="96"/>
      <c r="C630" s="291" t="s">
        <v>688</v>
      </c>
      <c r="D630" s="292"/>
      <c r="E630" s="292"/>
      <c r="F630" s="292"/>
      <c r="G630" s="292"/>
      <c r="H630" s="293"/>
      <c r="I630" s="98" t="s">
        <v>689</v>
      </c>
      <c r="J630" s="93" t="str">
        <f t="shared" si="115"/>
        <v>未確認</v>
      </c>
      <c r="K630" s="152" t="str">
        <f t="shared" si="114"/>
        <v>※</v>
      </c>
      <c r="L630" s="94">
        <v>0</v>
      </c>
      <c r="M630" s="259" t="s">
        <v>427</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91" t="s">
        <v>691</v>
      </c>
      <c r="D631" s="292"/>
      <c r="E631" s="292"/>
      <c r="F631" s="292"/>
      <c r="G631" s="292"/>
      <c r="H631" s="293"/>
      <c r="I631" s="98" t="s">
        <v>692</v>
      </c>
      <c r="J631" s="93" t="str">
        <f t="shared" si="115"/>
        <v>未確認</v>
      </c>
      <c r="K631" s="152" t="str">
        <f t="shared" si="114"/>
        <v>※</v>
      </c>
      <c r="L631" s="94" t="s">
        <v>427</v>
      </c>
      <c r="M631" s="259" t="s">
        <v>427</v>
      </c>
      <c r="N631" s="259" t="s">
        <v>427</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694</v>
      </c>
      <c r="B639" s="92"/>
      <c r="C639" s="291" t="s">
        <v>695</v>
      </c>
      <c r="D639" s="292"/>
      <c r="E639" s="292"/>
      <c r="F639" s="292"/>
      <c r="G639" s="292"/>
      <c r="H639" s="293"/>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t="s">
        <v>427</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697</v>
      </c>
      <c r="B640" s="96"/>
      <c r="C640" s="291" t="s">
        <v>698</v>
      </c>
      <c r="D640" s="292"/>
      <c r="E640" s="292"/>
      <c r="F640" s="292"/>
      <c r="G640" s="292"/>
      <c r="H640" s="293"/>
      <c r="I640" s="98" t="s">
        <v>699</v>
      </c>
      <c r="J640" s="93" t="str">
        <f ref="J640:J646" t="shared" si="121">IF(SUM(L640:BS640)=0,IF(COUNTIF(L640:BS640,"未確認")&gt;0,"未確認",IF(COUNTIF(L640:BS640,"~*")&gt;0,"*",SUM(L640:BS640))),SUM(L640:BS640))</f>
        <v>未確認</v>
      </c>
      <c r="K640" s="152" t="str">
        <f t="shared" si="120"/>
        <v>※</v>
      </c>
      <c r="L640" s="94" t="s">
        <v>427</v>
      </c>
      <c r="M640" s="259" t="s">
        <v>427</v>
      </c>
      <c r="N640" s="259" t="s">
        <v>427</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700</v>
      </c>
      <c r="B641" s="96"/>
      <c r="C641" s="291" t="s">
        <v>701</v>
      </c>
      <c r="D641" s="292"/>
      <c r="E641" s="292"/>
      <c r="F641" s="292"/>
      <c r="G641" s="292"/>
      <c r="H641" s="293"/>
      <c r="I641" s="98" t="s">
        <v>702</v>
      </c>
      <c r="J641" s="93" t="str">
        <f t="shared" si="121"/>
        <v>未確認</v>
      </c>
      <c r="K641" s="152" t="str">
        <f t="shared" si="120"/>
        <v>※</v>
      </c>
      <c r="L641" s="94" t="s">
        <v>427</v>
      </c>
      <c r="M641" s="259" t="s">
        <v>427</v>
      </c>
      <c r="N641" s="259" t="s">
        <v>427</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703</v>
      </c>
      <c r="B642" s="96"/>
      <c r="C642" s="282" t="s">
        <v>704</v>
      </c>
      <c r="D642" s="283"/>
      <c r="E642" s="283"/>
      <c r="F642" s="283"/>
      <c r="G642" s="283"/>
      <c r="H642" s="284"/>
      <c r="I642" s="98" t="s">
        <v>705</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91" t="s">
        <v>707</v>
      </c>
      <c r="D643" s="292"/>
      <c r="E643" s="292"/>
      <c r="F643" s="292"/>
      <c r="G643" s="292"/>
      <c r="H643" s="293"/>
      <c r="I643" s="98" t="s">
        <v>708</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709</v>
      </c>
      <c r="B644" s="96"/>
      <c r="C644" s="291" t="s">
        <v>710</v>
      </c>
      <c r="D644" s="292"/>
      <c r="E644" s="292"/>
      <c r="F644" s="292"/>
      <c r="G644" s="292"/>
      <c r="H644" s="293"/>
      <c r="I644" s="98" t="s">
        <v>711</v>
      </c>
      <c r="J644" s="93" t="str">
        <f t="shared" si="121"/>
        <v>未確認</v>
      </c>
      <c r="K644" s="152" t="str">
        <f t="shared" si="120"/>
        <v>※</v>
      </c>
      <c r="L644" s="94" t="s">
        <v>427</v>
      </c>
      <c r="M644" s="259" t="s">
        <v>427</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712</v>
      </c>
      <c r="B645" s="96"/>
      <c r="C645" s="291" t="s">
        <v>713</v>
      </c>
      <c r="D645" s="292"/>
      <c r="E645" s="292"/>
      <c r="F645" s="292"/>
      <c r="G645" s="292"/>
      <c r="H645" s="293"/>
      <c r="I645" s="98" t="s">
        <v>714</v>
      </c>
      <c r="J645" s="93" t="str">
        <f t="shared" si="121"/>
        <v>未確認</v>
      </c>
      <c r="K645" s="152" t="str">
        <f t="shared" si="120"/>
        <v>※</v>
      </c>
      <c r="L645" s="94" t="s">
        <v>427</v>
      </c>
      <c r="M645" s="259" t="s">
        <v>427</v>
      </c>
      <c r="N645" s="259" t="s">
        <v>427</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2" t="s">
        <v>716</v>
      </c>
      <c r="D646" s="283"/>
      <c r="E646" s="283"/>
      <c r="F646" s="283"/>
      <c r="G646" s="283"/>
      <c r="H646" s="284"/>
      <c r="I646" s="98" t="s">
        <v>717</v>
      </c>
      <c r="J646" s="93" t="str">
        <f t="shared" si="121"/>
        <v>未確認</v>
      </c>
      <c r="K646" s="152" t="str">
        <f t="shared" si="120"/>
        <v>※</v>
      </c>
      <c r="L646" s="94" t="s">
        <v>427</v>
      </c>
      <c r="M646" s="259" t="s">
        <v>427</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8" t="s">
        <v>720</v>
      </c>
      <c r="D654" s="299"/>
      <c r="E654" s="299"/>
      <c r="F654" s="299"/>
      <c r="G654" s="299"/>
      <c r="H654" s="300"/>
      <c r="I654" s="98" t="s">
        <v>721</v>
      </c>
      <c r="J654" s="93" t="str">
        <f>IF(SUM(L654:BS654)=0,IF(COUNTIF(L654:BS654,"未確認")&gt;0,"未確認",IF(COUNTIF(L654:BS654,"~*")&gt;0,"*",SUM(L654:BS654))),SUM(L654:BS654))</f>
        <v>未確認</v>
      </c>
      <c r="K654" s="152" t="str">
        <f ref="K654:K668" t="shared" si="126">IF(OR(COUNTIF(L654:BS654,"未確認")&gt;0,COUNTIF(L654:BS654,"*")&gt;0),"※","")</f>
        <v>※</v>
      </c>
      <c r="L654" s="94">
        <v>506</v>
      </c>
      <c r="M654" s="259">
        <v>506</v>
      </c>
      <c r="N654" s="259" t="s">
        <v>427</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722</v>
      </c>
      <c r="B655" s="68"/>
      <c r="C655" s="139"/>
      <c r="D655" s="163"/>
      <c r="E655" s="291" t="s">
        <v>723</v>
      </c>
      <c r="F655" s="292"/>
      <c r="G655" s="292"/>
      <c r="H655" s="293"/>
      <c r="I655" s="98" t="s">
        <v>724</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725</v>
      </c>
      <c r="B656" s="68"/>
      <c r="C656" s="139"/>
      <c r="D656" s="163"/>
      <c r="E656" s="291" t="s">
        <v>726</v>
      </c>
      <c r="F656" s="292"/>
      <c r="G656" s="292"/>
      <c r="H656" s="293"/>
      <c r="I656" s="98" t="s">
        <v>727</v>
      </c>
      <c r="J656" s="93" t="str">
        <f t="shared" si="127"/>
        <v>未確認</v>
      </c>
      <c r="K656" s="152" t="str">
        <f t="shared" si="126"/>
        <v>※</v>
      </c>
      <c r="L656" s="94">
        <v>370</v>
      </c>
      <c r="M656" s="259">
        <v>309</v>
      </c>
      <c r="N656" s="259" t="s">
        <v>427</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728</v>
      </c>
      <c r="B657" s="68"/>
      <c r="C657" s="221"/>
      <c r="D657" s="222"/>
      <c r="E657" s="291" t="s">
        <v>729</v>
      </c>
      <c r="F657" s="292"/>
      <c r="G657" s="292"/>
      <c r="H657" s="293"/>
      <c r="I657" s="98" t="s">
        <v>730</v>
      </c>
      <c r="J657" s="93" t="str">
        <f t="shared" si="127"/>
        <v>未確認</v>
      </c>
      <c r="K657" s="152" t="str">
        <f t="shared" si="126"/>
        <v>※</v>
      </c>
      <c r="L657" s="94">
        <v>0</v>
      </c>
      <c r="M657" s="259">
        <v>0</v>
      </c>
      <c r="N657" s="259" t="s">
        <v>427</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91" t="s">
        <v>732</v>
      </c>
      <c r="F658" s="292"/>
      <c r="G658" s="292"/>
      <c r="H658" s="293"/>
      <c r="I658" s="98" t="s">
        <v>733</v>
      </c>
      <c r="J658" s="93" t="str">
        <f t="shared" si="127"/>
        <v>未確認</v>
      </c>
      <c r="K658" s="152" t="str">
        <f t="shared" si="126"/>
        <v>※</v>
      </c>
      <c r="L658" s="94" t="s">
        <v>427</v>
      </c>
      <c r="M658" s="259">
        <v>197</v>
      </c>
      <c r="N658" s="259" t="s">
        <v>427</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734</v>
      </c>
      <c r="B659" s="68"/>
      <c r="C659" s="139"/>
      <c r="D659" s="163"/>
      <c r="E659" s="291" t="s">
        <v>735</v>
      </c>
      <c r="F659" s="292"/>
      <c r="G659" s="292"/>
      <c r="H659" s="293"/>
      <c r="I659" s="98" t="s">
        <v>736</v>
      </c>
      <c r="J659" s="93" t="str">
        <f t="shared" si="127"/>
        <v>未確認</v>
      </c>
      <c r="K659" s="152" t="str">
        <f t="shared" si="126"/>
        <v>※</v>
      </c>
      <c r="L659" s="94">
        <v>0</v>
      </c>
      <c r="M659" s="259" t="s">
        <v>427</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737</v>
      </c>
      <c r="B660" s="68"/>
      <c r="C660" s="139"/>
      <c r="D660" s="163"/>
      <c r="E660" s="291" t="s">
        <v>738</v>
      </c>
      <c r="F660" s="292"/>
      <c r="G660" s="292"/>
      <c r="H660" s="293"/>
      <c r="I660" s="98" t="s">
        <v>739</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740</v>
      </c>
      <c r="B661" s="68"/>
      <c r="C661" s="139"/>
      <c r="D661" s="163"/>
      <c r="E661" s="291" t="s">
        <v>741</v>
      </c>
      <c r="F661" s="292"/>
      <c r="G661" s="292"/>
      <c r="H661" s="293"/>
      <c r="I661" s="98" t="s">
        <v>742</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743</v>
      </c>
      <c r="B662" s="68"/>
      <c r="C662" s="141"/>
      <c r="D662" s="164"/>
      <c r="E662" s="291" t="s">
        <v>744</v>
      </c>
      <c r="F662" s="292"/>
      <c r="G662" s="292"/>
      <c r="H662" s="293"/>
      <c r="I662" s="98" t="s">
        <v>745</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746</v>
      </c>
      <c r="B663" s="68"/>
      <c r="C663" s="291" t="s">
        <v>747</v>
      </c>
      <c r="D663" s="292"/>
      <c r="E663" s="292"/>
      <c r="F663" s="292"/>
      <c r="G663" s="292"/>
      <c r="H663" s="293"/>
      <c r="I663" s="98" t="s">
        <v>748</v>
      </c>
      <c r="J663" s="93" t="str">
        <f t="shared" si="127"/>
        <v>未確認</v>
      </c>
      <c r="K663" s="152" t="str">
        <f t="shared" si="126"/>
        <v>※</v>
      </c>
      <c r="L663" s="94" t="s">
        <v>427</v>
      </c>
      <c r="M663" s="259" t="s">
        <v>427</v>
      </c>
      <c r="N663" s="259" t="s">
        <v>427</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2" t="s">
        <v>750</v>
      </c>
      <c r="D664" s="283"/>
      <c r="E664" s="283"/>
      <c r="F664" s="283"/>
      <c r="G664" s="283"/>
      <c r="H664" s="284"/>
      <c r="I664" s="103" t="s">
        <v>751</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752</v>
      </c>
      <c r="B665" s="68"/>
      <c r="C665" s="291" t="s">
        <v>753</v>
      </c>
      <c r="D665" s="292"/>
      <c r="E665" s="292"/>
      <c r="F665" s="292"/>
      <c r="G665" s="292"/>
      <c r="H665" s="293"/>
      <c r="I665" s="98" t="s">
        <v>754</v>
      </c>
      <c r="J665" s="93" t="str">
        <f t="shared" si="127"/>
        <v>未確認</v>
      </c>
      <c r="K665" s="152" t="str">
        <f t="shared" si="126"/>
        <v>※</v>
      </c>
      <c r="L665" s="94">
        <v>0</v>
      </c>
      <c r="M665" s="259" t="s">
        <v>427</v>
      </c>
      <c r="N665" s="259" t="s">
        <v>427</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755</v>
      </c>
      <c r="B666" s="68"/>
      <c r="C666" s="291" t="s">
        <v>756</v>
      </c>
      <c r="D666" s="292"/>
      <c r="E666" s="292"/>
      <c r="F666" s="292"/>
      <c r="G666" s="292"/>
      <c r="H666" s="293"/>
      <c r="I666" s="98" t="s">
        <v>757</v>
      </c>
      <c r="J666" s="93" t="str">
        <f t="shared" si="127"/>
        <v>未確認</v>
      </c>
      <c r="K666" s="152" t="str">
        <f t="shared" si="126"/>
        <v>※</v>
      </c>
      <c r="L666" s="94">
        <v>273</v>
      </c>
      <c r="M666" s="259">
        <v>279</v>
      </c>
      <c r="N666" s="259" t="s">
        <v>427</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758</v>
      </c>
      <c r="B667" s="68"/>
      <c r="C667" s="282" t="s">
        <v>759</v>
      </c>
      <c r="D667" s="283"/>
      <c r="E667" s="283"/>
      <c r="F667" s="283"/>
      <c r="G667" s="283"/>
      <c r="H667" s="284"/>
      <c r="I667" s="98" t="s">
        <v>760</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91" t="s">
        <v>762</v>
      </c>
      <c r="D668" s="292"/>
      <c r="E668" s="292"/>
      <c r="F668" s="292"/>
      <c r="G668" s="292"/>
      <c r="H668" s="293"/>
      <c r="I668" s="98" t="s">
        <v>763</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764</v>
      </c>
      <c r="B675" s="68"/>
      <c r="C675" s="282" t="s">
        <v>765</v>
      </c>
      <c r="D675" s="283"/>
      <c r="E675" s="283"/>
      <c r="F675" s="283"/>
      <c r="G675" s="283"/>
      <c r="H675" s="284"/>
      <c r="I675" s="103" t="s">
        <v>766</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767</v>
      </c>
      <c r="B676" s="68"/>
      <c r="C676" s="282" t="s">
        <v>768</v>
      </c>
      <c r="D676" s="283"/>
      <c r="E676" s="283"/>
      <c r="F676" s="283"/>
      <c r="G676" s="283"/>
      <c r="H676" s="284"/>
      <c r="I676" s="103" t="s">
        <v>769</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770</v>
      </c>
      <c r="B677" s="68"/>
      <c r="C677" s="282" t="s">
        <v>771</v>
      </c>
      <c r="D677" s="283"/>
      <c r="E677" s="283"/>
      <c r="F677" s="283"/>
      <c r="G677" s="283"/>
      <c r="H677" s="284"/>
      <c r="I677" s="103" t="s">
        <v>772</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5" t="s">
        <v>774</v>
      </c>
      <c r="D678" s="286"/>
      <c r="E678" s="286"/>
      <c r="F678" s="286"/>
      <c r="G678" s="286"/>
      <c r="H678" s="287"/>
      <c r="I678" s="279" t="s">
        <v>775</v>
      </c>
      <c r="J678" s="165"/>
      <c r="K678" s="166"/>
      <c r="L678" s="225">
        <v>56</v>
      </c>
      <c r="M678" s="253">
        <v>67</v>
      </c>
      <c r="N678" s="253">
        <v>223</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776</v>
      </c>
      <c r="B679" s="68"/>
      <c r="C679" s="168"/>
      <c r="D679" s="169"/>
      <c r="E679" s="285" t="s">
        <v>777</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778</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779</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780</v>
      </c>
      <c r="B682" s="68"/>
      <c r="C682" s="170"/>
      <c r="D682" s="268"/>
      <c r="E682" s="288"/>
      <c r="F682" s="289"/>
      <c r="G682" s="267"/>
      <c r="H682" s="235" t="s">
        <v>781</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782</v>
      </c>
      <c r="B683" s="68"/>
      <c r="C683" s="285" t="s">
        <v>783</v>
      </c>
      <c r="D683" s="286"/>
      <c r="E683" s="286"/>
      <c r="F683" s="286"/>
      <c r="G683" s="290"/>
      <c r="H683" s="287"/>
      <c r="I683" s="274" t="s">
        <v>784</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2" t="s">
        <v>786</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787</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788</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789</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790</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791</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792</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793</v>
      </c>
      <c r="B691" s="68"/>
      <c r="C691" s="282" t="s">
        <v>794</v>
      </c>
      <c r="D691" s="283"/>
      <c r="E691" s="283"/>
      <c r="F691" s="283"/>
      <c r="G691" s="283"/>
      <c r="H691" s="284"/>
      <c r="I691" s="273" t="s">
        <v>795</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796</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797</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798</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800</v>
      </c>
      <c r="B702" s="96"/>
      <c r="C702" s="282" t="s">
        <v>801</v>
      </c>
      <c r="D702" s="283"/>
      <c r="E702" s="283"/>
      <c r="F702" s="283"/>
      <c r="G702" s="283"/>
      <c r="H702" s="284"/>
      <c r="I702" s="103" t="s">
        <v>802</v>
      </c>
      <c r="J702" s="156" t="str">
        <f>IF(SUM(L702:BS702)=0,IF(COUNTIF(L702:BS702,"未確認")&gt;0,"未確認",IF(COUNTIF(L702:BS702,"~*")&gt;0,"*",SUM(L702:BS702))),SUM(L702:BS702))</f>
        <v>未確認</v>
      </c>
      <c r="K702" s="152" t="str">
        <f>IF(OR(COUNTIF(L702:BS702,"未確認")&gt;0,COUNTIF(L702:BS702,"*")&gt;0),"※","")</f>
        <v>※</v>
      </c>
      <c r="L702" s="94">
        <v>300</v>
      </c>
      <c r="M702" s="259">
        <v>282</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91" t="s">
        <v>804</v>
      </c>
      <c r="D703" s="292"/>
      <c r="E703" s="292"/>
      <c r="F703" s="292"/>
      <c r="G703" s="292"/>
      <c r="H703" s="293"/>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91" t="s">
        <v>807</v>
      </c>
      <c r="D704" s="292"/>
      <c r="E704" s="292"/>
      <c r="F704" s="292"/>
      <c r="G704" s="292"/>
      <c r="H704" s="293"/>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810</v>
      </c>
      <c r="B712" s="92"/>
      <c r="C712" s="291" t="s">
        <v>811</v>
      </c>
      <c r="D712" s="292"/>
      <c r="E712" s="292"/>
      <c r="F712" s="292"/>
      <c r="G712" s="292"/>
      <c r="H712" s="293"/>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813</v>
      </c>
      <c r="B713" s="96"/>
      <c r="C713" s="291" t="s">
        <v>814</v>
      </c>
      <c r="D713" s="292"/>
      <c r="E713" s="292"/>
      <c r="F713" s="292"/>
      <c r="G713" s="292"/>
      <c r="H713" s="293"/>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816</v>
      </c>
      <c r="B714" s="96"/>
      <c r="C714" s="282" t="s">
        <v>817</v>
      </c>
      <c r="D714" s="283"/>
      <c r="E714" s="283"/>
      <c r="F714" s="283"/>
      <c r="G714" s="283"/>
      <c r="H714" s="284"/>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819</v>
      </c>
      <c r="B715" s="96"/>
      <c r="C715" s="291" t="s">
        <v>820</v>
      </c>
      <c r="D715" s="292"/>
      <c r="E715" s="292"/>
      <c r="F715" s="292"/>
      <c r="G715" s="292"/>
      <c r="H715" s="293"/>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823</v>
      </c>
      <c r="B724" s="92"/>
      <c r="C724" s="291" t="s">
        <v>824</v>
      </c>
      <c r="D724" s="292"/>
      <c r="E724" s="292"/>
      <c r="F724" s="292"/>
      <c r="G724" s="292"/>
      <c r="H724" s="293"/>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826</v>
      </c>
      <c r="B725" s="96"/>
      <c r="C725" s="291" t="s">
        <v>827</v>
      </c>
      <c r="D725" s="292"/>
      <c r="E725" s="292"/>
      <c r="F725" s="292"/>
      <c r="G725" s="292"/>
      <c r="H725" s="293"/>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829</v>
      </c>
      <c r="B726" s="96"/>
      <c r="C726" s="282" t="s">
        <v>830</v>
      </c>
      <c r="D726" s="283"/>
      <c r="E726" s="283"/>
      <c r="F726" s="283"/>
      <c r="G726" s="283"/>
      <c r="H726" s="284"/>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832</v>
      </c>
      <c r="B727" s="96"/>
      <c r="C727" s="282" t="s">
        <v>833</v>
      </c>
      <c r="D727" s="283"/>
      <c r="E727" s="283"/>
      <c r="F727" s="283"/>
      <c r="G727" s="283"/>
      <c r="H727" s="284"/>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2022-03-24T06:23:21Z</dcterms:created>
  <dcterms:modified xsi:type="dcterms:W3CDTF">2022-03-24T06:23:21Z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