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<sst xmlns="http://schemas.openxmlformats.org/spreadsheetml/2006/main" count="838" uniqueCount="838">
  <si>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クオラリハビリテーション病院あいら</t>
  </si>
  <si>
    <t>〒899-5431 鹿児島県 姶良市西餅田2300番地1</t>
  </si>
  <si>
    <t>病棟の建築時期と構造</t>
  </si>
  <si>
    <t>建物情報＼病棟名</t>
  </si>
  <si>
    <t>回復期</t>
  </si>
  <si>
    <t>急性期</t>
  </si>
  <si>
    <t>様式１病院病棟票(1)</t>
  </si>
  <si>
    <t>建築時期</t>
  </si>
  <si>
    <t>2014</t>
  </si>
  <si>
    <t>構造</t>
  </si>
  <si>
    <t>鉄骨鉄筋コンクリート造</t>
  </si>
  <si>
    <t>保有する病棟と機能区分の選択状況（2021（令和3）年7月1日時点の機能）</t>
  </si>
  <si>
    <t>病床の機能区分＼病棟名</t>
  </si>
  <si>
    <t>高度急性期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</si>
  <si>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</si>
  <si>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</si>
  <si>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</si>
  <si>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</si>
  <si>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</si>
  <si>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</si>
  <si>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</si>
  <si>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</si>
  <si>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</si>
  <si>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</si>
  <si>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</si>
  <si>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</si>
  <si>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</si>
  <si>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</si>
  <si>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</si>
  <si>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</si>
  <si>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</si>
  <si>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</si>
  <si>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</si>
  <si>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</si>
  <si>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</si>
  <si>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</si>
  <si>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</si>
  <si>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</si>
  <si>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</si>
  <si>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</si>
  <si>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</si>
  <si>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</si>
  <si>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</si>
  <si>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</si>
  <si>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</si>
  <si>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</si>
  <si>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</si>
  <si>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</si>
  <si>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</si>
  <si>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</si>
  <si>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</si>
  <si>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</si>
  <si>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</si>
  <si>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</si>
  <si>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</si>
  <si>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</si>
  <si>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</si>
  <si>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</si>
  <si>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</si>
  <si>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</si>
  <si>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</si>
  <si>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</si>
  <si>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</si>
  <si>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</si>
  <si>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</si>
  <si>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</si>
  <si>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</si>
  <si>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</si>
  <si>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</si>
  <si>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</si>
  <si>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</si>
  <si>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</si>
  <si>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</si>
  <si>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</si>
  <si>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</si>
  <si>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</si>
  <si>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</si>
  <si>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</si>
  <si>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</si>
  <si>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</si>
  <si>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</si>
  <si>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</si>
  <si>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</si>
  <si>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</si>
  <si>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</si>
  <si>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</si>
  <si>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</si>
  <si>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</si>
  <si>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</si>
  <si>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</si>
  <si>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</si>
  <si>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</si>
  <si>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</si>
  <si>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</si>
  <si>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</si>
  <si>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</si>
  <si>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</si>
  <si>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</si>
  <si>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</si>
  <si>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</si>
  <si>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</si>
  <si>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</si>
  <si>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</si>
  <si>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リハビリテーション科</t>
  </si>
  <si>
    <t>整形外科</t>
  </si>
  <si>
    <t>様式１病院施設票(43)-2</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</si>
  <si>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</si>
  <si>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</si>
  <si>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</si>
  <si>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</si>
  <si>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</si>
  <si>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</si>
  <si>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</si>
  <si>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</si>
  <si>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</si>
  <si>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</si>
  <si>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</si>
  <si>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</si>
  <si>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</si>
  <si>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</si>
  <si>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</si>
  <si>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</si>
  <si>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</si>
  <si>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</si>
  <si>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</si>
  <si>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</si>
  <si>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</si>
  <si>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</si>
  <si>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</si>
  <si>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</si>
  <si>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</si>
  <si>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</si>
  <si>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</si>
  <si>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</si>
  <si>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</si>
  <si>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</si>
  <si>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</si>
  <si>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</si>
  <si>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</si>
  <si>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</si>
  <si>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</si>
  <si>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</si>
  <si>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</si>
  <si>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</si>
  <si>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</si>
  <si>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</si>
  <si>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</si>
  <si>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</si>
  <si>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</si>
  <si>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</si>
  <si>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</si>
  <si>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</si>
  <si>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</si>
  <si>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</si>
  <si>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</si>
  <si>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</si>
  <si>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</si>
  <si>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</si>
  <si>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</si>
  <si>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</si>
  <si>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</si>
  <si>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</si>
  <si>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</si>
  <si>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</si>
  <si>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</si>
  <si>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</si>
  <si>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</si>
  <si>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</si>
  <si>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</si>
  <si>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</si>
  <si>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</si>
  <si>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</si>
  <si>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</si>
  <si>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</si>
  <si>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</si>
  <si>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</si>
  <si>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</si>
  <si>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</si>
  <si>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</si>
  <si>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</si>
  <si>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</si>
  <si>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</si>
  <si>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</si>
  <si>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</si>
  <si>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</si>
  <si>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</si>
  <si>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</si>
  <si>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</si>
  <si>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</si>
  <si>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</si>
  <si>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</si>
  <si>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</si>
  <si>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</si>
  <si>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</si>
  <si>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</si>
  <si>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</si>
  <si>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</si>
  <si>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</si>
  <si>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</si>
  <si>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</si>
  <si>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</si>
  <si>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</si>
  <si>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</si>
  <si>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</si>
  <si>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</si>
  <si>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</si>
  <si>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</si>
  <si>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</si>
  <si>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</si>
  <si>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</si>
  <si>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</si>
  <si>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</si>
  <si>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</si>
  <si>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</si>
  <si>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</si>
  <si>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</si>
  <si>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</si>
  <si>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</si>
  <si>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</si>
  <si>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</si>
  <si>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</si>
  <si>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</si>
  <si>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</si>
  <si>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</si>
  <si>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</si>
  <si>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</si>
  <si>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</si>
  <si>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</si>
  <si>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</si>
  <si>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</si>
  <si>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</si>
  <si>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</si>
  <si>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</si>
  <si>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</si>
  <si>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</si>
  <si>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</si>
  <si>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</si>
  <si>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</si>
  <si>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</si>
  <si>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</si>
  <si>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</si>
  <si>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</si>
  <si>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</si>
  <si>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</si>
  <si>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</si>
  <si>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</si>
  <si>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</si>
  <si>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</si>
  <si>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</si>
  <si>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</si>
  <si>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</si>
  <si>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</si>
  <si>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</si>
  <si>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</si>
  <si>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</si>
  <si>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</si>
  <si>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</si>
  <si>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</si>
  <si>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</si>
  <si>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</si>
  <si>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</si>
  <si>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</si>
  <si>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</si>
  <si>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</si>
  <si>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</si>
  <si>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</si>
  <si>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</si>
  <si>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</si>
  <si>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</si>
  <si>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</si>
  <si>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</si>
  <si>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</si>
  <si>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</si>
  <si>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</si>
  <si>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</si>
  <si>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</si>
  <si>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</si>
  <si>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</si>
  <si>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</si>
  <si>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</si>
  <si>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</si>
  <si>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</si>
  <si>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</si>
  <si>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</si>
  <si>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</si>
  <si>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</si>
  <si>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</si>
  <si>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</si>
  <si>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</si>
  <si>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</si>
  <si>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</si>
  <si>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</si>
  <si>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</si>
  <si>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</si>
  <si>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</si>
  <si>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</si>
  <si>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</si>
  <si>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</si>
  <si>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</si>
  <si>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</si>
  <si>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</si>
  <si>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</si>
  <si>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</si>
  <si>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</si>
  <si>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</si>
  <si>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</si>
  <si>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</si>
  <si>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</si>
  <si>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</si>
  <si>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</si>
  <si>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</si>
  <si>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</si>
  <si>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</si>
  <si>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</si>
  <si>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</si>
  <si>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</si>
  <si>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</si>
  <si>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</si>
  <si>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</si>
  <si>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</si>
  <si>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</si>
  <si>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</si>
  <si>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</si>
  <si>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</si>
  <si>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</si>
  <si>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</si>
  <si>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</si>
  <si>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</si>
  <si>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</si>
  <si>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</si>
  <si>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</si>
  <si>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</si>
  <si>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</si>
  <si>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</si>
  <si>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</si>
  <si>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</si>
  <si>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</si>
  <si>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</si>
  <si>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</si>
  <si>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</si>
  <si>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</si>
  <si>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</si>
  <si>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</si>
  <si>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</si>
  <si>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</si>
  <si>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</si>
  <si>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</si>
  <si>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</si>
  <si>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</si>
  <si>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</si>
  <si>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</si>
  <si>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</si>
  <si>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回復期リハビリテーション病棟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</si>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</sst>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5</v>
      </c>
      <c r="J18" s="399"/>
      <c r="K18" s="399"/>
      <c r="L18" s="20"/>
      <c r="M18" s="20" t="s">
        <v>14</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4</v>
      </c>
      <c r="J19" s="399"/>
      <c r="K19" s="399"/>
      <c r="L19" s="22" t="s">
        <v>14</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15</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16</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17</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19</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19</v>
      </c>
      <c r="B29" s="19"/>
      <c r="C29" s="15"/>
      <c r="D29" s="15"/>
      <c r="E29" s="15"/>
      <c r="F29" s="15"/>
      <c r="G29" s="15"/>
      <c r="H29" s="16"/>
      <c r="I29" s="301" t="s">
        <v>5</v>
      </c>
      <c r="J29" s="302"/>
      <c r="K29" s="303"/>
      <c r="L29" s="20"/>
      <c r="M29" s="20" t="s">
        <v>14</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19</v>
      </c>
      <c r="B30" s="19"/>
      <c r="C30" s="15"/>
      <c r="D30" s="15"/>
      <c r="E30" s="15"/>
      <c r="F30" s="15"/>
      <c r="G30" s="15"/>
      <c r="H30" s="16"/>
      <c r="I30" s="301" t="s">
        <v>4</v>
      </c>
      <c r="J30" s="302"/>
      <c r="K30" s="303"/>
      <c r="L30" s="21" t="s">
        <v>14</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19</v>
      </c>
      <c r="B31" s="13"/>
      <c r="C31" s="15"/>
      <c r="D31" s="15"/>
      <c r="E31" s="15"/>
      <c r="F31" s="15"/>
      <c r="G31" s="15"/>
      <c r="H31" s="16"/>
      <c r="I31" s="301" t="s">
        <v>15</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19</v>
      </c>
      <c r="B32" s="13"/>
      <c r="C32" s="15"/>
      <c r="D32" s="15"/>
      <c r="E32" s="15"/>
      <c r="F32" s="15"/>
      <c r="G32" s="15"/>
      <c r="H32" s="16"/>
      <c r="I32" s="313" t="s">
        <v>20</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19</v>
      </c>
      <c r="B33" s="13"/>
      <c r="C33" s="15"/>
      <c r="D33" s="15"/>
      <c r="E33" s="15"/>
      <c r="F33" s="15"/>
      <c r="G33" s="15"/>
      <c r="H33" s="16"/>
      <c r="I33" s="313" t="s">
        <v>21</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19</v>
      </c>
      <c r="B34" s="13"/>
      <c r="C34" s="15"/>
      <c r="D34" s="15"/>
      <c r="E34" s="15"/>
      <c r="F34" s="15"/>
      <c r="G34" s="15"/>
      <c r="H34" s="16"/>
      <c r="I34" s="313" t="s">
        <v>22</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19</v>
      </c>
      <c r="B35" s="13"/>
      <c r="C35" s="15"/>
      <c r="D35" s="15"/>
      <c r="E35" s="15"/>
      <c r="F35" s="15"/>
      <c r="G35" s="15"/>
      <c r="H35" s="16"/>
      <c r="I35" s="316" t="s">
        <v>17</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24</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25</v>
      </c>
      <c r="B41" s="13"/>
      <c r="C41" s="15"/>
      <c r="D41" s="15"/>
      <c r="E41" s="15"/>
      <c r="F41" s="15"/>
      <c r="G41" s="15"/>
      <c r="H41" s="16"/>
      <c r="I41" s="301" t="s">
        <v>26</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25</v>
      </c>
      <c r="B42" s="19"/>
      <c r="C42" s="15"/>
      <c r="D42" s="15"/>
      <c r="E42" s="15"/>
      <c r="F42" s="15"/>
      <c r="G42" s="15"/>
      <c r="H42" s="16"/>
      <c r="I42" s="301" t="s">
        <v>27</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25</v>
      </c>
      <c r="B43" s="19"/>
      <c r="C43" s="15"/>
      <c r="D43" s="15"/>
      <c r="E43" s="15"/>
      <c r="F43" s="15"/>
      <c r="G43" s="15"/>
      <c r="H43" s="16"/>
      <c r="I43" s="301" t="s">
        <v>28</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25</v>
      </c>
      <c r="B44" s="13"/>
      <c r="C44" s="15"/>
      <c r="D44" s="15"/>
      <c r="E44" s="15"/>
      <c r="F44" s="15"/>
      <c r="G44" s="15"/>
      <c r="H44" s="16"/>
      <c r="I44" s="301" t="s">
        <v>29</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31</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31</v>
      </c>
      <c r="B51" s="19"/>
      <c r="C51" s="15"/>
      <c r="D51" s="15"/>
      <c r="E51" s="15"/>
      <c r="F51" s="15"/>
      <c r="G51" s="15"/>
      <c r="H51" s="16"/>
      <c r="I51" s="313" t="s">
        <v>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31</v>
      </c>
      <c r="B52" s="19"/>
      <c r="C52" s="15"/>
      <c r="D52" s="15"/>
      <c r="E52" s="15"/>
      <c r="F52" s="15"/>
      <c r="G52" s="15"/>
      <c r="H52" s="16"/>
      <c r="I52" s="313" t="s">
        <v>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31</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31</v>
      </c>
      <c r="B54" s="13"/>
      <c r="C54" s="15"/>
      <c r="D54" s="15"/>
      <c r="E54" s="15"/>
      <c r="F54" s="15"/>
      <c r="G54" s="15"/>
      <c r="H54" s="16"/>
      <c r="I54" s="313" t="s">
        <v>20</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31</v>
      </c>
      <c r="B55" s="13"/>
      <c r="C55" s="15"/>
      <c r="D55" s="15"/>
      <c r="E55" s="15"/>
      <c r="F55" s="15"/>
      <c r="G55" s="15"/>
      <c r="H55" s="16"/>
      <c r="I55" s="313" t="s">
        <v>21</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31</v>
      </c>
      <c r="B56" s="13"/>
      <c r="C56" s="15"/>
      <c r="D56" s="15"/>
      <c r="E56" s="15"/>
      <c r="F56" s="15"/>
      <c r="G56" s="15"/>
      <c r="H56" s="16"/>
      <c r="I56" s="313" t="s">
        <v>22</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31</v>
      </c>
      <c r="B57" s="13"/>
      <c r="C57" s="15"/>
      <c r="D57" s="15"/>
      <c r="E57" s="15"/>
      <c r="F57" s="15"/>
      <c r="G57" s="15"/>
      <c r="H57" s="16"/>
      <c r="I57" s="316" t="s">
        <v>17</v>
      </c>
      <c r="J57" s="316"/>
      <c r="K57" s="316"/>
      <c r="L57" s="21" t="s">
        <v>14</v>
      </c>
      <c r="M57" s="21" t="s">
        <v>14</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31</v>
      </c>
      <c r="B58" s="13"/>
      <c r="C58" s="15"/>
      <c r="D58" s="15"/>
      <c r="E58" s="15"/>
      <c r="F58" s="15"/>
      <c r="G58" s="15"/>
      <c r="H58" s="16"/>
      <c r="I58" s="316" t="s">
        <v>32</v>
      </c>
      <c r="J58" s="316"/>
      <c r="K58" s="316"/>
      <c r="L58" s="21" t="s">
        <v>33</v>
      </c>
      <c r="M58" s="21" t="s">
        <v>33</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35</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36</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37</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38</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39</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43</v>
      </c>
      <c r="D76" s="400"/>
      <c r="E76" s="400"/>
      <c r="F76" s="400"/>
      <c r="G76" s="400"/>
      <c r="H76" s="400" t="s">
        <v>44</v>
      </c>
      <c r="I76" s="400"/>
      <c r="J76" s="400" t="s">
        <v>45</v>
      </c>
      <c r="K76" s="400"/>
      <c r="L76" s="400"/>
      <c r="M76" s="400"/>
      <c r="N76" s="400"/>
      <c r="O76" s="212"/>
      <c r="P76" s="212"/>
      <c r="R76" s="41"/>
      <c r="S76" s="41"/>
      <c r="T76" s="41"/>
      <c r="U76" s="41"/>
      <c r="V76" s="41"/>
      <c r="W76" s="8"/>
    </row>
    <row r="77" s="17" customFormat="1">
      <c r="A77" s="178"/>
      <c r="B77" s="1"/>
      <c r="C77" s="400" t="s">
        <v>46</v>
      </c>
      <c r="D77" s="400"/>
      <c r="E77" s="400"/>
      <c r="F77" s="400"/>
      <c r="G77" s="400"/>
      <c r="H77" s="400" t="s">
        <v>47</v>
      </c>
      <c r="I77" s="400"/>
      <c r="J77" s="234" t="s">
        <v>48</v>
      </c>
      <c r="K77" s="234"/>
      <c r="L77" s="234"/>
      <c r="O77" s="212"/>
      <c r="P77" s="212"/>
      <c r="R77" s="29"/>
      <c r="S77" s="29"/>
      <c r="T77" s="29"/>
      <c r="U77" s="29"/>
      <c r="V77" s="29"/>
      <c r="W77" s="8"/>
    </row>
    <row r="78" s="17" customFormat="1">
      <c r="A78" s="178"/>
      <c r="B78" s="1"/>
      <c r="C78" s="400" t="s">
        <v>49</v>
      </c>
      <c r="D78" s="400"/>
      <c r="E78" s="400"/>
      <c r="F78" s="400"/>
      <c r="G78" s="400"/>
      <c r="H78" s="400" t="s">
        <v>50</v>
      </c>
      <c r="I78" s="400"/>
      <c r="J78" s="307" t="s">
        <v>51</v>
      </c>
      <c r="K78" s="307"/>
      <c r="L78" s="307"/>
      <c r="M78" s="307"/>
      <c r="N78" s="307"/>
      <c r="O78" s="212"/>
      <c r="P78" s="212"/>
      <c r="R78" s="41"/>
      <c r="S78" s="41"/>
      <c r="T78" s="41"/>
      <c r="U78" s="41"/>
      <c r="V78" s="41"/>
      <c r="W78" s="8"/>
    </row>
    <row r="79" s="17" customFormat="1">
      <c r="A79" s="178"/>
      <c r="B79" s="1"/>
      <c r="C79" s="400" t="s">
        <v>52</v>
      </c>
      <c r="D79" s="400"/>
      <c r="E79" s="400"/>
      <c r="F79" s="400"/>
      <c r="G79" s="400"/>
      <c r="H79" s="400" t="s">
        <v>53</v>
      </c>
      <c r="I79" s="400"/>
      <c r="J79" s="307" t="s">
        <v>54</v>
      </c>
      <c r="K79" s="307"/>
      <c r="L79" s="307"/>
      <c r="M79" s="307"/>
      <c r="N79" s="307"/>
      <c r="O79" s="212"/>
      <c r="P79" s="212"/>
      <c r="R79" s="29"/>
      <c r="S79" s="29"/>
      <c r="T79" s="29"/>
      <c r="U79" s="29"/>
      <c r="V79" s="29"/>
      <c r="W79" s="8"/>
    </row>
    <row r="80" s="17" customFormat="1">
      <c r="A80" s="178"/>
      <c r="B80" s="1"/>
      <c r="C80" s="307" t="s">
        <v>55</v>
      </c>
      <c r="D80" s="307"/>
      <c r="E80" s="307"/>
      <c r="F80" s="307"/>
      <c r="G80" s="307"/>
      <c r="H80" s="223"/>
      <c r="I80" s="223"/>
      <c r="J80" s="307" t="s">
        <v>56</v>
      </c>
      <c r="K80" s="307"/>
      <c r="L80" s="307"/>
      <c r="M80" s="307"/>
      <c r="N80" s="307"/>
      <c r="O80" s="212"/>
      <c r="P80" s="212"/>
      <c r="R80" s="29"/>
      <c r="S80" s="29"/>
      <c r="T80" s="29"/>
      <c r="U80" s="29"/>
      <c r="V80" s="29"/>
      <c r="W80" s="8"/>
    </row>
    <row r="81" s="17" customFormat="1">
      <c r="A81" s="178"/>
      <c r="C81" s="307" t="s">
        <v>57</v>
      </c>
      <c r="D81" s="307"/>
      <c r="E81" s="307"/>
      <c r="F81" s="307"/>
      <c r="G81" s="307"/>
      <c r="J81" s="307" t="s">
        <v>58</v>
      </c>
      <c r="K81" s="307"/>
      <c r="L81" s="307"/>
      <c r="M81" s="307"/>
      <c r="N81" s="307"/>
      <c r="O81" s="7"/>
      <c r="P81" s="7"/>
      <c r="Q81" s="7"/>
      <c r="R81" s="7"/>
      <c r="S81" s="7"/>
      <c r="T81" s="7"/>
      <c r="U81" s="7"/>
      <c r="V81" s="7"/>
      <c r="W81" s="8"/>
    </row>
    <row r="82" s="17" customFormat="1">
      <c r="A82" s="178"/>
      <c r="B82" s="1"/>
      <c r="C82" s="307" t="s">
        <v>59</v>
      </c>
      <c r="D82" s="307"/>
      <c r="E82" s="307"/>
      <c r="F82" s="307"/>
      <c r="G82" s="307"/>
      <c r="J82" s="307" t="s">
        <v>60</v>
      </c>
      <c r="K82" s="307"/>
      <c r="L82" s="307"/>
      <c r="M82" s="307"/>
      <c r="N82" s="307"/>
      <c r="O82" s="7"/>
      <c r="P82" s="7"/>
      <c r="Q82" s="7"/>
      <c r="R82" s="7"/>
      <c r="S82" s="7"/>
      <c r="T82" s="7"/>
      <c r="U82" s="7"/>
      <c r="V82" s="7"/>
      <c r="W82" s="8"/>
    </row>
    <row r="83" s="17" customFormat="1">
      <c r="A83" s="178"/>
      <c r="B83" s="1"/>
      <c r="C83" s="307" t="s">
        <v>61</v>
      </c>
      <c r="D83" s="307"/>
      <c r="E83" s="307"/>
      <c r="F83" s="307"/>
      <c r="G83" s="307"/>
      <c r="H83" s="223"/>
      <c r="I83" s="223"/>
      <c r="J83" s="307" t="s">
        <v>62</v>
      </c>
      <c r="K83" s="307"/>
      <c r="L83" s="307"/>
      <c r="M83" s="307"/>
      <c r="N83" s="307"/>
      <c r="O83" s="7"/>
      <c r="P83" s="7"/>
      <c r="Q83" s="7"/>
      <c r="R83" s="7"/>
      <c r="S83" s="7"/>
      <c r="T83" s="7"/>
      <c r="U83" s="7"/>
      <c r="V83" s="7"/>
      <c r="W83" s="8"/>
    </row>
    <row r="84" s="17" customFormat="1">
      <c r="A84" s="178"/>
      <c r="B84" s="1"/>
      <c r="C84" s="307" t="s">
        <v>63</v>
      </c>
      <c r="D84" s="307"/>
      <c r="E84" s="307"/>
      <c r="F84" s="307"/>
      <c r="G84" s="307"/>
      <c r="H84" s="223"/>
      <c r="I84" s="223"/>
      <c r="J84" s="307" t="s">
        <v>64</v>
      </c>
      <c r="K84" s="307"/>
      <c r="L84" s="307"/>
      <c r="M84" s="307"/>
      <c r="N84" s="307"/>
      <c r="O84" s="7"/>
      <c r="P84" s="7"/>
      <c r="Q84" s="7"/>
      <c r="R84" s="7"/>
      <c r="S84" s="7"/>
      <c r="T84" s="7"/>
      <c r="U84" s="7"/>
      <c r="V84" s="7"/>
      <c r="W84" s="8"/>
    </row>
    <row r="85" s="17" customFormat="1">
      <c r="A85" s="178"/>
      <c r="B85" s="1"/>
      <c r="C85" s="307" t="s">
        <v>65</v>
      </c>
      <c r="D85" s="307"/>
      <c r="E85" s="307"/>
      <c r="F85" s="307"/>
      <c r="G85" s="307"/>
      <c r="H85" s="223"/>
      <c r="I85" s="223"/>
      <c r="J85" s="307" t="s">
        <v>66</v>
      </c>
      <c r="K85" s="307"/>
      <c r="L85" s="307"/>
      <c r="M85" s="307"/>
      <c r="N85" s="307"/>
      <c r="O85" s="7"/>
      <c r="P85" s="7"/>
      <c r="Q85" s="7"/>
      <c r="R85" s="7"/>
      <c r="S85" s="7"/>
      <c r="T85" s="7"/>
      <c r="U85" s="7"/>
      <c r="V85" s="7"/>
      <c r="W85" s="8"/>
    </row>
    <row r="86" s="17" customFormat="1">
      <c r="A86" s="178"/>
      <c r="B86" s="1"/>
      <c r="C86" s="307" t="s">
        <v>67</v>
      </c>
      <c r="D86" s="307"/>
      <c r="E86" s="307"/>
      <c r="F86" s="307"/>
      <c r="G86" s="307"/>
      <c r="H86" s="223"/>
      <c r="I86" s="223"/>
      <c r="J86" s="307" t="s">
        <v>68</v>
      </c>
      <c r="K86" s="307"/>
      <c r="L86" s="307"/>
      <c r="M86" s="307"/>
      <c r="N86" s="307"/>
      <c r="O86" s="7"/>
      <c r="P86" s="7"/>
      <c r="Q86" s="7"/>
      <c r="R86" s="7"/>
      <c r="S86" s="7"/>
      <c r="T86" s="7"/>
      <c r="U86" s="7"/>
      <c r="V86" s="7"/>
      <c r="W86" s="8"/>
    </row>
    <row r="87" s="17" customFormat="1">
      <c r="A87" s="178"/>
      <c r="B87" s="1"/>
      <c r="C87" s="400" t="s">
        <v>69</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4</v>
      </c>
      <c r="M95" s="249" t="s">
        <v>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91" t="s">
        <v>75</v>
      </c>
      <c r="D96" s="292"/>
      <c r="E96" s="292"/>
      <c r="F96" s="292"/>
      <c r="G96" s="292"/>
      <c r="H96" s="293"/>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8" t="s">
        <v>80</v>
      </c>
      <c r="D104" s="300"/>
      <c r="E104" s="403" t="s">
        <v>81</v>
      </c>
      <c r="F104" s="404"/>
      <c r="G104" s="404"/>
      <c r="H104" s="405"/>
      <c r="I104" s="396" t="s">
        <v>82</v>
      </c>
      <c r="J104" s="190">
        <f>IF(SUM(L104:BS104)=0,IF(COUNTIF(L104:BS104,"未確認")&gt;0,"未確認",IF(COUNTIF(L104:BS104,"~*")&gt;0,"*",SUM(L104:BS104))),SUM(L104:BS104))</f>
        <v>0</v>
      </c>
      <c r="K104" s="172" t="str">
        <f>IF(OR(COUNTIF(L104:BS104,"未確認")&gt;0,COUNTIF(L104:BS104,"~*")&gt;0),"※","")</f>
      </c>
      <c r="L104" s="192">
        <v>0</v>
      </c>
      <c r="M104" s="248">
        <v>48</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62"/>
      <c r="D105" s="363"/>
      <c r="E105" s="386"/>
      <c r="F105" s="387"/>
      <c r="G105" s="392" t="s">
        <v>84</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62"/>
      <c r="D106" s="363"/>
      <c r="E106" s="291" t="s">
        <v>85</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48</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64"/>
      <c r="D107" s="365"/>
      <c r="E107" s="282" t="s">
        <v>86</v>
      </c>
      <c r="F107" s="283"/>
      <c r="G107" s="283"/>
      <c r="H107" s="284"/>
      <c r="I107" s="397"/>
      <c r="J107" s="190">
        <f>IF(SUM(L107:BS107)=0,IF(COUNTIF(L107:BS107,"未確認")&gt;0,"未確認",IF(COUNTIF(L107:BS107,"~*")&gt;0,"*",SUM(L107:BS107))),SUM(L107:BS107))</f>
        <v>0</v>
      </c>
      <c r="K107" s="172" t="str">
        <f t="shared" si="8"/>
      </c>
      <c r="L107" s="192">
        <v>0</v>
      </c>
      <c r="M107" s="192">
        <v>48</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8" t="s">
        <v>88</v>
      </c>
      <c r="D108" s="300"/>
      <c r="E108" s="298" t="s">
        <v>81</v>
      </c>
      <c r="F108" s="299"/>
      <c r="G108" s="299"/>
      <c r="H108" s="300"/>
      <c r="I108" s="397"/>
      <c r="J108" s="190">
        <f ref="J108:J116" t="shared" si="9">IF(SUM(L108:BS108)=0,IF(COUNTIF(L108:BS108,"未確認")&gt;0,"未確認",IF(COUNTIF(L108:BS108,"~*")&gt;0,"*",SUM(L108:BS108))),SUM(L108:BS108))</f>
        <v>0</v>
      </c>
      <c r="K108" s="172" t="str">
        <f t="shared" si="8"/>
      </c>
      <c r="L108" s="192">
        <v>48</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62"/>
      <c r="D109" s="363"/>
      <c r="E109" s="406"/>
      <c r="F109" s="407"/>
      <c r="G109" s="291" t="s">
        <v>90</v>
      </c>
      <c r="H109" s="293"/>
      <c r="I109" s="397"/>
      <c r="J109" s="190">
        <f t="shared" si="9"/>
        <v>0</v>
      </c>
      <c r="K109" s="172" t="str">
        <f t="shared" si="8"/>
      </c>
      <c r="L109" s="192">
        <v>48</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62"/>
      <c r="D110" s="363"/>
      <c r="E110" s="406"/>
      <c r="F110" s="387"/>
      <c r="G110" s="291" t="s">
        <v>92</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62"/>
      <c r="D111" s="363"/>
      <c r="E111" s="298" t="s">
        <v>85</v>
      </c>
      <c r="F111" s="299"/>
      <c r="G111" s="299"/>
      <c r="H111" s="300"/>
      <c r="I111" s="397"/>
      <c r="J111" s="190">
        <f t="shared" si="9"/>
        <v>0</v>
      </c>
      <c r="K111" s="172" t="str">
        <f t="shared" si="8"/>
      </c>
      <c r="L111" s="192">
        <v>48</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62"/>
      <c r="D112" s="363"/>
      <c r="E112" s="406"/>
      <c r="F112" s="407"/>
      <c r="G112" s="291" t="s">
        <v>90</v>
      </c>
      <c r="H112" s="293"/>
      <c r="I112" s="397"/>
      <c r="J112" s="190">
        <f t="shared" si="9"/>
        <v>0</v>
      </c>
      <c r="K112" s="172" t="str">
        <f t="shared" si="8"/>
      </c>
      <c r="L112" s="192">
        <v>48</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62"/>
      <c r="D113" s="363"/>
      <c r="E113" s="386"/>
      <c r="F113" s="387"/>
      <c r="G113" s="291" t="s">
        <v>92</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62"/>
      <c r="D114" s="363"/>
      <c r="E114" s="285" t="s">
        <v>86</v>
      </c>
      <c r="F114" s="286"/>
      <c r="G114" s="286"/>
      <c r="H114" s="287"/>
      <c r="I114" s="397"/>
      <c r="J114" s="190">
        <f t="shared" si="9"/>
        <v>0</v>
      </c>
      <c r="K114" s="172" t="str">
        <f t="shared" si="8"/>
      </c>
      <c r="L114" s="192">
        <v>48</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62"/>
      <c r="D115" s="363"/>
      <c r="E115" s="410"/>
      <c r="F115" s="411"/>
      <c r="G115" s="282" t="s">
        <v>90</v>
      </c>
      <c r="H115" s="284"/>
      <c r="I115" s="397"/>
      <c r="J115" s="190">
        <f t="shared" si="9"/>
        <v>0</v>
      </c>
      <c r="K115" s="172" t="str">
        <f t="shared" si="8"/>
      </c>
      <c r="L115" s="192">
        <v>48</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64"/>
      <c r="D116" s="365"/>
      <c r="E116" s="388"/>
      <c r="F116" s="389"/>
      <c r="G116" s="282" t="s">
        <v>92</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92" t="s">
        <v>94</v>
      </c>
      <c r="D117" s="393"/>
      <c r="E117" s="393"/>
      <c r="F117" s="393"/>
      <c r="G117" s="393"/>
      <c r="H117" s="394"/>
      <c r="I117" s="398"/>
      <c r="J117" s="69"/>
      <c r="K117" s="70" t="s">
        <v>95</v>
      </c>
      <c r="L117" s="191" t="s">
        <v>33</v>
      </c>
      <c r="M117" s="191" t="s">
        <v>33</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8" t="s">
        <v>98</v>
      </c>
      <c r="D125" s="299"/>
      <c r="E125" s="299"/>
      <c r="F125" s="299"/>
      <c r="G125" s="299"/>
      <c r="H125" s="300"/>
      <c r="I125" s="279" t="s">
        <v>99</v>
      </c>
      <c r="J125" s="78"/>
      <c r="K125" s="79"/>
      <c r="L125" s="253" t="s">
        <v>100</v>
      </c>
      <c r="M125" s="253" t="s">
        <v>100</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8" t="s">
        <v>102</v>
      </c>
      <c r="F126" s="299"/>
      <c r="G126" s="299"/>
      <c r="H126" s="300"/>
      <c r="I126" s="296"/>
      <c r="J126" s="81"/>
      <c r="K126" s="82"/>
      <c r="L126" s="253" t="s">
        <v>103</v>
      </c>
      <c r="M126" s="253" t="s">
        <v>104</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104</v>
      </c>
      <c r="M127" s="253" t="s">
        <v>103</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107</v>
      </c>
      <c r="M128" s="253" t="s">
        <v>107</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8" t="s">
        <v>110</v>
      </c>
      <c r="D136" s="299"/>
      <c r="E136" s="299"/>
      <c r="F136" s="299"/>
      <c r="G136" s="299"/>
      <c r="H136" s="300"/>
      <c r="I136" s="361"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91" t="s">
        <v>114</v>
      </c>
      <c r="F137" s="292"/>
      <c r="G137" s="292"/>
      <c r="H137" s="293"/>
      <c r="I137" s="361"/>
      <c r="J137" s="81"/>
      <c r="K137" s="82"/>
      <c r="L137" s="80">
        <v>48</v>
      </c>
      <c r="M137" s="253">
        <v>48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33</v>
      </c>
      <c r="M138" s="253" t="s">
        <v>117</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v>18</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8" t="s">
        <v>116</v>
      </c>
      <c r="D140" s="299"/>
      <c r="E140" s="299"/>
      <c r="F140" s="299"/>
      <c r="G140" s="299"/>
      <c r="H140" s="300"/>
      <c r="I140" s="361"/>
      <c r="J140" s="81"/>
      <c r="K140" s="82"/>
      <c r="L140" s="80" t="s">
        <v>33</v>
      </c>
      <c r="M140" s="253" t="s">
        <v>33</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1" t="s">
        <v>114</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2" t="s">
        <v>120</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1" t="s">
        <v>121</v>
      </c>
      <c r="D150" s="292"/>
      <c r="E150" s="292"/>
      <c r="F150" s="292"/>
      <c r="G150" s="292"/>
      <c r="H150" s="293"/>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1" t="s">
        <v>128</v>
      </c>
      <c r="D158" s="292"/>
      <c r="E158" s="292"/>
      <c r="F158" s="292"/>
      <c r="G158" s="292"/>
      <c r="H158" s="293"/>
      <c r="I158" s="380"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1" t="s">
        <v>132</v>
      </c>
      <c r="D159" s="292"/>
      <c r="E159" s="292"/>
      <c r="F159" s="292"/>
      <c r="G159" s="292"/>
      <c r="H159" s="293"/>
      <c r="I159" s="381"/>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150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4.6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19</v>
      </c>
      <c r="M191" s="255">
        <v>23</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0</v>
      </c>
      <c r="M192" s="255">
        <v>1.4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0</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8</v>
      </c>
      <c r="M195" s="255">
        <v>9</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3</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2</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1</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2</v>
      </c>
      <c r="M219" s="108">
        <v>8</v>
      </c>
      <c r="N219" s="108">
        <v>2</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0.5</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0</v>
      </c>
      <c r="N221" s="108">
        <v>0</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0</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0</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0</v>
      </c>
      <c r="N227" s="108">
        <v>39</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0.4</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0</v>
      </c>
      <c r="N229" s="108">
        <v>8</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1</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0</v>
      </c>
      <c r="N233" s="108">
        <v>3</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0</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1</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150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71" t="s">
        <v>206</v>
      </c>
      <c r="D247" s="371"/>
      <c r="E247" s="371"/>
      <c r="F247" s="335"/>
      <c r="G247" s="341" t="s">
        <v>156</v>
      </c>
      <c r="H247" s="215" t="s">
        <v>207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41"/>
      <c r="D248" s="341"/>
      <c r="E248" s="341"/>
      <c r="F248" s="342"/>
      <c r="G248" s="341"/>
      <c r="H248" s="215" t="s">
        <v>208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41"/>
      <c r="D249" s="341"/>
      <c r="E249" s="341"/>
      <c r="F249" s="342"/>
      <c r="G249" s="341" t="s">
        <v>210</v>
      </c>
      <c r="H249" s="215" t="s">
        <v>207</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41"/>
      <c r="D250" s="341"/>
      <c r="E250" s="341"/>
      <c r="F250" s="342"/>
      <c r="G250" s="342"/>
      <c r="H250" s="215" t="s">
        <v>208</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41"/>
      <c r="D251" s="341"/>
      <c r="E251" s="341"/>
      <c r="F251" s="342"/>
      <c r="G251" s="341" t="s">
        <v>212</v>
      </c>
      <c r="H251" s="215" t="s">
        <v>207</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41"/>
      <c r="D252" s="341"/>
      <c r="E252" s="341"/>
      <c r="F252" s="342"/>
      <c r="G252" s="342"/>
      <c r="H252" s="215" t="s">
        <v>208</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41"/>
      <c r="D253" s="341"/>
      <c r="E253" s="341"/>
      <c r="F253" s="342"/>
      <c r="G253" s="355" t="s">
        <v>214</v>
      </c>
      <c r="H253" s="215" t="s">
        <v>207</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41"/>
      <c r="D254" s="341"/>
      <c r="E254" s="341"/>
      <c r="F254" s="342"/>
      <c r="G254" s="342"/>
      <c r="H254" s="215" t="s">
        <v>208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41"/>
      <c r="D255" s="341"/>
      <c r="E255" s="341"/>
      <c r="F255" s="342"/>
      <c r="G255" s="341" t="s">
        <v>216</v>
      </c>
      <c r="H255" s="215" t="s">
        <v>207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41"/>
      <c r="D256" s="341"/>
      <c r="E256" s="341"/>
      <c r="F256" s="342"/>
      <c r="G256" s="342"/>
      <c r="H256" s="215" t="s">
        <v>208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41"/>
      <c r="D257" s="341"/>
      <c r="E257" s="341"/>
      <c r="F257" s="342"/>
      <c r="G257" s="341" t="s">
        <v>189</v>
      </c>
      <c r="H257" s="215" t="s">
        <v>207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41"/>
      <c r="D258" s="341"/>
      <c r="E258" s="341"/>
      <c r="F258" s="342"/>
      <c r="G258" s="342"/>
      <c r="H258" s="215" t="s">
        <v>208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8" t="s">
        <v>220</v>
      </c>
      <c r="D266" s="300"/>
      <c r="E266" s="366" t="s">
        <v>221</v>
      </c>
      <c r="F266" s="367"/>
      <c r="G266" s="291" t="s">
        <v>222</v>
      </c>
      <c r="H266" s="293"/>
      <c r="I266" s="295"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62"/>
      <c r="D267" s="363"/>
      <c r="E267" s="367"/>
      <c r="F267" s="367"/>
      <c r="G267" s="291" t="s">
        <v>225</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62"/>
      <c r="D268" s="363"/>
      <c r="E268" s="367"/>
      <c r="F268" s="367"/>
      <c r="G268" s="291" t="s">
        <v>227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8" t="s">
        <v>230</v>
      </c>
      <c r="D270" s="372"/>
      <c r="E270" s="291" t="s">
        <v>231</v>
      </c>
      <c r="F270" s="292"/>
      <c r="G270" s="292"/>
      <c r="H270" s="293"/>
      <c r="I270" s="295"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73"/>
      <c r="D271" s="374"/>
      <c r="E271" s="291" t="s">
        <v>234</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5"/>
      <c r="D272" s="376"/>
      <c r="E272" s="291" t="s">
        <v>236</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8" t="s">
        <v>189</v>
      </c>
      <c r="D273" s="372"/>
      <c r="E273" s="291" t="s">
        <v>238</v>
      </c>
      <c r="F273" s="292"/>
      <c r="G273" s="292"/>
      <c r="H273" s="293"/>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3"/>
      <c r="D274" s="374"/>
      <c r="E274" s="291" t="s">
        <v>241</v>
      </c>
      <c r="F274" s="292"/>
      <c r="G274" s="292"/>
      <c r="H274" s="293"/>
      <c r="I274" s="279"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73"/>
      <c r="D275" s="374"/>
      <c r="E275" s="291" t="s">
        <v>244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245</v>
      </c>
      <c r="B276" s="118"/>
      <c r="C276" s="373"/>
      <c r="D276" s="374"/>
      <c r="E276" s="291" t="s">
        <v>246</v>
      </c>
      <c r="F276" s="292"/>
      <c r="G276" s="292"/>
      <c r="H276" s="293"/>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248</v>
      </c>
      <c r="B277" s="118"/>
      <c r="C277" s="373"/>
      <c r="D277" s="374"/>
      <c r="E277" s="291" t="s">
        <v>249</v>
      </c>
      <c r="F277" s="292"/>
      <c r="G277" s="292"/>
      <c r="H277" s="293"/>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73"/>
      <c r="D278" s="374"/>
      <c r="E278" s="291" t="s">
        <v>252</v>
      </c>
      <c r="F278" s="292"/>
      <c r="G278" s="292"/>
      <c r="H278" s="293"/>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73"/>
      <c r="D279" s="374"/>
      <c r="E279" s="291" t="s">
        <v>255</v>
      </c>
      <c r="F279" s="292"/>
      <c r="G279" s="292"/>
      <c r="H279" s="293"/>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3"/>
      <c r="D280" s="374"/>
      <c r="E280" s="291" t="s">
        <v>258</v>
      </c>
      <c r="F280" s="292"/>
      <c r="G280" s="292"/>
      <c r="H280" s="293"/>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260</v>
      </c>
      <c r="B281" s="118"/>
      <c r="C281" s="373"/>
      <c r="D281" s="374"/>
      <c r="E281" s="291" t="s">
        <v>261</v>
      </c>
      <c r="F281" s="292"/>
      <c r="G281" s="292"/>
      <c r="H281" s="293"/>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263</v>
      </c>
      <c r="B282" s="118"/>
      <c r="C282" s="375"/>
      <c r="D282" s="376"/>
      <c r="E282" s="291" t="s">
        <v>264</v>
      </c>
      <c r="F282" s="292"/>
      <c r="G282" s="292"/>
      <c r="H282" s="293"/>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266</v>
      </c>
      <c r="D291" s="286"/>
      <c r="E291" s="286"/>
      <c r="F291" s="286"/>
      <c r="G291" s="286"/>
      <c r="H291" s="287"/>
      <c r="I291" s="36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50" t="s">
        <v>273</v>
      </c>
      <c r="D314" s="298" t="s">
        <v>274</v>
      </c>
      <c r="E314" s="299"/>
      <c r="F314" s="299"/>
      <c r="G314" s="299"/>
      <c r="H314" s="300"/>
      <c r="I314" s="279" t="s">
        <v>275</v>
      </c>
      <c r="J314" s="105">
        <f ref="J314:J319" t="shared" si="46">IF(SUM(L314:BS314)=0,IF(COUNTIF(L314:BS314,"未確認")&gt;0,"未確認",IF(COUNTIF(L314:BS314,"~*")&gt;0,"*",SUM(L314:BS314))),SUM(L314:BS314))</f>
        <v>0</v>
      </c>
      <c r="K314" s="66" t="str">
        <f ref="K314:K319" t="shared" si="47">IF(OR(COUNTIF(L314:BS314,"未確認")&gt;0,COUNTIF(L314:BS314,"~*")&gt;0),"※","")</f>
      </c>
      <c r="L314" s="108">
        <v>277</v>
      </c>
      <c r="M314" s="255">
        <v>551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51"/>
      <c r="D315" s="352"/>
      <c r="E315" s="291" t="s">
        <v>277</v>
      </c>
      <c r="F315" s="292"/>
      <c r="G315" s="292"/>
      <c r="H315" s="293"/>
      <c r="I315" s="326"/>
      <c r="J315" s="105">
        <f t="shared" si="46"/>
        <v>0</v>
      </c>
      <c r="K315" s="66" t="str">
        <f t="shared" si="47"/>
      </c>
      <c r="L315" s="108">
        <v>274</v>
      </c>
      <c r="M315" s="255">
        <v>270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51"/>
      <c r="D316" s="353"/>
      <c r="E316" s="291" t="s">
        <v>279</v>
      </c>
      <c r="F316" s="292"/>
      <c r="G316" s="292"/>
      <c r="H316" s="293"/>
      <c r="I316" s="326"/>
      <c r="J316" s="105">
        <f t="shared" si="46"/>
        <v>0</v>
      </c>
      <c r="K316" s="66" t="str">
        <f t="shared" si="47"/>
      </c>
      <c r="L316" s="108">
        <v>3</v>
      </c>
      <c r="M316" s="255">
        <v>281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51"/>
      <c r="D317" s="354"/>
      <c r="E317" s="291" t="s">
        <v>281</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51"/>
      <c r="D318" s="291" t="s">
        <v>283</v>
      </c>
      <c r="E318" s="292"/>
      <c r="F318" s="292"/>
      <c r="G318" s="292"/>
      <c r="H318" s="293"/>
      <c r="I318" s="326"/>
      <c r="J318" s="105">
        <f t="shared" si="46"/>
        <v>0</v>
      </c>
      <c r="K318" s="66" t="str">
        <f t="shared" si="47"/>
      </c>
      <c r="L318" s="108">
        <v>17037</v>
      </c>
      <c r="M318" s="255">
        <v>12737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51"/>
      <c r="D319" s="291" t="s">
        <v>285</v>
      </c>
      <c r="E319" s="292"/>
      <c r="F319" s="292"/>
      <c r="G319" s="292"/>
      <c r="H319" s="293"/>
      <c r="I319" s="327"/>
      <c r="J319" s="105">
        <f t="shared" si="46"/>
        <v>0</v>
      </c>
      <c r="K319" s="66" t="str">
        <f t="shared" si="47"/>
      </c>
      <c r="L319" s="108">
        <v>281</v>
      </c>
      <c r="M319" s="255">
        <v>549</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50" t="s">
        <v>273</v>
      </c>
      <c r="D327" s="291" t="s">
        <v>274</v>
      </c>
      <c r="E327" s="292"/>
      <c r="F327" s="292"/>
      <c r="G327" s="292"/>
      <c r="H327" s="293"/>
      <c r="I327" s="279" t="s">
        <v>288</v>
      </c>
      <c r="J327" s="105">
        <f>IF(SUM(L327:BS327)=0,IF(COUNTIF(L327:BS327,"未確認")&gt;0,"未確認",IF(COUNTIF(L327:BS327,"~*")&gt;0,"*",SUM(L327:BS327))),SUM(L327:BS327))</f>
        <v>0</v>
      </c>
      <c r="K327" s="66" t="str">
        <f>IF(OR(COUNTIF(L327:BS327,"未確認")&gt;0,COUNTIF(L327:BS327,"~*")&gt;0),"※","")</f>
      </c>
      <c r="L327" s="108">
        <v>277</v>
      </c>
      <c r="M327" s="255">
        <v>551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50"/>
      <c r="D328" s="368" t="s">
        <v>290</v>
      </c>
      <c r="E328" s="364" t="s">
        <v>291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241</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50"/>
      <c r="D329" s="350"/>
      <c r="E329" s="291" t="s">
        <v>293</v>
      </c>
      <c r="F329" s="292"/>
      <c r="G329" s="292"/>
      <c r="H329" s="293"/>
      <c r="I329" s="339"/>
      <c r="J329" s="105">
        <f t="shared" si="50"/>
        <v>0</v>
      </c>
      <c r="K329" s="66" t="str">
        <f t="shared" si="51"/>
      </c>
      <c r="L329" s="108">
        <v>4</v>
      </c>
      <c r="M329" s="255">
        <v>444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50"/>
      <c r="D330" s="350"/>
      <c r="E330" s="291" t="s">
        <v>295</v>
      </c>
      <c r="F330" s="292"/>
      <c r="G330" s="292"/>
      <c r="H330" s="293"/>
      <c r="I330" s="339"/>
      <c r="J330" s="105">
        <f t="shared" si="50"/>
        <v>0</v>
      </c>
      <c r="K330" s="66" t="str">
        <f t="shared" si="51"/>
      </c>
      <c r="L330" s="108">
        <v>32</v>
      </c>
      <c r="M330" s="255">
        <v>64</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50"/>
      <c r="D331" s="350"/>
      <c r="E331" s="282" t="s">
        <v>297</v>
      </c>
      <c r="F331" s="283"/>
      <c r="G331" s="283"/>
      <c r="H331" s="284"/>
      <c r="I331" s="339"/>
      <c r="J331" s="105">
        <f t="shared" si="50"/>
        <v>0</v>
      </c>
      <c r="K331" s="66" t="str">
        <f t="shared" si="51"/>
      </c>
      <c r="L331" s="108">
        <v>0</v>
      </c>
      <c r="M331" s="255">
        <v>43</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50"/>
      <c r="D332" s="350"/>
      <c r="E332" s="282" t="s">
        <v>299</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50"/>
      <c r="D333" s="350"/>
      <c r="E333" s="291" t="s">
        <v>301</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50"/>
      <c r="D334" s="369"/>
      <c r="E334" s="298" t="s">
        <v>189</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50"/>
      <c r="D335" s="291" t="s">
        <v>285</v>
      </c>
      <c r="E335" s="292"/>
      <c r="F335" s="292"/>
      <c r="G335" s="292"/>
      <c r="H335" s="293"/>
      <c r="I335" s="339"/>
      <c r="J335" s="105">
        <f t="shared" si="50"/>
        <v>0</v>
      </c>
      <c r="K335" s="66" t="str">
        <f t="shared" si="51"/>
      </c>
      <c r="L335" s="108">
        <v>281</v>
      </c>
      <c r="M335" s="255">
        <v>549</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50"/>
      <c r="D336" s="368" t="s">
        <v>305</v>
      </c>
      <c r="E336" s="364" t="s">
        <v>306</v>
      </c>
      <c r="F336" s="370"/>
      <c r="G336" s="370"/>
      <c r="H336" s="365"/>
      <c r="I336" s="339"/>
      <c r="J336" s="105">
        <f t="shared" si="50"/>
        <v>0</v>
      </c>
      <c r="K336" s="66" t="str">
        <f t="shared" si="51"/>
      </c>
      <c r="L336" s="108">
        <v>8</v>
      </c>
      <c r="M336" s="255">
        <v>241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50"/>
      <c r="D337" s="350"/>
      <c r="E337" s="291" t="s">
        <v>308</v>
      </c>
      <c r="F337" s="292"/>
      <c r="G337" s="292"/>
      <c r="H337" s="293"/>
      <c r="I337" s="339"/>
      <c r="J337" s="105">
        <f t="shared" si="50"/>
        <v>0</v>
      </c>
      <c r="K337" s="66" t="str">
        <f t="shared" si="51"/>
      </c>
      <c r="L337" s="108">
        <v>224</v>
      </c>
      <c r="M337" s="255">
        <v>242</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50"/>
      <c r="D338" s="350"/>
      <c r="E338" s="291" t="s">
        <v>310</v>
      </c>
      <c r="F338" s="292"/>
      <c r="G338" s="292"/>
      <c r="H338" s="293"/>
      <c r="I338" s="339"/>
      <c r="J338" s="105">
        <f t="shared" si="50"/>
        <v>0</v>
      </c>
      <c r="K338" s="66" t="str">
        <f t="shared" si="51"/>
      </c>
      <c r="L338" s="108">
        <v>8</v>
      </c>
      <c r="M338" s="255">
        <v>36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50"/>
      <c r="D339" s="350"/>
      <c r="E339" s="291" t="s">
        <v>312</v>
      </c>
      <c r="F339" s="292"/>
      <c r="G339" s="292"/>
      <c r="H339" s="293"/>
      <c r="I339" s="339"/>
      <c r="J339" s="105">
        <f t="shared" si="50"/>
        <v>0</v>
      </c>
      <c r="K339" s="66" t="str">
        <f t="shared" si="51"/>
      </c>
      <c r="L339" s="108">
        <v>12</v>
      </c>
      <c r="M339" s="255">
        <v>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50"/>
      <c r="D340" s="350"/>
      <c r="E340" s="291" t="s">
        <v>314</v>
      </c>
      <c r="F340" s="292"/>
      <c r="G340" s="292"/>
      <c r="H340" s="293"/>
      <c r="I340" s="339"/>
      <c r="J340" s="105">
        <f t="shared" si="50"/>
        <v>0</v>
      </c>
      <c r="K340" s="66" t="str">
        <f t="shared" si="51"/>
      </c>
      <c r="L340" s="108">
        <v>7</v>
      </c>
      <c r="M340" s="255">
        <v>15</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50"/>
      <c r="D341" s="350"/>
      <c r="E341" s="282" t="s">
        <v>316</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50"/>
      <c r="D342" s="350"/>
      <c r="E342" s="291" t="s">
        <v>318</v>
      </c>
      <c r="F342" s="292"/>
      <c r="G342" s="292"/>
      <c r="H342" s="293"/>
      <c r="I342" s="339"/>
      <c r="J342" s="105">
        <f t="shared" si="50"/>
        <v>0</v>
      </c>
      <c r="K342" s="66" t="str">
        <f t="shared" si="51"/>
      </c>
      <c r="L342" s="108">
        <v>21</v>
      </c>
      <c r="M342" s="255">
        <v>11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50"/>
      <c r="D343" s="350"/>
      <c r="E343" s="291" t="s">
        <v>320</v>
      </c>
      <c r="F343" s="292"/>
      <c r="G343" s="292"/>
      <c r="H343" s="293"/>
      <c r="I343" s="339"/>
      <c r="J343" s="105">
        <f t="shared" si="50"/>
        <v>0</v>
      </c>
      <c r="K343" s="66" t="str">
        <f t="shared" si="51"/>
      </c>
      <c r="L343" s="108">
        <v>1</v>
      </c>
      <c r="M343" s="255">
        <v>2</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50"/>
      <c r="D344" s="350"/>
      <c r="E344" s="291" t="s">
        <v>189</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8" t="s">
        <v>324</v>
      </c>
      <c r="D352" s="299"/>
      <c r="E352" s="299"/>
      <c r="F352" s="299"/>
      <c r="G352" s="299"/>
      <c r="H352" s="300"/>
      <c r="I352" s="279" t="s">
        <v>325</v>
      </c>
      <c r="J352" s="143">
        <f>IF(SUM(L352:BS352)=0,IF(COUNTIF(L352:BS352,"未確認")&gt;0,"未確認",IF(COUNTIF(L352:BS352,"~*")&gt;0,"*",SUM(L352:BS352))),SUM(L352:BS352))</f>
        <v>0</v>
      </c>
      <c r="K352" s="144" t="str">
        <f>IF(OR(COUNTIF(L352:BS352,"未確認")&gt;0,COUNTIF(L352:BS352,"~*")&gt;0),"※","")</f>
      </c>
      <c r="L352" s="108">
        <v>273</v>
      </c>
      <c r="M352" s="255">
        <v>308</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7" t="s">
        <v>327</v>
      </c>
      <c r="F353" s="348"/>
      <c r="G353" s="348"/>
      <c r="H353" s="349"/>
      <c r="I353" s="339"/>
      <c r="J353" s="143">
        <f>IF(SUM(L353:BS353)=0,IF(COUNTIF(L353:BS353,"未確認")&gt;0,"未確認",IF(COUNTIF(L353:BS353,"~*")&gt;0,"*",SUM(L353:BS353))),SUM(L353:BS353))</f>
        <v>0</v>
      </c>
      <c r="K353" s="144" t="str">
        <f>IF(OR(COUNTIF(L353:BS353,"未確認")&gt;0,COUNTIF(L353:BS353,"~*")&gt;0),"※","")</f>
      </c>
      <c r="L353" s="108">
        <v>259</v>
      </c>
      <c r="M353" s="255">
        <v>292</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7" t="s">
        <v>329</v>
      </c>
      <c r="F354" s="348"/>
      <c r="G354" s="348"/>
      <c r="H354" s="349"/>
      <c r="I354" s="339"/>
      <c r="J354" s="143">
        <f>IF(SUM(L354:BS354)=0,IF(COUNTIF(L354:BS354,"未確認")&gt;0,"未確認",IF(COUNTIF(L354:BS354,"~*")&gt;0,"*",SUM(L354:BS354))),SUM(L354:BS354))</f>
        <v>0</v>
      </c>
      <c r="K354" s="144" t="str">
        <f>IF(OR(COUNTIF(L354:BS354,"未確認")&gt;0,COUNTIF(L354:BS354,"~*")&gt;0),"※","")</f>
      </c>
      <c r="L354" s="108">
        <v>1</v>
      </c>
      <c r="M354" s="255">
        <v>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7" t="s">
        <v>331</v>
      </c>
      <c r="F355" s="348"/>
      <c r="G355" s="348"/>
      <c r="H355" s="349"/>
      <c r="I355" s="339"/>
      <c r="J355" s="143">
        <f>IF(SUM(L355:BS355)=0,IF(COUNTIF(L355:BS355,"未確認")&gt;0,"未確認",IF(COUNTIF(L355:BS355,"~*")&gt;0,"*",SUM(L355:BS355))),SUM(L355:BS355))</f>
        <v>0</v>
      </c>
      <c r="K355" s="144" t="str">
        <f>IF(OR(COUNTIF(L355:BS355,"未確認")&gt;0,COUNTIF(L355:BS355,"~*")&gt;0),"※","")</f>
      </c>
      <c r="L355" s="108">
        <v>13</v>
      </c>
      <c r="M355" s="255">
        <v>14</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7" t="s">
        <v>333</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44" t="s">
        <v>337</v>
      </c>
      <c r="D365" s="345"/>
      <c r="E365" s="345"/>
      <c r="F365" s="345"/>
      <c r="G365" s="345"/>
      <c r="H365" s="346"/>
      <c r="I365" s="279"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91" t="s">
        <v>340</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91" t="s">
        <v>342</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6" t="s">
        <v>344</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91" t="s">
        <v>346</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91" t="s">
        <v>348</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189</v>
      </c>
      <c r="M388" s="249" t="s">
        <v>351</v>
      </c>
      <c r="N388" s="247" t="s">
        <v>352</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5</v>
      </c>
      <c r="M389" s="250" t="s">
        <v>5</v>
      </c>
      <c r="N389" s="59" t="s">
        <v>4</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353</v>
      </c>
      <c r="D390" s="283"/>
      <c r="E390" s="283"/>
      <c r="F390" s="283"/>
      <c r="G390" s="283"/>
      <c r="H390" s="284"/>
      <c r="I390" s="295"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355</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356</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357</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113</v>
      </c>
      <c r="D394" s="283"/>
      <c r="E394" s="283"/>
      <c r="F394" s="283"/>
      <c r="G394" s="283"/>
      <c r="H394" s="284"/>
      <c r="I394" s="390"/>
      <c r="J394" s="195" t="str">
        <f t="shared" si="59"/>
        <v>未確認</v>
      </c>
      <c r="K394" s="196" t="str">
        <f t="shared" si="60"/>
        <v>※</v>
      </c>
      <c r="L394" s="94">
        <v>571</v>
      </c>
      <c r="M394" s="259">
        <v>38</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362</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365</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366</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367</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368</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369</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370</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371</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372</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373</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374</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375</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376</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377</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378</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379</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380</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381</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382</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383</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384</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386</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387</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388</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389</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390</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391</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392</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393</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394</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395</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396</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397</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398</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399</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400</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401</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402</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403</v>
      </c>
      <c r="D440" s="283"/>
      <c r="E440" s="283"/>
      <c r="F440" s="283"/>
      <c r="G440" s="283"/>
      <c r="H440" s="284"/>
      <c r="I440" s="390"/>
      <c r="J440" s="195" t="str">
        <f t="shared" si="61"/>
        <v>未確認</v>
      </c>
      <c r="K440" s="196" t="str">
        <f t="shared" si="62"/>
        <v>※</v>
      </c>
      <c r="L440" s="94">
        <v>760</v>
      </c>
      <c r="M440" s="259">
        <v>0</v>
      </c>
      <c r="N440" s="259">
        <v>67</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404</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405</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406</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407</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408</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409</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410</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411</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117</v>
      </c>
      <c r="D449" s="283"/>
      <c r="E449" s="283"/>
      <c r="F449" s="283"/>
      <c r="G449" s="283"/>
      <c r="H449" s="284"/>
      <c r="I449" s="390"/>
      <c r="J449" s="195" t="str">
        <f t="shared" si="61"/>
        <v>未確認</v>
      </c>
      <c r="K449" s="196" t="str">
        <f t="shared" si="62"/>
        <v>※</v>
      </c>
      <c r="L449" s="94">
        <v>384</v>
      </c>
      <c r="M449" s="259">
        <v>26</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412</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413</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414</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415</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417</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418</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419</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420</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421</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422</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423</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424</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425</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426</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427</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8" t="s">
        <v>430</v>
      </c>
      <c r="D473" s="299"/>
      <c r="E473" s="299"/>
      <c r="F473" s="299"/>
      <c r="G473" s="299"/>
      <c r="H473" s="300"/>
      <c r="I473" s="295" t="s">
        <v>431</v>
      </c>
      <c r="J473" s="93" t="str">
        <f>IF(SUM(L473:BS473)=0,IF(COUNTIF(L473:BS473,"未確認")&gt;0,"未確認",IF(COUNTIF(L473:BS473,"~*")&gt;0,"*",SUM(L473:BS473))),SUM(L473:BS473))</f>
        <v>未確認</v>
      </c>
      <c r="K473" s="152" t="str">
        <f ref="K473:K480" t="shared" si="69">IF(OR(COUNTIF(L473:BS473,"未確認")&gt;0,COUNTIF(L473:BS473,"*")&gt;0),"※","")</f>
        <v>※</v>
      </c>
      <c r="L473" s="94">
        <v>215</v>
      </c>
      <c r="M473" s="259">
        <v>15</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33" t="s">
        <v>433</v>
      </c>
      <c r="E474" s="291" t="s">
        <v>434</v>
      </c>
      <c r="F474" s="292"/>
      <c r="G474" s="292"/>
      <c r="H474" s="293"/>
      <c r="I474" s="296"/>
      <c r="J474" s="93" t="str">
        <f ref="J474:J501" t="shared" si="70">IF(SUM(L474:BS474)=0,IF(COUNTIF(L474:BS474,"未確認")&gt;0,"未確認",IF(COUNTIF(L474:BS474,"~*")&gt;0,"*",SUM(L474:BS474))),SUM(L474:BS474))</f>
        <v>未確認</v>
      </c>
      <c r="K474" s="152" t="str">
        <f t="shared" si="69"/>
        <v>※</v>
      </c>
      <c r="L474" s="94" t="s">
        <v>435</v>
      </c>
      <c r="M474" s="259" t="s">
        <v>435</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v>222</v>
      </c>
      <c r="M475" s="259">
        <v>16</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t="s">
        <v>435</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t="s">
        <v>435</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v>201</v>
      </c>
      <c r="M486" s="259">
        <v>13</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433</v>
      </c>
      <c r="E487" s="291" t="s">
        <v>434</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v>203</v>
      </c>
      <c r="M488" s="259">
        <v>14</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t="s">
        <v>435</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t="s">
        <v>435</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t="s">
        <v>435</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389</v>
      </c>
      <c r="M542" s="259">
        <v>15</v>
      </c>
      <c r="N542" s="259">
        <v>18</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33</v>
      </c>
      <c r="M568" s="271" t="s">
        <v>587</v>
      </c>
      <c r="N568" s="271" t="s">
        <v>33</v>
      </c>
      <c r="O568" s="271" t="s">
        <v>33</v>
      </c>
      <c r="P568" s="271" t="s">
        <v>33</v>
      </c>
      <c r="Q568" s="271" t="s">
        <v>33</v>
      </c>
      <c r="R568" s="271" t="s">
        <v>33</v>
      </c>
      <c r="S568" s="271" t="s">
        <v>33</v>
      </c>
      <c r="T568" s="271" t="s">
        <v>33</v>
      </c>
      <c r="U568" s="271" t="s">
        <v>33</v>
      </c>
      <c r="V568" s="271" t="s">
        <v>33</v>
      </c>
      <c r="W568" s="271" t="s">
        <v>33</v>
      </c>
      <c r="X568" s="271" t="s">
        <v>33</v>
      </c>
      <c r="Y568" s="271" t="s">
        <v>33</v>
      </c>
      <c r="Z568" s="271" t="s">
        <v>33</v>
      </c>
      <c r="AA568" s="271" t="s">
        <v>33</v>
      </c>
      <c r="AB568" s="271" t="s">
        <v>33</v>
      </c>
      <c r="AC568" s="271" t="s">
        <v>33</v>
      </c>
      <c r="AD568" s="271" t="s">
        <v>33</v>
      </c>
      <c r="AE568" s="271" t="s">
        <v>33</v>
      </c>
      <c r="AF568" s="271" t="s">
        <v>33</v>
      </c>
      <c r="AG568" s="271" t="s">
        <v>33</v>
      </c>
      <c r="AH568" s="271" t="s">
        <v>33</v>
      </c>
      <c r="AI568" s="271" t="s">
        <v>33</v>
      </c>
      <c r="AJ568" s="271" t="s">
        <v>33</v>
      </c>
      <c r="AK568" s="271" t="s">
        <v>33</v>
      </c>
      <c r="AL568" s="271" t="s">
        <v>33</v>
      </c>
      <c r="AM568" s="271" t="s">
        <v>33</v>
      </c>
      <c r="AN568" s="271" t="s">
        <v>33</v>
      </c>
      <c r="AO568" s="271" t="s">
        <v>33</v>
      </c>
      <c r="AP568" s="271" t="s">
        <v>33</v>
      </c>
      <c r="AQ568" s="271" t="s">
        <v>33</v>
      </c>
      <c r="AR568" s="271" t="s">
        <v>33</v>
      </c>
      <c r="AS568" s="271" t="s">
        <v>33</v>
      </c>
      <c r="AT568" s="271" t="s">
        <v>33</v>
      </c>
      <c r="AU568" s="271" t="s">
        <v>33</v>
      </c>
      <c r="AV568" s="271" t="s">
        <v>33</v>
      </c>
      <c r="AW568" s="271" t="s">
        <v>33</v>
      </c>
      <c r="AX568" s="271" t="s">
        <v>33</v>
      </c>
      <c r="AY568" s="271" t="s">
        <v>33</v>
      </c>
      <c r="AZ568" s="271" t="s">
        <v>33</v>
      </c>
      <c r="BA568" s="271" t="s">
        <v>33</v>
      </c>
      <c r="BB568" s="271" t="s">
        <v>33</v>
      </c>
      <c r="BC568" s="271" t="s">
        <v>33</v>
      </c>
      <c r="BD568" s="271" t="s">
        <v>33</v>
      </c>
      <c r="BE568" s="271" t="s">
        <v>33</v>
      </c>
      <c r="BF568" s="271" t="s">
        <v>33</v>
      </c>
      <c r="BG568" s="271" t="s">
        <v>33</v>
      </c>
      <c r="BH568" s="271" t="s">
        <v>33</v>
      </c>
      <c r="BI568" s="271" t="s">
        <v>33</v>
      </c>
      <c r="BJ568" s="271" t="s">
        <v>33</v>
      </c>
      <c r="BK568" s="271" t="s">
        <v>33</v>
      </c>
      <c r="BL568" s="271" t="s">
        <v>33</v>
      </c>
      <c r="BM568" s="271" t="s">
        <v>33</v>
      </c>
      <c r="BN568" s="271" t="s">
        <v>33</v>
      </c>
      <c r="BO568" s="271" t="s">
        <v>33</v>
      </c>
      <c r="BP568" s="271" t="s">
        <v>33</v>
      </c>
      <c r="BQ568" s="271" t="s">
        <v>33</v>
      </c>
      <c r="BR568" s="271" t="s">
        <v>33</v>
      </c>
      <c r="BS568" s="271" t="s">
        <v>33</v>
      </c>
    </row>
    <row r="569" ht="65.1" customHeight="1" s="74" customFormat="1">
      <c r="A569" s="178"/>
      <c r="B569" s="96"/>
      <c r="C569" s="285" t="s">
        <v>588</v>
      </c>
      <c r="D569" s="286"/>
      <c r="E569" s="286"/>
      <c r="F569" s="286"/>
      <c r="G569" s="286"/>
      <c r="H569" s="287"/>
      <c r="I569" s="279" t="s">
        <v>589</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3" t="s">
        <v>591</v>
      </c>
      <c r="E570" s="324"/>
      <c r="F570" s="324"/>
      <c r="G570" s="324"/>
      <c r="H570" s="325"/>
      <c r="I570" s="326"/>
      <c r="J570" s="277"/>
      <c r="K570" s="278"/>
      <c r="L570" s="158">
        <v>0</v>
      </c>
      <c r="M570" s="260">
        <v>20.8</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3" t="s">
        <v>593</v>
      </c>
      <c r="E571" s="324"/>
      <c r="F571" s="324"/>
      <c r="G571" s="324"/>
      <c r="H571" s="325"/>
      <c r="I571" s="326"/>
      <c r="J571" s="277"/>
      <c r="K571" s="278"/>
      <c r="L571" s="158">
        <v>0</v>
      </c>
      <c r="M571" s="260">
        <v>12.4</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3" t="s">
        <v>595</v>
      </c>
      <c r="E572" s="324"/>
      <c r="F572" s="324"/>
      <c r="G572" s="324"/>
      <c r="H572" s="325"/>
      <c r="I572" s="326"/>
      <c r="J572" s="277"/>
      <c r="K572" s="278"/>
      <c r="L572" s="158">
        <v>0</v>
      </c>
      <c r="M572" s="260">
        <v>12</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3" t="s">
        <v>597</v>
      </c>
      <c r="E573" s="324"/>
      <c r="F573" s="324"/>
      <c r="G573" s="324"/>
      <c r="H573" s="325"/>
      <c r="I573" s="326"/>
      <c r="J573" s="277"/>
      <c r="K573" s="278"/>
      <c r="L573" s="158">
        <v>0</v>
      </c>
      <c r="M573" s="260">
        <v>4.7</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3" t="s">
        <v>599</v>
      </c>
      <c r="E574" s="324"/>
      <c r="F574" s="324"/>
      <c r="G574" s="324"/>
      <c r="H574" s="325"/>
      <c r="I574" s="326"/>
      <c r="J574" s="277"/>
      <c r="K574" s="278"/>
      <c r="L574" s="158">
        <v>0</v>
      </c>
      <c r="M574" s="260">
        <v>24.1</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3" t="s">
        <v>601</v>
      </c>
      <c r="E575" s="324"/>
      <c r="F575" s="324"/>
      <c r="G575" s="324"/>
      <c r="H575" s="325"/>
      <c r="I575" s="326"/>
      <c r="J575" s="277"/>
      <c r="K575" s="278"/>
      <c r="L575" s="158">
        <v>0</v>
      </c>
      <c r="M575" s="260">
        <v>30.4</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602</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3" t="s">
        <v>591</v>
      </c>
      <c r="E577" s="324"/>
      <c r="F577" s="324"/>
      <c r="G577" s="324"/>
      <c r="H577" s="325"/>
      <c r="I577" s="326"/>
      <c r="J577" s="277"/>
      <c r="K577" s="278"/>
      <c r="L577" s="158">
        <v>0</v>
      </c>
      <c r="M577" s="260">
        <v>21.3</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3" t="s">
        <v>593</v>
      </c>
      <c r="E578" s="324"/>
      <c r="F578" s="324"/>
      <c r="G578" s="324"/>
      <c r="H578" s="325"/>
      <c r="I578" s="326"/>
      <c r="J578" s="277"/>
      <c r="K578" s="278"/>
      <c r="L578" s="158">
        <v>0</v>
      </c>
      <c r="M578" s="260">
        <v>6.7</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3" t="s">
        <v>595</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3" t="s">
        <v>597</v>
      </c>
      <c r="E580" s="324"/>
      <c r="F580" s="324"/>
      <c r="G580" s="324"/>
      <c r="H580" s="325"/>
      <c r="I580" s="326"/>
      <c r="J580" s="277"/>
      <c r="K580" s="278"/>
      <c r="L580" s="158">
        <v>0</v>
      </c>
      <c r="M580" s="260">
        <v>1.5</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3" t="s">
        <v>599</v>
      </c>
      <c r="E581" s="324"/>
      <c r="F581" s="324"/>
      <c r="G581" s="324"/>
      <c r="H581" s="325"/>
      <c r="I581" s="326"/>
      <c r="J581" s="277"/>
      <c r="K581" s="278"/>
      <c r="L581" s="158">
        <v>0</v>
      </c>
      <c r="M581" s="260">
        <v>3.6</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3" t="s">
        <v>601</v>
      </c>
      <c r="E582" s="324"/>
      <c r="F582" s="324"/>
      <c r="G582" s="324"/>
      <c r="H582" s="325"/>
      <c r="I582" s="326"/>
      <c r="J582" s="277"/>
      <c r="K582" s="278"/>
      <c r="L582" s="158">
        <v>0</v>
      </c>
      <c r="M582" s="260">
        <v>5.1</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609</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3" t="s">
        <v>591</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3" t="s">
        <v>593</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3" t="s">
        <v>595</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3" t="s">
        <v>597</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3" t="s">
        <v>599</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3" t="s">
        <v>601</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617</v>
      </c>
      <c r="C597" s="291" t="s">
        <v>618</v>
      </c>
      <c r="D597" s="292"/>
      <c r="E597" s="292"/>
      <c r="F597" s="292"/>
      <c r="G597" s="292"/>
      <c r="H597" s="293"/>
      <c r="I597" s="100" t="s">
        <v>619</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620</v>
      </c>
      <c r="B598" s="68"/>
      <c r="C598" s="291" t="s">
        <v>621</v>
      </c>
      <c r="D598" s="292"/>
      <c r="E598" s="292"/>
      <c r="F598" s="292"/>
      <c r="G598" s="292"/>
      <c r="H598" s="293"/>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91" t="s">
        <v>624</v>
      </c>
      <c r="D599" s="292"/>
      <c r="E599" s="292"/>
      <c r="F599" s="292"/>
      <c r="G599" s="292"/>
      <c r="H599" s="293"/>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626</v>
      </c>
      <c r="B600" s="68"/>
      <c r="C600" s="291" t="s">
        <v>627</v>
      </c>
      <c r="D600" s="292"/>
      <c r="E600" s="292"/>
      <c r="F600" s="292"/>
      <c r="G600" s="292"/>
      <c r="H600" s="293"/>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91" t="s">
        <v>630</v>
      </c>
      <c r="D601" s="292"/>
      <c r="E601" s="292"/>
      <c r="F601" s="292"/>
      <c r="G601" s="292"/>
      <c r="H601" s="293"/>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632</v>
      </c>
      <c r="B602" s="68"/>
      <c r="C602" s="285" t="s">
        <v>633</v>
      </c>
      <c r="D602" s="286"/>
      <c r="E602" s="286"/>
      <c r="F602" s="286"/>
      <c r="G602" s="286"/>
      <c r="H602" s="287"/>
      <c r="I602" s="295" t="s">
        <v>634</v>
      </c>
      <c r="J602" s="105">
        <v>88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635</v>
      </c>
      <c r="B603" s="68"/>
      <c r="C603" s="218"/>
      <c r="D603" s="219"/>
      <c r="E603" s="282" t="s">
        <v>636</v>
      </c>
      <c r="F603" s="283"/>
      <c r="G603" s="283"/>
      <c r="H603" s="284"/>
      <c r="I603" s="297"/>
      <c r="J603" s="105">
        <v>12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637</v>
      </c>
      <c r="B604" s="68"/>
      <c r="C604" s="285" t="s">
        <v>638</v>
      </c>
      <c r="D604" s="286"/>
      <c r="E604" s="286"/>
      <c r="F604" s="286"/>
      <c r="G604" s="286"/>
      <c r="H604" s="287"/>
      <c r="I604" s="279" t="s">
        <v>639</v>
      </c>
      <c r="J604" s="105">
        <v>38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82" t="s">
        <v>636</v>
      </c>
      <c r="F605" s="283"/>
      <c r="G605" s="283"/>
      <c r="H605" s="284"/>
      <c r="I605" s="281"/>
      <c r="J605" s="105">
        <v>11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2" t="s">
        <v>642</v>
      </c>
      <c r="D606" s="283"/>
      <c r="E606" s="283"/>
      <c r="F606" s="283"/>
      <c r="G606" s="283"/>
      <c r="H606" s="284"/>
      <c r="I606" s="98" t="s">
        <v>643</v>
      </c>
      <c r="J606" s="93">
        <v>133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644</v>
      </c>
      <c r="B607" s="68"/>
      <c r="C607" s="291" t="s">
        <v>645</v>
      </c>
      <c r="D607" s="292"/>
      <c r="E607" s="292"/>
      <c r="F607" s="292"/>
      <c r="G607" s="292"/>
      <c r="H607" s="293"/>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435</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647</v>
      </c>
      <c r="B608" s="68"/>
      <c r="C608" s="291" t="s">
        <v>648</v>
      </c>
      <c r="D608" s="292"/>
      <c r="E608" s="292"/>
      <c r="F608" s="292"/>
      <c r="G608" s="292"/>
      <c r="H608" s="293"/>
      <c r="I608" s="98" t="s">
        <v>649</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650</v>
      </c>
      <c r="B609" s="68"/>
      <c r="C609" s="291" t="s">
        <v>651</v>
      </c>
      <c r="D609" s="292"/>
      <c r="E609" s="292"/>
      <c r="F609" s="292"/>
      <c r="G609" s="292"/>
      <c r="H609" s="293"/>
      <c r="I609" s="98" t="s">
        <v>652</v>
      </c>
      <c r="J609" s="93" t="str">
        <f t="shared" si="108"/>
        <v>未確認</v>
      </c>
      <c r="K609" s="152" t="str">
        <f t="shared" si="109"/>
        <v>※</v>
      </c>
      <c r="L609" s="94">
        <v>0</v>
      </c>
      <c r="M609" s="259" t="s">
        <v>435</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653</v>
      </c>
      <c r="B610" s="68"/>
      <c r="C610" s="291" t="s">
        <v>654</v>
      </c>
      <c r="D610" s="292"/>
      <c r="E610" s="292"/>
      <c r="F610" s="292"/>
      <c r="G610" s="292"/>
      <c r="H610" s="293"/>
      <c r="I610" s="98" t="s">
        <v>655</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91" t="s">
        <v>657</v>
      </c>
      <c r="D611" s="292"/>
      <c r="E611" s="292"/>
      <c r="F611" s="292"/>
      <c r="G611" s="292"/>
      <c r="H611" s="293"/>
      <c r="I611" s="160" t="s">
        <v>658</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659</v>
      </c>
      <c r="B612" s="68"/>
      <c r="C612" s="291" t="s">
        <v>660</v>
      </c>
      <c r="D612" s="292"/>
      <c r="E612" s="292"/>
      <c r="F612" s="292"/>
      <c r="G612" s="292"/>
      <c r="H612" s="293"/>
      <c r="I612" s="98" t="s">
        <v>661</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2" t="s">
        <v>664</v>
      </c>
      <c r="D620" s="283"/>
      <c r="E620" s="283"/>
      <c r="F620" s="283"/>
      <c r="G620" s="283"/>
      <c r="H620" s="284"/>
      <c r="I620" s="320"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2" t="s">
        <v>667</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2" t="s">
        <v>669</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670</v>
      </c>
      <c r="B623" s="92"/>
      <c r="C623" s="282" t="s">
        <v>671</v>
      </c>
      <c r="D623" s="283"/>
      <c r="E623" s="283"/>
      <c r="F623" s="283"/>
      <c r="G623" s="283"/>
      <c r="H623" s="284"/>
      <c r="I623" s="274" t="s">
        <v>672</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673</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91" t="s">
        <v>675</v>
      </c>
      <c r="D625" s="292"/>
      <c r="E625" s="292"/>
      <c r="F625" s="292"/>
      <c r="G625" s="292"/>
      <c r="H625" s="293"/>
      <c r="I625" s="98" t="s">
        <v>676</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677</v>
      </c>
      <c r="B626" s="92"/>
      <c r="C626" s="282" t="s">
        <v>678</v>
      </c>
      <c r="D626" s="283"/>
      <c r="E626" s="283"/>
      <c r="F626" s="283"/>
      <c r="G626" s="283"/>
      <c r="H626" s="284"/>
      <c r="I626" s="103" t="s">
        <v>679</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2" t="s">
        <v>681</v>
      </c>
      <c r="D627" s="283"/>
      <c r="E627" s="283"/>
      <c r="F627" s="283"/>
      <c r="G627" s="283"/>
      <c r="H627" s="284"/>
      <c r="I627" s="103" t="s">
        <v>682</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683</v>
      </c>
      <c r="B628" s="96"/>
      <c r="C628" s="291" t="s">
        <v>684</v>
      </c>
      <c r="D628" s="292"/>
      <c r="E628" s="292"/>
      <c r="F628" s="292"/>
      <c r="G628" s="292"/>
      <c r="H628" s="293"/>
      <c r="I628" s="98" t="s">
        <v>685</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2" t="s">
        <v>687</v>
      </c>
      <c r="D629" s="283"/>
      <c r="E629" s="283"/>
      <c r="F629" s="283"/>
      <c r="G629" s="283"/>
      <c r="H629" s="284"/>
      <c r="I629" s="98" t="s">
        <v>688</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689</v>
      </c>
      <c r="B630" s="96"/>
      <c r="C630" s="291" t="s">
        <v>690</v>
      </c>
      <c r="D630" s="292"/>
      <c r="E630" s="292"/>
      <c r="F630" s="292"/>
      <c r="G630" s="292"/>
      <c r="H630" s="293"/>
      <c r="I630" s="98" t="s">
        <v>691</v>
      </c>
      <c r="J630" s="93" t="str">
        <f t="shared" si="115"/>
        <v>未確認</v>
      </c>
      <c r="K630" s="152" t="str">
        <f t="shared" si="114"/>
        <v>※</v>
      </c>
      <c r="L630" s="94" t="s">
        <v>435</v>
      </c>
      <c r="M630" s="259" t="s">
        <v>435</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91" t="s">
        <v>693</v>
      </c>
      <c r="D631" s="292"/>
      <c r="E631" s="292"/>
      <c r="F631" s="292"/>
      <c r="G631" s="292"/>
      <c r="H631" s="293"/>
      <c r="I631" s="98" t="s">
        <v>694</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696</v>
      </c>
      <c r="B639" s="92"/>
      <c r="C639" s="291" t="s">
        <v>697</v>
      </c>
      <c r="D639" s="292"/>
      <c r="E639" s="292"/>
      <c r="F639" s="292"/>
      <c r="G639" s="292"/>
      <c r="H639" s="293"/>
      <c r="I639" s="98" t="s">
        <v>698</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699</v>
      </c>
      <c r="B640" s="96"/>
      <c r="C640" s="291" t="s">
        <v>700</v>
      </c>
      <c r="D640" s="292"/>
      <c r="E640" s="292"/>
      <c r="F640" s="292"/>
      <c r="G640" s="292"/>
      <c r="H640" s="293"/>
      <c r="I640" s="98" t="s">
        <v>701</v>
      </c>
      <c r="J640" s="93" t="str">
        <f ref="J640:J646" t="shared" si="121">IF(SUM(L640:BS640)=0,IF(COUNTIF(L640:BS640,"未確認")&gt;0,"未確認",IF(COUNTIF(L640:BS640,"~*")&gt;0,"*",SUM(L640:BS640))),SUM(L640:BS640))</f>
        <v>未確認</v>
      </c>
      <c r="K640" s="152" t="str">
        <f t="shared" si="120"/>
        <v>※</v>
      </c>
      <c r="L640" s="94" t="s">
        <v>435</v>
      </c>
      <c r="M640" s="259">
        <v>10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702</v>
      </c>
      <c r="B641" s="96"/>
      <c r="C641" s="291" t="s">
        <v>703</v>
      </c>
      <c r="D641" s="292"/>
      <c r="E641" s="292"/>
      <c r="F641" s="292"/>
      <c r="G641" s="292"/>
      <c r="H641" s="293"/>
      <c r="I641" s="98" t="s">
        <v>704</v>
      </c>
      <c r="J641" s="93" t="str">
        <f t="shared" si="121"/>
        <v>未確認</v>
      </c>
      <c r="K641" s="152" t="str">
        <f t="shared" si="120"/>
        <v>※</v>
      </c>
      <c r="L641" s="94">
        <v>149</v>
      </c>
      <c r="M641" s="259">
        <v>11</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705</v>
      </c>
      <c r="B642" s="96"/>
      <c r="C642" s="282" t="s">
        <v>706</v>
      </c>
      <c r="D642" s="283"/>
      <c r="E642" s="283"/>
      <c r="F642" s="283"/>
      <c r="G642" s="283"/>
      <c r="H642" s="284"/>
      <c r="I642" s="98" t="s">
        <v>707</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91" t="s">
        <v>709</v>
      </c>
      <c r="D643" s="292"/>
      <c r="E643" s="292"/>
      <c r="F643" s="292"/>
      <c r="G643" s="292"/>
      <c r="H643" s="293"/>
      <c r="I643" s="98" t="s">
        <v>710</v>
      </c>
      <c r="J643" s="93" t="str">
        <f t="shared" si="121"/>
        <v>未確認</v>
      </c>
      <c r="K643" s="152" t="str">
        <f t="shared" si="120"/>
        <v>※</v>
      </c>
      <c r="L643" s="94" t="s">
        <v>435</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711</v>
      </c>
      <c r="B644" s="96"/>
      <c r="C644" s="291" t="s">
        <v>712</v>
      </c>
      <c r="D644" s="292"/>
      <c r="E644" s="292"/>
      <c r="F644" s="292"/>
      <c r="G644" s="292"/>
      <c r="H644" s="293"/>
      <c r="I644" s="98" t="s">
        <v>713</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714</v>
      </c>
      <c r="B645" s="96"/>
      <c r="C645" s="291" t="s">
        <v>715</v>
      </c>
      <c r="D645" s="292"/>
      <c r="E645" s="292"/>
      <c r="F645" s="292"/>
      <c r="G645" s="292"/>
      <c r="H645" s="293"/>
      <c r="I645" s="98" t="s">
        <v>716</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2" t="s">
        <v>718</v>
      </c>
      <c r="D646" s="283"/>
      <c r="E646" s="283"/>
      <c r="F646" s="283"/>
      <c r="G646" s="283"/>
      <c r="H646" s="284"/>
      <c r="I646" s="98" t="s">
        <v>719</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8" t="s">
        <v>722</v>
      </c>
      <c r="D654" s="299"/>
      <c r="E654" s="299"/>
      <c r="F654" s="299"/>
      <c r="G654" s="299"/>
      <c r="H654" s="300"/>
      <c r="I654" s="98" t="s">
        <v>723</v>
      </c>
      <c r="J654" s="93" t="str">
        <f>IF(SUM(L654:BS654)=0,IF(COUNTIF(L654:BS654,"未確認")&gt;0,"未確認",IF(COUNTIF(L654:BS654,"~*")&gt;0,"*",SUM(L654:BS654))),SUM(L654:BS654))</f>
        <v>未確認</v>
      </c>
      <c r="K654" s="152" t="str">
        <f ref="K654:K668" t="shared" si="126">IF(OR(COUNTIF(L654:BS654,"未確認")&gt;0,COUNTIF(L654:BS654,"*")&gt;0),"※","")</f>
        <v>※</v>
      </c>
      <c r="L654" s="94">
        <v>1101</v>
      </c>
      <c r="M654" s="259">
        <v>35</v>
      </c>
      <c r="N654" s="259">
        <v>67</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724</v>
      </c>
      <c r="B655" s="68"/>
      <c r="C655" s="139"/>
      <c r="D655" s="163"/>
      <c r="E655" s="291" t="s">
        <v>725</v>
      </c>
      <c r="F655" s="292"/>
      <c r="G655" s="292"/>
      <c r="H655" s="293"/>
      <c r="I655" s="98" t="s">
        <v>726</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727</v>
      </c>
      <c r="B656" s="68"/>
      <c r="C656" s="139"/>
      <c r="D656" s="163"/>
      <c r="E656" s="291" t="s">
        <v>728</v>
      </c>
      <c r="F656" s="292"/>
      <c r="G656" s="292"/>
      <c r="H656" s="293"/>
      <c r="I656" s="98" t="s">
        <v>729</v>
      </c>
      <c r="J656" s="93" t="str">
        <f t="shared" si="127"/>
        <v>未確認</v>
      </c>
      <c r="K656" s="152" t="str">
        <f t="shared" si="126"/>
        <v>※</v>
      </c>
      <c r="L656" s="94" t="s">
        <v>435</v>
      </c>
      <c r="M656" s="259" t="s">
        <v>435</v>
      </c>
      <c r="N656" s="259" t="s">
        <v>435</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730</v>
      </c>
      <c r="B657" s="68"/>
      <c r="C657" s="221"/>
      <c r="D657" s="222"/>
      <c r="E657" s="291" t="s">
        <v>731</v>
      </c>
      <c r="F657" s="292"/>
      <c r="G657" s="292"/>
      <c r="H657" s="293"/>
      <c r="I657" s="98" t="s">
        <v>732</v>
      </c>
      <c r="J657" s="93" t="str">
        <f t="shared" si="127"/>
        <v>未確認</v>
      </c>
      <c r="K657" s="152" t="str">
        <f t="shared" si="126"/>
        <v>※</v>
      </c>
      <c r="L657" s="94" t="s">
        <v>435</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91" t="s">
        <v>734</v>
      </c>
      <c r="F658" s="292"/>
      <c r="G658" s="292"/>
      <c r="H658" s="293"/>
      <c r="I658" s="98" t="s">
        <v>735</v>
      </c>
      <c r="J658" s="93" t="str">
        <f t="shared" si="127"/>
        <v>未確認</v>
      </c>
      <c r="K658" s="152" t="str">
        <f t="shared" si="126"/>
        <v>※</v>
      </c>
      <c r="L658" s="94">
        <v>1002</v>
      </c>
      <c r="M658" s="259">
        <v>34</v>
      </c>
      <c r="N658" s="259">
        <v>61</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736</v>
      </c>
      <c r="B659" s="68"/>
      <c r="C659" s="139"/>
      <c r="D659" s="163"/>
      <c r="E659" s="291" t="s">
        <v>737</v>
      </c>
      <c r="F659" s="292"/>
      <c r="G659" s="292"/>
      <c r="H659" s="293"/>
      <c r="I659" s="98" t="s">
        <v>738</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739</v>
      </c>
      <c r="B660" s="68"/>
      <c r="C660" s="139"/>
      <c r="D660" s="163"/>
      <c r="E660" s="291" t="s">
        <v>740</v>
      </c>
      <c r="F660" s="292"/>
      <c r="G660" s="292"/>
      <c r="H660" s="293"/>
      <c r="I660" s="98" t="s">
        <v>741</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742</v>
      </c>
      <c r="B661" s="68"/>
      <c r="C661" s="139"/>
      <c r="D661" s="163"/>
      <c r="E661" s="291" t="s">
        <v>743</v>
      </c>
      <c r="F661" s="292"/>
      <c r="G661" s="292"/>
      <c r="H661" s="293"/>
      <c r="I661" s="98" t="s">
        <v>744</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745</v>
      </c>
      <c r="B662" s="68"/>
      <c r="C662" s="141"/>
      <c r="D662" s="164"/>
      <c r="E662" s="291" t="s">
        <v>746</v>
      </c>
      <c r="F662" s="292"/>
      <c r="G662" s="292"/>
      <c r="H662" s="293"/>
      <c r="I662" s="98" t="s">
        <v>747</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748</v>
      </c>
      <c r="B663" s="68"/>
      <c r="C663" s="291" t="s">
        <v>749</v>
      </c>
      <c r="D663" s="292"/>
      <c r="E663" s="292"/>
      <c r="F663" s="292"/>
      <c r="G663" s="292"/>
      <c r="H663" s="293"/>
      <c r="I663" s="98" t="s">
        <v>750</v>
      </c>
      <c r="J663" s="93" t="str">
        <f t="shared" si="127"/>
        <v>未確認</v>
      </c>
      <c r="K663" s="152" t="str">
        <f t="shared" si="126"/>
        <v>※</v>
      </c>
      <c r="L663" s="94">
        <v>616</v>
      </c>
      <c r="M663" s="259">
        <v>30</v>
      </c>
      <c r="N663" s="259">
        <v>39</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2" t="s">
        <v>752</v>
      </c>
      <c r="D664" s="283"/>
      <c r="E664" s="283"/>
      <c r="F664" s="283"/>
      <c r="G664" s="283"/>
      <c r="H664" s="284"/>
      <c r="I664" s="103" t="s">
        <v>753</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754</v>
      </c>
      <c r="B665" s="68"/>
      <c r="C665" s="291" t="s">
        <v>755</v>
      </c>
      <c r="D665" s="292"/>
      <c r="E665" s="292"/>
      <c r="F665" s="292"/>
      <c r="G665" s="292"/>
      <c r="H665" s="293"/>
      <c r="I665" s="98" t="s">
        <v>756</v>
      </c>
      <c r="J665" s="93" t="str">
        <f t="shared" si="127"/>
        <v>未確認</v>
      </c>
      <c r="K665" s="152" t="str">
        <f t="shared" si="126"/>
        <v>※</v>
      </c>
      <c r="L665" s="94">
        <v>423</v>
      </c>
      <c r="M665" s="259">
        <v>24</v>
      </c>
      <c r="N665" s="259">
        <v>15</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757</v>
      </c>
      <c r="B666" s="68"/>
      <c r="C666" s="291" t="s">
        <v>758</v>
      </c>
      <c r="D666" s="292"/>
      <c r="E666" s="292"/>
      <c r="F666" s="292"/>
      <c r="G666" s="292"/>
      <c r="H666" s="293"/>
      <c r="I666" s="98" t="s">
        <v>759</v>
      </c>
      <c r="J666" s="93" t="str">
        <f t="shared" si="127"/>
        <v>未確認</v>
      </c>
      <c r="K666" s="152" t="str">
        <f t="shared" si="126"/>
        <v>※</v>
      </c>
      <c r="L666" s="94" t="s">
        <v>435</v>
      </c>
      <c r="M666" s="259">
        <v>0</v>
      </c>
      <c r="N666" s="259" t="s">
        <v>435</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760</v>
      </c>
      <c r="B667" s="68"/>
      <c r="C667" s="282" t="s">
        <v>761</v>
      </c>
      <c r="D667" s="283"/>
      <c r="E667" s="283"/>
      <c r="F667" s="283"/>
      <c r="G667" s="283"/>
      <c r="H667" s="284"/>
      <c r="I667" s="98" t="s">
        <v>762</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91" t="s">
        <v>764</v>
      </c>
      <c r="D668" s="292"/>
      <c r="E668" s="292"/>
      <c r="F668" s="292"/>
      <c r="G668" s="292"/>
      <c r="H668" s="293"/>
      <c r="I668" s="98" t="s">
        <v>765</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766</v>
      </c>
      <c r="B675" s="68"/>
      <c r="C675" s="282" t="s">
        <v>767</v>
      </c>
      <c r="D675" s="283"/>
      <c r="E675" s="283"/>
      <c r="F675" s="283"/>
      <c r="G675" s="283"/>
      <c r="H675" s="284"/>
      <c r="I675" s="103" t="s">
        <v>768</v>
      </c>
      <c r="J675" s="165"/>
      <c r="K675" s="166"/>
      <c r="L675" s="80" t="s">
        <v>769</v>
      </c>
      <c r="M675" s="253" t="s">
        <v>33</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770</v>
      </c>
      <c r="B676" s="68"/>
      <c r="C676" s="282" t="s">
        <v>771</v>
      </c>
      <c r="D676" s="283"/>
      <c r="E676" s="283"/>
      <c r="F676" s="283"/>
      <c r="G676" s="283"/>
      <c r="H676" s="284"/>
      <c r="I676" s="103" t="s">
        <v>772</v>
      </c>
      <c r="J676" s="165"/>
      <c r="K676" s="166"/>
      <c r="L676" s="167">
        <v>100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773</v>
      </c>
      <c r="B677" s="68"/>
      <c r="C677" s="282" t="s">
        <v>774</v>
      </c>
      <c r="D677" s="283"/>
      <c r="E677" s="283"/>
      <c r="F677" s="283"/>
      <c r="G677" s="283"/>
      <c r="H677" s="284"/>
      <c r="I677" s="103" t="s">
        <v>775</v>
      </c>
      <c r="J677" s="165"/>
      <c r="K677" s="166"/>
      <c r="L677" s="224">
        <v>7.8</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5" t="s">
        <v>777</v>
      </c>
      <c r="D678" s="286"/>
      <c r="E678" s="286"/>
      <c r="F678" s="286"/>
      <c r="G678" s="286"/>
      <c r="H678" s="287"/>
      <c r="I678" s="279" t="s">
        <v>778</v>
      </c>
      <c r="J678" s="165"/>
      <c r="K678" s="166"/>
      <c r="L678" s="225">
        <v>273</v>
      </c>
      <c r="M678" s="253">
        <v>308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779</v>
      </c>
      <c r="B679" s="68"/>
      <c r="C679" s="168"/>
      <c r="D679" s="169"/>
      <c r="E679" s="285" t="s">
        <v>780</v>
      </c>
      <c r="F679" s="286"/>
      <c r="G679" s="286"/>
      <c r="H679" s="287"/>
      <c r="I679" s="280"/>
      <c r="J679" s="165"/>
      <c r="K679" s="166"/>
      <c r="L679" s="225">
        <v>53</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781</v>
      </c>
      <c r="H680" s="294"/>
      <c r="I680" s="280"/>
      <c r="J680" s="165"/>
      <c r="K680" s="166"/>
      <c r="L680" s="225">
        <v>53</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782</v>
      </c>
      <c r="H681" s="294"/>
      <c r="I681" s="280"/>
      <c r="J681" s="165"/>
      <c r="K681" s="166"/>
      <c r="L681" s="225">
        <v>28</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783</v>
      </c>
      <c r="B682" s="68"/>
      <c r="C682" s="170"/>
      <c r="D682" s="268"/>
      <c r="E682" s="288"/>
      <c r="F682" s="289"/>
      <c r="G682" s="267"/>
      <c r="H682" s="235" t="s">
        <v>784</v>
      </c>
      <c r="I682" s="281"/>
      <c r="J682" s="165"/>
      <c r="K682" s="166"/>
      <c r="L682" s="225">
        <v>28</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785</v>
      </c>
      <c r="B683" s="68"/>
      <c r="C683" s="285" t="s">
        <v>786</v>
      </c>
      <c r="D683" s="286"/>
      <c r="E683" s="286"/>
      <c r="F683" s="286"/>
      <c r="G683" s="290"/>
      <c r="H683" s="287"/>
      <c r="I683" s="274" t="s">
        <v>787</v>
      </c>
      <c r="J683" s="165"/>
      <c r="K683" s="166"/>
      <c r="L683" s="225">
        <v>140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2" t="s">
        <v>789</v>
      </c>
      <c r="F684" s="283"/>
      <c r="G684" s="283"/>
      <c r="H684" s="284"/>
      <c r="I684" s="275"/>
      <c r="J684" s="165"/>
      <c r="K684" s="166"/>
      <c r="L684" s="225">
        <v>104</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790</v>
      </c>
      <c r="D685" s="286"/>
      <c r="E685" s="286"/>
      <c r="F685" s="286"/>
      <c r="G685" s="290"/>
      <c r="H685" s="287"/>
      <c r="I685" s="275"/>
      <c r="J685" s="165"/>
      <c r="K685" s="166"/>
      <c r="L685" s="225">
        <v>152</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791</v>
      </c>
      <c r="F686" s="283"/>
      <c r="G686" s="283"/>
      <c r="H686" s="284"/>
      <c r="I686" s="275"/>
      <c r="J686" s="165"/>
      <c r="K686" s="166"/>
      <c r="L686" s="225">
        <v>108</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792</v>
      </c>
      <c r="D687" s="286"/>
      <c r="E687" s="286"/>
      <c r="F687" s="286"/>
      <c r="G687" s="290"/>
      <c r="H687" s="287"/>
      <c r="I687" s="275"/>
      <c r="J687" s="165"/>
      <c r="K687" s="166"/>
      <c r="L687" s="225">
        <v>149</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793</v>
      </c>
      <c r="F688" s="283"/>
      <c r="G688" s="283"/>
      <c r="H688" s="284"/>
      <c r="I688" s="275"/>
      <c r="J688" s="165"/>
      <c r="K688" s="166"/>
      <c r="L688" s="225">
        <v>112</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794</v>
      </c>
      <c r="D689" s="286"/>
      <c r="E689" s="286"/>
      <c r="F689" s="286"/>
      <c r="G689" s="290"/>
      <c r="H689" s="287"/>
      <c r="I689" s="275"/>
      <c r="J689" s="165"/>
      <c r="K689" s="166"/>
      <c r="L689" s="225">
        <v>149</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795</v>
      </c>
      <c r="F690" s="283"/>
      <c r="G690" s="283"/>
      <c r="H690" s="284"/>
      <c r="I690" s="276"/>
      <c r="J690" s="165"/>
      <c r="K690" s="166"/>
      <c r="L690" s="225">
        <v>113</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796</v>
      </c>
      <c r="B691" s="68"/>
      <c r="C691" s="282" t="s">
        <v>797</v>
      </c>
      <c r="D691" s="283"/>
      <c r="E691" s="283"/>
      <c r="F691" s="283"/>
      <c r="G691" s="283"/>
      <c r="H691" s="284"/>
      <c r="I691" s="273" t="s">
        <v>798</v>
      </c>
      <c r="J691" s="236"/>
      <c r="K691" s="166"/>
      <c r="L691" s="229">
        <v>39.4</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799</v>
      </c>
      <c r="D692" s="283"/>
      <c r="E692" s="283"/>
      <c r="F692" s="283"/>
      <c r="G692" s="283"/>
      <c r="H692" s="284"/>
      <c r="I692" s="273"/>
      <c r="J692" s="277"/>
      <c r="K692" s="278"/>
      <c r="L692" s="229">
        <v>40.2</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800</v>
      </c>
      <c r="D693" s="283"/>
      <c r="E693" s="283"/>
      <c r="F693" s="283"/>
      <c r="G693" s="283"/>
      <c r="H693" s="284"/>
      <c r="I693" s="273"/>
      <c r="J693" s="277"/>
      <c r="K693" s="278"/>
      <c r="L693" s="229">
        <v>42</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801</v>
      </c>
      <c r="D694" s="283"/>
      <c r="E694" s="283"/>
      <c r="F694" s="283"/>
      <c r="G694" s="283"/>
      <c r="H694" s="284"/>
      <c r="I694" s="273"/>
      <c r="J694" s="277"/>
      <c r="K694" s="278"/>
      <c r="L694" s="229">
        <v>36.2</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803</v>
      </c>
      <c r="B702" s="96"/>
      <c r="C702" s="282" t="s">
        <v>804</v>
      </c>
      <c r="D702" s="283"/>
      <c r="E702" s="283"/>
      <c r="F702" s="283"/>
      <c r="G702" s="283"/>
      <c r="H702" s="284"/>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91" t="s">
        <v>807</v>
      </c>
      <c r="D703" s="292"/>
      <c r="E703" s="292"/>
      <c r="F703" s="292"/>
      <c r="G703" s="292"/>
      <c r="H703" s="293"/>
      <c r="I703" s="98" t="s">
        <v>808</v>
      </c>
      <c r="J703" s="156" t="str">
        <f>IF(SUM(L703:BS703)=0,IF(COUNTIF(L703:BS703,"未確認")&gt;0,"未確認",IF(COUNTIF(L703:BS703,"~*")&gt;0,"*",SUM(L703:BS703))),SUM(L703:BS703))</f>
        <v>未確認</v>
      </c>
      <c r="K703" s="152" t="str">
        <f>IF(OR(COUNTIF(L703:BS703,"未確認")&gt;0,COUNTIF(L703:BS703,"*")&gt;0),"※","")</f>
        <v>※</v>
      </c>
      <c r="L703" s="94" t="s">
        <v>435</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91" t="s">
        <v>810</v>
      </c>
      <c r="D704" s="292"/>
      <c r="E704" s="292"/>
      <c r="F704" s="292"/>
      <c r="G704" s="292"/>
      <c r="H704" s="293"/>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813</v>
      </c>
      <c r="B712" s="92"/>
      <c r="C712" s="291" t="s">
        <v>814</v>
      </c>
      <c r="D712" s="292"/>
      <c r="E712" s="292"/>
      <c r="F712" s="292"/>
      <c r="G712" s="292"/>
      <c r="H712" s="293"/>
      <c r="I712" s="98" t="s">
        <v>815</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816</v>
      </c>
      <c r="B713" s="96"/>
      <c r="C713" s="291" t="s">
        <v>817</v>
      </c>
      <c r="D713" s="292"/>
      <c r="E713" s="292"/>
      <c r="F713" s="292"/>
      <c r="G713" s="292"/>
      <c r="H713" s="293"/>
      <c r="I713" s="98" t="s">
        <v>818</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819</v>
      </c>
      <c r="B714" s="96"/>
      <c r="C714" s="282" t="s">
        <v>820</v>
      </c>
      <c r="D714" s="283"/>
      <c r="E714" s="283"/>
      <c r="F714" s="283"/>
      <c r="G714" s="283"/>
      <c r="H714" s="284"/>
      <c r="I714" s="98" t="s">
        <v>821</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822</v>
      </c>
      <c r="B715" s="96"/>
      <c r="C715" s="291" t="s">
        <v>823</v>
      </c>
      <c r="D715" s="292"/>
      <c r="E715" s="292"/>
      <c r="F715" s="292"/>
      <c r="G715" s="292"/>
      <c r="H715" s="293"/>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826</v>
      </c>
      <c r="B724" s="92"/>
      <c r="C724" s="291" t="s">
        <v>827</v>
      </c>
      <c r="D724" s="292"/>
      <c r="E724" s="292"/>
      <c r="F724" s="292"/>
      <c r="G724" s="292"/>
      <c r="H724" s="293"/>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829</v>
      </c>
      <c r="B725" s="96"/>
      <c r="C725" s="291" t="s">
        <v>830</v>
      </c>
      <c r="D725" s="292"/>
      <c r="E725" s="292"/>
      <c r="F725" s="292"/>
      <c r="G725" s="292"/>
      <c r="H725" s="293"/>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832</v>
      </c>
      <c r="B726" s="96"/>
      <c r="C726" s="282" t="s">
        <v>833</v>
      </c>
      <c r="D726" s="283"/>
      <c r="E726" s="283"/>
      <c r="F726" s="283"/>
      <c r="G726" s="283"/>
      <c r="H726" s="284"/>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835</v>
      </c>
      <c r="B727" s="96"/>
      <c r="C727" s="282" t="s">
        <v>836</v>
      </c>
      <c r="D727" s="283"/>
      <c r="E727" s="283"/>
      <c r="F727" s="283"/>
      <c r="G727" s="283"/>
      <c r="H727" s="284"/>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2022-03-24T06:23:22Z</dcterms:created>
  <dcterms:modified xsi:type="dcterms:W3CDTF">2022-03-24T06:23:22Z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