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<sst xmlns="http://schemas.openxmlformats.org/spreadsheetml/2006/main" count="856" uniqueCount="856">
  <si>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鹿児島県立大島病院</t>
  </si>
  <si>
    <t>〒894-0015 鹿児島県 奄美市名瀬真名津町１８－１</t>
  </si>
  <si>
    <t>病棟の建築時期と構造</t>
  </si>
  <si>
    <t>建物情報＼病棟名</t>
  </si>
  <si>
    <t>３階東病棟</t>
  </si>
  <si>
    <t>4階病棟</t>
  </si>
  <si>
    <t>５階西病棟</t>
  </si>
  <si>
    <t>５階東病棟</t>
  </si>
  <si>
    <t>６階西病棟</t>
  </si>
  <si>
    <t>６階東病棟</t>
  </si>
  <si>
    <t>7階病棟</t>
  </si>
  <si>
    <t>救命病棟</t>
  </si>
  <si>
    <t>様式１病院病棟票(1)</t>
  </si>
  <si>
    <t>建築時期</t>
  </si>
  <si>
    <t>1984</t>
  </si>
  <si>
    <t>2014</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</si>
  <si>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</si>
  <si>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</si>
  <si>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</si>
  <si>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</si>
  <si>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</si>
  <si>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</si>
  <si>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</si>
  <si>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</si>
  <si>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</si>
  <si>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</si>
  <si>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</si>
  <si>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</si>
  <si>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</si>
  <si>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</si>
  <si>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</si>
  <si>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</si>
  <si>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</si>
  <si>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</si>
  <si>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</si>
  <si>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</si>
  <si>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</si>
  <si>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</si>
  <si>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</si>
  <si>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</si>
  <si>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</si>
  <si>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</si>
  <si>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</si>
  <si>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</si>
  <si>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</si>
  <si>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</si>
  <si>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</si>
  <si>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</si>
  <si>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</si>
  <si>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</si>
  <si>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</si>
  <si>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</si>
  <si>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</si>
  <si>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</si>
  <si>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</si>
  <si>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</si>
  <si>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</si>
  <si>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</si>
  <si>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</si>
  <si>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</si>
  <si>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</si>
  <si>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</si>
  <si>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</si>
  <si>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</si>
  <si>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</si>
  <si>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</si>
  <si>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</si>
  <si>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</si>
  <si>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</si>
  <si>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</si>
  <si>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</si>
  <si>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</si>
  <si>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</si>
  <si>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</si>
  <si>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</si>
  <si>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</si>
  <si>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</si>
  <si>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</si>
  <si>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</si>
  <si>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</si>
  <si>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</si>
  <si>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</si>
  <si>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</si>
  <si>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</si>
  <si>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</si>
  <si>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</si>
  <si>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</si>
  <si>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</si>
  <si>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</si>
  <si>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</si>
  <si>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</si>
  <si>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</si>
  <si>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</si>
  <si>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</si>
  <si>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</si>
  <si>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</si>
  <si>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</si>
  <si>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</si>
  <si>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</si>
  <si>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</si>
  <si>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</si>
  <si>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</si>
  <si>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</si>
  <si>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</si>
  <si>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</si>
  <si>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</si>
  <si>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</si>
  <si>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</si>
  <si>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</si>
  <si>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</si>
  <si>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</si>
  <si>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</si>
  <si>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</si>
  <si>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</si>
  <si>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</si>
  <si>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産婦人科</t>
  </si>
  <si>
    <t>整形外科</t>
  </si>
  <si>
    <t>外科</t>
  </si>
  <si>
    <t>循環器内科</t>
  </si>
  <si>
    <t>脳神経外科</t>
  </si>
  <si>
    <t>様式１病院施設票(43)-2</t>
  </si>
  <si>
    <t>小児科</t>
  </si>
  <si>
    <t>神経内科</t>
  </si>
  <si>
    <t>泌尿器科</t>
  </si>
  <si>
    <t>消化器内科（胃腸内科）</t>
  </si>
  <si>
    <t>様式１病院施設票(43)-3</t>
  </si>
  <si>
    <t>皮膚科</t>
  </si>
  <si>
    <t>救急科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</si>
  <si>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</si>
  <si>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</si>
  <si>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</si>
  <si>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</si>
  <si>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</si>
  <si>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</si>
  <si>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</si>
  <si>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</si>
  <si>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</si>
  <si>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</si>
  <si>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</si>
  <si>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</si>
  <si>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</si>
  <si>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</si>
  <si>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</si>
  <si>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</si>
  <si>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</si>
  <si>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</si>
  <si>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</si>
  <si>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</si>
  <si>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</si>
  <si>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</si>
  <si>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</si>
  <si>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</si>
  <si>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</si>
  <si>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</si>
  <si>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</si>
  <si>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</si>
  <si>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</si>
  <si>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</si>
  <si>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</si>
  <si>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</si>
  <si>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</si>
  <si>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</si>
  <si>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</si>
  <si>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</si>
  <si>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</si>
  <si>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</si>
  <si>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</si>
  <si>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</si>
  <si>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</si>
  <si>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</si>
  <si>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</si>
  <si>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</si>
  <si>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</si>
  <si>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</si>
  <si>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</si>
  <si>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</si>
  <si>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</si>
  <si>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</si>
  <si>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</si>
  <si>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</si>
  <si>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</si>
  <si>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</si>
  <si>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</si>
  <si>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</si>
  <si>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</si>
  <si>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</si>
  <si>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</si>
  <si>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</si>
  <si>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</si>
  <si>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</si>
  <si>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</si>
  <si>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</si>
  <si>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</si>
  <si>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</si>
  <si>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</si>
  <si>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</si>
  <si>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</si>
  <si>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</si>
  <si>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</si>
  <si>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</si>
  <si>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</si>
  <si>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</si>
  <si>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</si>
  <si>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</si>
  <si>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</si>
  <si>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</si>
  <si>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</si>
  <si>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</si>
  <si>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</si>
  <si>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</si>
  <si>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</si>
  <si>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</si>
  <si>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</si>
  <si>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</si>
  <si>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</si>
  <si>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</si>
  <si>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</si>
  <si>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</si>
  <si>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</si>
  <si>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</si>
  <si>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</si>
  <si>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</si>
  <si>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</si>
  <si>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</si>
  <si>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</si>
  <si>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</si>
  <si>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</si>
  <si>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</si>
  <si>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</si>
  <si>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</si>
  <si>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</si>
  <si>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</si>
  <si>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</si>
  <si>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</si>
  <si>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</si>
  <si>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</si>
  <si>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</si>
  <si>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</si>
  <si>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</si>
  <si>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</si>
  <si>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</si>
  <si>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</si>
  <si>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</si>
  <si>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</si>
  <si>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</si>
  <si>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</si>
  <si>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</si>
  <si>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</si>
  <si>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</si>
  <si>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</si>
  <si>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</si>
  <si>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</si>
  <si>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</si>
  <si>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</si>
  <si>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</si>
  <si>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</si>
  <si>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</si>
  <si>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</si>
  <si>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</si>
  <si>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</si>
  <si>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</si>
  <si>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</si>
  <si>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</si>
  <si>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</si>
  <si>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</si>
  <si>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</si>
  <si>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</si>
  <si>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</si>
  <si>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</si>
  <si>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</si>
  <si>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</si>
  <si>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</si>
  <si>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</si>
  <si>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</si>
  <si>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</si>
  <si>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</si>
  <si>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</si>
  <si>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</si>
  <si>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</si>
  <si>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</si>
  <si>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</si>
  <si>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</si>
  <si>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</si>
  <si>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</si>
  <si>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</si>
  <si>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</si>
  <si>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</si>
  <si>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</si>
  <si>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</si>
  <si>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</si>
  <si>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</si>
  <si>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</si>
  <si>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</si>
  <si>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</si>
  <si>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</si>
  <si>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</si>
  <si>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</si>
  <si>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</si>
  <si>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</si>
  <si>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</si>
  <si>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</si>
  <si>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</si>
  <si>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</si>
  <si>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</si>
  <si>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</si>
  <si>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</si>
  <si>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</si>
  <si>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</si>
  <si>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</si>
  <si>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</si>
  <si>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</si>
  <si>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</si>
  <si>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</si>
  <si>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</si>
  <si>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</si>
  <si>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</si>
  <si>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</si>
  <si>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</si>
  <si>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</si>
  <si>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</si>
  <si>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</si>
  <si>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</si>
  <si>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</si>
  <si>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</si>
  <si>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</si>
  <si>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</si>
  <si>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</si>
  <si>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</si>
  <si>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</si>
  <si>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</si>
  <si>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</si>
  <si>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</si>
  <si>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</si>
  <si>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</si>
  <si>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</si>
  <si>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</si>
  <si>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</si>
  <si>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</si>
  <si>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</si>
  <si>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</si>
  <si>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</si>
  <si>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</si>
  <si>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</si>
  <si>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</si>
  <si>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</si>
  <si>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</si>
  <si>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</si>
  <si>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</si>
  <si>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</si>
  <si>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</si>
  <si>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</si>
  <si>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</si>
  <si>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</si>
  <si>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</si>
  <si>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</si>
  <si>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</si>
  <si>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</si>
  <si>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</si>
  <si>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</si>
  <si>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</si>
  <si>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</si>
  <si>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</si>
  <si>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</si>
  <si>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</si>
  <si>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</si>
  <si>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</si>
  <si>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</si>
  <si>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</si>
  <si>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</si>
  <si>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</si>
  <si>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</si>
  <si>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</si>
  <si>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７階病棟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</si>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</sst>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9" t="s">
        <v>13</v>
      </c>
      <c r="J10" s="399"/>
      <c r="K10" s="399"/>
      <c r="L10" s="20" t="s">
        <v>14</v>
      </c>
      <c r="M10" s="20" t="s">
        <v>14</v>
      </c>
      <c r="N10" s="20" t="s">
        <v>14</v>
      </c>
      <c r="O10" s="20" t="s">
        <v>14</v>
      </c>
      <c r="P10" s="20" t="s">
        <v>14</v>
      </c>
      <c r="Q10" s="20" t="s">
        <v>14</v>
      </c>
      <c r="R10" s="20" t="s">
        <v>14</v>
      </c>
      <c r="S10" s="20" t="s">
        <v>15</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9" t="s">
        <v>16</v>
      </c>
      <c r="J11" s="399"/>
      <c r="K11" s="399"/>
      <c r="L11" s="20" t="s">
        <v>17</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19</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9" t="s">
        <v>20</v>
      </c>
      <c r="J17" s="399"/>
      <c r="K17" s="399"/>
      <c r="L17" s="20"/>
      <c r="M17" s="20"/>
      <c r="N17" s="20"/>
      <c r="O17" s="20"/>
      <c r="P17" s="20"/>
      <c r="Q17" s="20"/>
      <c r="R17" s="20"/>
      <c r="S17" s="20" t="s">
        <v>21</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9" t="s">
        <v>22</v>
      </c>
      <c r="J18" s="399"/>
      <c r="K18" s="399"/>
      <c r="L18" s="20"/>
      <c r="M18" s="20" t="s">
        <v>21</v>
      </c>
      <c r="N18" s="20" t="s">
        <v>21</v>
      </c>
      <c r="O18" s="20" t="s">
        <v>21</v>
      </c>
      <c r="P18" s="20" t="s">
        <v>21</v>
      </c>
      <c r="Q18" s="20" t="s">
        <v>21</v>
      </c>
      <c r="R18" s="20" t="s">
        <v>21</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9" t="s">
        <v>23</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9" t="s">
        <v>24</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12</v>
      </c>
      <c r="B21" s="13"/>
      <c r="C21" s="15"/>
      <c r="D21" s="15"/>
      <c r="E21" s="15"/>
      <c r="F21" s="15"/>
      <c r="G21" s="15"/>
      <c r="H21" s="16"/>
      <c r="I21" s="399" t="s">
        <v>25</v>
      </c>
      <c r="J21" s="399"/>
      <c r="K21" s="399"/>
      <c r="L21" s="22" t="s">
        <v>21</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12</v>
      </c>
      <c r="B22" s="13"/>
      <c r="C22" s="15"/>
      <c r="D22" s="15"/>
      <c r="E22" s="15"/>
      <c r="F22" s="15"/>
      <c r="G22" s="15"/>
      <c r="H22" s="16"/>
      <c r="I22" s="399" t="s">
        <v>26</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19</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301" t="s">
        <v>20</v>
      </c>
      <c r="J28" s="302"/>
      <c r="K28" s="303"/>
      <c r="L28" s="20"/>
      <c r="M28" s="20"/>
      <c r="N28" s="20"/>
      <c r="O28" s="20"/>
      <c r="P28" s="20"/>
      <c r="Q28" s="20"/>
      <c r="R28" s="20"/>
      <c r="S28" s="20" t="s">
        <v>21</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301" t="s">
        <v>22</v>
      </c>
      <c r="J29" s="302"/>
      <c r="K29" s="303"/>
      <c r="L29" s="20"/>
      <c r="M29" s="20" t="s">
        <v>21</v>
      </c>
      <c r="N29" s="20" t="s">
        <v>21</v>
      </c>
      <c r="O29" s="20" t="s">
        <v>21</v>
      </c>
      <c r="P29" s="20" t="s">
        <v>21</v>
      </c>
      <c r="Q29" s="20" t="s">
        <v>21</v>
      </c>
      <c r="R29" s="20" t="s">
        <v>21</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301" t="s">
        <v>23</v>
      </c>
      <c r="J30" s="302"/>
      <c r="K30" s="303"/>
      <c r="L30" s="21" t="s">
        <v>21</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301" t="s">
        <v>24</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3" t="s">
        <v>29</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3" t="s">
        <v>30</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3" t="s">
        <v>31</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6" t="s">
        <v>26</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33</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301" t="s">
        <v>35</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301" t="s">
        <v>36</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301" t="s">
        <v>37</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301" t="s">
        <v>38</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19</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3" t="s">
        <v>20</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3" t="s">
        <v>22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3" t="s">
        <v>23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3" t="s">
        <v>24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3" t="s">
        <v>29</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3" t="s">
        <v>30</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3" t="s">
        <v>31</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6" t="s">
        <v>26</v>
      </c>
      <c r="J57" s="316"/>
      <c r="K57" s="316"/>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6" t="s">
        <v>41</v>
      </c>
      <c r="J58" s="316"/>
      <c r="K58" s="316"/>
      <c r="L58" s="21" t="s">
        <v>42</v>
      </c>
      <c r="M58" s="21" t="s">
        <v>42</v>
      </c>
      <c r="N58" s="21" t="s">
        <v>42</v>
      </c>
      <c r="O58" s="21" t="s">
        <v>42</v>
      </c>
      <c r="P58" s="21" t="s">
        <v>42</v>
      </c>
      <c r="Q58" s="21" t="s">
        <v>42</v>
      </c>
      <c r="R58" s="21" t="s">
        <v>42</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52</v>
      </c>
      <c r="D76" s="400"/>
      <c r="E76" s="400"/>
      <c r="F76" s="400"/>
      <c r="G76" s="400"/>
      <c r="H76" s="400" t="s">
        <v>53</v>
      </c>
      <c r="I76" s="400"/>
      <c r="J76" s="400" t="s">
        <v>54</v>
      </c>
      <c r="K76" s="400"/>
      <c r="L76" s="400"/>
      <c r="M76" s="400"/>
      <c r="N76" s="400"/>
      <c r="O76" s="212"/>
      <c r="P76" s="212"/>
      <c r="R76" s="41"/>
      <c r="S76" s="41"/>
      <c r="T76" s="41"/>
      <c r="U76" s="41"/>
      <c r="V76" s="41"/>
      <c r="W76" s="8"/>
    </row>
    <row r="77" s="17" customFormat="1">
      <c r="A77" s="178"/>
      <c r="B77" s="1"/>
      <c r="C77" s="400" t="s">
        <v>55</v>
      </c>
      <c r="D77" s="400"/>
      <c r="E77" s="400"/>
      <c r="F77" s="400"/>
      <c r="G77" s="400"/>
      <c r="H77" s="400" t="s">
        <v>56</v>
      </c>
      <c r="I77" s="400"/>
      <c r="J77" s="234" t="s">
        <v>57</v>
      </c>
      <c r="K77" s="234"/>
      <c r="L77" s="234"/>
      <c r="O77" s="212"/>
      <c r="P77" s="212"/>
      <c r="R77" s="29"/>
      <c r="S77" s="29"/>
      <c r="T77" s="29"/>
      <c r="U77" s="29"/>
      <c r="V77" s="29"/>
      <c r="W77" s="8"/>
    </row>
    <row r="78" s="17" customFormat="1">
      <c r="A78" s="178"/>
      <c r="B78" s="1"/>
      <c r="C78" s="400" t="s">
        <v>58</v>
      </c>
      <c r="D78" s="400"/>
      <c r="E78" s="400"/>
      <c r="F78" s="400"/>
      <c r="G78" s="400"/>
      <c r="H78" s="400" t="s">
        <v>59</v>
      </c>
      <c r="I78" s="400"/>
      <c r="J78" s="307" t="s">
        <v>60</v>
      </c>
      <c r="K78" s="307"/>
      <c r="L78" s="307"/>
      <c r="M78" s="307"/>
      <c r="N78" s="307"/>
      <c r="O78" s="212"/>
      <c r="P78" s="212"/>
      <c r="R78" s="41"/>
      <c r="S78" s="41"/>
      <c r="T78" s="41"/>
      <c r="U78" s="41"/>
      <c r="V78" s="41"/>
      <c r="W78" s="8"/>
    </row>
    <row r="79" s="17" customFormat="1">
      <c r="A79" s="178"/>
      <c r="B79" s="1"/>
      <c r="C79" s="400" t="s">
        <v>61</v>
      </c>
      <c r="D79" s="400"/>
      <c r="E79" s="400"/>
      <c r="F79" s="400"/>
      <c r="G79" s="400"/>
      <c r="H79" s="400" t="s">
        <v>62</v>
      </c>
      <c r="I79" s="400"/>
      <c r="J79" s="307" t="s">
        <v>63</v>
      </c>
      <c r="K79" s="307"/>
      <c r="L79" s="307"/>
      <c r="M79" s="307"/>
      <c r="N79" s="307"/>
      <c r="O79" s="212"/>
      <c r="P79" s="212"/>
      <c r="R79" s="29"/>
      <c r="S79" s="29"/>
      <c r="T79" s="29"/>
      <c r="U79" s="29"/>
      <c r="V79" s="29"/>
      <c r="W79" s="8"/>
    </row>
    <row r="80" s="17" customFormat="1">
      <c r="A80" s="178"/>
      <c r="B80" s="1"/>
      <c r="C80" s="307" t="s">
        <v>64</v>
      </c>
      <c r="D80" s="307"/>
      <c r="E80" s="307"/>
      <c r="F80" s="307"/>
      <c r="G80" s="307"/>
      <c r="H80" s="223"/>
      <c r="I80" s="223"/>
      <c r="J80" s="307" t="s">
        <v>65</v>
      </c>
      <c r="K80" s="307"/>
      <c r="L80" s="307"/>
      <c r="M80" s="307"/>
      <c r="N80" s="307"/>
      <c r="O80" s="212"/>
      <c r="P80" s="212"/>
      <c r="R80" s="29"/>
      <c r="S80" s="29"/>
      <c r="T80" s="29"/>
      <c r="U80" s="29"/>
      <c r="V80" s="29"/>
      <c r="W80" s="8"/>
    </row>
    <row r="81" s="17" customFormat="1">
      <c r="A81" s="178"/>
      <c r="C81" s="307" t="s">
        <v>66</v>
      </c>
      <c r="D81" s="307"/>
      <c r="E81" s="307"/>
      <c r="F81" s="307"/>
      <c r="G81" s="307"/>
      <c r="J81" s="307" t="s">
        <v>67</v>
      </c>
      <c r="K81" s="307"/>
      <c r="L81" s="307"/>
      <c r="M81" s="307"/>
      <c r="N81" s="307"/>
      <c r="O81" s="7"/>
      <c r="P81" s="7"/>
      <c r="Q81" s="7"/>
      <c r="R81" s="7"/>
      <c r="S81" s="7"/>
      <c r="T81" s="7"/>
      <c r="U81" s="7"/>
      <c r="V81" s="7"/>
      <c r="W81" s="8"/>
    </row>
    <row r="82" s="17" customFormat="1">
      <c r="A82" s="178"/>
      <c r="B82" s="1"/>
      <c r="C82" s="307" t="s">
        <v>68</v>
      </c>
      <c r="D82" s="307"/>
      <c r="E82" s="307"/>
      <c r="F82" s="307"/>
      <c r="G82" s="307"/>
      <c r="J82" s="307" t="s">
        <v>69</v>
      </c>
      <c r="K82" s="307"/>
      <c r="L82" s="307"/>
      <c r="M82" s="307"/>
      <c r="N82" s="307"/>
      <c r="O82" s="7"/>
      <c r="P82" s="7"/>
      <c r="Q82" s="7"/>
      <c r="R82" s="7"/>
      <c r="S82" s="7"/>
      <c r="T82" s="7"/>
      <c r="U82" s="7"/>
      <c r="V82" s="7"/>
      <c r="W82" s="8"/>
    </row>
    <row r="83" s="17" customFormat="1">
      <c r="A83" s="178"/>
      <c r="B83" s="1"/>
      <c r="C83" s="307" t="s">
        <v>70</v>
      </c>
      <c r="D83" s="307"/>
      <c r="E83" s="307"/>
      <c r="F83" s="307"/>
      <c r="G83" s="307"/>
      <c r="H83" s="223"/>
      <c r="I83" s="223"/>
      <c r="J83" s="307" t="s">
        <v>71</v>
      </c>
      <c r="K83" s="307"/>
      <c r="L83" s="307"/>
      <c r="M83" s="307"/>
      <c r="N83" s="307"/>
      <c r="O83" s="7"/>
      <c r="P83" s="7"/>
      <c r="Q83" s="7"/>
      <c r="R83" s="7"/>
      <c r="S83" s="7"/>
      <c r="T83" s="7"/>
      <c r="U83" s="7"/>
      <c r="V83" s="7"/>
      <c r="W83" s="8"/>
    </row>
    <row r="84" s="17" customFormat="1">
      <c r="A84" s="178"/>
      <c r="B84" s="1"/>
      <c r="C84" s="307" t="s">
        <v>72</v>
      </c>
      <c r="D84" s="307"/>
      <c r="E84" s="307"/>
      <c r="F84" s="307"/>
      <c r="G84" s="307"/>
      <c r="H84" s="223"/>
      <c r="I84" s="223"/>
      <c r="J84" s="307" t="s">
        <v>73</v>
      </c>
      <c r="K84" s="307"/>
      <c r="L84" s="307"/>
      <c r="M84" s="307"/>
      <c r="N84" s="307"/>
      <c r="O84" s="7"/>
      <c r="P84" s="7"/>
      <c r="Q84" s="7"/>
      <c r="R84" s="7"/>
      <c r="S84" s="7"/>
      <c r="T84" s="7"/>
      <c r="U84" s="7"/>
      <c r="V84" s="7"/>
      <c r="W84" s="8"/>
    </row>
    <row r="85" s="17" customFormat="1">
      <c r="A85" s="178"/>
      <c r="B85" s="1"/>
      <c r="C85" s="307" t="s">
        <v>74</v>
      </c>
      <c r="D85" s="307"/>
      <c r="E85" s="307"/>
      <c r="F85" s="307"/>
      <c r="G85" s="307"/>
      <c r="H85" s="223"/>
      <c r="I85" s="223"/>
      <c r="J85" s="307" t="s">
        <v>75</v>
      </c>
      <c r="K85" s="307"/>
      <c r="L85" s="307"/>
      <c r="M85" s="307"/>
      <c r="N85" s="307"/>
      <c r="O85" s="7"/>
      <c r="P85" s="7"/>
      <c r="Q85" s="7"/>
      <c r="R85" s="7"/>
      <c r="S85" s="7"/>
      <c r="T85" s="7"/>
      <c r="U85" s="7"/>
      <c r="V85" s="7"/>
      <c r="W85" s="8"/>
    </row>
    <row r="86" s="17" customFormat="1">
      <c r="A86" s="178"/>
      <c r="B86" s="1"/>
      <c r="C86" s="307" t="s">
        <v>76</v>
      </c>
      <c r="D86" s="307"/>
      <c r="E86" s="307"/>
      <c r="F86" s="307"/>
      <c r="G86" s="307"/>
      <c r="H86" s="223"/>
      <c r="I86" s="223"/>
      <c r="J86" s="307" t="s">
        <v>77</v>
      </c>
      <c r="K86" s="307"/>
      <c r="L86" s="307"/>
      <c r="M86" s="307"/>
      <c r="N86" s="307"/>
      <c r="O86" s="7"/>
      <c r="P86" s="7"/>
      <c r="Q86" s="7"/>
      <c r="R86" s="7"/>
      <c r="S86" s="7"/>
      <c r="T86" s="7"/>
      <c r="U86" s="7"/>
      <c r="V86" s="7"/>
      <c r="W86" s="8"/>
    </row>
    <row r="87" s="17" customFormat="1">
      <c r="A87" s="178"/>
      <c r="B87" s="1"/>
      <c r="C87" s="400" t="s">
        <v>78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83</v>
      </c>
      <c r="M95" s="249" t="s">
        <v>22</v>
      </c>
      <c r="N95" s="249" t="s">
        <v>22</v>
      </c>
      <c r="O95" s="249" t="s">
        <v>22</v>
      </c>
      <c r="P95" s="249" t="s">
        <v>22</v>
      </c>
      <c r="Q95" s="249" t="s">
        <v>22</v>
      </c>
      <c r="R95" s="249" t="s">
        <v>22</v>
      </c>
      <c r="S95" s="249" t="s">
        <v>20</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91" t="s">
        <v>85</v>
      </c>
      <c r="D96" s="292"/>
      <c r="E96" s="292"/>
      <c r="F96" s="292"/>
      <c r="G96" s="292"/>
      <c r="H96" s="293"/>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8" t="s">
        <v>90</v>
      </c>
      <c r="D104" s="300"/>
      <c r="E104" s="403" t="s">
        <v>91</v>
      </c>
      <c r="F104" s="404"/>
      <c r="G104" s="404"/>
      <c r="H104" s="405"/>
      <c r="I104" s="396" t="s">
        <v>92</v>
      </c>
      <c r="J104" s="190">
        <f>IF(SUM(L104:BS104)=0,IF(COUNTIF(L104:BS104,"未確認")&gt;0,"未確認",IF(COUNTIF(L104:BS104,"~*")&gt;0,"*",SUM(L104:BS104))),SUM(L104:BS104))</f>
        <v>0</v>
      </c>
      <c r="K104" s="172" t="str">
        <f>IF(OR(COUNTIF(L104:BS104,"未確認")&gt;0,COUNTIF(L104:BS104,"~*")&gt;0),"※","")</f>
      </c>
      <c r="L104" s="192">
        <v>51</v>
      </c>
      <c r="M104" s="248">
        <v>60</v>
      </c>
      <c r="N104" s="192">
        <v>50</v>
      </c>
      <c r="O104" s="192">
        <v>45</v>
      </c>
      <c r="P104" s="192">
        <v>50</v>
      </c>
      <c r="Q104" s="192">
        <v>49</v>
      </c>
      <c r="R104" s="192">
        <v>16</v>
      </c>
      <c r="S104" s="192">
        <v>10</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62"/>
      <c r="D105" s="363"/>
      <c r="E105" s="386"/>
      <c r="F105" s="387"/>
      <c r="G105" s="392" t="s">
        <v>94</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62"/>
      <c r="D106" s="363"/>
      <c r="E106" s="291" t="s">
        <v>95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57</v>
      </c>
      <c r="N106" s="192">
        <v>46</v>
      </c>
      <c r="O106" s="192">
        <v>43</v>
      </c>
      <c r="P106" s="192">
        <v>47</v>
      </c>
      <c r="Q106" s="192">
        <v>48</v>
      </c>
      <c r="R106" s="192">
        <v>16</v>
      </c>
      <c r="S106" s="192">
        <v>9</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64"/>
      <c r="D107" s="365"/>
      <c r="E107" s="282" t="s">
        <v>96</v>
      </c>
      <c r="F107" s="283"/>
      <c r="G107" s="283"/>
      <c r="H107" s="284"/>
      <c r="I107" s="397"/>
      <c r="J107" s="190">
        <f>IF(SUM(L107:BS107)=0,IF(COUNTIF(L107:BS107,"未確認")&gt;0,"未確認",IF(COUNTIF(L107:BS107,"~*")&gt;0,"*",SUM(L107:BS107))),SUM(L107:BS107))</f>
        <v>0</v>
      </c>
      <c r="K107" s="172" t="str">
        <f t="shared" si="8"/>
      </c>
      <c r="L107" s="192">
        <v>37</v>
      </c>
      <c r="M107" s="192">
        <v>60</v>
      </c>
      <c r="N107" s="192">
        <v>50</v>
      </c>
      <c r="O107" s="192">
        <v>45</v>
      </c>
      <c r="P107" s="192">
        <v>50</v>
      </c>
      <c r="Q107" s="192">
        <v>49</v>
      </c>
      <c r="R107" s="192">
        <v>16</v>
      </c>
      <c r="S107" s="192">
        <v>10</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8" t="s">
        <v>98</v>
      </c>
      <c r="D108" s="300"/>
      <c r="E108" s="298" t="s">
        <v>91</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62"/>
      <c r="D109" s="363"/>
      <c r="E109" s="406"/>
      <c r="F109" s="407"/>
      <c r="G109" s="291" t="s">
        <v>100</v>
      </c>
      <c r="H109" s="293"/>
      <c r="I109" s="397"/>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62"/>
      <c r="D110" s="363"/>
      <c r="E110" s="406"/>
      <c r="F110" s="387"/>
      <c r="G110" s="291" t="s">
        <v>102</v>
      </c>
      <c r="H110" s="293"/>
      <c r="I110" s="397"/>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62"/>
      <c r="D111" s="363"/>
      <c r="E111" s="298" t="s">
        <v>95</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62"/>
      <c r="D112" s="363"/>
      <c r="E112" s="406"/>
      <c r="F112" s="407"/>
      <c r="G112" s="291" t="s">
        <v>100</v>
      </c>
      <c r="H112" s="293"/>
      <c r="I112" s="397"/>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62"/>
      <c r="D113" s="363"/>
      <c r="E113" s="386"/>
      <c r="F113" s="387"/>
      <c r="G113" s="291" t="s">
        <v>102</v>
      </c>
      <c r="H113" s="293"/>
      <c r="I113" s="397"/>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62"/>
      <c r="D114" s="363"/>
      <c r="E114" s="285" t="s">
        <v>96</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62"/>
      <c r="D115" s="363"/>
      <c r="E115" s="410"/>
      <c r="F115" s="411"/>
      <c r="G115" s="282" t="s">
        <v>100</v>
      </c>
      <c r="H115" s="284"/>
      <c r="I115" s="397"/>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64"/>
      <c r="D116" s="365"/>
      <c r="E116" s="388"/>
      <c r="F116" s="389"/>
      <c r="G116" s="282" t="s">
        <v>102</v>
      </c>
      <c r="H116" s="284"/>
      <c r="I116" s="397"/>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92" t="s">
        <v>104</v>
      </c>
      <c r="D117" s="393"/>
      <c r="E117" s="393"/>
      <c r="F117" s="393"/>
      <c r="G117" s="393"/>
      <c r="H117" s="394"/>
      <c r="I117" s="398"/>
      <c r="J117" s="69"/>
      <c r="K117" s="70" t="s">
        <v>105</v>
      </c>
      <c r="L117" s="191" t="s">
        <v>106</v>
      </c>
      <c r="M117" s="191" t="s">
        <v>42</v>
      </c>
      <c r="N117" s="191" t="s">
        <v>42</v>
      </c>
      <c r="O117" s="191" t="s">
        <v>42</v>
      </c>
      <c r="P117" s="191" t="s">
        <v>42</v>
      </c>
      <c r="Q117" s="191" t="s">
        <v>42</v>
      </c>
      <c r="R117" s="191" t="s">
        <v>42</v>
      </c>
      <c r="S117" s="191" t="s">
        <v>42</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8" t="s">
        <v>109</v>
      </c>
      <c r="D125" s="299"/>
      <c r="E125" s="299"/>
      <c r="F125" s="299"/>
      <c r="G125" s="299"/>
      <c r="H125" s="300"/>
      <c r="I125" s="279" t="s">
        <v>110</v>
      </c>
      <c r="J125" s="78"/>
      <c r="K125" s="79"/>
      <c r="L125" s="253" t="s">
        <v>111</v>
      </c>
      <c r="M125" s="253" t="s">
        <v>112</v>
      </c>
      <c r="N125" s="253" t="s">
        <v>112</v>
      </c>
      <c r="O125" s="253" t="s">
        <v>112</v>
      </c>
      <c r="P125" s="253" t="s">
        <v>112</v>
      </c>
      <c r="Q125" s="253" t="s">
        <v>112</v>
      </c>
      <c r="R125" s="253" t="s">
        <v>111</v>
      </c>
      <c r="S125" s="253" t="s">
        <v>112</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8" t="s">
        <v>114</v>
      </c>
      <c r="F126" s="299"/>
      <c r="G126" s="299"/>
      <c r="H126" s="300"/>
      <c r="I126" s="296"/>
      <c r="J126" s="81"/>
      <c r="K126" s="82"/>
      <c r="L126" s="253" t="s">
        <v>42</v>
      </c>
      <c r="M126" s="253" t="s">
        <v>115</v>
      </c>
      <c r="N126" s="253" t="s">
        <v>116</v>
      </c>
      <c r="O126" s="253" t="s">
        <v>117</v>
      </c>
      <c r="P126" s="253" t="s">
        <v>111</v>
      </c>
      <c r="Q126" s="253" t="s">
        <v>118</v>
      </c>
      <c r="R126" s="253" t="s">
        <v>42</v>
      </c>
      <c r="S126" s="253" t="s">
        <v>119</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62"/>
      <c r="F127" s="395"/>
      <c r="G127" s="395"/>
      <c r="H127" s="363"/>
      <c r="I127" s="296"/>
      <c r="J127" s="81"/>
      <c r="K127" s="82"/>
      <c r="L127" s="253" t="s">
        <v>42</v>
      </c>
      <c r="M127" s="253" t="s">
        <v>121</v>
      </c>
      <c r="N127" s="253" t="s">
        <v>122</v>
      </c>
      <c r="O127" s="253" t="s">
        <v>119</v>
      </c>
      <c r="P127" s="253" t="s">
        <v>123</v>
      </c>
      <c r="Q127" s="253" t="s">
        <v>124</v>
      </c>
      <c r="R127" s="253" t="s">
        <v>42</v>
      </c>
      <c r="S127" s="253" t="s">
        <v>118</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64"/>
      <c r="F128" s="370"/>
      <c r="G128" s="370"/>
      <c r="H128" s="365"/>
      <c r="I128" s="297"/>
      <c r="J128" s="83"/>
      <c r="K128" s="84"/>
      <c r="L128" s="253" t="s">
        <v>42</v>
      </c>
      <c r="M128" s="253" t="s">
        <v>116</v>
      </c>
      <c r="N128" s="253" t="s">
        <v>119</v>
      </c>
      <c r="O128" s="253" t="s">
        <v>42</v>
      </c>
      <c r="P128" s="253" t="s">
        <v>126</v>
      </c>
      <c r="Q128" s="253" t="s">
        <v>111</v>
      </c>
      <c r="R128" s="253" t="s">
        <v>42</v>
      </c>
      <c r="S128" s="253" t="s">
        <v>127</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129</v>
      </c>
      <c r="B136" s="1"/>
      <c r="C136" s="298" t="s">
        <v>130</v>
      </c>
      <c r="D136" s="299"/>
      <c r="E136" s="299"/>
      <c r="F136" s="299"/>
      <c r="G136" s="299"/>
      <c r="H136" s="300"/>
      <c r="I136" s="361" t="s">
        <v>131</v>
      </c>
      <c r="J136" s="87"/>
      <c r="K136" s="79"/>
      <c r="L136" s="80" t="s">
        <v>42</v>
      </c>
      <c r="M136" s="253" t="s">
        <v>132</v>
      </c>
      <c r="N136" s="253" t="s">
        <v>132</v>
      </c>
      <c r="O136" s="253" t="s">
        <v>132</v>
      </c>
      <c r="P136" s="253" t="s">
        <v>132</v>
      </c>
      <c r="Q136" s="253" t="s">
        <v>132</v>
      </c>
      <c r="R136" s="253" t="s">
        <v>132</v>
      </c>
      <c r="S136" s="253" t="s">
        <v>133</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129</v>
      </c>
      <c r="B137" s="68"/>
      <c r="C137" s="221"/>
      <c r="D137" s="222"/>
      <c r="E137" s="291" t="s">
        <v>134</v>
      </c>
      <c r="F137" s="292"/>
      <c r="G137" s="292"/>
      <c r="H137" s="293"/>
      <c r="I137" s="361"/>
      <c r="J137" s="81"/>
      <c r="K137" s="82"/>
      <c r="L137" s="80">
        <v>0</v>
      </c>
      <c r="M137" s="253">
        <v>60</v>
      </c>
      <c r="N137" s="253">
        <v>50</v>
      </c>
      <c r="O137" s="253">
        <v>45</v>
      </c>
      <c r="P137" s="253">
        <v>50</v>
      </c>
      <c r="Q137" s="253">
        <v>49</v>
      </c>
      <c r="R137" s="253">
        <v>16</v>
      </c>
      <c r="S137" s="253">
        <v>10</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8" t="s">
        <v>136</v>
      </c>
      <c r="D138" s="299"/>
      <c r="E138" s="299"/>
      <c r="F138" s="299"/>
      <c r="G138" s="299"/>
      <c r="H138" s="300"/>
      <c r="I138" s="361"/>
      <c r="J138" s="81"/>
      <c r="K138" s="82"/>
      <c r="L138" s="80" t="s">
        <v>42</v>
      </c>
      <c r="M138" s="253" t="s">
        <v>137</v>
      </c>
      <c r="N138" s="253" t="s">
        <v>42</v>
      </c>
      <c r="O138" s="253" t="s">
        <v>42</v>
      </c>
      <c r="P138" s="253" t="s">
        <v>42</v>
      </c>
      <c r="Q138" s="253" t="s">
        <v>42</v>
      </c>
      <c r="R138" s="253" t="s">
        <v>42</v>
      </c>
      <c r="S138" s="253" t="s">
        <v>42</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91" t="s">
        <v>134</v>
      </c>
      <c r="F139" s="292"/>
      <c r="G139" s="292"/>
      <c r="H139" s="293"/>
      <c r="I139" s="361"/>
      <c r="J139" s="81"/>
      <c r="K139" s="82"/>
      <c r="L139" s="80">
        <v>0</v>
      </c>
      <c r="M139" s="253">
        <v>60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138</v>
      </c>
      <c r="B140" s="68"/>
      <c r="C140" s="298" t="s">
        <v>136</v>
      </c>
      <c r="D140" s="299"/>
      <c r="E140" s="299"/>
      <c r="F140" s="299"/>
      <c r="G140" s="299"/>
      <c r="H140" s="300"/>
      <c r="I140" s="361"/>
      <c r="J140" s="81"/>
      <c r="K140" s="82"/>
      <c r="L140" s="80" t="s">
        <v>42</v>
      </c>
      <c r="M140" s="253" t="s">
        <v>42</v>
      </c>
      <c r="N140" s="253" t="s">
        <v>42</v>
      </c>
      <c r="O140" s="253" t="s">
        <v>42</v>
      </c>
      <c r="P140" s="253" t="s">
        <v>42</v>
      </c>
      <c r="Q140" s="253" t="s">
        <v>42</v>
      </c>
      <c r="R140" s="253" t="s">
        <v>42</v>
      </c>
      <c r="S140" s="253" t="s">
        <v>42</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138</v>
      </c>
      <c r="B141" s="68"/>
      <c r="C141" s="90"/>
      <c r="D141" s="91"/>
      <c r="E141" s="291" t="s">
        <v>134</v>
      </c>
      <c r="F141" s="292"/>
      <c r="G141" s="292"/>
      <c r="H141" s="293"/>
      <c r="I141" s="36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139</v>
      </c>
      <c r="B142" s="68"/>
      <c r="C142" s="282" t="s">
        <v>140</v>
      </c>
      <c r="D142" s="283"/>
      <c r="E142" s="283"/>
      <c r="F142" s="283"/>
      <c r="G142" s="283"/>
      <c r="H142" s="284"/>
      <c r="I142" s="36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142</v>
      </c>
      <c r="B150" s="1"/>
      <c r="C150" s="291" t="s">
        <v>141</v>
      </c>
      <c r="D150" s="292"/>
      <c r="E150" s="292"/>
      <c r="F150" s="292"/>
      <c r="G150" s="292"/>
      <c r="H150" s="293"/>
      <c r="I150" s="98" t="s">
        <v>143</v>
      </c>
      <c r="J150" s="272" t="s">
        <v>144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146</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147</v>
      </c>
      <c r="B158" s="96"/>
      <c r="C158" s="291" t="s">
        <v>148</v>
      </c>
      <c r="D158" s="292"/>
      <c r="E158" s="292"/>
      <c r="F158" s="292"/>
      <c r="G158" s="292"/>
      <c r="H158" s="293"/>
      <c r="I158" s="380" t="s">
        <v>149</v>
      </c>
      <c r="J158" s="193" t="s">
        <v>150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151</v>
      </c>
      <c r="B159" s="96"/>
      <c r="C159" s="291" t="s">
        <v>152</v>
      </c>
      <c r="D159" s="292"/>
      <c r="E159" s="292"/>
      <c r="F159" s="292"/>
      <c r="G159" s="292"/>
      <c r="H159" s="293"/>
      <c r="I159" s="381"/>
      <c r="J159" s="193" t="s">
        <v>153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154</v>
      </c>
      <c r="B160" s="96"/>
      <c r="C160" s="291" t="s">
        <v>155</v>
      </c>
      <c r="D160" s="292"/>
      <c r="E160" s="292"/>
      <c r="F160" s="292"/>
      <c r="G160" s="292"/>
      <c r="H160" s="293"/>
      <c r="I160" s="382"/>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157</v>
      </c>
      <c r="B168" s="96"/>
      <c r="C168" s="291" t="s">
        <v>158</v>
      </c>
      <c r="D168" s="292"/>
      <c r="E168" s="292"/>
      <c r="F168" s="292"/>
      <c r="G168" s="292"/>
      <c r="H168" s="293"/>
      <c r="I168" s="213" t="s">
        <v>159</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160</v>
      </c>
      <c r="B169" s="96"/>
      <c r="C169" s="291" t="s">
        <v>161</v>
      </c>
      <c r="D169" s="292"/>
      <c r="E169" s="292"/>
      <c r="F169" s="292"/>
      <c r="G169" s="292"/>
      <c r="H169" s="293"/>
      <c r="I169" s="100" t="s">
        <v>162</v>
      </c>
      <c r="J169" s="193" t="s">
        <v>150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164</v>
      </c>
      <c r="B177" s="96"/>
      <c r="C177" s="291" t="s">
        <v>165</v>
      </c>
      <c r="D177" s="292"/>
      <c r="E177" s="292"/>
      <c r="F177" s="292"/>
      <c r="G177" s="292"/>
      <c r="H177" s="293"/>
      <c r="I177" s="103" t="s">
        <v>166</v>
      </c>
      <c r="J177" s="193" t="s">
        <v>167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168</v>
      </c>
      <c r="B178" s="96"/>
      <c r="C178" s="291" t="s">
        <v>169</v>
      </c>
      <c r="D178" s="292"/>
      <c r="E178" s="292"/>
      <c r="F178" s="292"/>
      <c r="G178" s="292"/>
      <c r="H178" s="293"/>
      <c r="I178" s="103" t="s">
        <v>170</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171</v>
      </c>
      <c r="B179" s="96"/>
      <c r="C179" s="291" t="s">
        <v>172</v>
      </c>
      <c r="D179" s="292"/>
      <c r="E179" s="292"/>
      <c r="F179" s="292"/>
      <c r="G179" s="292"/>
      <c r="H179" s="293"/>
      <c r="I179" s="103" t="s">
        <v>173</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175</v>
      </c>
      <c r="B187" s="68"/>
      <c r="C187" s="341" t="s">
        <v>176</v>
      </c>
      <c r="D187" s="343"/>
      <c r="E187" s="343"/>
      <c r="F187" s="343"/>
      <c r="G187" s="341" t="s">
        <v>177</v>
      </c>
      <c r="H187" s="341"/>
      <c r="I187" s="383" t="s">
        <v>178</v>
      </c>
      <c r="J187" s="198">
        <v>70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175</v>
      </c>
      <c r="B188" s="68"/>
      <c r="C188" s="343"/>
      <c r="D188" s="343"/>
      <c r="E188" s="343"/>
      <c r="F188" s="343"/>
      <c r="G188" s="341" t="s">
        <v>179</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180</v>
      </c>
      <c r="B189" s="68"/>
      <c r="C189" s="341" t="s">
        <v>181</v>
      </c>
      <c r="D189" s="343"/>
      <c r="E189" s="343"/>
      <c r="F189" s="343"/>
      <c r="G189" s="341" t="s">
        <v>177</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180</v>
      </c>
      <c r="B190" s="68"/>
      <c r="C190" s="343"/>
      <c r="D190" s="343"/>
      <c r="E190" s="343"/>
      <c r="F190" s="343"/>
      <c r="G190" s="341" t="s">
        <v>179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182</v>
      </c>
      <c r="B191" s="97"/>
      <c r="C191" s="341" t="s">
        <v>183</v>
      </c>
      <c r="D191" s="341"/>
      <c r="E191" s="341"/>
      <c r="F191" s="341"/>
      <c r="G191" s="341" t="s">
        <v>177</v>
      </c>
      <c r="H191" s="341"/>
      <c r="I191" s="384"/>
      <c r="J191" s="198" t="str">
        <f>IF(SUM(L191:BS191)=0,IF(COUNTIF(L191:BS191,"未確認")&gt;0,"未確認",IF(COUNTIF(L191:BS191,"~*")&gt;0,"*",SUM(L191:BS191))),SUM(L191:BS191))</f>
        <v>未確認</v>
      </c>
      <c r="K191" s="66" t="str">
        <f t="shared" si="30"/>
        <v>※</v>
      </c>
      <c r="L191" s="108">
        <v>0</v>
      </c>
      <c r="M191" s="255">
        <v>15</v>
      </c>
      <c r="N191" s="255">
        <v>23</v>
      </c>
      <c r="O191" s="255">
        <v>25</v>
      </c>
      <c r="P191" s="255">
        <v>24</v>
      </c>
      <c r="Q191" s="255">
        <v>24</v>
      </c>
      <c r="R191" s="255">
        <v>14</v>
      </c>
      <c r="S191" s="255">
        <v>30</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182</v>
      </c>
      <c r="B192" s="97"/>
      <c r="C192" s="341"/>
      <c r="D192" s="341"/>
      <c r="E192" s="341"/>
      <c r="F192" s="341"/>
      <c r="G192" s="341" t="s">
        <v>179</v>
      </c>
      <c r="H192" s="341"/>
      <c r="I192" s="384"/>
      <c r="J192" s="198" t="str">
        <f ref="J192:J214" t="shared" si="31">IF(SUM(L192:BS192)=0,IF(COUNTIF(L192:BS192,"未確認")&gt;0,"未確認",IF(COUNTIF(L192:BS192,"~*")&gt;0,"*",SUM(L192:BS192))),SUM(L192:BS192))</f>
        <v>未確認</v>
      </c>
      <c r="K192" s="66" t="str">
        <f t="shared" si="30"/>
        <v>※</v>
      </c>
      <c r="L192" s="109">
        <v>0</v>
      </c>
      <c r="M192" s="255">
        <v>0.5</v>
      </c>
      <c r="N192" s="255">
        <v>1</v>
      </c>
      <c r="O192" s="255">
        <v>0</v>
      </c>
      <c r="P192" s="255">
        <v>0</v>
      </c>
      <c r="Q192" s="255">
        <v>0</v>
      </c>
      <c r="R192" s="255">
        <v>0</v>
      </c>
      <c r="S192" s="255">
        <v>0.9</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184</v>
      </c>
      <c r="B193" s="97"/>
      <c r="C193" s="341" t="s">
        <v>185</v>
      </c>
      <c r="D193" s="342"/>
      <c r="E193" s="342"/>
      <c r="F193" s="342"/>
      <c r="G193" s="341" t="s">
        <v>177</v>
      </c>
      <c r="H193" s="341"/>
      <c r="I193" s="384"/>
      <c r="J193" s="198" t="str">
        <f t="shared" si="31"/>
        <v>未確認</v>
      </c>
      <c r="K193" s="66" t="str">
        <f t="shared" si="30"/>
        <v>※</v>
      </c>
      <c r="L193" s="108">
        <v>0</v>
      </c>
      <c r="M193" s="255">
        <v>1</v>
      </c>
      <c r="N193" s="255">
        <v>1</v>
      </c>
      <c r="O193" s="255">
        <v>1</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184</v>
      </c>
      <c r="B194" s="97"/>
      <c r="C194" s="342"/>
      <c r="D194" s="342"/>
      <c r="E194" s="342"/>
      <c r="F194" s="342"/>
      <c r="G194" s="341" t="s">
        <v>179</v>
      </c>
      <c r="H194" s="341"/>
      <c r="I194" s="384"/>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186</v>
      </c>
      <c r="B195" s="97"/>
      <c r="C195" s="341" t="s">
        <v>187</v>
      </c>
      <c r="D195" s="342"/>
      <c r="E195" s="342"/>
      <c r="F195" s="342"/>
      <c r="G195" s="341" t="s">
        <v>177</v>
      </c>
      <c r="H195" s="341"/>
      <c r="I195" s="384"/>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186</v>
      </c>
      <c r="B196" s="97"/>
      <c r="C196" s="342"/>
      <c r="D196" s="342"/>
      <c r="E196" s="342"/>
      <c r="F196" s="342"/>
      <c r="G196" s="341" t="s">
        <v>179</v>
      </c>
      <c r="H196" s="341"/>
      <c r="I196" s="384"/>
      <c r="J196" s="198" t="str">
        <f t="shared" si="31"/>
        <v>未確認</v>
      </c>
      <c r="K196" s="66" t="str">
        <f t="shared" si="30"/>
        <v>※</v>
      </c>
      <c r="L196" s="109">
        <v>0</v>
      </c>
      <c r="M196" s="255">
        <v>4.2</v>
      </c>
      <c r="N196" s="255">
        <v>4.9</v>
      </c>
      <c r="O196" s="255">
        <v>5.4</v>
      </c>
      <c r="P196" s="255">
        <v>5.6</v>
      </c>
      <c r="Q196" s="255">
        <v>5.3</v>
      </c>
      <c r="R196" s="255">
        <v>1.4</v>
      </c>
      <c r="S196" s="255">
        <v>1</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188</v>
      </c>
      <c r="B197" s="97"/>
      <c r="C197" s="341" t="s">
        <v>189</v>
      </c>
      <c r="D197" s="342"/>
      <c r="E197" s="342"/>
      <c r="F197" s="342"/>
      <c r="G197" s="341" t="s">
        <v>177</v>
      </c>
      <c r="H197" s="341"/>
      <c r="I197" s="384"/>
      <c r="J197" s="198" t="str">
        <f t="shared" si="31"/>
        <v>未確認</v>
      </c>
      <c r="K197" s="66" t="str">
        <f t="shared" si="30"/>
        <v>※</v>
      </c>
      <c r="L197" s="108">
        <v>0</v>
      </c>
      <c r="M197" s="255">
        <v>16</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188</v>
      </c>
      <c r="B198" s="68"/>
      <c r="C198" s="342"/>
      <c r="D198" s="342"/>
      <c r="E198" s="342"/>
      <c r="F198" s="342"/>
      <c r="G198" s="341" t="s">
        <v>179</v>
      </c>
      <c r="H198" s="341"/>
      <c r="I198" s="384"/>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190</v>
      </c>
      <c r="B199" s="68"/>
      <c r="C199" s="341" t="s">
        <v>191</v>
      </c>
      <c r="D199" s="342"/>
      <c r="E199" s="342"/>
      <c r="F199" s="342"/>
      <c r="G199" s="341" t="s">
        <v>177</v>
      </c>
      <c r="H199" s="341"/>
      <c r="I199" s="384"/>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190</v>
      </c>
      <c r="B200" s="68"/>
      <c r="C200" s="342"/>
      <c r="D200" s="342"/>
      <c r="E200" s="342"/>
      <c r="F200" s="342"/>
      <c r="G200" s="341" t="s">
        <v>179</v>
      </c>
      <c r="H200" s="341"/>
      <c r="I200" s="384"/>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192</v>
      </c>
      <c r="B201" s="68"/>
      <c r="C201" s="341" t="s">
        <v>193</v>
      </c>
      <c r="D201" s="342"/>
      <c r="E201" s="342"/>
      <c r="F201" s="342"/>
      <c r="G201" s="341" t="s">
        <v>177</v>
      </c>
      <c r="H201" s="341"/>
      <c r="I201" s="384"/>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192</v>
      </c>
      <c r="B202" s="68"/>
      <c r="C202" s="342"/>
      <c r="D202" s="342"/>
      <c r="E202" s="342"/>
      <c r="F202" s="342"/>
      <c r="G202" s="341" t="s">
        <v>179</v>
      </c>
      <c r="H202" s="341"/>
      <c r="I202" s="384"/>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194</v>
      </c>
      <c r="B203" s="68"/>
      <c r="C203" s="341" t="s">
        <v>195</v>
      </c>
      <c r="D203" s="342"/>
      <c r="E203" s="342"/>
      <c r="F203" s="342"/>
      <c r="G203" s="341" t="s">
        <v>177</v>
      </c>
      <c r="H203" s="341"/>
      <c r="I203" s="384"/>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194</v>
      </c>
      <c r="B204" s="68"/>
      <c r="C204" s="342"/>
      <c r="D204" s="342"/>
      <c r="E204" s="342"/>
      <c r="F204" s="342"/>
      <c r="G204" s="341" t="s">
        <v>179</v>
      </c>
      <c r="H204" s="341"/>
      <c r="I204" s="384"/>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196</v>
      </c>
      <c r="B205" s="68"/>
      <c r="C205" s="341" t="s">
        <v>197</v>
      </c>
      <c r="D205" s="342"/>
      <c r="E205" s="342"/>
      <c r="F205" s="342"/>
      <c r="G205" s="341" t="s">
        <v>177</v>
      </c>
      <c r="H205" s="341"/>
      <c r="I205" s="384"/>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196</v>
      </c>
      <c r="B206" s="68"/>
      <c r="C206" s="342"/>
      <c r="D206" s="342"/>
      <c r="E206" s="342"/>
      <c r="F206" s="342"/>
      <c r="G206" s="341" t="s">
        <v>179</v>
      </c>
      <c r="H206" s="341"/>
      <c r="I206" s="384"/>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198</v>
      </c>
      <c r="B207" s="68"/>
      <c r="C207" s="341" t="s">
        <v>199</v>
      </c>
      <c r="D207" s="343"/>
      <c r="E207" s="343"/>
      <c r="F207" s="343"/>
      <c r="G207" s="341" t="s">
        <v>177</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198</v>
      </c>
      <c r="B208" s="68"/>
      <c r="C208" s="343"/>
      <c r="D208" s="343"/>
      <c r="E208" s="343"/>
      <c r="F208" s="343"/>
      <c r="G208" s="341" t="s">
        <v>179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200</v>
      </c>
      <c r="B209" s="68"/>
      <c r="C209" s="341" t="s">
        <v>201</v>
      </c>
      <c r="D209" s="343"/>
      <c r="E209" s="343"/>
      <c r="F209" s="343"/>
      <c r="G209" s="341" t="s">
        <v>177</v>
      </c>
      <c r="H209" s="341"/>
      <c r="I209" s="384"/>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200</v>
      </c>
      <c r="B210" s="68"/>
      <c r="C210" s="343"/>
      <c r="D210" s="343"/>
      <c r="E210" s="343"/>
      <c r="F210" s="343"/>
      <c r="G210" s="341" t="s">
        <v>179</v>
      </c>
      <c r="H210" s="341"/>
      <c r="I210" s="384"/>
      <c r="J210" s="198">
        <v>1.8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202</v>
      </c>
      <c r="B211" s="68"/>
      <c r="C211" s="341" t="s">
        <v>203</v>
      </c>
      <c r="D211" s="342"/>
      <c r="E211" s="342"/>
      <c r="F211" s="342"/>
      <c r="G211" s="341" t="s">
        <v>177</v>
      </c>
      <c r="H211" s="341"/>
      <c r="I211" s="384"/>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202</v>
      </c>
      <c r="B212" s="68"/>
      <c r="C212" s="342"/>
      <c r="D212" s="342"/>
      <c r="E212" s="342"/>
      <c r="F212" s="342"/>
      <c r="G212" s="341" t="s">
        <v>179</v>
      </c>
      <c r="H212" s="341"/>
      <c r="I212" s="384"/>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204</v>
      </c>
      <c r="B213" s="68"/>
      <c r="C213" s="341" t="s">
        <v>205</v>
      </c>
      <c r="D213" s="343"/>
      <c r="E213" s="343"/>
      <c r="F213" s="343"/>
      <c r="G213" s="341" t="s">
        <v>177</v>
      </c>
      <c r="H213" s="341"/>
      <c r="I213" s="384"/>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204</v>
      </c>
      <c r="B214" s="68"/>
      <c r="C214" s="343"/>
      <c r="D214" s="343"/>
      <c r="E214" s="343"/>
      <c r="F214" s="343"/>
      <c r="G214" s="341" t="s">
        <v>179</v>
      </c>
      <c r="H214" s="341"/>
      <c r="I214" s="385"/>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206</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207</v>
      </c>
      <c r="M218" s="211" t="s">
        <v>208</v>
      </c>
      <c r="N218" s="211" t="s">
        <v>209</v>
      </c>
      <c r="O218" s="104"/>
      <c r="P218" s="104"/>
      <c r="Q218" s="104"/>
      <c r="R218" s="104"/>
      <c r="S218" s="104"/>
      <c r="T218" s="104"/>
      <c r="U218" s="104"/>
      <c r="V218" s="8"/>
    </row>
    <row r="219" ht="34.5" customHeight="1" s="67" customFormat="1">
      <c r="A219" s="183" t="s">
        <v>210</v>
      </c>
      <c r="B219" s="97"/>
      <c r="C219" s="341" t="s">
        <v>183</v>
      </c>
      <c r="D219" s="341"/>
      <c r="E219" s="341"/>
      <c r="F219" s="341"/>
      <c r="G219" s="291" t="s">
        <v>177</v>
      </c>
      <c r="H219" s="293"/>
      <c r="I219" s="377" t="s">
        <v>211</v>
      </c>
      <c r="J219" s="112"/>
      <c r="K219" s="113"/>
      <c r="L219" s="108">
        <v>17</v>
      </c>
      <c r="M219" s="108">
        <v>22</v>
      </c>
      <c r="N219" s="108">
        <v>12</v>
      </c>
      <c r="O219" s="104"/>
      <c r="P219" s="104"/>
      <c r="Q219" s="104"/>
      <c r="R219" s="104"/>
      <c r="S219" s="104"/>
      <c r="T219" s="104"/>
      <c r="U219" s="104"/>
    </row>
    <row r="220" ht="34.5" customHeight="1" s="67" customFormat="1">
      <c r="A220" s="183" t="s">
        <v>210</v>
      </c>
      <c r="B220" s="97"/>
      <c r="C220" s="341"/>
      <c r="D220" s="341"/>
      <c r="E220" s="341"/>
      <c r="F220" s="341"/>
      <c r="G220" s="291" t="s">
        <v>179</v>
      </c>
      <c r="H220" s="293"/>
      <c r="I220" s="378"/>
      <c r="J220" s="112"/>
      <c r="K220" s="114"/>
      <c r="L220" s="109">
        <v>1</v>
      </c>
      <c r="M220" s="109">
        <v>6</v>
      </c>
      <c r="N220" s="109">
        <v>0</v>
      </c>
      <c r="O220" s="104"/>
      <c r="P220" s="104"/>
      <c r="Q220" s="104"/>
      <c r="R220" s="104"/>
      <c r="S220" s="104"/>
      <c r="T220" s="104"/>
      <c r="U220" s="104"/>
    </row>
    <row r="221" ht="34.5" customHeight="1" s="67" customFormat="1">
      <c r="A221" s="183" t="s">
        <v>212</v>
      </c>
      <c r="B221" s="97"/>
      <c r="C221" s="341" t="s">
        <v>185</v>
      </c>
      <c r="D221" s="342"/>
      <c r="E221" s="342"/>
      <c r="F221" s="342"/>
      <c r="G221" s="291" t="s">
        <v>177</v>
      </c>
      <c r="H221" s="293"/>
      <c r="I221" s="378"/>
      <c r="J221" s="112"/>
      <c r="K221" s="113"/>
      <c r="L221" s="108">
        <v>0</v>
      </c>
      <c r="M221" s="108">
        <v>4</v>
      </c>
      <c r="N221" s="108">
        <v>0</v>
      </c>
      <c r="O221" s="104"/>
      <c r="P221" s="104"/>
      <c r="Q221" s="104"/>
      <c r="R221" s="104"/>
      <c r="S221" s="104"/>
      <c r="T221" s="104"/>
      <c r="U221" s="104"/>
    </row>
    <row r="222" ht="34.5" customHeight="1" s="67" customFormat="1">
      <c r="A222" s="183" t="s">
        <v>212</v>
      </c>
      <c r="B222" s="97"/>
      <c r="C222" s="342"/>
      <c r="D222" s="342"/>
      <c r="E222" s="342"/>
      <c r="F222" s="342"/>
      <c r="G222" s="291" t="s">
        <v>179</v>
      </c>
      <c r="H222" s="293"/>
      <c r="I222" s="378"/>
      <c r="J222" s="112"/>
      <c r="K222" s="114"/>
      <c r="L222" s="109">
        <v>0</v>
      </c>
      <c r="M222" s="109">
        <v>3</v>
      </c>
      <c r="N222" s="109">
        <v>0</v>
      </c>
      <c r="O222" s="104"/>
      <c r="P222" s="104"/>
      <c r="Q222" s="104"/>
      <c r="R222" s="104"/>
      <c r="S222" s="104"/>
      <c r="T222" s="104"/>
      <c r="U222" s="104"/>
    </row>
    <row r="223" ht="34.5" customHeight="1" s="67" customFormat="1">
      <c r="A223" s="183" t="s">
        <v>213</v>
      </c>
      <c r="B223" s="97"/>
      <c r="C223" s="341" t="s">
        <v>187</v>
      </c>
      <c r="D223" s="342"/>
      <c r="E223" s="342"/>
      <c r="F223" s="342"/>
      <c r="G223" s="291" t="s">
        <v>177</v>
      </c>
      <c r="H223" s="293"/>
      <c r="I223" s="378"/>
      <c r="J223" s="112"/>
      <c r="K223" s="113"/>
      <c r="L223" s="108">
        <v>0</v>
      </c>
      <c r="M223" s="108">
        <v>0</v>
      </c>
      <c r="N223" s="108">
        <v>0</v>
      </c>
      <c r="O223" s="104"/>
      <c r="P223" s="104"/>
      <c r="Q223" s="104"/>
      <c r="R223" s="104"/>
      <c r="S223" s="104"/>
      <c r="T223" s="104"/>
      <c r="U223" s="104"/>
    </row>
    <row r="224" ht="34.5" customHeight="1" s="67" customFormat="1">
      <c r="A224" s="183" t="s">
        <v>213</v>
      </c>
      <c r="B224" s="97"/>
      <c r="C224" s="342"/>
      <c r="D224" s="342"/>
      <c r="E224" s="342"/>
      <c r="F224" s="342"/>
      <c r="G224" s="291" t="s">
        <v>179</v>
      </c>
      <c r="H224" s="293"/>
      <c r="I224" s="378"/>
      <c r="J224" s="112"/>
      <c r="K224" s="114"/>
      <c r="L224" s="109">
        <v>4.6</v>
      </c>
      <c r="M224" s="109">
        <v>0</v>
      </c>
      <c r="N224" s="109">
        <v>0</v>
      </c>
      <c r="O224" s="104"/>
      <c r="P224" s="104"/>
      <c r="Q224" s="104"/>
      <c r="R224" s="104"/>
      <c r="S224" s="104"/>
      <c r="T224" s="104"/>
      <c r="U224" s="104"/>
    </row>
    <row r="225" ht="34.5" customHeight="1" s="67" customFormat="1">
      <c r="A225" s="183" t="s">
        <v>214</v>
      </c>
      <c r="B225" s="97"/>
      <c r="C225" s="341" t="s">
        <v>189</v>
      </c>
      <c r="D225" s="342"/>
      <c r="E225" s="342"/>
      <c r="F225" s="342"/>
      <c r="G225" s="291" t="s">
        <v>177</v>
      </c>
      <c r="H225" s="293"/>
      <c r="I225" s="378"/>
      <c r="J225" s="112"/>
      <c r="K225" s="113"/>
      <c r="L225" s="108">
        <v>0</v>
      </c>
      <c r="M225" s="108">
        <v>2</v>
      </c>
      <c r="N225" s="108">
        <v>0</v>
      </c>
      <c r="O225" s="104"/>
      <c r="P225" s="104"/>
      <c r="Q225" s="104"/>
      <c r="R225" s="104"/>
      <c r="S225" s="104"/>
      <c r="T225" s="104"/>
      <c r="U225" s="104"/>
    </row>
    <row r="226" ht="34.5" customHeight="1" s="67" customFormat="1">
      <c r="A226" s="183" t="s">
        <v>214</v>
      </c>
      <c r="B226" s="68"/>
      <c r="C226" s="342"/>
      <c r="D226" s="342"/>
      <c r="E226" s="342"/>
      <c r="F226" s="342"/>
      <c r="G226" s="291" t="s">
        <v>179</v>
      </c>
      <c r="H226" s="293"/>
      <c r="I226" s="378"/>
      <c r="J226" s="112"/>
      <c r="K226" s="114"/>
      <c r="L226" s="109">
        <v>0</v>
      </c>
      <c r="M226" s="109">
        <v>0</v>
      </c>
      <c r="N226" s="109">
        <v>0</v>
      </c>
      <c r="O226" s="104"/>
      <c r="P226" s="104"/>
      <c r="Q226" s="104"/>
      <c r="R226" s="104"/>
      <c r="S226" s="104"/>
      <c r="T226" s="104"/>
      <c r="U226" s="104"/>
    </row>
    <row r="227" ht="34.5" customHeight="1" s="67" customFormat="1">
      <c r="A227" s="183" t="s">
        <v>215</v>
      </c>
      <c r="B227" s="68"/>
      <c r="C227" s="341" t="s">
        <v>191</v>
      </c>
      <c r="D227" s="342"/>
      <c r="E227" s="342"/>
      <c r="F227" s="342"/>
      <c r="G227" s="291" t="s">
        <v>177</v>
      </c>
      <c r="H227" s="293"/>
      <c r="I227" s="378"/>
      <c r="J227" s="112"/>
      <c r="K227" s="113"/>
      <c r="L227" s="108">
        <v>0</v>
      </c>
      <c r="M227" s="108">
        <v>0</v>
      </c>
      <c r="N227" s="108">
        <v>9</v>
      </c>
      <c r="O227" s="104"/>
      <c r="P227" s="104"/>
      <c r="Q227" s="104"/>
      <c r="R227" s="104"/>
      <c r="S227" s="104"/>
      <c r="T227" s="104"/>
      <c r="U227" s="104"/>
    </row>
    <row r="228" ht="34.5" customHeight="1" s="67" customFormat="1">
      <c r="A228" s="183" t="s">
        <v>215</v>
      </c>
      <c r="B228" s="68"/>
      <c r="C228" s="342"/>
      <c r="D228" s="342"/>
      <c r="E228" s="342"/>
      <c r="F228" s="342"/>
      <c r="G228" s="291" t="s">
        <v>179</v>
      </c>
      <c r="H228" s="293"/>
      <c r="I228" s="378"/>
      <c r="J228" s="112"/>
      <c r="K228" s="114"/>
      <c r="L228" s="109">
        <v>0</v>
      </c>
      <c r="M228" s="109">
        <v>0</v>
      </c>
      <c r="N228" s="109">
        <v>0</v>
      </c>
      <c r="O228" s="104"/>
      <c r="P228" s="104"/>
      <c r="Q228" s="104"/>
      <c r="R228" s="104"/>
      <c r="S228" s="104"/>
      <c r="T228" s="104"/>
      <c r="U228" s="104"/>
    </row>
    <row r="229" ht="34.5" customHeight="1" s="67" customFormat="1">
      <c r="A229" s="183" t="s">
        <v>216</v>
      </c>
      <c r="B229" s="68"/>
      <c r="C229" s="341" t="s">
        <v>193</v>
      </c>
      <c r="D229" s="342"/>
      <c r="E229" s="342"/>
      <c r="F229" s="342"/>
      <c r="G229" s="291" t="s">
        <v>177</v>
      </c>
      <c r="H229" s="293"/>
      <c r="I229" s="378"/>
      <c r="J229" s="112"/>
      <c r="K229" s="113"/>
      <c r="L229" s="108">
        <v>0</v>
      </c>
      <c r="M229" s="108">
        <v>0</v>
      </c>
      <c r="N229" s="108">
        <v>4</v>
      </c>
      <c r="O229" s="104"/>
      <c r="P229" s="104"/>
      <c r="Q229" s="104"/>
      <c r="R229" s="104"/>
      <c r="S229" s="104"/>
      <c r="T229" s="104"/>
      <c r="U229" s="104"/>
    </row>
    <row r="230" ht="34.5" customHeight="1" s="67" customFormat="1">
      <c r="A230" s="183" t="s">
        <v>216</v>
      </c>
      <c r="B230" s="68"/>
      <c r="C230" s="342"/>
      <c r="D230" s="342"/>
      <c r="E230" s="342"/>
      <c r="F230" s="342"/>
      <c r="G230" s="291" t="s">
        <v>179</v>
      </c>
      <c r="H230" s="293"/>
      <c r="I230" s="378"/>
      <c r="J230" s="112"/>
      <c r="K230" s="114"/>
      <c r="L230" s="109">
        <v>0</v>
      </c>
      <c r="M230" s="109">
        <v>0</v>
      </c>
      <c r="N230" s="109">
        <v>1</v>
      </c>
      <c r="O230" s="104"/>
      <c r="P230" s="104"/>
      <c r="Q230" s="104"/>
      <c r="R230" s="104"/>
      <c r="S230" s="104"/>
      <c r="T230" s="104"/>
      <c r="U230" s="104"/>
    </row>
    <row r="231" ht="34.5" customHeight="1" s="67" customFormat="1">
      <c r="A231" s="183" t="s">
        <v>217</v>
      </c>
      <c r="B231" s="68"/>
      <c r="C231" s="341" t="s">
        <v>195</v>
      </c>
      <c r="D231" s="342"/>
      <c r="E231" s="342"/>
      <c r="F231" s="342"/>
      <c r="G231" s="291" t="s">
        <v>177</v>
      </c>
      <c r="H231" s="293"/>
      <c r="I231" s="378"/>
      <c r="J231" s="112"/>
      <c r="K231" s="113"/>
      <c r="L231" s="108">
        <v>0</v>
      </c>
      <c r="M231" s="108">
        <v>0</v>
      </c>
      <c r="N231" s="108">
        <v>2</v>
      </c>
      <c r="O231" s="104"/>
      <c r="P231" s="104"/>
      <c r="Q231" s="104"/>
      <c r="R231" s="104"/>
      <c r="S231" s="104"/>
      <c r="T231" s="104"/>
      <c r="U231" s="104"/>
    </row>
    <row r="232" ht="34.5" customHeight="1" s="67" customFormat="1">
      <c r="A232" s="183" t="s">
        <v>217</v>
      </c>
      <c r="B232" s="68"/>
      <c r="C232" s="342"/>
      <c r="D232" s="342"/>
      <c r="E232" s="342"/>
      <c r="F232" s="342"/>
      <c r="G232" s="291" t="s">
        <v>179</v>
      </c>
      <c r="H232" s="293"/>
      <c r="I232" s="378"/>
      <c r="J232" s="112"/>
      <c r="K232" s="114"/>
      <c r="L232" s="109">
        <v>0</v>
      </c>
      <c r="M232" s="109">
        <v>0</v>
      </c>
      <c r="N232" s="109">
        <v>0</v>
      </c>
      <c r="O232" s="104"/>
      <c r="P232" s="104"/>
      <c r="Q232" s="104"/>
      <c r="R232" s="104"/>
      <c r="S232" s="104"/>
      <c r="T232" s="104"/>
      <c r="U232" s="104"/>
    </row>
    <row r="233" ht="34.5" customHeight="1" s="67" customFormat="1">
      <c r="A233" s="183" t="s">
        <v>218</v>
      </c>
      <c r="B233" s="68"/>
      <c r="C233" s="341" t="s">
        <v>197</v>
      </c>
      <c r="D233" s="342"/>
      <c r="E233" s="342"/>
      <c r="F233" s="342"/>
      <c r="G233" s="291" t="s">
        <v>177</v>
      </c>
      <c r="H233" s="293"/>
      <c r="I233" s="378"/>
      <c r="J233" s="112"/>
      <c r="K233" s="113"/>
      <c r="L233" s="108">
        <v>0</v>
      </c>
      <c r="M233" s="108">
        <v>0</v>
      </c>
      <c r="N233" s="108">
        <v>9</v>
      </c>
      <c r="O233" s="104"/>
      <c r="P233" s="104"/>
      <c r="Q233" s="104"/>
      <c r="R233" s="104"/>
      <c r="S233" s="104"/>
      <c r="T233" s="104"/>
      <c r="U233" s="104"/>
    </row>
    <row r="234" ht="34.5" customHeight="1" s="67" customFormat="1">
      <c r="A234" s="183" t="s">
        <v>218</v>
      </c>
      <c r="B234" s="68"/>
      <c r="C234" s="342"/>
      <c r="D234" s="342"/>
      <c r="E234" s="342"/>
      <c r="F234" s="342"/>
      <c r="G234" s="291" t="s">
        <v>179</v>
      </c>
      <c r="H234" s="293"/>
      <c r="I234" s="378"/>
      <c r="J234" s="112"/>
      <c r="K234" s="114"/>
      <c r="L234" s="109">
        <v>0</v>
      </c>
      <c r="M234" s="109">
        <v>0</v>
      </c>
      <c r="N234" s="109">
        <v>0</v>
      </c>
      <c r="O234" s="104"/>
      <c r="P234" s="104"/>
      <c r="Q234" s="104"/>
      <c r="R234" s="104"/>
      <c r="S234" s="104"/>
      <c r="T234" s="104"/>
      <c r="U234" s="104"/>
    </row>
    <row r="235" ht="34.5" customHeight="1" s="67" customFormat="1">
      <c r="A235" s="183" t="s">
        <v>219</v>
      </c>
      <c r="B235" s="68"/>
      <c r="C235" s="341" t="s">
        <v>203</v>
      </c>
      <c r="D235" s="342"/>
      <c r="E235" s="342"/>
      <c r="F235" s="342"/>
      <c r="G235" s="291" t="s">
        <v>177</v>
      </c>
      <c r="H235" s="293"/>
      <c r="I235" s="378"/>
      <c r="J235" s="112"/>
      <c r="K235" s="113"/>
      <c r="L235" s="108">
        <v>0</v>
      </c>
      <c r="M235" s="108">
        <v>0</v>
      </c>
      <c r="N235" s="108">
        <v>3</v>
      </c>
      <c r="O235" s="104"/>
      <c r="P235" s="104"/>
      <c r="Q235" s="104"/>
      <c r="R235" s="104"/>
      <c r="S235" s="104"/>
      <c r="T235" s="104"/>
      <c r="U235" s="104"/>
    </row>
    <row r="236" ht="34.5" customHeight="1" s="67" customFormat="1">
      <c r="A236" s="183" t="s">
        <v>219</v>
      </c>
      <c r="B236" s="68"/>
      <c r="C236" s="342"/>
      <c r="D236" s="342"/>
      <c r="E236" s="342"/>
      <c r="F236" s="342"/>
      <c r="G236" s="291" t="s">
        <v>179</v>
      </c>
      <c r="H236" s="293"/>
      <c r="I236" s="378"/>
      <c r="J236" s="112"/>
      <c r="K236" s="114"/>
      <c r="L236" s="109">
        <v>0</v>
      </c>
      <c r="M236" s="109">
        <v>0</v>
      </c>
      <c r="N236" s="109">
        <v>0</v>
      </c>
      <c r="O236" s="104"/>
      <c r="P236" s="104"/>
      <c r="Q236" s="104"/>
      <c r="R236" s="104"/>
      <c r="S236" s="104"/>
      <c r="T236" s="104"/>
      <c r="U236" s="104"/>
    </row>
    <row r="237" ht="34.5" customHeight="1" s="67" customFormat="1">
      <c r="A237" s="183" t="s">
        <v>220</v>
      </c>
      <c r="B237" s="68"/>
      <c r="C237" s="341" t="s">
        <v>205</v>
      </c>
      <c r="D237" s="343"/>
      <c r="E237" s="343"/>
      <c r="F237" s="343"/>
      <c r="G237" s="291" t="s">
        <v>177</v>
      </c>
      <c r="H237" s="293"/>
      <c r="I237" s="378"/>
      <c r="J237" s="112"/>
      <c r="K237" s="115"/>
      <c r="L237" s="108">
        <v>0</v>
      </c>
      <c r="M237" s="108">
        <v>0</v>
      </c>
      <c r="N237" s="108">
        <v>3</v>
      </c>
      <c r="O237" s="104"/>
      <c r="P237" s="104"/>
      <c r="Q237" s="104"/>
      <c r="R237" s="104"/>
      <c r="S237" s="104"/>
      <c r="T237" s="104"/>
      <c r="U237" s="104"/>
    </row>
    <row r="238" ht="34.5" customHeight="1" s="67" customFormat="1">
      <c r="A238" s="183" t="s">
        <v>220</v>
      </c>
      <c r="B238" s="68"/>
      <c r="C238" s="343"/>
      <c r="D238" s="343"/>
      <c r="E238" s="343"/>
      <c r="F238" s="343"/>
      <c r="G238" s="291" t="s">
        <v>179</v>
      </c>
      <c r="H238" s="293"/>
      <c r="I238" s="379"/>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222</v>
      </c>
      <c r="B246" s="1"/>
      <c r="C246" s="291" t="s">
        <v>223</v>
      </c>
      <c r="D246" s="292"/>
      <c r="E246" s="292"/>
      <c r="F246" s="292"/>
      <c r="G246" s="292"/>
      <c r="H246" s="293"/>
      <c r="I246" s="295" t="s">
        <v>224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225</v>
      </c>
      <c r="B247" s="118"/>
      <c r="C247" s="371" t="s">
        <v>226</v>
      </c>
      <c r="D247" s="371"/>
      <c r="E247" s="371"/>
      <c r="F247" s="335"/>
      <c r="G247" s="341" t="s">
        <v>176</v>
      </c>
      <c r="H247" s="215" t="s">
        <v>227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225</v>
      </c>
      <c r="B248" s="118"/>
      <c r="C248" s="341"/>
      <c r="D248" s="341"/>
      <c r="E248" s="341"/>
      <c r="F248" s="342"/>
      <c r="G248" s="341"/>
      <c r="H248" s="215" t="s">
        <v>228</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229</v>
      </c>
      <c r="B249" s="118"/>
      <c r="C249" s="341"/>
      <c r="D249" s="341"/>
      <c r="E249" s="341"/>
      <c r="F249" s="342"/>
      <c r="G249" s="341" t="s">
        <v>230</v>
      </c>
      <c r="H249" s="215" t="s">
        <v>227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229</v>
      </c>
      <c r="B250" s="118"/>
      <c r="C250" s="341"/>
      <c r="D250" s="341"/>
      <c r="E250" s="341"/>
      <c r="F250" s="342"/>
      <c r="G250" s="342"/>
      <c r="H250" s="215" t="s">
        <v>228</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231</v>
      </c>
      <c r="B251" s="118"/>
      <c r="C251" s="341"/>
      <c r="D251" s="341"/>
      <c r="E251" s="341"/>
      <c r="F251" s="342"/>
      <c r="G251" s="341" t="s">
        <v>232</v>
      </c>
      <c r="H251" s="215" t="s">
        <v>227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231</v>
      </c>
      <c r="B252" s="118"/>
      <c r="C252" s="341"/>
      <c r="D252" s="341"/>
      <c r="E252" s="341"/>
      <c r="F252" s="342"/>
      <c r="G252" s="342"/>
      <c r="H252" s="215" t="s">
        <v>228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233</v>
      </c>
      <c r="B253" s="118"/>
      <c r="C253" s="341"/>
      <c r="D253" s="341"/>
      <c r="E253" s="341"/>
      <c r="F253" s="342"/>
      <c r="G253" s="355" t="s">
        <v>234</v>
      </c>
      <c r="H253" s="215" t="s">
        <v>227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233</v>
      </c>
      <c r="B254" s="118"/>
      <c r="C254" s="341"/>
      <c r="D254" s="341"/>
      <c r="E254" s="341"/>
      <c r="F254" s="342"/>
      <c r="G254" s="342"/>
      <c r="H254" s="215" t="s">
        <v>228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235</v>
      </c>
      <c r="B255" s="118"/>
      <c r="C255" s="341"/>
      <c r="D255" s="341"/>
      <c r="E255" s="341"/>
      <c r="F255" s="342"/>
      <c r="G255" s="341" t="s">
        <v>236</v>
      </c>
      <c r="H255" s="215" t="s">
        <v>227</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235</v>
      </c>
      <c r="B256" s="118"/>
      <c r="C256" s="341"/>
      <c r="D256" s="341"/>
      <c r="E256" s="341"/>
      <c r="F256" s="342"/>
      <c r="G256" s="342"/>
      <c r="H256" s="215" t="s">
        <v>228</v>
      </c>
      <c r="I256" s="296"/>
      <c r="J256" s="199">
        <v>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237</v>
      </c>
      <c r="B257" s="118"/>
      <c r="C257" s="341"/>
      <c r="D257" s="341"/>
      <c r="E257" s="341"/>
      <c r="F257" s="342"/>
      <c r="G257" s="341" t="s">
        <v>209</v>
      </c>
      <c r="H257" s="215" t="s">
        <v>227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237</v>
      </c>
      <c r="B258" s="118"/>
      <c r="C258" s="341"/>
      <c r="D258" s="341"/>
      <c r="E258" s="341"/>
      <c r="F258" s="342"/>
      <c r="G258" s="342"/>
      <c r="H258" s="215" t="s">
        <v>228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239</v>
      </c>
      <c r="B266" s="1"/>
      <c r="C266" s="298" t="s">
        <v>240</v>
      </c>
      <c r="D266" s="300"/>
      <c r="E266" s="366" t="s">
        <v>241</v>
      </c>
      <c r="F266" s="367"/>
      <c r="G266" s="291" t="s">
        <v>242</v>
      </c>
      <c r="H266" s="293"/>
      <c r="I266" s="295" t="s">
        <v>243</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244</v>
      </c>
      <c r="B267" s="118"/>
      <c r="C267" s="362"/>
      <c r="D267" s="363"/>
      <c r="E267" s="367"/>
      <c r="F267" s="367"/>
      <c r="G267" s="291" t="s">
        <v>245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246</v>
      </c>
      <c r="B268" s="118"/>
      <c r="C268" s="362"/>
      <c r="D268" s="363"/>
      <c r="E268" s="367"/>
      <c r="F268" s="367"/>
      <c r="G268" s="291" t="s">
        <v>247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248</v>
      </c>
      <c r="B269" s="118"/>
      <c r="C269" s="364"/>
      <c r="D269" s="365"/>
      <c r="E269" s="291" t="s">
        <v>209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249</v>
      </c>
      <c r="B270" s="118"/>
      <c r="C270" s="298" t="s">
        <v>250</v>
      </c>
      <c r="D270" s="372"/>
      <c r="E270" s="291" t="s">
        <v>251</v>
      </c>
      <c r="F270" s="292"/>
      <c r="G270" s="292"/>
      <c r="H270" s="293"/>
      <c r="I270" s="295" t="s">
        <v>252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253</v>
      </c>
      <c r="B271" s="118"/>
      <c r="C271" s="373"/>
      <c r="D271" s="374"/>
      <c r="E271" s="291" t="s">
        <v>254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255</v>
      </c>
      <c r="B272" s="118"/>
      <c r="C272" s="375"/>
      <c r="D272" s="376"/>
      <c r="E272" s="291" t="s">
        <v>256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257</v>
      </c>
      <c r="B273" s="118"/>
      <c r="C273" s="298" t="s">
        <v>209</v>
      </c>
      <c r="D273" s="372"/>
      <c r="E273" s="291" t="s">
        <v>258</v>
      </c>
      <c r="F273" s="292"/>
      <c r="G273" s="292"/>
      <c r="H273" s="293"/>
      <c r="I273" s="98" t="s">
        <v>259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260</v>
      </c>
      <c r="B274" s="118"/>
      <c r="C274" s="373"/>
      <c r="D274" s="374"/>
      <c r="E274" s="291" t="s">
        <v>261</v>
      </c>
      <c r="F274" s="292"/>
      <c r="G274" s="292"/>
      <c r="H274" s="293"/>
      <c r="I274" s="279" t="s">
        <v>262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263</v>
      </c>
      <c r="B275" s="118"/>
      <c r="C275" s="373"/>
      <c r="D275" s="374"/>
      <c r="E275" s="291" t="s">
        <v>264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265</v>
      </c>
      <c r="B276" s="118"/>
      <c r="C276" s="373"/>
      <c r="D276" s="374"/>
      <c r="E276" s="291" t="s">
        <v>266</v>
      </c>
      <c r="F276" s="292"/>
      <c r="G276" s="292"/>
      <c r="H276" s="293"/>
      <c r="I276" s="98" t="s">
        <v>267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268</v>
      </c>
      <c r="B277" s="118"/>
      <c r="C277" s="373"/>
      <c r="D277" s="374"/>
      <c r="E277" s="291" t="s">
        <v>269</v>
      </c>
      <c r="F277" s="292"/>
      <c r="G277" s="292"/>
      <c r="H277" s="293"/>
      <c r="I277" s="98" t="s">
        <v>270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271</v>
      </c>
      <c r="B278" s="118"/>
      <c r="C278" s="373"/>
      <c r="D278" s="374"/>
      <c r="E278" s="291" t="s">
        <v>272</v>
      </c>
      <c r="F278" s="292"/>
      <c r="G278" s="292"/>
      <c r="H278" s="293"/>
      <c r="I278" s="98" t="s">
        <v>273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274</v>
      </c>
      <c r="B279" s="118"/>
      <c r="C279" s="373"/>
      <c r="D279" s="374"/>
      <c r="E279" s="291" t="s">
        <v>275</v>
      </c>
      <c r="F279" s="292"/>
      <c r="G279" s="292"/>
      <c r="H279" s="293"/>
      <c r="I279" s="98" t="s">
        <v>276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277</v>
      </c>
      <c r="B280" s="118"/>
      <c r="C280" s="373"/>
      <c r="D280" s="374"/>
      <c r="E280" s="291" t="s">
        <v>278</v>
      </c>
      <c r="F280" s="292"/>
      <c r="G280" s="292"/>
      <c r="H280" s="293"/>
      <c r="I280" s="98" t="s">
        <v>279</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280</v>
      </c>
      <c r="B281" s="118"/>
      <c r="C281" s="373"/>
      <c r="D281" s="374"/>
      <c r="E281" s="291" t="s">
        <v>281</v>
      </c>
      <c r="F281" s="292"/>
      <c r="G281" s="292"/>
      <c r="H281" s="293"/>
      <c r="I281" s="98" t="s">
        <v>282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283</v>
      </c>
      <c r="B282" s="118"/>
      <c r="C282" s="375"/>
      <c r="D282" s="376"/>
      <c r="E282" s="291" t="s">
        <v>284</v>
      </c>
      <c r="F282" s="292"/>
      <c r="G282" s="292"/>
      <c r="H282" s="293"/>
      <c r="I282" s="98" t="s">
        <v>285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286</v>
      </c>
      <c r="D291" s="286"/>
      <c r="E291" s="286"/>
      <c r="F291" s="286"/>
      <c r="G291" s="286"/>
      <c r="H291" s="287"/>
      <c r="I291" s="361" t="s">
        <v>287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290</v>
      </c>
      <c r="C309" s="132"/>
      <c r="D309" s="132"/>
      <c r="E309" s="47"/>
      <c r="F309" s="47"/>
      <c r="G309" s="47"/>
      <c r="H309" s="48"/>
      <c r="I309" s="48"/>
      <c r="J309" s="50"/>
      <c r="K309" s="49"/>
      <c r="L309" s="133"/>
      <c r="M309" s="133"/>
      <c r="N309" s="133"/>
      <c r="O309" s="133"/>
      <c r="P309" s="133"/>
      <c r="Q309" s="133"/>
    </row>
    <row r="310" s="74" customFormat="1">
      <c r="A310" s="178"/>
      <c r="B310" s="36" t="s">
        <v>291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146</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292</v>
      </c>
      <c r="B314" s="68"/>
      <c r="C314" s="350" t="s">
        <v>293</v>
      </c>
      <c r="D314" s="298" t="s">
        <v>294</v>
      </c>
      <c r="E314" s="299"/>
      <c r="F314" s="299"/>
      <c r="G314" s="299"/>
      <c r="H314" s="300"/>
      <c r="I314" s="279" t="s">
        <v>295</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1521</v>
      </c>
      <c r="N314" s="255">
        <v>581</v>
      </c>
      <c r="O314" s="255">
        <v>953</v>
      </c>
      <c r="P314" s="255">
        <v>972</v>
      </c>
      <c r="Q314" s="255">
        <v>0</v>
      </c>
      <c r="R314" s="255">
        <v>269</v>
      </c>
      <c r="S314" s="255">
        <v>0</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296</v>
      </c>
      <c r="B315" s="68"/>
      <c r="C315" s="351"/>
      <c r="D315" s="352"/>
      <c r="E315" s="291" t="s">
        <v>297</v>
      </c>
      <c r="F315" s="292"/>
      <c r="G315" s="292"/>
      <c r="H315" s="293"/>
      <c r="I315" s="326"/>
      <c r="J315" s="105">
        <f t="shared" si="46"/>
        <v>0</v>
      </c>
      <c r="K315" s="66" t="str">
        <f t="shared" si="47"/>
      </c>
      <c r="L315" s="108">
        <v>0</v>
      </c>
      <c r="M315" s="255">
        <v>1202</v>
      </c>
      <c r="N315" s="255">
        <v>249</v>
      </c>
      <c r="O315" s="255">
        <v>747</v>
      </c>
      <c r="P315" s="255">
        <v>730</v>
      </c>
      <c r="Q315" s="255">
        <v>0</v>
      </c>
      <c r="R315" s="255">
        <v>237</v>
      </c>
      <c r="S315" s="255">
        <v>0</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298</v>
      </c>
      <c r="B316" s="68"/>
      <c r="C316" s="351"/>
      <c r="D316" s="353"/>
      <c r="E316" s="291" t="s">
        <v>299</v>
      </c>
      <c r="F316" s="292"/>
      <c r="G316" s="292"/>
      <c r="H316" s="293"/>
      <c r="I316" s="326"/>
      <c r="J316" s="105">
        <f t="shared" si="46"/>
        <v>0</v>
      </c>
      <c r="K316" s="66" t="str">
        <f t="shared" si="47"/>
      </c>
      <c r="L316" s="108">
        <v>0</v>
      </c>
      <c r="M316" s="255">
        <v>249</v>
      </c>
      <c r="N316" s="255">
        <v>121</v>
      </c>
      <c r="O316" s="255">
        <v>106</v>
      </c>
      <c r="P316" s="255">
        <v>108</v>
      </c>
      <c r="Q316" s="255">
        <v>0</v>
      </c>
      <c r="R316" s="255">
        <v>12</v>
      </c>
      <c r="S316" s="255">
        <v>0</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300</v>
      </c>
      <c r="B317" s="68"/>
      <c r="C317" s="351"/>
      <c r="D317" s="354"/>
      <c r="E317" s="291" t="s">
        <v>301</v>
      </c>
      <c r="F317" s="292"/>
      <c r="G317" s="292"/>
      <c r="H317" s="293"/>
      <c r="I317" s="326"/>
      <c r="J317" s="105">
        <f t="shared" si="46"/>
        <v>0</v>
      </c>
      <c r="K317" s="66" t="str">
        <f t="shared" si="47"/>
      </c>
      <c r="L317" s="108">
        <v>0</v>
      </c>
      <c r="M317" s="255">
        <v>70</v>
      </c>
      <c r="N317" s="255">
        <v>211</v>
      </c>
      <c r="O317" s="255">
        <v>100</v>
      </c>
      <c r="P317" s="255">
        <v>134</v>
      </c>
      <c r="Q317" s="255">
        <v>0</v>
      </c>
      <c r="R317" s="255">
        <v>20</v>
      </c>
      <c r="S317" s="255">
        <v>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302</v>
      </c>
      <c r="B318" s="1"/>
      <c r="C318" s="351"/>
      <c r="D318" s="291" t="s">
        <v>303</v>
      </c>
      <c r="E318" s="292"/>
      <c r="F318" s="292"/>
      <c r="G318" s="292"/>
      <c r="H318" s="293"/>
      <c r="I318" s="326"/>
      <c r="J318" s="105">
        <f t="shared" si="46"/>
        <v>0</v>
      </c>
      <c r="K318" s="66" t="str">
        <f t="shared" si="47"/>
      </c>
      <c r="L318" s="108">
        <v>0</v>
      </c>
      <c r="M318" s="255">
        <v>13976</v>
      </c>
      <c r="N318" s="255">
        <v>14168</v>
      </c>
      <c r="O318" s="255">
        <v>13725</v>
      </c>
      <c r="P318" s="255">
        <v>13978</v>
      </c>
      <c r="Q318" s="255">
        <v>14518</v>
      </c>
      <c r="R318" s="255">
        <v>3243</v>
      </c>
      <c r="S318" s="255">
        <v>2039</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304</v>
      </c>
      <c r="B319" s="96"/>
      <c r="C319" s="351"/>
      <c r="D319" s="291" t="s">
        <v>305</v>
      </c>
      <c r="E319" s="292"/>
      <c r="F319" s="292"/>
      <c r="G319" s="292"/>
      <c r="H319" s="293"/>
      <c r="I319" s="327"/>
      <c r="J319" s="105">
        <f t="shared" si="46"/>
        <v>0</v>
      </c>
      <c r="K319" s="66" t="str">
        <f t="shared" si="47"/>
      </c>
      <c r="L319" s="108">
        <v>0</v>
      </c>
      <c r="M319" s="255">
        <v>0</v>
      </c>
      <c r="N319" s="255">
        <v>0</v>
      </c>
      <c r="O319" s="255">
        <v>0</v>
      </c>
      <c r="P319" s="255">
        <v>0</v>
      </c>
      <c r="Q319" s="255">
        <v>0</v>
      </c>
      <c r="R319" s="255">
        <v>0</v>
      </c>
      <c r="S319" s="255">
        <v>0</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307</v>
      </c>
      <c r="B327" s="96"/>
      <c r="C327" s="350" t="s">
        <v>293</v>
      </c>
      <c r="D327" s="291" t="s">
        <v>294</v>
      </c>
      <c r="E327" s="292"/>
      <c r="F327" s="292"/>
      <c r="G327" s="292"/>
      <c r="H327" s="293"/>
      <c r="I327" s="279" t="s">
        <v>308</v>
      </c>
      <c r="J327" s="105">
        <f>IF(SUM(L327:BS327)=0,IF(COUNTIF(L327:BS327,"未確認")&gt;0,"未確認",IF(COUNTIF(L327:BS327,"~*")&gt;0,"*",SUM(L327:BS327))),SUM(L327:BS327))</f>
        <v>0</v>
      </c>
      <c r="K327" s="66" t="str">
        <f>IF(OR(COUNTIF(L327:BS327,"未確認")&gt;0,COUNTIF(L327:BS327,"~*")&gt;0),"※","")</f>
      </c>
      <c r="L327" s="108">
        <v>0</v>
      </c>
      <c r="M327" s="255">
        <v>0</v>
      </c>
      <c r="N327" s="255">
        <v>0</v>
      </c>
      <c r="O327" s="255">
        <v>0</v>
      </c>
      <c r="P327" s="255">
        <v>0</v>
      </c>
      <c r="Q327" s="255">
        <v>0</v>
      </c>
      <c r="R327" s="255">
        <v>0</v>
      </c>
      <c r="S327" s="255">
        <v>0</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309</v>
      </c>
      <c r="B328" s="96"/>
      <c r="C328" s="350"/>
      <c r="D328" s="368" t="s">
        <v>310</v>
      </c>
      <c r="E328" s="364" t="s">
        <v>311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v>0</v>
      </c>
      <c r="S328" s="255">
        <v>0</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312</v>
      </c>
      <c r="B329" s="96"/>
      <c r="C329" s="350"/>
      <c r="D329" s="350"/>
      <c r="E329" s="291" t="s">
        <v>313</v>
      </c>
      <c r="F329" s="292"/>
      <c r="G329" s="292"/>
      <c r="H329" s="293"/>
      <c r="I329" s="339"/>
      <c r="J329" s="105">
        <f t="shared" si="50"/>
        <v>0</v>
      </c>
      <c r="K329" s="66" t="str">
        <f t="shared" si="51"/>
      </c>
      <c r="L329" s="108">
        <v>0</v>
      </c>
      <c r="M329" s="255">
        <v>0</v>
      </c>
      <c r="N329" s="255">
        <v>0</v>
      </c>
      <c r="O329" s="255">
        <v>0</v>
      </c>
      <c r="P329" s="255">
        <v>0</v>
      </c>
      <c r="Q329" s="255">
        <v>0</v>
      </c>
      <c r="R329" s="255">
        <v>0</v>
      </c>
      <c r="S329" s="255">
        <v>0</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314</v>
      </c>
      <c r="B330" s="96"/>
      <c r="C330" s="350"/>
      <c r="D330" s="350"/>
      <c r="E330" s="291" t="s">
        <v>315</v>
      </c>
      <c r="F330" s="292"/>
      <c r="G330" s="292"/>
      <c r="H330" s="293"/>
      <c r="I330" s="339"/>
      <c r="J330" s="105">
        <f t="shared" si="50"/>
        <v>0</v>
      </c>
      <c r="K330" s="66" t="str">
        <f t="shared" si="51"/>
      </c>
      <c r="L330" s="108">
        <v>0</v>
      </c>
      <c r="M330" s="255">
        <v>0</v>
      </c>
      <c r="N330" s="255">
        <v>0</v>
      </c>
      <c r="O330" s="255">
        <v>0</v>
      </c>
      <c r="P330" s="255">
        <v>0</v>
      </c>
      <c r="Q330" s="255">
        <v>0</v>
      </c>
      <c r="R330" s="255">
        <v>0</v>
      </c>
      <c r="S330" s="255">
        <v>0</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316</v>
      </c>
      <c r="B331" s="96"/>
      <c r="C331" s="350"/>
      <c r="D331" s="350"/>
      <c r="E331" s="282" t="s">
        <v>317</v>
      </c>
      <c r="F331" s="283"/>
      <c r="G331" s="283"/>
      <c r="H331" s="284"/>
      <c r="I331" s="339"/>
      <c r="J331" s="105">
        <f t="shared" si="50"/>
        <v>0</v>
      </c>
      <c r="K331" s="66" t="str">
        <f t="shared" si="51"/>
      </c>
      <c r="L331" s="108">
        <v>0</v>
      </c>
      <c r="M331" s="255">
        <v>0</v>
      </c>
      <c r="N331" s="255">
        <v>0</v>
      </c>
      <c r="O331" s="255">
        <v>0</v>
      </c>
      <c r="P331" s="255">
        <v>0</v>
      </c>
      <c r="Q331" s="255">
        <v>0</v>
      </c>
      <c r="R331" s="255">
        <v>0</v>
      </c>
      <c r="S331" s="255">
        <v>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318</v>
      </c>
      <c r="B332" s="96"/>
      <c r="C332" s="350"/>
      <c r="D332" s="350"/>
      <c r="E332" s="282" t="s">
        <v>319</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320</v>
      </c>
      <c r="B333" s="96"/>
      <c r="C333" s="350"/>
      <c r="D333" s="350"/>
      <c r="E333" s="291" t="s">
        <v>321</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322</v>
      </c>
      <c r="B334" s="96"/>
      <c r="C334" s="350"/>
      <c r="D334" s="369"/>
      <c r="E334" s="298" t="s">
        <v>209</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323</v>
      </c>
      <c r="B335" s="96"/>
      <c r="C335" s="350"/>
      <c r="D335" s="291" t="s">
        <v>305</v>
      </c>
      <c r="E335" s="292"/>
      <c r="F335" s="292"/>
      <c r="G335" s="292"/>
      <c r="H335" s="293"/>
      <c r="I335" s="339"/>
      <c r="J335" s="105">
        <f t="shared" si="50"/>
        <v>0</v>
      </c>
      <c r="K335" s="66" t="str">
        <f t="shared" si="51"/>
      </c>
      <c r="L335" s="108">
        <v>0</v>
      </c>
      <c r="M335" s="255">
        <v>0</v>
      </c>
      <c r="N335" s="255">
        <v>0</v>
      </c>
      <c r="O335" s="255">
        <v>0</v>
      </c>
      <c r="P335" s="255">
        <v>0</v>
      </c>
      <c r="Q335" s="255">
        <v>0</v>
      </c>
      <c r="R335" s="255">
        <v>0</v>
      </c>
      <c r="S335" s="255">
        <v>0</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324</v>
      </c>
      <c r="B336" s="96"/>
      <c r="C336" s="350"/>
      <c r="D336" s="368" t="s">
        <v>325</v>
      </c>
      <c r="E336" s="364" t="s">
        <v>326</v>
      </c>
      <c r="F336" s="370"/>
      <c r="G336" s="370"/>
      <c r="H336" s="365"/>
      <c r="I336" s="339"/>
      <c r="J336" s="105">
        <f t="shared" si="50"/>
        <v>0</v>
      </c>
      <c r="K336" s="66" t="str">
        <f t="shared" si="51"/>
      </c>
      <c r="L336" s="108">
        <v>0</v>
      </c>
      <c r="M336" s="255">
        <v>0</v>
      </c>
      <c r="N336" s="255">
        <v>0</v>
      </c>
      <c r="O336" s="255">
        <v>0</v>
      </c>
      <c r="P336" s="255">
        <v>0</v>
      </c>
      <c r="Q336" s="255">
        <v>0</v>
      </c>
      <c r="R336" s="255">
        <v>0</v>
      </c>
      <c r="S336" s="255">
        <v>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327</v>
      </c>
      <c r="B337" s="96"/>
      <c r="C337" s="350"/>
      <c r="D337" s="350"/>
      <c r="E337" s="291" t="s">
        <v>328</v>
      </c>
      <c r="F337" s="292"/>
      <c r="G337" s="292"/>
      <c r="H337" s="293"/>
      <c r="I337" s="339"/>
      <c r="J337" s="105">
        <f t="shared" si="50"/>
        <v>0</v>
      </c>
      <c r="K337" s="66" t="str">
        <f t="shared" si="51"/>
      </c>
      <c r="L337" s="108">
        <v>0</v>
      </c>
      <c r="M337" s="255">
        <v>0</v>
      </c>
      <c r="N337" s="255">
        <v>0</v>
      </c>
      <c r="O337" s="255">
        <v>0</v>
      </c>
      <c r="P337" s="255">
        <v>0</v>
      </c>
      <c r="Q337" s="255">
        <v>0</v>
      </c>
      <c r="R337" s="255">
        <v>0</v>
      </c>
      <c r="S337" s="255">
        <v>0</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329</v>
      </c>
      <c r="B338" s="96"/>
      <c r="C338" s="350"/>
      <c r="D338" s="350"/>
      <c r="E338" s="291" t="s">
        <v>330</v>
      </c>
      <c r="F338" s="292"/>
      <c r="G338" s="292"/>
      <c r="H338" s="293"/>
      <c r="I338" s="339"/>
      <c r="J338" s="105">
        <f t="shared" si="50"/>
        <v>0</v>
      </c>
      <c r="K338" s="66" t="str">
        <f t="shared" si="51"/>
      </c>
      <c r="L338" s="108">
        <v>0</v>
      </c>
      <c r="M338" s="255">
        <v>0</v>
      </c>
      <c r="N338" s="255">
        <v>0</v>
      </c>
      <c r="O338" s="255">
        <v>0</v>
      </c>
      <c r="P338" s="255">
        <v>0</v>
      </c>
      <c r="Q338" s="255">
        <v>0</v>
      </c>
      <c r="R338" s="255">
        <v>0</v>
      </c>
      <c r="S338" s="255">
        <v>0</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331</v>
      </c>
      <c r="B339" s="96"/>
      <c r="C339" s="350"/>
      <c r="D339" s="350"/>
      <c r="E339" s="291" t="s">
        <v>332</v>
      </c>
      <c r="F339" s="292"/>
      <c r="G339" s="292"/>
      <c r="H339" s="293"/>
      <c r="I339" s="339"/>
      <c r="J339" s="105">
        <f t="shared" si="50"/>
        <v>0</v>
      </c>
      <c r="K339" s="66" t="str">
        <f t="shared" si="51"/>
      </c>
      <c r="L339" s="108">
        <v>0</v>
      </c>
      <c r="M339" s="255">
        <v>0</v>
      </c>
      <c r="N339" s="255">
        <v>0</v>
      </c>
      <c r="O339" s="255">
        <v>0</v>
      </c>
      <c r="P339" s="255">
        <v>0</v>
      </c>
      <c r="Q339" s="255">
        <v>0</v>
      </c>
      <c r="R339" s="255">
        <v>0</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333</v>
      </c>
      <c r="B340" s="96"/>
      <c r="C340" s="350"/>
      <c r="D340" s="350"/>
      <c r="E340" s="291" t="s">
        <v>334</v>
      </c>
      <c r="F340" s="292"/>
      <c r="G340" s="292"/>
      <c r="H340" s="293"/>
      <c r="I340" s="339"/>
      <c r="J340" s="105">
        <f t="shared" si="50"/>
        <v>0</v>
      </c>
      <c r="K340" s="66" t="str">
        <f t="shared" si="51"/>
      </c>
      <c r="L340" s="108">
        <v>0</v>
      </c>
      <c r="M340" s="255">
        <v>0</v>
      </c>
      <c r="N340" s="255">
        <v>0</v>
      </c>
      <c r="O340" s="255">
        <v>0</v>
      </c>
      <c r="P340" s="255">
        <v>0</v>
      </c>
      <c r="Q340" s="255">
        <v>0</v>
      </c>
      <c r="R340" s="255">
        <v>0</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335</v>
      </c>
      <c r="B341" s="96"/>
      <c r="C341" s="350"/>
      <c r="D341" s="350"/>
      <c r="E341" s="282" t="s">
        <v>336</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337</v>
      </c>
      <c r="B342" s="96"/>
      <c r="C342" s="350"/>
      <c r="D342" s="350"/>
      <c r="E342" s="291" t="s">
        <v>338</v>
      </c>
      <c r="F342" s="292"/>
      <c r="G342" s="292"/>
      <c r="H342" s="293"/>
      <c r="I342" s="339"/>
      <c r="J342" s="105">
        <f t="shared" si="50"/>
        <v>0</v>
      </c>
      <c r="K342" s="66" t="str">
        <f t="shared" si="51"/>
      </c>
      <c r="L342" s="108">
        <v>0</v>
      </c>
      <c r="M342" s="255">
        <v>0</v>
      </c>
      <c r="N342" s="255">
        <v>0</v>
      </c>
      <c r="O342" s="255">
        <v>0</v>
      </c>
      <c r="P342" s="255">
        <v>0</v>
      </c>
      <c r="Q342" s="255">
        <v>0</v>
      </c>
      <c r="R342" s="255">
        <v>0</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339</v>
      </c>
      <c r="B343" s="96"/>
      <c r="C343" s="350"/>
      <c r="D343" s="350"/>
      <c r="E343" s="291" t="s">
        <v>340</v>
      </c>
      <c r="F343" s="292"/>
      <c r="G343" s="292"/>
      <c r="H343" s="293"/>
      <c r="I343" s="339"/>
      <c r="J343" s="105">
        <f t="shared" si="50"/>
        <v>0</v>
      </c>
      <c r="K343" s="66" t="str">
        <f t="shared" si="51"/>
      </c>
      <c r="L343" s="108">
        <v>0</v>
      </c>
      <c r="M343" s="255">
        <v>0</v>
      </c>
      <c r="N343" s="255">
        <v>0</v>
      </c>
      <c r="O343" s="255">
        <v>0</v>
      </c>
      <c r="P343" s="255">
        <v>0</v>
      </c>
      <c r="Q343" s="255">
        <v>0</v>
      </c>
      <c r="R343" s="255">
        <v>0</v>
      </c>
      <c r="S343" s="255">
        <v>0</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341</v>
      </c>
      <c r="B344" s="96"/>
      <c r="C344" s="350"/>
      <c r="D344" s="350"/>
      <c r="E344" s="291" t="s">
        <v>209</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146</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343</v>
      </c>
      <c r="B352" s="96"/>
      <c r="C352" s="298" t="s">
        <v>344</v>
      </c>
      <c r="D352" s="299"/>
      <c r="E352" s="299"/>
      <c r="F352" s="299"/>
      <c r="G352" s="299"/>
      <c r="H352" s="300"/>
      <c r="I352" s="279" t="s">
        <v>345</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v>0</v>
      </c>
      <c r="Q352" s="255">
        <v>0</v>
      </c>
      <c r="R352" s="255">
        <v>0</v>
      </c>
      <c r="S352" s="255">
        <v>0</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346</v>
      </c>
      <c r="B353" s="96"/>
      <c r="C353" s="139"/>
      <c r="D353" s="140"/>
      <c r="E353" s="347" t="s">
        <v>347</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v>0</v>
      </c>
      <c r="R353" s="255">
        <v>0</v>
      </c>
      <c r="S353" s="255">
        <v>0</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348</v>
      </c>
      <c r="B354" s="96"/>
      <c r="C354" s="139"/>
      <c r="D354" s="140"/>
      <c r="E354" s="347" t="s">
        <v>349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350</v>
      </c>
      <c r="B355" s="96"/>
      <c r="C355" s="139"/>
      <c r="D355" s="140"/>
      <c r="E355" s="347" t="s">
        <v>351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352</v>
      </c>
      <c r="B356" s="1"/>
      <c r="C356" s="141"/>
      <c r="D356" s="142"/>
      <c r="E356" s="347" t="s">
        <v>353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354</v>
      </c>
      <c r="C360" s="85"/>
      <c r="D360" s="85"/>
      <c r="E360" s="85"/>
      <c r="F360" s="85"/>
      <c r="G360" s="85"/>
      <c r="H360" s="10"/>
      <c r="I360" s="10"/>
      <c r="J360" s="51"/>
      <c r="K360" s="24"/>
      <c r="L360" s="86"/>
      <c r="M360" s="86"/>
      <c r="N360" s="86"/>
      <c r="O360" s="86"/>
      <c r="P360" s="86"/>
      <c r="Q360" s="86"/>
    </row>
    <row r="361" s="74" customFormat="1">
      <c r="A361" s="178"/>
      <c r="B361" s="96" t="s">
        <v>355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356</v>
      </c>
      <c r="B365" s="96"/>
      <c r="C365" s="344" t="s">
        <v>357</v>
      </c>
      <c r="D365" s="345"/>
      <c r="E365" s="345"/>
      <c r="F365" s="345"/>
      <c r="G365" s="345"/>
      <c r="H365" s="346"/>
      <c r="I365" s="279" t="s">
        <v>358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359</v>
      </c>
      <c r="B366" s="96"/>
      <c r="C366" s="139"/>
      <c r="D366" s="147"/>
      <c r="E366" s="291" t="s">
        <v>360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361</v>
      </c>
      <c r="B367" s="96"/>
      <c r="C367" s="141"/>
      <c r="D367" s="148"/>
      <c r="E367" s="291" t="s">
        <v>362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363</v>
      </c>
      <c r="B368" s="96"/>
      <c r="C368" s="336" t="s">
        <v>364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365</v>
      </c>
      <c r="B369" s="96"/>
      <c r="C369" s="139"/>
      <c r="D369" s="147"/>
      <c r="E369" s="291" t="s">
        <v>366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367</v>
      </c>
      <c r="B370" s="96"/>
      <c r="C370" s="141"/>
      <c r="D370" s="148"/>
      <c r="E370" s="291" t="s">
        <v>368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369</v>
      </c>
      <c r="C385" s="150"/>
      <c r="D385" s="47"/>
      <c r="E385" s="47"/>
      <c r="F385" s="47"/>
      <c r="G385" s="47"/>
      <c r="H385" s="48"/>
      <c r="I385" s="48"/>
      <c r="J385" s="50"/>
      <c r="K385" s="49"/>
      <c r="L385" s="133"/>
      <c r="M385" s="133"/>
      <c r="N385" s="133"/>
      <c r="O385" s="133"/>
      <c r="P385" s="133"/>
      <c r="Q385" s="133"/>
    </row>
    <row r="386" s="74" customFormat="1">
      <c r="A386" s="178"/>
      <c r="B386" s="14" t="s">
        <v>370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371</v>
      </c>
      <c r="M388" s="249" t="s">
        <v>6</v>
      </c>
      <c r="N388" s="247" t="s">
        <v>7</v>
      </c>
      <c r="O388" s="247" t="s">
        <v>8</v>
      </c>
      <c r="P388" s="247" t="s">
        <v>9</v>
      </c>
      <c r="Q388" s="247" t="s">
        <v>372</v>
      </c>
      <c r="R388" s="247" t="s">
        <v>209</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22</v>
      </c>
      <c r="M389" s="250" t="s">
        <v>22</v>
      </c>
      <c r="N389" s="59" t="s">
        <v>22</v>
      </c>
      <c r="O389" s="59" t="s">
        <v>22</v>
      </c>
      <c r="P389" s="59" t="s">
        <v>22</v>
      </c>
      <c r="Q389" s="59" t="s">
        <v>22</v>
      </c>
      <c r="R389" s="59" t="s">
        <v>22</v>
      </c>
      <c r="S389" s="59" t="s">
        <v>20</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132</v>
      </c>
      <c r="D390" s="283"/>
      <c r="E390" s="283"/>
      <c r="F390" s="283"/>
      <c r="G390" s="283"/>
      <c r="H390" s="284"/>
      <c r="I390" s="295" t="s">
        <v>373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1261</v>
      </c>
      <c r="M390" s="259">
        <v>774</v>
      </c>
      <c r="N390" s="259">
        <v>1130</v>
      </c>
      <c r="O390" s="259">
        <v>1094</v>
      </c>
      <c r="P390" s="259">
        <v>1398</v>
      </c>
      <c r="Q390" s="259" t="s">
        <v>374</v>
      </c>
      <c r="R390" s="259">
        <v>1100</v>
      </c>
      <c r="S390" s="259">
        <v>41</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375</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376</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377</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378</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379</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380</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381</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382</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383</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384</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385</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386</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387</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388</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389</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390</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391</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392</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393</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394</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395</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396</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397</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398</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399</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133</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32</v>
      </c>
      <c r="S416" s="259">
        <v>262</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407</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137</v>
      </c>
      <c r="D437" s="283"/>
      <c r="E437" s="283"/>
      <c r="F437" s="283"/>
      <c r="G437" s="283"/>
      <c r="H437" s="284"/>
      <c r="I437" s="390"/>
      <c r="J437" s="195" t="str">
        <f t="shared" si="61"/>
        <v>未確認</v>
      </c>
      <c r="K437" s="196" t="str">
        <f t="shared" si="62"/>
        <v>※</v>
      </c>
      <c r="L437" s="94">
        <v>730</v>
      </c>
      <c r="M437" s="259">
        <v>0</v>
      </c>
      <c r="N437" s="259">
        <v>0</v>
      </c>
      <c r="O437" s="259">
        <v>0</v>
      </c>
      <c r="P437" s="259">
        <v>0</v>
      </c>
      <c r="Q437" s="259">
        <v>0</v>
      </c>
      <c r="R437" s="259">
        <v>132</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420</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421</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422</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423</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424</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425</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426</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427</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428</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449</v>
      </c>
      <c r="B473" s="1"/>
      <c r="C473" s="298" t="s">
        <v>450</v>
      </c>
      <c r="D473" s="299"/>
      <c r="E473" s="299"/>
      <c r="F473" s="299"/>
      <c r="G473" s="299"/>
      <c r="H473" s="300"/>
      <c r="I473" s="295" t="s">
        <v>451</v>
      </c>
      <c r="J473" s="93" t="str">
        <f>IF(SUM(L473:BS473)=0,IF(COUNTIF(L473:BS473,"未確認")&gt;0,"未確認",IF(COUNTIF(L473:BS473,"~*")&gt;0,"*",SUM(L473:BS473))),SUM(L473:BS473))</f>
        <v>未確認</v>
      </c>
      <c r="K473" s="152" t="str">
        <f ref="K473:K480" t="shared" si="69">IF(OR(COUNTIF(L473:BS473,"未確認")&gt;0,COUNTIF(L473:BS473,"*")&gt;0),"※","")</f>
        <v>※</v>
      </c>
      <c r="L473" s="94">
        <v>211</v>
      </c>
      <c r="M473" s="259">
        <v>275</v>
      </c>
      <c r="N473" s="259">
        <v>344</v>
      </c>
      <c r="O473" s="259">
        <v>244</v>
      </c>
      <c r="P473" s="259">
        <v>385</v>
      </c>
      <c r="Q473" s="259" t="s">
        <v>374</v>
      </c>
      <c r="R473" s="259">
        <v>289</v>
      </c>
      <c r="S473" s="259" t="s">
        <v>374</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452</v>
      </c>
      <c r="B474" s="1"/>
      <c r="C474" s="153"/>
      <c r="D474" s="333" t="s">
        <v>453</v>
      </c>
      <c r="E474" s="291" t="s">
        <v>454</v>
      </c>
      <c r="F474" s="292"/>
      <c r="G474" s="292"/>
      <c r="H474" s="293"/>
      <c r="I474" s="296"/>
      <c r="J474" s="93" t="str">
        <f ref="J474:J501" t="shared" si="70">IF(SUM(L474:BS474)=0,IF(COUNTIF(L474:BS474,"未確認")&gt;0,"未確認",IF(COUNTIF(L474:BS474,"~*")&gt;0,"*",SUM(L474:BS474))),SUM(L474:BS474))</f>
        <v>未確認</v>
      </c>
      <c r="K474" s="152" t="str">
        <f t="shared" si="69"/>
        <v>※</v>
      </c>
      <c r="L474" s="94" t="s">
        <v>374</v>
      </c>
      <c r="M474" s="259" t="s">
        <v>374</v>
      </c>
      <c r="N474" s="259" t="s">
        <v>374</v>
      </c>
      <c r="O474" s="259" t="s">
        <v>374</v>
      </c>
      <c r="P474" s="259" t="s">
        <v>374</v>
      </c>
      <c r="Q474" s="259" t="s">
        <v>374</v>
      </c>
      <c r="R474" s="259">
        <v>24</v>
      </c>
      <c r="S474" s="259" t="s">
        <v>374</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455</v>
      </c>
      <c r="B475" s="1"/>
      <c r="C475" s="153"/>
      <c r="D475" s="334"/>
      <c r="E475" s="291" t="s">
        <v>456</v>
      </c>
      <c r="F475" s="292"/>
      <c r="G475" s="292"/>
      <c r="H475" s="293"/>
      <c r="I475" s="296"/>
      <c r="J475" s="93" t="str">
        <f t="shared" si="70"/>
        <v>未確認</v>
      </c>
      <c r="K475" s="152" t="str">
        <f t="shared" si="69"/>
        <v>※</v>
      </c>
      <c r="L475" s="94" t="s">
        <v>374</v>
      </c>
      <c r="M475" s="259">
        <v>340</v>
      </c>
      <c r="N475" s="259" t="s">
        <v>374</v>
      </c>
      <c r="O475" s="259">
        <v>0</v>
      </c>
      <c r="P475" s="259">
        <v>0</v>
      </c>
      <c r="Q475" s="259" t="s">
        <v>374</v>
      </c>
      <c r="R475" s="259">
        <v>66</v>
      </c>
      <c r="S475" s="259" t="s">
        <v>374</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457</v>
      </c>
      <c r="B476" s="1"/>
      <c r="C476" s="153"/>
      <c r="D476" s="334"/>
      <c r="E476" s="291" t="s">
        <v>458</v>
      </c>
      <c r="F476" s="292"/>
      <c r="G476" s="292"/>
      <c r="H476" s="293"/>
      <c r="I476" s="296"/>
      <c r="J476" s="93" t="str">
        <f t="shared" si="70"/>
        <v>未確認</v>
      </c>
      <c r="K476" s="152" t="str">
        <f t="shared" si="69"/>
        <v>※</v>
      </c>
      <c r="L476" s="94">
        <v>0</v>
      </c>
      <c r="M476" s="259" t="s">
        <v>374</v>
      </c>
      <c r="N476" s="259" t="s">
        <v>374</v>
      </c>
      <c r="O476" s="259">
        <v>0</v>
      </c>
      <c r="P476" s="259">
        <v>0</v>
      </c>
      <c r="Q476" s="259">
        <v>0</v>
      </c>
      <c r="R476" s="259" t="s">
        <v>374</v>
      </c>
      <c r="S476" s="259" t="s">
        <v>374</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459</v>
      </c>
      <c r="B477" s="1"/>
      <c r="C477" s="153"/>
      <c r="D477" s="334"/>
      <c r="E477" s="291" t="s">
        <v>460</v>
      </c>
      <c r="F477" s="292"/>
      <c r="G477" s="292"/>
      <c r="H477" s="293"/>
      <c r="I477" s="296"/>
      <c r="J477" s="93" t="str">
        <f t="shared" si="70"/>
        <v>未確認</v>
      </c>
      <c r="K477" s="152" t="str">
        <f t="shared" si="69"/>
        <v>※</v>
      </c>
      <c r="L477" s="94">
        <v>0</v>
      </c>
      <c r="M477" s="259" t="s">
        <v>374</v>
      </c>
      <c r="N477" s="259" t="s">
        <v>374</v>
      </c>
      <c r="O477" s="259" t="s">
        <v>374</v>
      </c>
      <c r="P477" s="259" t="s">
        <v>374</v>
      </c>
      <c r="Q477" s="259" t="s">
        <v>374</v>
      </c>
      <c r="R477" s="259" t="s">
        <v>374</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461</v>
      </c>
      <c r="B478" s="1"/>
      <c r="C478" s="153"/>
      <c r="D478" s="334"/>
      <c r="E478" s="291" t="s">
        <v>462</v>
      </c>
      <c r="F478" s="292"/>
      <c r="G478" s="292"/>
      <c r="H478" s="293"/>
      <c r="I478" s="296"/>
      <c r="J478" s="93" t="str">
        <f t="shared" si="70"/>
        <v>未確認</v>
      </c>
      <c r="K478" s="152" t="str">
        <f t="shared" si="69"/>
        <v>※</v>
      </c>
      <c r="L478" s="94" t="s">
        <v>374</v>
      </c>
      <c r="M478" s="259" t="s">
        <v>374</v>
      </c>
      <c r="N478" s="259" t="s">
        <v>374</v>
      </c>
      <c r="O478" s="259" t="s">
        <v>374</v>
      </c>
      <c r="P478" s="259">
        <v>0</v>
      </c>
      <c r="Q478" s="259">
        <v>0</v>
      </c>
      <c r="R478" s="259" t="s">
        <v>374</v>
      </c>
      <c r="S478" s="259" t="s">
        <v>374</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463</v>
      </c>
      <c r="B479" s="1"/>
      <c r="C479" s="153"/>
      <c r="D479" s="334"/>
      <c r="E479" s="291" t="s">
        <v>464</v>
      </c>
      <c r="F479" s="292"/>
      <c r="G479" s="292"/>
      <c r="H479" s="293"/>
      <c r="I479" s="296"/>
      <c r="J479" s="93" t="str">
        <f t="shared" si="70"/>
        <v>未確認</v>
      </c>
      <c r="K479" s="152" t="str">
        <f t="shared" si="69"/>
        <v>※</v>
      </c>
      <c r="L479" s="94">
        <v>0</v>
      </c>
      <c r="M479" s="259">
        <v>0</v>
      </c>
      <c r="N479" s="259" t="s">
        <v>374</v>
      </c>
      <c r="O479" s="259">
        <v>0</v>
      </c>
      <c r="P479" s="259">
        <v>0</v>
      </c>
      <c r="Q479" s="259">
        <v>0</v>
      </c>
      <c r="R479" s="259" t="s">
        <v>374</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465</v>
      </c>
      <c r="B480" s="1"/>
      <c r="C480" s="153"/>
      <c r="D480" s="334"/>
      <c r="E480" s="291" t="s">
        <v>466</v>
      </c>
      <c r="F480" s="292"/>
      <c r="G480" s="292"/>
      <c r="H480" s="293"/>
      <c r="I480" s="296"/>
      <c r="J480" s="93" t="str">
        <f t="shared" si="70"/>
        <v>未確認</v>
      </c>
      <c r="K480" s="152" t="str">
        <f t="shared" si="69"/>
        <v>※</v>
      </c>
      <c r="L480" s="94">
        <v>0</v>
      </c>
      <c r="M480" s="259">
        <v>0</v>
      </c>
      <c r="N480" s="259" t="s">
        <v>374</v>
      </c>
      <c r="O480" s="259" t="s">
        <v>374</v>
      </c>
      <c r="P480" s="259" t="s">
        <v>374</v>
      </c>
      <c r="Q480" s="259" t="s">
        <v>374</v>
      </c>
      <c r="R480" s="259" t="s">
        <v>374</v>
      </c>
      <c r="S480" s="259" t="s">
        <v>374</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467</v>
      </c>
      <c r="B481" s="1"/>
      <c r="C481" s="153"/>
      <c r="D481" s="334"/>
      <c r="E481" s="291" t="s">
        <v>468</v>
      </c>
      <c r="F481" s="292"/>
      <c r="G481" s="292"/>
      <c r="H481" s="293"/>
      <c r="I481" s="296"/>
      <c r="J481" s="93" t="str">
        <f t="shared" si="70"/>
        <v>未確認</v>
      </c>
      <c r="K481" s="152" t="str">
        <f>IF(OR(COUNTIF(L481:BS481,"未確認")&gt;0,COUNTIF(L481:BS481,"*")&gt;0),"※","")</f>
        <v>※</v>
      </c>
      <c r="L481" s="94" t="s">
        <v>374</v>
      </c>
      <c r="M481" s="259" t="s">
        <v>374</v>
      </c>
      <c r="N481" s="259" t="s">
        <v>374</v>
      </c>
      <c r="O481" s="259" t="s">
        <v>374</v>
      </c>
      <c r="P481" s="259">
        <v>144</v>
      </c>
      <c r="Q481" s="259" t="s">
        <v>374</v>
      </c>
      <c r="R481" s="259">
        <v>55</v>
      </c>
      <c r="S481" s="259" t="s">
        <v>374</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469</v>
      </c>
      <c r="B482" s="1"/>
      <c r="C482" s="153"/>
      <c r="D482" s="334"/>
      <c r="E482" s="291" t="s">
        <v>470</v>
      </c>
      <c r="F482" s="292"/>
      <c r="G482" s="292"/>
      <c r="H482" s="293"/>
      <c r="I482" s="296"/>
      <c r="J482" s="93" t="str">
        <f t="shared" si="70"/>
        <v>未確認</v>
      </c>
      <c r="K482" s="152" t="str">
        <f ref="K482:K501" t="shared" si="71">IF(OR(COUNTIF(L482:BS482,"未確認")&gt;0,COUNTIF(L482:BS482,"*")&gt;0),"※","")</f>
        <v>※</v>
      </c>
      <c r="L482" s="94" t="s">
        <v>374</v>
      </c>
      <c r="M482" s="259" t="s">
        <v>374</v>
      </c>
      <c r="N482" s="259">
        <v>225</v>
      </c>
      <c r="O482" s="259" t="s">
        <v>374</v>
      </c>
      <c r="P482" s="259">
        <v>255</v>
      </c>
      <c r="Q482" s="259" t="s">
        <v>374</v>
      </c>
      <c r="R482" s="259">
        <v>126</v>
      </c>
      <c r="S482" s="259" t="s">
        <v>374</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471</v>
      </c>
      <c r="B483" s="1"/>
      <c r="C483" s="153"/>
      <c r="D483" s="334"/>
      <c r="E483" s="291" t="s">
        <v>472</v>
      </c>
      <c r="F483" s="292"/>
      <c r="G483" s="292"/>
      <c r="H483" s="293"/>
      <c r="I483" s="296"/>
      <c r="J483" s="93" t="str">
        <f t="shared" si="70"/>
        <v>未確認</v>
      </c>
      <c r="K483" s="152" t="str">
        <f t="shared" si="71"/>
        <v>※</v>
      </c>
      <c r="L483" s="94" t="s">
        <v>374</v>
      </c>
      <c r="M483" s="259" t="s">
        <v>374</v>
      </c>
      <c r="N483" s="259" t="s">
        <v>374</v>
      </c>
      <c r="O483" s="259">
        <v>183</v>
      </c>
      <c r="P483" s="259" t="s">
        <v>374</v>
      </c>
      <c r="Q483" s="259">
        <v>0</v>
      </c>
      <c r="R483" s="259" t="s">
        <v>374</v>
      </c>
      <c r="S483" s="259" t="s">
        <v>374</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473</v>
      </c>
      <c r="B484" s="1"/>
      <c r="C484" s="153"/>
      <c r="D484" s="334"/>
      <c r="E484" s="291" t="s">
        <v>474</v>
      </c>
      <c r="F484" s="292"/>
      <c r="G484" s="292"/>
      <c r="H484" s="293"/>
      <c r="I484" s="296"/>
      <c r="J484" s="93" t="str">
        <f t="shared" si="70"/>
        <v>未確認</v>
      </c>
      <c r="K484" s="152" t="str">
        <f t="shared" si="71"/>
        <v>※</v>
      </c>
      <c r="L484" s="94" t="s">
        <v>374</v>
      </c>
      <c r="M484" s="259">
        <v>0</v>
      </c>
      <c r="N484" s="259" t="s">
        <v>374</v>
      </c>
      <c r="O484" s="259" t="s">
        <v>374</v>
      </c>
      <c r="P484" s="259">
        <v>0</v>
      </c>
      <c r="Q484" s="259">
        <v>0</v>
      </c>
      <c r="R484" s="259">
        <v>30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475</v>
      </c>
      <c r="B485" s="1"/>
      <c r="C485" s="153"/>
      <c r="D485" s="335"/>
      <c r="E485" s="291" t="s">
        <v>476</v>
      </c>
      <c r="F485" s="292"/>
      <c r="G485" s="292"/>
      <c r="H485" s="293"/>
      <c r="I485" s="297"/>
      <c r="J485" s="93" t="str">
        <f t="shared" si="70"/>
        <v>未確認</v>
      </c>
      <c r="K485" s="152" t="str">
        <f t="shared" si="71"/>
        <v>※</v>
      </c>
      <c r="L485" s="94" t="s">
        <v>374</v>
      </c>
      <c r="M485" s="259">
        <v>0</v>
      </c>
      <c r="N485" s="259">
        <v>0</v>
      </c>
      <c r="O485" s="259" t="s">
        <v>374</v>
      </c>
      <c r="P485" s="259">
        <v>0</v>
      </c>
      <c r="Q485" s="259">
        <v>0</v>
      </c>
      <c r="R485" s="259" t="s">
        <v>374</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477</v>
      </c>
      <c r="B486" s="118"/>
      <c r="C486" s="298" t="s">
        <v>478</v>
      </c>
      <c r="D486" s="299"/>
      <c r="E486" s="299"/>
      <c r="F486" s="299"/>
      <c r="G486" s="299"/>
      <c r="H486" s="300"/>
      <c r="I486" s="295" t="s">
        <v>479</v>
      </c>
      <c r="J486" s="93" t="str">
        <f>IF(SUM(L486:BS486)=0,IF(COUNTIF(L486:BS486,"未確認")&gt;0,"未確認",IF(COUNTIF(L486:BS486,"~*")&gt;0,"*",SUM(L486:BS486))),SUM(L486:BS486))</f>
        <v>未確認</v>
      </c>
      <c r="K486" s="152" t="str">
        <f t="shared" si="71"/>
        <v>※</v>
      </c>
      <c r="L486" s="94" t="s">
        <v>374</v>
      </c>
      <c r="M486" s="259">
        <v>213</v>
      </c>
      <c r="N486" s="259">
        <v>237</v>
      </c>
      <c r="O486" s="259" t="s">
        <v>374</v>
      </c>
      <c r="P486" s="259" t="s">
        <v>374</v>
      </c>
      <c r="Q486" s="259" t="s">
        <v>374</v>
      </c>
      <c r="R486" s="259">
        <v>115</v>
      </c>
      <c r="S486" s="259" t="s">
        <v>374</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480</v>
      </c>
      <c r="B487" s="1"/>
      <c r="C487" s="153"/>
      <c r="D487" s="333" t="s">
        <v>453</v>
      </c>
      <c r="E487" s="291" t="s">
        <v>454</v>
      </c>
      <c r="F487" s="292"/>
      <c r="G487" s="292"/>
      <c r="H487" s="293"/>
      <c r="I487" s="296"/>
      <c r="J487" s="93" t="str">
        <f t="shared" si="70"/>
        <v>未確認</v>
      </c>
      <c r="K487" s="152" t="str">
        <f t="shared" si="71"/>
        <v>※</v>
      </c>
      <c r="L487" s="94" t="s">
        <v>374</v>
      </c>
      <c r="M487" s="259" t="s">
        <v>374</v>
      </c>
      <c r="N487" s="259" t="s">
        <v>374</v>
      </c>
      <c r="O487" s="259">
        <v>0</v>
      </c>
      <c r="P487" s="259">
        <v>0</v>
      </c>
      <c r="Q487" s="259">
        <v>0</v>
      </c>
      <c r="R487" s="259" t="s">
        <v>374</v>
      </c>
      <c r="S487" s="259" t="s">
        <v>374</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481</v>
      </c>
      <c r="B488" s="1"/>
      <c r="C488" s="153"/>
      <c r="D488" s="334"/>
      <c r="E488" s="291" t="s">
        <v>456</v>
      </c>
      <c r="F488" s="292"/>
      <c r="G488" s="292"/>
      <c r="H488" s="293"/>
      <c r="I488" s="296"/>
      <c r="J488" s="93" t="str">
        <f t="shared" si="70"/>
        <v>未確認</v>
      </c>
      <c r="K488" s="152" t="str">
        <f t="shared" si="71"/>
        <v>※</v>
      </c>
      <c r="L488" s="94" t="s">
        <v>374</v>
      </c>
      <c r="M488" s="259">
        <v>222</v>
      </c>
      <c r="N488" s="259">
        <v>0</v>
      </c>
      <c r="O488" s="259">
        <v>0</v>
      </c>
      <c r="P488" s="259">
        <v>0</v>
      </c>
      <c r="Q488" s="259" t="s">
        <v>374</v>
      </c>
      <c r="R488" s="259">
        <v>44</v>
      </c>
      <c r="S488" s="259" t="s">
        <v>374</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482</v>
      </c>
      <c r="B489" s="1"/>
      <c r="C489" s="153"/>
      <c r="D489" s="334"/>
      <c r="E489" s="291" t="s">
        <v>458</v>
      </c>
      <c r="F489" s="292"/>
      <c r="G489" s="292"/>
      <c r="H489" s="293"/>
      <c r="I489" s="296"/>
      <c r="J489" s="93" t="str">
        <f t="shared" si="70"/>
        <v>未確認</v>
      </c>
      <c r="K489" s="152" t="str">
        <f t="shared" si="71"/>
        <v>※</v>
      </c>
      <c r="L489" s="94">
        <v>0</v>
      </c>
      <c r="M489" s="259" t="s">
        <v>374</v>
      </c>
      <c r="N489" s="259" t="s">
        <v>374</v>
      </c>
      <c r="O489" s="259">
        <v>0</v>
      </c>
      <c r="P489" s="259">
        <v>0</v>
      </c>
      <c r="Q489" s="259">
        <v>0</v>
      </c>
      <c r="R489" s="259" t="s">
        <v>374</v>
      </c>
      <c r="S489" s="259" t="s">
        <v>374</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483</v>
      </c>
      <c r="B490" s="1"/>
      <c r="C490" s="153"/>
      <c r="D490" s="334"/>
      <c r="E490" s="291" t="s">
        <v>460</v>
      </c>
      <c r="F490" s="292"/>
      <c r="G490" s="292"/>
      <c r="H490" s="293"/>
      <c r="I490" s="296"/>
      <c r="J490" s="93" t="str">
        <f t="shared" si="70"/>
        <v>未確認</v>
      </c>
      <c r="K490" s="152" t="str">
        <f t="shared" si="71"/>
        <v>※</v>
      </c>
      <c r="L490" s="94">
        <v>0</v>
      </c>
      <c r="M490" s="259">
        <v>0</v>
      </c>
      <c r="N490" s="259" t="s">
        <v>374</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484</v>
      </c>
      <c r="B491" s="1"/>
      <c r="C491" s="153"/>
      <c r="D491" s="334"/>
      <c r="E491" s="291" t="s">
        <v>462</v>
      </c>
      <c r="F491" s="292"/>
      <c r="G491" s="292"/>
      <c r="H491" s="293"/>
      <c r="I491" s="296"/>
      <c r="J491" s="93" t="str">
        <f t="shared" si="70"/>
        <v>未確認</v>
      </c>
      <c r="K491" s="152" t="str">
        <f t="shared" si="71"/>
        <v>※</v>
      </c>
      <c r="L491" s="94" t="s">
        <v>374</v>
      </c>
      <c r="M491" s="259">
        <v>0</v>
      </c>
      <c r="N491" s="259">
        <v>0</v>
      </c>
      <c r="O491" s="259" t="s">
        <v>374</v>
      </c>
      <c r="P491" s="259">
        <v>0</v>
      </c>
      <c r="Q491" s="259">
        <v>0</v>
      </c>
      <c r="R491" s="259" t="s">
        <v>374</v>
      </c>
      <c r="S491" s="259" t="s">
        <v>374</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485</v>
      </c>
      <c r="B492" s="1"/>
      <c r="C492" s="153"/>
      <c r="D492" s="334"/>
      <c r="E492" s="291" t="s">
        <v>464</v>
      </c>
      <c r="F492" s="292"/>
      <c r="G492" s="292"/>
      <c r="H492" s="293"/>
      <c r="I492" s="296"/>
      <c r="J492" s="93" t="str">
        <f t="shared" si="70"/>
        <v>未確認</v>
      </c>
      <c r="K492" s="152" t="str">
        <f t="shared" si="71"/>
        <v>※</v>
      </c>
      <c r="L492" s="94">
        <v>0</v>
      </c>
      <c r="M492" s="259">
        <v>0</v>
      </c>
      <c r="N492" s="259" t="s">
        <v>374</v>
      </c>
      <c r="O492" s="259">
        <v>0</v>
      </c>
      <c r="P492" s="259">
        <v>0</v>
      </c>
      <c r="Q492" s="259">
        <v>0</v>
      </c>
      <c r="R492" s="259" t="s">
        <v>374</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486</v>
      </c>
      <c r="B493" s="1"/>
      <c r="C493" s="153"/>
      <c r="D493" s="334"/>
      <c r="E493" s="291" t="s">
        <v>466</v>
      </c>
      <c r="F493" s="292"/>
      <c r="G493" s="292"/>
      <c r="H493" s="293"/>
      <c r="I493" s="296"/>
      <c r="J493" s="93" t="str">
        <f t="shared" si="70"/>
        <v>未確認</v>
      </c>
      <c r="K493" s="152" t="str">
        <f t="shared" si="71"/>
        <v>※</v>
      </c>
      <c r="L493" s="94">
        <v>0</v>
      </c>
      <c r="M493" s="259">
        <v>0</v>
      </c>
      <c r="N493" s="259" t="s">
        <v>374</v>
      </c>
      <c r="O493" s="259" t="s">
        <v>374</v>
      </c>
      <c r="P493" s="259">
        <v>0</v>
      </c>
      <c r="Q493" s="259">
        <v>0</v>
      </c>
      <c r="R493" s="259" t="s">
        <v>374</v>
      </c>
      <c r="S493" s="259" t="s">
        <v>374</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487</v>
      </c>
      <c r="B494" s="1"/>
      <c r="C494" s="153"/>
      <c r="D494" s="334"/>
      <c r="E494" s="291" t="s">
        <v>468</v>
      </c>
      <c r="F494" s="292"/>
      <c r="G494" s="292"/>
      <c r="H494" s="293"/>
      <c r="I494" s="296"/>
      <c r="J494" s="93" t="str">
        <f t="shared" si="70"/>
        <v>未確認</v>
      </c>
      <c r="K494" s="152" t="str">
        <f t="shared" si="71"/>
        <v>※</v>
      </c>
      <c r="L494" s="94" t="s">
        <v>374</v>
      </c>
      <c r="M494" s="259">
        <v>0</v>
      </c>
      <c r="N494" s="259" t="s">
        <v>374</v>
      </c>
      <c r="O494" s="259">
        <v>0</v>
      </c>
      <c r="P494" s="259" t="s">
        <v>374</v>
      </c>
      <c r="Q494" s="259">
        <v>0</v>
      </c>
      <c r="R494" s="259" t="s">
        <v>374</v>
      </c>
      <c r="S494" s="259" t="s">
        <v>374</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488</v>
      </c>
      <c r="B495" s="1"/>
      <c r="C495" s="153"/>
      <c r="D495" s="334"/>
      <c r="E495" s="291" t="s">
        <v>470</v>
      </c>
      <c r="F495" s="292"/>
      <c r="G495" s="292"/>
      <c r="H495" s="293"/>
      <c r="I495" s="296"/>
      <c r="J495" s="93" t="str">
        <f t="shared" si="70"/>
        <v>未確認</v>
      </c>
      <c r="K495" s="152" t="str">
        <f t="shared" si="71"/>
        <v>※</v>
      </c>
      <c r="L495" s="94" t="s">
        <v>374</v>
      </c>
      <c r="M495" s="259">
        <v>0</v>
      </c>
      <c r="N495" s="259">
        <v>202</v>
      </c>
      <c r="O495" s="259" t="s">
        <v>374</v>
      </c>
      <c r="P495" s="259" t="s">
        <v>374</v>
      </c>
      <c r="Q495" s="259">
        <v>0</v>
      </c>
      <c r="R495" s="259">
        <v>45</v>
      </c>
      <c r="S495" s="259" t="s">
        <v>374</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489</v>
      </c>
      <c r="B496" s="1"/>
      <c r="C496" s="153"/>
      <c r="D496" s="334"/>
      <c r="E496" s="291" t="s">
        <v>472</v>
      </c>
      <c r="F496" s="292"/>
      <c r="G496" s="292"/>
      <c r="H496" s="293"/>
      <c r="I496" s="296"/>
      <c r="J496" s="93" t="str">
        <f t="shared" si="70"/>
        <v>未確認</v>
      </c>
      <c r="K496" s="152" t="str">
        <f t="shared" si="71"/>
        <v>※</v>
      </c>
      <c r="L496" s="94" t="s">
        <v>374</v>
      </c>
      <c r="M496" s="259" t="s">
        <v>374</v>
      </c>
      <c r="N496" s="259" t="s">
        <v>374</v>
      </c>
      <c r="O496" s="259" t="s">
        <v>374</v>
      </c>
      <c r="P496" s="259">
        <v>0</v>
      </c>
      <c r="Q496" s="259">
        <v>0</v>
      </c>
      <c r="R496" s="259" t="s">
        <v>374</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490</v>
      </c>
      <c r="B497" s="1"/>
      <c r="C497" s="153"/>
      <c r="D497" s="334"/>
      <c r="E497" s="291" t="s">
        <v>474</v>
      </c>
      <c r="F497" s="292"/>
      <c r="G497" s="292"/>
      <c r="H497" s="293"/>
      <c r="I497" s="296"/>
      <c r="J497" s="93" t="str">
        <f t="shared" si="70"/>
        <v>未確認</v>
      </c>
      <c r="K497" s="152" t="str">
        <f t="shared" si="71"/>
        <v>※</v>
      </c>
      <c r="L497" s="94" t="s">
        <v>374</v>
      </c>
      <c r="M497" s="259">
        <v>0</v>
      </c>
      <c r="N497" s="259" t="s">
        <v>374</v>
      </c>
      <c r="O497" s="259" t="s">
        <v>374</v>
      </c>
      <c r="P497" s="259">
        <v>0</v>
      </c>
      <c r="Q497" s="259">
        <v>0</v>
      </c>
      <c r="R497" s="259" t="s">
        <v>374</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491</v>
      </c>
      <c r="B498" s="1"/>
      <c r="C498" s="153"/>
      <c r="D498" s="335"/>
      <c r="E498" s="291" t="s">
        <v>476</v>
      </c>
      <c r="F498" s="292"/>
      <c r="G498" s="292"/>
      <c r="H498" s="293"/>
      <c r="I498" s="297"/>
      <c r="J498" s="93" t="str">
        <f t="shared" si="70"/>
        <v>未確認</v>
      </c>
      <c r="K498" s="152" t="str">
        <f t="shared" si="71"/>
        <v>※</v>
      </c>
      <c r="L498" s="94" t="s">
        <v>374</v>
      </c>
      <c r="M498" s="259">
        <v>0</v>
      </c>
      <c r="N498" s="259">
        <v>0</v>
      </c>
      <c r="O498" s="259" t="s">
        <v>374</v>
      </c>
      <c r="P498" s="259">
        <v>0</v>
      </c>
      <c r="Q498" s="259">
        <v>0</v>
      </c>
      <c r="R498" s="259" t="s">
        <v>374</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492</v>
      </c>
      <c r="B499" s="118"/>
      <c r="C499" s="291" t="s">
        <v>493</v>
      </c>
      <c r="D499" s="292"/>
      <c r="E499" s="292"/>
      <c r="F499" s="292"/>
      <c r="G499" s="292"/>
      <c r="H499" s="293"/>
      <c r="I499" s="98" t="s">
        <v>494</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495</v>
      </c>
      <c r="B500" s="118"/>
      <c r="C500" s="291" t="s">
        <v>496</v>
      </c>
      <c r="D500" s="292"/>
      <c r="E500" s="292"/>
      <c r="F500" s="292"/>
      <c r="G500" s="292"/>
      <c r="H500" s="293"/>
      <c r="I500" s="98" t="s">
        <v>497</v>
      </c>
      <c r="J500" s="93" t="str">
        <f t="shared" si="70"/>
        <v>未確認</v>
      </c>
      <c r="K500" s="152" t="str">
        <f t="shared" si="71"/>
        <v>※</v>
      </c>
      <c r="L500" s="94">
        <v>0</v>
      </c>
      <c r="M500" s="259">
        <v>0</v>
      </c>
      <c r="N500" s="259" t="s">
        <v>374</v>
      </c>
      <c r="O500" s="259">
        <v>0</v>
      </c>
      <c r="P500" s="259">
        <v>0</v>
      </c>
      <c r="Q500" s="259">
        <v>0</v>
      </c>
      <c r="R500" s="259" t="s">
        <v>374</v>
      </c>
      <c r="S500" s="259" t="s">
        <v>374</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498</v>
      </c>
      <c r="B501" s="118"/>
      <c r="C501" s="291" t="s">
        <v>499</v>
      </c>
      <c r="D501" s="292"/>
      <c r="E501" s="292"/>
      <c r="F501" s="292"/>
      <c r="G501" s="292"/>
      <c r="H501" s="293"/>
      <c r="I501" s="98" t="s">
        <v>500</v>
      </c>
      <c r="J501" s="93" t="str">
        <f t="shared" si="70"/>
        <v>未確認</v>
      </c>
      <c r="K501" s="152" t="str">
        <f t="shared" si="71"/>
        <v>※</v>
      </c>
      <c r="L501" s="94" t="s">
        <v>374</v>
      </c>
      <c r="M501" s="259">
        <v>0</v>
      </c>
      <c r="N501" s="259" t="s">
        <v>374</v>
      </c>
      <c r="O501" s="259" t="s">
        <v>374</v>
      </c>
      <c r="P501" s="259">
        <v>0</v>
      </c>
      <c r="Q501" s="259">
        <v>0</v>
      </c>
      <c r="R501" s="259">
        <v>38</v>
      </c>
      <c r="S501" s="259" t="s">
        <v>374</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502</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503</v>
      </c>
      <c r="B509" s="1"/>
      <c r="C509" s="291" t="s">
        <v>504</v>
      </c>
      <c r="D509" s="292"/>
      <c r="E509" s="292"/>
      <c r="F509" s="292"/>
      <c r="G509" s="292"/>
      <c r="H509" s="293"/>
      <c r="I509" s="100" t="s">
        <v>505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374</v>
      </c>
      <c r="O509" s="259" t="s">
        <v>374</v>
      </c>
      <c r="P509" s="259" t="s">
        <v>374</v>
      </c>
      <c r="Q509" s="259">
        <v>0</v>
      </c>
      <c r="R509" s="259">
        <v>24</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506</v>
      </c>
      <c r="B510" s="155"/>
      <c r="C510" s="291" t="s">
        <v>507</v>
      </c>
      <c r="D510" s="292"/>
      <c r="E510" s="292"/>
      <c r="F510" s="292"/>
      <c r="G510" s="292"/>
      <c r="H510" s="293"/>
      <c r="I510" s="98" t="s">
        <v>508</v>
      </c>
      <c r="J510" s="93" t="str">
        <f ref="J510:J516" t="shared" si="77">IF(SUM(L510:BS510)=0,IF(COUNTIF(L510:BS510,"未確認")&gt;0,"未確認",IF(COUNTIF(L510:BS510,"~*")&gt;0,"*",SUM(L510:BS510))),SUM(L510:BS510))</f>
        <v>未確認</v>
      </c>
      <c r="K510" s="152" t="str">
        <f t="shared" si="76"/>
        <v>※</v>
      </c>
      <c r="L510" s="94" t="s">
        <v>374</v>
      </c>
      <c r="M510" s="259" t="s">
        <v>374</v>
      </c>
      <c r="N510" s="259">
        <v>189</v>
      </c>
      <c r="O510" s="259">
        <v>193</v>
      </c>
      <c r="P510" s="259" t="s">
        <v>374</v>
      </c>
      <c r="Q510" s="259" t="s">
        <v>374</v>
      </c>
      <c r="R510" s="259">
        <v>112</v>
      </c>
      <c r="S510" s="259" t="s">
        <v>374</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509</v>
      </c>
      <c r="B511" s="155"/>
      <c r="C511" s="291" t="s">
        <v>510</v>
      </c>
      <c r="D511" s="292"/>
      <c r="E511" s="292"/>
      <c r="F511" s="292"/>
      <c r="G511" s="292"/>
      <c r="H511" s="293"/>
      <c r="I511" s="98" t="s">
        <v>511</v>
      </c>
      <c r="J511" s="93" t="str">
        <f t="shared" si="77"/>
        <v>未確認</v>
      </c>
      <c r="K511" s="152" t="str">
        <f t="shared" si="76"/>
        <v>※</v>
      </c>
      <c r="L511" s="94">
        <v>0</v>
      </c>
      <c r="M511" s="259">
        <v>0</v>
      </c>
      <c r="N511" s="259" t="s">
        <v>374</v>
      </c>
      <c r="O511" s="259" t="s">
        <v>374</v>
      </c>
      <c r="P511" s="259">
        <v>0</v>
      </c>
      <c r="Q511" s="259">
        <v>0</v>
      </c>
      <c r="R511" s="259" t="s">
        <v>374</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512</v>
      </c>
      <c r="B512" s="155"/>
      <c r="C512" s="291" t="s">
        <v>513</v>
      </c>
      <c r="D512" s="292"/>
      <c r="E512" s="292"/>
      <c r="F512" s="292"/>
      <c r="G512" s="292"/>
      <c r="H512" s="293"/>
      <c r="I512" s="98" t="s">
        <v>514</v>
      </c>
      <c r="J512" s="93" t="str">
        <f t="shared" si="77"/>
        <v>未確認</v>
      </c>
      <c r="K512" s="152" t="str">
        <f t="shared" si="76"/>
        <v>※</v>
      </c>
      <c r="L512" s="94" t="s">
        <v>374</v>
      </c>
      <c r="M512" s="259">
        <v>0</v>
      </c>
      <c r="N512" s="259" t="s">
        <v>374</v>
      </c>
      <c r="O512" s="259" t="s">
        <v>374</v>
      </c>
      <c r="P512" s="259" t="s">
        <v>374</v>
      </c>
      <c r="Q512" s="259" t="s">
        <v>374</v>
      </c>
      <c r="R512" s="259" t="s">
        <v>374</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515</v>
      </c>
      <c r="B513" s="155"/>
      <c r="C513" s="291" t="s">
        <v>516</v>
      </c>
      <c r="D513" s="292"/>
      <c r="E513" s="292"/>
      <c r="F513" s="292"/>
      <c r="G513" s="292"/>
      <c r="H513" s="293"/>
      <c r="I513" s="98" t="s">
        <v>517</v>
      </c>
      <c r="J513" s="93" t="str">
        <f t="shared" si="77"/>
        <v>未確認</v>
      </c>
      <c r="K513" s="152" t="str">
        <f t="shared" si="76"/>
        <v>※</v>
      </c>
      <c r="L513" s="94" t="s">
        <v>374</v>
      </c>
      <c r="M513" s="259" t="s">
        <v>374</v>
      </c>
      <c r="N513" s="259">
        <v>229</v>
      </c>
      <c r="O513" s="259">
        <v>242</v>
      </c>
      <c r="P513" s="259" t="s">
        <v>374</v>
      </c>
      <c r="Q513" s="259" t="s">
        <v>374</v>
      </c>
      <c r="R513" s="259">
        <v>122</v>
      </c>
      <c r="S513" s="259" t="s">
        <v>374</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518</v>
      </c>
      <c r="B514" s="155"/>
      <c r="C514" s="282" t="s">
        <v>519</v>
      </c>
      <c r="D514" s="283"/>
      <c r="E514" s="283"/>
      <c r="F514" s="283"/>
      <c r="G514" s="283"/>
      <c r="H514" s="284"/>
      <c r="I514" s="98" t="s">
        <v>520</v>
      </c>
      <c r="J514" s="93" t="str">
        <f t="shared" si="77"/>
        <v>未確認</v>
      </c>
      <c r="K514" s="152" t="str">
        <f t="shared" si="76"/>
        <v>※</v>
      </c>
      <c r="L514" s="94" t="s">
        <v>374</v>
      </c>
      <c r="M514" s="259" t="s">
        <v>374</v>
      </c>
      <c r="N514" s="259" t="s">
        <v>374</v>
      </c>
      <c r="O514" s="259" t="s">
        <v>374</v>
      </c>
      <c r="P514" s="259" t="s">
        <v>374</v>
      </c>
      <c r="Q514" s="259" t="s">
        <v>374</v>
      </c>
      <c r="R514" s="259" t="s">
        <v>374</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521</v>
      </c>
      <c r="B515" s="155"/>
      <c r="C515" s="291" t="s">
        <v>522</v>
      </c>
      <c r="D515" s="292"/>
      <c r="E515" s="292"/>
      <c r="F515" s="292"/>
      <c r="G515" s="292"/>
      <c r="H515" s="293"/>
      <c r="I515" s="98" t="s">
        <v>523</v>
      </c>
      <c r="J515" s="93" t="str">
        <f t="shared" si="77"/>
        <v>未確認</v>
      </c>
      <c r="K515" s="152" t="str">
        <f t="shared" si="76"/>
        <v>※</v>
      </c>
      <c r="L515" s="94" t="s">
        <v>374</v>
      </c>
      <c r="M515" s="259">
        <v>0</v>
      </c>
      <c r="N515" s="259" t="s">
        <v>374</v>
      </c>
      <c r="O515" s="259" t="s">
        <v>374</v>
      </c>
      <c r="P515" s="259" t="s">
        <v>374</v>
      </c>
      <c r="Q515" s="259" t="s">
        <v>374</v>
      </c>
      <c r="R515" s="259">
        <v>30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524</v>
      </c>
      <c r="B516" s="155"/>
      <c r="C516" s="291" t="s">
        <v>525</v>
      </c>
      <c r="D516" s="292"/>
      <c r="E516" s="292"/>
      <c r="F516" s="292"/>
      <c r="G516" s="292"/>
      <c r="H516" s="293"/>
      <c r="I516" s="98" t="s">
        <v>526</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527</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528</v>
      </c>
      <c r="B521" s="155"/>
      <c r="C521" s="308" t="s">
        <v>529</v>
      </c>
      <c r="D521" s="309"/>
      <c r="E521" s="309"/>
      <c r="F521" s="309"/>
      <c r="G521" s="309"/>
      <c r="H521" s="310"/>
      <c r="I521" s="98" t="s">
        <v>530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374</v>
      </c>
      <c r="S521" s="259" t="s">
        <v>374</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531</v>
      </c>
      <c r="D522" s="309"/>
      <c r="E522" s="309"/>
      <c r="F522" s="309"/>
      <c r="G522" s="309"/>
      <c r="H522" s="310"/>
      <c r="I522" s="98" t="s">
        <v>532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374</v>
      </c>
      <c r="S522" s="259" t="s">
        <v>374</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533</v>
      </c>
      <c r="B523" s="155"/>
      <c r="C523" s="308" t="s">
        <v>534</v>
      </c>
      <c r="D523" s="309"/>
      <c r="E523" s="309"/>
      <c r="F523" s="309"/>
      <c r="G523" s="309"/>
      <c r="H523" s="310"/>
      <c r="I523" s="98" t="s">
        <v>535</v>
      </c>
      <c r="J523" s="156" t="str">
        <f>IF(SUM(L523:BS523)=0,IF(COUNTIF(L523:BS523,"未確認")&gt;0,"未確認",IF(COUNTIF(L523:BS523,"~*")&gt;0,"*",SUM(L523:BS523))),SUM(L523:BS523))</f>
        <v>未確認</v>
      </c>
      <c r="K523" s="152" t="str">
        <f>IF(OR(COUNTIF(L523:BS523,"未確認")&gt;0,COUNTIF(L523:BS523,"*")&gt;0),"※","")</f>
        <v>※</v>
      </c>
      <c r="L523" s="94">
        <v>0</v>
      </c>
      <c r="M523" s="259">
        <v>0</v>
      </c>
      <c r="N523" s="259" t="s">
        <v>374</v>
      </c>
      <c r="O523" s="259">
        <v>0</v>
      </c>
      <c r="P523" s="259">
        <v>0</v>
      </c>
      <c r="Q523" s="259">
        <v>0</v>
      </c>
      <c r="R523" s="259" t="s">
        <v>374</v>
      </c>
      <c r="S523" s="259" t="s">
        <v>374</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536</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537</v>
      </c>
      <c r="B528" s="155"/>
      <c r="C528" s="308" t="s">
        <v>538</v>
      </c>
      <c r="D528" s="309"/>
      <c r="E528" s="309"/>
      <c r="F528" s="309"/>
      <c r="G528" s="309"/>
      <c r="H528" s="310"/>
      <c r="I528" s="98" t="s">
        <v>539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374</v>
      </c>
      <c r="Q528" s="259">
        <v>0</v>
      </c>
      <c r="R528" s="259" t="s">
        <v>374</v>
      </c>
      <c r="S528" s="259" t="s">
        <v>374</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540</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541</v>
      </c>
      <c r="B533" s="155"/>
      <c r="C533" s="291" t="s">
        <v>542</v>
      </c>
      <c r="D533" s="292"/>
      <c r="E533" s="292"/>
      <c r="F533" s="292"/>
      <c r="G533" s="292"/>
      <c r="H533" s="293"/>
      <c r="I533" s="98" t="s">
        <v>543</v>
      </c>
      <c r="J533" s="93">
        <f>IF(SUM(L533:BS533)=0,IF(COUNTIF(L533:BS533,"未確認")&gt;0,"未確認",IF(COUNTIF(L533:BS533,"~*")&gt;0,"*",SUM(L533:BS533))),SUM(L533:BS533))</f>
        <v>0</v>
      </c>
      <c r="K533" s="152" t="str">
        <f>IF(OR(COUNTIF(L533:BS533,"未確認")&gt;0,COUNTIF(L533:BS533,"*")&gt;0),"※","")</f>
      </c>
      <c r="L533" s="94">
        <v>0</v>
      </c>
      <c r="M533" s="259">
        <v>343</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544</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545</v>
      </c>
      <c r="B538" s="155"/>
      <c r="C538" s="291" t="s">
        <v>546</v>
      </c>
      <c r="D538" s="292"/>
      <c r="E538" s="292"/>
      <c r="F538" s="292"/>
      <c r="G538" s="292"/>
      <c r="H538" s="293"/>
      <c r="I538" s="98" t="s">
        <v>547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548</v>
      </c>
      <c r="B539" s="155"/>
      <c r="C539" s="291" t="s">
        <v>549</v>
      </c>
      <c r="D539" s="292"/>
      <c r="E539" s="292"/>
      <c r="F539" s="292"/>
      <c r="G539" s="292"/>
      <c r="H539" s="293"/>
      <c r="I539" s="98" t="s">
        <v>550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551</v>
      </c>
      <c r="B540" s="155"/>
      <c r="C540" s="291" t="s">
        <v>552</v>
      </c>
      <c r="D540" s="292"/>
      <c r="E540" s="292"/>
      <c r="F540" s="292"/>
      <c r="G540" s="292"/>
      <c r="H540" s="293"/>
      <c r="I540" s="328" t="s">
        <v>553</v>
      </c>
      <c r="J540" s="93" t="str">
        <f t="shared" si="95"/>
        <v>未確認</v>
      </c>
      <c r="K540" s="152" t="str">
        <f t="shared" si="94"/>
        <v>※</v>
      </c>
      <c r="L540" s="94">
        <v>0</v>
      </c>
      <c r="M540" s="259">
        <v>0</v>
      </c>
      <c r="N540" s="259" t="s">
        <v>374</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554</v>
      </c>
      <c r="B541" s="155"/>
      <c r="C541" s="291" t="s">
        <v>555</v>
      </c>
      <c r="D541" s="292"/>
      <c r="E541" s="292"/>
      <c r="F541" s="292"/>
      <c r="G541" s="292"/>
      <c r="H541" s="293"/>
      <c r="I541" s="329"/>
      <c r="J541" s="93" t="str">
        <f t="shared" si="95"/>
        <v>未確認</v>
      </c>
      <c r="K541" s="152" t="str">
        <f t="shared" si="94"/>
        <v>※</v>
      </c>
      <c r="L541" s="94" t="s">
        <v>374</v>
      </c>
      <c r="M541" s="259">
        <v>194</v>
      </c>
      <c r="N541" s="259" t="s">
        <v>374</v>
      </c>
      <c r="O541" s="259" t="s">
        <v>374</v>
      </c>
      <c r="P541" s="259" t="s">
        <v>374</v>
      </c>
      <c r="Q541" s="259" t="s">
        <v>374</v>
      </c>
      <c r="R541" s="259">
        <v>113</v>
      </c>
      <c r="S541" s="259" t="s">
        <v>374</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t="s">
        <v>374</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557</v>
      </c>
      <c r="B543" s="155"/>
      <c r="C543" s="291" t="s">
        <v>558</v>
      </c>
      <c r="D543" s="292"/>
      <c r="E543" s="292"/>
      <c r="F543" s="292"/>
      <c r="G543" s="292"/>
      <c r="H543" s="293"/>
      <c r="I543" s="98" t="s">
        <v>559</v>
      </c>
      <c r="J543" s="93" t="str">
        <f t="shared" si="95"/>
        <v>未確認</v>
      </c>
      <c r="K543" s="152" t="str">
        <f t="shared" si="94"/>
        <v>※</v>
      </c>
      <c r="L543" s="94">
        <v>0</v>
      </c>
      <c r="M543" s="259">
        <v>0</v>
      </c>
      <c r="N543" s="259">
        <v>0</v>
      </c>
      <c r="O543" s="259">
        <v>0</v>
      </c>
      <c r="P543" s="259">
        <v>0</v>
      </c>
      <c r="Q543" s="259">
        <v>0</v>
      </c>
      <c r="R543" s="259" t="s">
        <v>374</v>
      </c>
      <c r="S543" s="259" t="s">
        <v>374</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560</v>
      </c>
      <c r="B544" s="155"/>
      <c r="C544" s="291" t="s">
        <v>561</v>
      </c>
      <c r="D544" s="292"/>
      <c r="E544" s="292"/>
      <c r="F544" s="292"/>
      <c r="G544" s="292"/>
      <c r="H544" s="293"/>
      <c r="I544" s="98" t="s">
        <v>562</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564</v>
      </c>
      <c r="C552" s="291" t="s">
        <v>565</v>
      </c>
      <c r="D552" s="292"/>
      <c r="E552" s="292"/>
      <c r="F552" s="292"/>
      <c r="G552" s="292"/>
      <c r="H552" s="293"/>
      <c r="I552" s="98" t="s">
        <v>566</v>
      </c>
      <c r="J552" s="93" t="str">
        <f>IF(SUM(L552:BS552)=0,IF(COUNTIF(L552:BS552,"未確認")&gt;0,"未確認",IF(COUNTIF(L552:BS552,"~*")&gt;0,"*",SUM(L552:BS552))),SUM(L552:BS552))</f>
        <v>未確認</v>
      </c>
      <c r="K552" s="152" t="str">
        <f ref="K552:K564" t="shared" si="100">IF(OR(COUNTIF(L552:BS552,"未確認")&gt;0,COUNTIF(L552:BS552,"*")&gt;0),"※","")</f>
        <v>※</v>
      </c>
      <c r="L552" s="94" t="s">
        <v>374</v>
      </c>
      <c r="M552" s="259">
        <v>0</v>
      </c>
      <c r="N552" s="259">
        <v>0</v>
      </c>
      <c r="O552" s="259">
        <v>0</v>
      </c>
      <c r="P552" s="259">
        <v>0</v>
      </c>
      <c r="Q552" s="259">
        <v>0</v>
      </c>
      <c r="R552" s="259" t="s">
        <v>374</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567</v>
      </c>
      <c r="B553" s="96"/>
      <c r="C553" s="291" t="s">
        <v>568</v>
      </c>
      <c r="D553" s="292"/>
      <c r="E553" s="292"/>
      <c r="F553" s="292"/>
      <c r="G553" s="292"/>
      <c r="H553" s="293"/>
      <c r="I553" s="98" t="s">
        <v>569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570</v>
      </c>
      <c r="B554" s="96"/>
      <c r="C554" s="291" t="s">
        <v>571</v>
      </c>
      <c r="D554" s="292"/>
      <c r="E554" s="292"/>
      <c r="F554" s="292"/>
      <c r="G554" s="292"/>
      <c r="H554" s="293"/>
      <c r="I554" s="98" t="s">
        <v>572</v>
      </c>
      <c r="J554" s="93" t="str">
        <f t="shared" si="101"/>
        <v>未確認</v>
      </c>
      <c r="K554" s="152" t="str">
        <f t="shared" si="100"/>
        <v>※</v>
      </c>
      <c r="L554" s="94" t="s">
        <v>374</v>
      </c>
      <c r="M554" s="259" t="s">
        <v>374</v>
      </c>
      <c r="N554" s="259" t="s">
        <v>374</v>
      </c>
      <c r="O554" s="259" t="s">
        <v>374</v>
      </c>
      <c r="P554" s="259" t="s">
        <v>374</v>
      </c>
      <c r="Q554" s="259">
        <v>0</v>
      </c>
      <c r="R554" s="259" t="s">
        <v>374</v>
      </c>
      <c r="S554" s="259" t="s">
        <v>374</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573</v>
      </c>
      <c r="B555" s="96"/>
      <c r="C555" s="291" t="s">
        <v>574</v>
      </c>
      <c r="D555" s="292"/>
      <c r="E555" s="292"/>
      <c r="F555" s="292"/>
      <c r="G555" s="292"/>
      <c r="H555" s="293"/>
      <c r="I555" s="98" t="s">
        <v>575</v>
      </c>
      <c r="J555" s="93" t="str">
        <f t="shared" si="101"/>
        <v>未確認</v>
      </c>
      <c r="K555" s="152" t="str">
        <f t="shared" si="100"/>
        <v>※</v>
      </c>
      <c r="L555" s="94">
        <v>0</v>
      </c>
      <c r="M555" s="259">
        <v>0</v>
      </c>
      <c r="N555" s="259">
        <v>0</v>
      </c>
      <c r="O555" s="259">
        <v>0</v>
      </c>
      <c r="P555" s="259" t="s">
        <v>374</v>
      </c>
      <c r="Q555" s="259">
        <v>0</v>
      </c>
      <c r="R555" s="259" t="s">
        <v>374</v>
      </c>
      <c r="S555" s="259" t="s">
        <v>374</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576</v>
      </c>
      <c r="B556" s="96"/>
      <c r="C556" s="291" t="s">
        <v>577</v>
      </c>
      <c r="D556" s="292"/>
      <c r="E556" s="292"/>
      <c r="F556" s="292"/>
      <c r="G556" s="292"/>
      <c r="H556" s="293"/>
      <c r="I556" s="98" t="s">
        <v>578</v>
      </c>
      <c r="J556" s="93" t="str">
        <f t="shared" si="101"/>
        <v>未確認</v>
      </c>
      <c r="K556" s="152" t="str">
        <f t="shared" si="100"/>
        <v>※</v>
      </c>
      <c r="L556" s="94">
        <v>0</v>
      </c>
      <c r="M556" s="259">
        <v>0</v>
      </c>
      <c r="N556" s="259">
        <v>0</v>
      </c>
      <c r="O556" s="259">
        <v>0</v>
      </c>
      <c r="P556" s="259">
        <v>0</v>
      </c>
      <c r="Q556" s="259">
        <v>0</v>
      </c>
      <c r="R556" s="259" t="s">
        <v>374</v>
      </c>
      <c r="S556" s="259" t="s">
        <v>374</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579</v>
      </c>
      <c r="B557" s="96"/>
      <c r="C557" s="291" t="s">
        <v>580</v>
      </c>
      <c r="D557" s="292"/>
      <c r="E557" s="292"/>
      <c r="F557" s="292"/>
      <c r="G557" s="292"/>
      <c r="H557" s="293"/>
      <c r="I557" s="98" t="s">
        <v>581</v>
      </c>
      <c r="J557" s="93" t="str">
        <f t="shared" si="101"/>
        <v>未確認</v>
      </c>
      <c r="K557" s="152" t="str">
        <f t="shared" si="100"/>
        <v>※</v>
      </c>
      <c r="L557" s="94">
        <v>0</v>
      </c>
      <c r="M557" s="259">
        <v>0</v>
      </c>
      <c r="N557" s="259">
        <v>0</v>
      </c>
      <c r="O557" s="259">
        <v>0</v>
      </c>
      <c r="P557" s="259">
        <v>0</v>
      </c>
      <c r="Q557" s="259">
        <v>0</v>
      </c>
      <c r="R557" s="259" t="s">
        <v>374</v>
      </c>
      <c r="S557" s="259" t="s">
        <v>374</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582</v>
      </c>
      <c r="B558" s="96"/>
      <c r="C558" s="291" t="s">
        <v>583</v>
      </c>
      <c r="D558" s="292"/>
      <c r="E558" s="292"/>
      <c r="F558" s="292"/>
      <c r="G558" s="292"/>
      <c r="H558" s="293"/>
      <c r="I558" s="98" t="s">
        <v>584</v>
      </c>
      <c r="J558" s="93" t="str">
        <f t="shared" si="101"/>
        <v>未確認</v>
      </c>
      <c r="K558" s="152" t="str">
        <f t="shared" si="100"/>
        <v>※</v>
      </c>
      <c r="L558" s="94">
        <v>0</v>
      </c>
      <c r="M558" s="259">
        <v>0</v>
      </c>
      <c r="N558" s="259">
        <v>0</v>
      </c>
      <c r="O558" s="259">
        <v>0</v>
      </c>
      <c r="P558" s="259">
        <v>0</v>
      </c>
      <c r="Q558" s="259">
        <v>0</v>
      </c>
      <c r="R558" s="259">
        <v>0</v>
      </c>
      <c r="S558" s="259" t="s">
        <v>374</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585</v>
      </c>
      <c r="B559" s="96"/>
      <c r="C559" s="291" t="s">
        <v>586</v>
      </c>
      <c r="D559" s="292"/>
      <c r="E559" s="292"/>
      <c r="F559" s="292"/>
      <c r="G559" s="292"/>
      <c r="H559" s="293"/>
      <c r="I559" s="98" t="s">
        <v>587</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588</v>
      </c>
      <c r="B560" s="96"/>
      <c r="C560" s="282" t="s">
        <v>589</v>
      </c>
      <c r="D560" s="283"/>
      <c r="E560" s="283"/>
      <c r="F560" s="283"/>
      <c r="G560" s="283"/>
      <c r="H560" s="284"/>
      <c r="I560" s="103" t="s">
        <v>590</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591</v>
      </c>
      <c r="B561" s="96"/>
      <c r="C561" s="291" t="s">
        <v>592</v>
      </c>
      <c r="D561" s="292"/>
      <c r="E561" s="292"/>
      <c r="F561" s="292"/>
      <c r="G561" s="292"/>
      <c r="H561" s="293"/>
      <c r="I561" s="103" t="s">
        <v>593</v>
      </c>
      <c r="J561" s="93" t="str">
        <f t="shared" si="101"/>
        <v>未確認</v>
      </c>
      <c r="K561" s="152" t="str">
        <f t="shared" si="100"/>
        <v>※</v>
      </c>
      <c r="L561" s="94">
        <v>0</v>
      </c>
      <c r="M561" s="259">
        <v>0</v>
      </c>
      <c r="N561" s="259">
        <v>0</v>
      </c>
      <c r="O561" s="259">
        <v>0</v>
      </c>
      <c r="P561" s="259">
        <v>0</v>
      </c>
      <c r="Q561" s="259">
        <v>0</v>
      </c>
      <c r="R561" s="259" t="s">
        <v>374</v>
      </c>
      <c r="S561" s="259" t="s">
        <v>374</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594</v>
      </c>
      <c r="B562" s="96"/>
      <c r="C562" s="291" t="s">
        <v>595</v>
      </c>
      <c r="D562" s="292"/>
      <c r="E562" s="292"/>
      <c r="F562" s="292"/>
      <c r="G562" s="292"/>
      <c r="H562" s="293"/>
      <c r="I562" s="103" t="s">
        <v>596</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597</v>
      </c>
      <c r="B563" s="96"/>
      <c r="C563" s="291" t="s">
        <v>598</v>
      </c>
      <c r="D563" s="292"/>
      <c r="E563" s="292"/>
      <c r="F563" s="292"/>
      <c r="G563" s="292"/>
      <c r="H563" s="293"/>
      <c r="I563" s="103" t="s">
        <v>599</v>
      </c>
      <c r="J563" s="93" t="str">
        <f t="shared" si="101"/>
        <v>未確認</v>
      </c>
      <c r="K563" s="152" t="str">
        <f t="shared" si="100"/>
        <v>※</v>
      </c>
      <c r="L563" s="94">
        <v>0</v>
      </c>
      <c r="M563" s="259">
        <v>0</v>
      </c>
      <c r="N563" s="259">
        <v>0</v>
      </c>
      <c r="O563" s="259">
        <v>0</v>
      </c>
      <c r="P563" s="259">
        <v>0</v>
      </c>
      <c r="Q563" s="259">
        <v>0</v>
      </c>
      <c r="R563" s="259" t="s">
        <v>374</v>
      </c>
      <c r="S563" s="259" t="s">
        <v>374</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600</v>
      </c>
      <c r="B564" s="96"/>
      <c r="C564" s="291" t="s">
        <v>601</v>
      </c>
      <c r="D564" s="292"/>
      <c r="E564" s="292"/>
      <c r="F564" s="292"/>
      <c r="G564" s="292"/>
      <c r="H564" s="293"/>
      <c r="I564" s="103" t="s">
        <v>602</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603</v>
      </c>
      <c r="B568" s="96"/>
      <c r="C568" s="282" t="s">
        <v>604</v>
      </c>
      <c r="D568" s="283"/>
      <c r="E568" s="283"/>
      <c r="F568" s="283"/>
      <c r="G568" s="283"/>
      <c r="H568" s="284"/>
      <c r="I568" s="269" t="s">
        <v>605</v>
      </c>
      <c r="J568" s="165"/>
      <c r="K568" s="177"/>
      <c r="L568" s="270" t="s">
        <v>42</v>
      </c>
      <c r="M568" s="271" t="s">
        <v>606</v>
      </c>
      <c r="N568" s="271" t="s">
        <v>42</v>
      </c>
      <c r="O568" s="271" t="s">
        <v>606</v>
      </c>
      <c r="P568" s="271" t="s">
        <v>606</v>
      </c>
      <c r="Q568" s="271" t="s">
        <v>42</v>
      </c>
      <c r="R568" s="271" t="s">
        <v>606</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 customHeight="1" s="74" customFormat="1">
      <c r="A569" s="178"/>
      <c r="B569" s="96"/>
      <c r="C569" s="285" t="s">
        <v>607</v>
      </c>
      <c r="D569" s="286"/>
      <c r="E569" s="286"/>
      <c r="F569" s="286"/>
      <c r="G569" s="286"/>
      <c r="H569" s="287"/>
      <c r="I569" s="279" t="s">
        <v>608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609</v>
      </c>
      <c r="B570" s="96"/>
      <c r="C570" s="157"/>
      <c r="D570" s="323" t="s">
        <v>610</v>
      </c>
      <c r="E570" s="324"/>
      <c r="F570" s="324"/>
      <c r="G570" s="324"/>
      <c r="H570" s="325"/>
      <c r="I570" s="326"/>
      <c r="J570" s="277"/>
      <c r="K570" s="278"/>
      <c r="L570" s="158">
        <v>0</v>
      </c>
      <c r="M570" s="260">
        <v>0</v>
      </c>
      <c r="N570" s="260">
        <v>0</v>
      </c>
      <c r="O570" s="260">
        <v>0</v>
      </c>
      <c r="P570" s="260">
        <v>0</v>
      </c>
      <c r="Q570" s="260">
        <v>0</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611</v>
      </c>
      <c r="B571" s="96"/>
      <c r="C571" s="157"/>
      <c r="D571" s="323" t="s">
        <v>612</v>
      </c>
      <c r="E571" s="324"/>
      <c r="F571" s="324"/>
      <c r="G571" s="324"/>
      <c r="H571" s="325"/>
      <c r="I571" s="326"/>
      <c r="J571" s="277"/>
      <c r="K571" s="278"/>
      <c r="L571" s="158">
        <v>0</v>
      </c>
      <c r="M571" s="260">
        <v>0</v>
      </c>
      <c r="N571" s="260">
        <v>0</v>
      </c>
      <c r="O571" s="260">
        <v>0</v>
      </c>
      <c r="P571" s="260">
        <v>0</v>
      </c>
      <c r="Q571" s="260">
        <v>0</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613</v>
      </c>
      <c r="B572" s="96"/>
      <c r="C572" s="157"/>
      <c r="D572" s="323" t="s">
        <v>614</v>
      </c>
      <c r="E572" s="324"/>
      <c r="F572" s="324"/>
      <c r="G572" s="324"/>
      <c r="H572" s="325"/>
      <c r="I572" s="326"/>
      <c r="J572" s="277"/>
      <c r="K572" s="278"/>
      <c r="L572" s="158">
        <v>0</v>
      </c>
      <c r="M572" s="260">
        <v>0</v>
      </c>
      <c r="N572" s="260">
        <v>0</v>
      </c>
      <c r="O572" s="260">
        <v>0</v>
      </c>
      <c r="P572" s="260">
        <v>0</v>
      </c>
      <c r="Q572" s="260">
        <v>0</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615</v>
      </c>
      <c r="B573" s="96"/>
      <c r="C573" s="157"/>
      <c r="D573" s="323" t="s">
        <v>616</v>
      </c>
      <c r="E573" s="324"/>
      <c r="F573" s="324"/>
      <c r="G573" s="324"/>
      <c r="H573" s="325"/>
      <c r="I573" s="326"/>
      <c r="J573" s="277"/>
      <c r="K573" s="278"/>
      <c r="L573" s="158">
        <v>0</v>
      </c>
      <c r="M573" s="260">
        <v>0</v>
      </c>
      <c r="N573" s="260">
        <v>0</v>
      </c>
      <c r="O573" s="260">
        <v>0</v>
      </c>
      <c r="P573" s="260">
        <v>0</v>
      </c>
      <c r="Q573" s="260">
        <v>0</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617</v>
      </c>
      <c r="B574" s="96"/>
      <c r="C574" s="157"/>
      <c r="D574" s="323" t="s">
        <v>618</v>
      </c>
      <c r="E574" s="324"/>
      <c r="F574" s="324"/>
      <c r="G574" s="324"/>
      <c r="H574" s="325"/>
      <c r="I574" s="326"/>
      <c r="J574" s="277"/>
      <c r="K574" s="278"/>
      <c r="L574" s="158">
        <v>0</v>
      </c>
      <c r="M574" s="260">
        <v>0</v>
      </c>
      <c r="N574" s="260">
        <v>0</v>
      </c>
      <c r="O574" s="260">
        <v>0</v>
      </c>
      <c r="P574" s="260">
        <v>0</v>
      </c>
      <c r="Q574" s="260">
        <v>0</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619</v>
      </c>
      <c r="B575" s="96"/>
      <c r="C575" s="210"/>
      <c r="D575" s="323" t="s">
        <v>620</v>
      </c>
      <c r="E575" s="324"/>
      <c r="F575" s="324"/>
      <c r="G575" s="324"/>
      <c r="H575" s="325"/>
      <c r="I575" s="326"/>
      <c r="J575" s="277"/>
      <c r="K575" s="278"/>
      <c r="L575" s="158">
        <v>0</v>
      </c>
      <c r="M575" s="260">
        <v>0</v>
      </c>
      <c r="N575" s="260">
        <v>0</v>
      </c>
      <c r="O575" s="260">
        <v>0</v>
      </c>
      <c r="P575" s="260">
        <v>0</v>
      </c>
      <c r="Q575" s="260">
        <v>0</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622</v>
      </c>
      <c r="B577" s="96"/>
      <c r="C577" s="157"/>
      <c r="D577" s="323" t="s">
        <v>610</v>
      </c>
      <c r="E577" s="324"/>
      <c r="F577" s="324"/>
      <c r="G577" s="324"/>
      <c r="H577" s="325"/>
      <c r="I577" s="326"/>
      <c r="J577" s="277"/>
      <c r="K577" s="278"/>
      <c r="L577" s="158">
        <v>0</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623</v>
      </c>
      <c r="B578" s="96"/>
      <c r="C578" s="157"/>
      <c r="D578" s="323" t="s">
        <v>612</v>
      </c>
      <c r="E578" s="324"/>
      <c r="F578" s="324"/>
      <c r="G578" s="324"/>
      <c r="H578" s="325"/>
      <c r="I578" s="326"/>
      <c r="J578" s="277"/>
      <c r="K578" s="278"/>
      <c r="L578" s="158">
        <v>0</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624</v>
      </c>
      <c r="B579" s="96"/>
      <c r="C579" s="157"/>
      <c r="D579" s="323" t="s">
        <v>614</v>
      </c>
      <c r="E579" s="324"/>
      <c r="F579" s="324"/>
      <c r="G579" s="324"/>
      <c r="H579" s="325"/>
      <c r="I579" s="326"/>
      <c r="J579" s="277"/>
      <c r="K579" s="278"/>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625</v>
      </c>
      <c r="B580" s="96"/>
      <c r="C580" s="157"/>
      <c r="D580" s="323" t="s">
        <v>616</v>
      </c>
      <c r="E580" s="324"/>
      <c r="F580" s="324"/>
      <c r="G580" s="324"/>
      <c r="H580" s="325"/>
      <c r="I580" s="326"/>
      <c r="J580" s="277"/>
      <c r="K580" s="278"/>
      <c r="L580" s="158">
        <v>0</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626</v>
      </c>
      <c r="B581" s="96"/>
      <c r="C581" s="157"/>
      <c r="D581" s="323" t="s">
        <v>618</v>
      </c>
      <c r="E581" s="324"/>
      <c r="F581" s="324"/>
      <c r="G581" s="324"/>
      <c r="H581" s="325"/>
      <c r="I581" s="326"/>
      <c r="J581" s="277"/>
      <c r="K581" s="278"/>
      <c r="L581" s="158">
        <v>0</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627</v>
      </c>
      <c r="B582" s="96"/>
      <c r="C582" s="157"/>
      <c r="D582" s="323" t="s">
        <v>620</v>
      </c>
      <c r="E582" s="324"/>
      <c r="F582" s="324"/>
      <c r="G582" s="324"/>
      <c r="H582" s="325"/>
      <c r="I582" s="326"/>
      <c r="J582" s="277"/>
      <c r="K582" s="278"/>
      <c r="L582" s="158">
        <v>0</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629</v>
      </c>
      <c r="B584" s="96"/>
      <c r="C584" s="157"/>
      <c r="D584" s="323" t="s">
        <v>610</v>
      </c>
      <c r="E584" s="324"/>
      <c r="F584" s="324"/>
      <c r="G584" s="324"/>
      <c r="H584" s="325"/>
      <c r="I584" s="326"/>
      <c r="J584" s="277"/>
      <c r="K584" s="278"/>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630</v>
      </c>
      <c r="B585" s="96"/>
      <c r="C585" s="157"/>
      <c r="D585" s="323" t="s">
        <v>612</v>
      </c>
      <c r="E585" s="324"/>
      <c r="F585" s="324"/>
      <c r="G585" s="324"/>
      <c r="H585" s="325"/>
      <c r="I585" s="326"/>
      <c r="J585" s="277"/>
      <c r="K585" s="278"/>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631</v>
      </c>
      <c r="B586" s="96"/>
      <c r="C586" s="157"/>
      <c r="D586" s="323" t="s">
        <v>614</v>
      </c>
      <c r="E586" s="324"/>
      <c r="F586" s="324"/>
      <c r="G586" s="324"/>
      <c r="H586" s="325"/>
      <c r="I586" s="326"/>
      <c r="J586" s="277"/>
      <c r="K586" s="278"/>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632</v>
      </c>
      <c r="B587" s="96"/>
      <c r="C587" s="157"/>
      <c r="D587" s="323" t="s">
        <v>616</v>
      </c>
      <c r="E587" s="324"/>
      <c r="F587" s="324"/>
      <c r="G587" s="324"/>
      <c r="H587" s="325"/>
      <c r="I587" s="326"/>
      <c r="J587" s="277"/>
      <c r="K587" s="278"/>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633</v>
      </c>
      <c r="B588" s="96"/>
      <c r="C588" s="157"/>
      <c r="D588" s="323" t="s">
        <v>618</v>
      </c>
      <c r="E588" s="324"/>
      <c r="F588" s="324"/>
      <c r="G588" s="324"/>
      <c r="H588" s="325"/>
      <c r="I588" s="326"/>
      <c r="J588" s="277"/>
      <c r="K588" s="278"/>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634</v>
      </c>
      <c r="B589" s="96"/>
      <c r="C589" s="237"/>
      <c r="D589" s="323" t="s">
        <v>620</v>
      </c>
      <c r="E589" s="324"/>
      <c r="F589" s="324"/>
      <c r="G589" s="324"/>
      <c r="H589" s="325"/>
      <c r="I589" s="327"/>
      <c r="J589" s="277"/>
      <c r="K589" s="278"/>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636</v>
      </c>
      <c r="C597" s="291" t="s">
        <v>637</v>
      </c>
      <c r="D597" s="292"/>
      <c r="E597" s="292"/>
      <c r="F597" s="292"/>
      <c r="G597" s="292"/>
      <c r="H597" s="293"/>
      <c r="I597" s="100" t="s">
        <v>638</v>
      </c>
      <c r="J597" s="93" t="str">
        <f>IF(SUM(L597:BS597)=0,IF(COUNTIF(L597:BS597,"未確認")&gt;0,"未確認",IF(COUNTIF(L597:BS597,"~*")&gt;0,"*",SUM(L597:BS597))),SUM(L597:BS597))</f>
        <v>未確認</v>
      </c>
      <c r="K597" s="152" t="str">
        <f>IF(OR(COUNTIF(L597:BS597,"未確認")&gt;0,COUNTIF(L597:BS597,"*")&gt;0),"※","")</f>
        <v>※</v>
      </c>
      <c r="L597" s="94" t="s">
        <v>374</v>
      </c>
      <c r="M597" s="259" t="s">
        <v>374</v>
      </c>
      <c r="N597" s="259" t="s">
        <v>374</v>
      </c>
      <c r="O597" s="259" t="s">
        <v>374</v>
      </c>
      <c r="P597" s="259" t="s">
        <v>374</v>
      </c>
      <c r="Q597" s="259" t="s">
        <v>374</v>
      </c>
      <c r="R597" s="259" t="s">
        <v>374</v>
      </c>
      <c r="S597" s="259" t="s">
        <v>374</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639</v>
      </c>
      <c r="B598" s="68"/>
      <c r="C598" s="291" t="s">
        <v>640</v>
      </c>
      <c r="D598" s="292"/>
      <c r="E598" s="292"/>
      <c r="F598" s="292"/>
      <c r="G598" s="292"/>
      <c r="H598" s="293"/>
      <c r="I598" s="100" t="s">
        <v>641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642</v>
      </c>
      <c r="B599" s="68"/>
      <c r="C599" s="291" t="s">
        <v>643</v>
      </c>
      <c r="D599" s="292"/>
      <c r="E599" s="292"/>
      <c r="F599" s="292"/>
      <c r="G599" s="292"/>
      <c r="H599" s="293"/>
      <c r="I599" s="100" t="s">
        <v>644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645</v>
      </c>
      <c r="B600" s="68"/>
      <c r="C600" s="291" t="s">
        <v>646</v>
      </c>
      <c r="D600" s="292"/>
      <c r="E600" s="292"/>
      <c r="F600" s="292"/>
      <c r="G600" s="292"/>
      <c r="H600" s="293"/>
      <c r="I600" s="220" t="s">
        <v>647</v>
      </c>
      <c r="J600" s="93" t="str">
        <f>IF(SUM(L600:BS600)=0,IF(COUNTIF(L600:BS600,"未確認")&gt;0,"未確認",IF(COUNTIF(L600:BS600,"~*")&gt;0,"*",SUM(L600:BS600))),SUM(L600:BS600))</f>
        <v>未確認</v>
      </c>
      <c r="K600" s="152" t="str">
        <f>IF(OR(COUNTIF(L600:BS600,"未確認")&gt;0,COUNTIF(L600:BS600,"*")&gt;0),"※","")</f>
        <v>※</v>
      </c>
      <c r="L600" s="94" t="s">
        <v>374</v>
      </c>
      <c r="M600" s="259" t="s">
        <v>374</v>
      </c>
      <c r="N600" s="259" t="s">
        <v>374</v>
      </c>
      <c r="O600" s="259" t="s">
        <v>374</v>
      </c>
      <c r="P600" s="259" t="s">
        <v>374</v>
      </c>
      <c r="Q600" s="259" t="s">
        <v>374</v>
      </c>
      <c r="R600" s="259">
        <v>62</v>
      </c>
      <c r="S600" s="259" t="s">
        <v>374</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648</v>
      </c>
      <c r="B601" s="68"/>
      <c r="C601" s="291" t="s">
        <v>649</v>
      </c>
      <c r="D601" s="292"/>
      <c r="E601" s="292"/>
      <c r="F601" s="292"/>
      <c r="G601" s="292"/>
      <c r="H601" s="293"/>
      <c r="I601" s="100" t="s">
        <v>650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651</v>
      </c>
      <c r="B602" s="68"/>
      <c r="C602" s="285" t="s">
        <v>652</v>
      </c>
      <c r="D602" s="286"/>
      <c r="E602" s="286"/>
      <c r="F602" s="286"/>
      <c r="G602" s="286"/>
      <c r="H602" s="287"/>
      <c r="I602" s="295" t="s">
        <v>653</v>
      </c>
      <c r="J602" s="105">
        <v>3150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654</v>
      </c>
      <c r="B603" s="68"/>
      <c r="C603" s="218"/>
      <c r="D603" s="219"/>
      <c r="E603" s="282" t="s">
        <v>655</v>
      </c>
      <c r="F603" s="283"/>
      <c r="G603" s="283"/>
      <c r="H603" s="284"/>
      <c r="I603" s="297"/>
      <c r="J603" s="105">
        <v>756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656</v>
      </c>
      <c r="B604" s="68"/>
      <c r="C604" s="285" t="s">
        <v>657</v>
      </c>
      <c r="D604" s="286"/>
      <c r="E604" s="286"/>
      <c r="F604" s="286"/>
      <c r="G604" s="286"/>
      <c r="H604" s="287"/>
      <c r="I604" s="279" t="s">
        <v>658</v>
      </c>
      <c r="J604" s="105">
        <v>2583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659</v>
      </c>
      <c r="B605" s="68"/>
      <c r="C605" s="218"/>
      <c r="D605" s="219"/>
      <c r="E605" s="282" t="s">
        <v>655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660</v>
      </c>
      <c r="B606" s="68"/>
      <c r="C606" s="282" t="s">
        <v>661</v>
      </c>
      <c r="D606" s="283"/>
      <c r="E606" s="283"/>
      <c r="F606" s="283"/>
      <c r="G606" s="283"/>
      <c r="H606" s="284"/>
      <c r="I606" s="98" t="s">
        <v>662</v>
      </c>
      <c r="J606" s="93">
        <v>1755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663</v>
      </c>
      <c r="B607" s="68"/>
      <c r="C607" s="291" t="s">
        <v>664</v>
      </c>
      <c r="D607" s="292"/>
      <c r="E607" s="292"/>
      <c r="F607" s="292"/>
      <c r="G607" s="292"/>
      <c r="H607" s="293"/>
      <c r="I607" s="98" t="s">
        <v>665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374</v>
      </c>
      <c r="O607" s="259" t="s">
        <v>374</v>
      </c>
      <c r="P607" s="259" t="s">
        <v>374</v>
      </c>
      <c r="Q607" s="259">
        <v>0</v>
      </c>
      <c r="R607" s="259" t="s">
        <v>374</v>
      </c>
      <c r="S607" s="259" t="s">
        <v>374</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666</v>
      </c>
      <c r="B608" s="68"/>
      <c r="C608" s="291" t="s">
        <v>667</v>
      </c>
      <c r="D608" s="292"/>
      <c r="E608" s="292"/>
      <c r="F608" s="292"/>
      <c r="G608" s="292"/>
      <c r="H608" s="293"/>
      <c r="I608" s="98" t="s">
        <v>668</v>
      </c>
      <c r="J608" s="93" t="str">
        <f t="shared" si="108"/>
        <v>未確認</v>
      </c>
      <c r="K608" s="152" t="str">
        <f t="shared" si="109"/>
        <v>※</v>
      </c>
      <c r="L608" s="94">
        <v>0</v>
      </c>
      <c r="M608" s="259">
        <v>0</v>
      </c>
      <c r="N608" s="259">
        <v>0</v>
      </c>
      <c r="O608" s="259">
        <v>0</v>
      </c>
      <c r="P608" s="259" t="s">
        <v>374</v>
      </c>
      <c r="Q608" s="259">
        <v>0</v>
      </c>
      <c r="R608" s="259" t="s">
        <v>374</v>
      </c>
      <c r="S608" s="259" t="s">
        <v>374</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669</v>
      </c>
      <c r="B609" s="68"/>
      <c r="C609" s="291" t="s">
        <v>670</v>
      </c>
      <c r="D609" s="292"/>
      <c r="E609" s="292"/>
      <c r="F609" s="292"/>
      <c r="G609" s="292"/>
      <c r="H609" s="293"/>
      <c r="I609" s="98" t="s">
        <v>671</v>
      </c>
      <c r="J609" s="93" t="str">
        <f t="shared" si="108"/>
        <v>未確認</v>
      </c>
      <c r="K609" s="152" t="str">
        <f t="shared" si="109"/>
        <v>※</v>
      </c>
      <c r="L609" s="94">
        <v>0</v>
      </c>
      <c r="M609" s="259">
        <v>0</v>
      </c>
      <c r="N609" s="259">
        <v>0</v>
      </c>
      <c r="O609" s="259">
        <v>0</v>
      </c>
      <c r="P609" s="259" t="s">
        <v>374</v>
      </c>
      <c r="Q609" s="259">
        <v>0</v>
      </c>
      <c r="R609" s="259" t="s">
        <v>374</v>
      </c>
      <c r="S609" s="259" t="s">
        <v>374</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672</v>
      </c>
      <c r="B610" s="68"/>
      <c r="C610" s="291" t="s">
        <v>673</v>
      </c>
      <c r="D610" s="292"/>
      <c r="E610" s="292"/>
      <c r="F610" s="292"/>
      <c r="G610" s="292"/>
      <c r="H610" s="293"/>
      <c r="I610" s="98" t="s">
        <v>674</v>
      </c>
      <c r="J610" s="93" t="str">
        <f t="shared" si="108"/>
        <v>未確認</v>
      </c>
      <c r="K610" s="152" t="str">
        <f t="shared" si="109"/>
        <v>※</v>
      </c>
      <c r="L610" s="94">
        <v>0</v>
      </c>
      <c r="M610" s="259">
        <v>0</v>
      </c>
      <c r="N610" s="259">
        <v>0</v>
      </c>
      <c r="O610" s="259">
        <v>0</v>
      </c>
      <c r="P610" s="259">
        <v>0</v>
      </c>
      <c r="Q610" s="259">
        <v>0</v>
      </c>
      <c r="R610" s="259" t="s">
        <v>374</v>
      </c>
      <c r="S610" s="259" t="s">
        <v>374</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675</v>
      </c>
      <c r="B611" s="68"/>
      <c r="C611" s="291" t="s">
        <v>676</v>
      </c>
      <c r="D611" s="292"/>
      <c r="E611" s="292"/>
      <c r="F611" s="292"/>
      <c r="G611" s="292"/>
      <c r="H611" s="293"/>
      <c r="I611" s="160" t="s">
        <v>677</v>
      </c>
      <c r="J611" s="93" t="str">
        <f t="shared" si="108"/>
        <v>未確認</v>
      </c>
      <c r="K611" s="152" t="str">
        <f t="shared" si="109"/>
        <v>※</v>
      </c>
      <c r="L611" s="94">
        <v>0</v>
      </c>
      <c r="M611" s="259">
        <v>0</v>
      </c>
      <c r="N611" s="259">
        <v>0</v>
      </c>
      <c r="O611" s="259">
        <v>0</v>
      </c>
      <c r="P611" s="259" t="s">
        <v>374</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678</v>
      </c>
      <c r="B612" s="68"/>
      <c r="C612" s="291" t="s">
        <v>679</v>
      </c>
      <c r="D612" s="292"/>
      <c r="E612" s="292"/>
      <c r="F612" s="292"/>
      <c r="G612" s="292"/>
      <c r="H612" s="293"/>
      <c r="I612" s="98" t="s">
        <v>680</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682</v>
      </c>
      <c r="B620" s="92"/>
      <c r="C620" s="282" t="s">
        <v>683</v>
      </c>
      <c r="D620" s="283"/>
      <c r="E620" s="283"/>
      <c r="F620" s="283"/>
      <c r="G620" s="283"/>
      <c r="H620" s="284"/>
      <c r="I620" s="320" t="s">
        <v>684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685</v>
      </c>
      <c r="B621" s="92"/>
      <c r="C621" s="282" t="s">
        <v>686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374</v>
      </c>
      <c r="M621" s="259">
        <v>272</v>
      </c>
      <c r="N621" s="259">
        <v>267</v>
      </c>
      <c r="O621" s="259">
        <v>212</v>
      </c>
      <c r="P621" s="259">
        <v>342</v>
      </c>
      <c r="Q621" s="259" t="s">
        <v>374</v>
      </c>
      <c r="R621" s="259">
        <v>224</v>
      </c>
      <c r="S621" s="259" t="s">
        <v>374</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687</v>
      </c>
      <c r="B622" s="92"/>
      <c r="C622" s="282" t="s">
        <v>688</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689</v>
      </c>
      <c r="B623" s="92"/>
      <c r="C623" s="282" t="s">
        <v>690</v>
      </c>
      <c r="D623" s="283"/>
      <c r="E623" s="283"/>
      <c r="F623" s="283"/>
      <c r="G623" s="283"/>
      <c r="H623" s="284"/>
      <c r="I623" s="274" t="s">
        <v>691</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693</v>
      </c>
      <c r="B625" s="92"/>
      <c r="C625" s="291" t="s">
        <v>694</v>
      </c>
      <c r="D625" s="292"/>
      <c r="E625" s="292"/>
      <c r="F625" s="292"/>
      <c r="G625" s="292"/>
      <c r="H625" s="293"/>
      <c r="I625" s="98" t="s">
        <v>695</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696</v>
      </c>
      <c r="B626" s="92"/>
      <c r="C626" s="282" t="s">
        <v>697</v>
      </c>
      <c r="D626" s="283"/>
      <c r="E626" s="283"/>
      <c r="F626" s="283"/>
      <c r="G626" s="283"/>
      <c r="H626" s="284"/>
      <c r="I626" s="103" t="s">
        <v>698</v>
      </c>
      <c r="J626" s="93" t="str">
        <f t="shared" si="115"/>
        <v>未確認</v>
      </c>
      <c r="K626" s="152" t="str">
        <f t="shared" si="114"/>
        <v>※</v>
      </c>
      <c r="L626" s="94">
        <v>0</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699</v>
      </c>
      <c r="B627" s="96"/>
      <c r="C627" s="282" t="s">
        <v>700</v>
      </c>
      <c r="D627" s="283"/>
      <c r="E627" s="283"/>
      <c r="F627" s="283"/>
      <c r="G627" s="283"/>
      <c r="H627" s="284"/>
      <c r="I627" s="103" t="s">
        <v>701</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702</v>
      </c>
      <c r="B628" s="96"/>
      <c r="C628" s="291" t="s">
        <v>703</v>
      </c>
      <c r="D628" s="292"/>
      <c r="E628" s="292"/>
      <c r="F628" s="292"/>
      <c r="G628" s="292"/>
      <c r="H628" s="293"/>
      <c r="I628" s="98" t="s">
        <v>704</v>
      </c>
      <c r="J628" s="93" t="str">
        <f t="shared" si="115"/>
        <v>未確認</v>
      </c>
      <c r="K628" s="152" t="str">
        <f t="shared" si="114"/>
        <v>※</v>
      </c>
      <c r="L628" s="94" t="s">
        <v>374</v>
      </c>
      <c r="M628" s="259" t="s">
        <v>374</v>
      </c>
      <c r="N628" s="259" t="s">
        <v>374</v>
      </c>
      <c r="O628" s="259" t="s">
        <v>374</v>
      </c>
      <c r="P628" s="259" t="s">
        <v>374</v>
      </c>
      <c r="Q628" s="259" t="s">
        <v>374</v>
      </c>
      <c r="R628" s="259" t="s">
        <v>374</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705</v>
      </c>
      <c r="B629" s="96"/>
      <c r="C629" s="282" t="s">
        <v>706</v>
      </c>
      <c r="D629" s="283"/>
      <c r="E629" s="283"/>
      <c r="F629" s="283"/>
      <c r="G629" s="283"/>
      <c r="H629" s="284"/>
      <c r="I629" s="98" t="s">
        <v>707</v>
      </c>
      <c r="J629" s="93" t="str">
        <f t="shared" si="115"/>
        <v>未確認</v>
      </c>
      <c r="K629" s="152" t="str">
        <f t="shared" si="114"/>
        <v>※</v>
      </c>
      <c r="L629" s="94" t="s">
        <v>374</v>
      </c>
      <c r="M629" s="259" t="s">
        <v>374</v>
      </c>
      <c r="N629" s="259" t="s">
        <v>374</v>
      </c>
      <c r="O629" s="259" t="s">
        <v>374</v>
      </c>
      <c r="P629" s="259" t="s">
        <v>374</v>
      </c>
      <c r="Q629" s="259" t="s">
        <v>374</v>
      </c>
      <c r="R629" s="259">
        <v>34</v>
      </c>
      <c r="S629" s="259" t="s">
        <v>374</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708</v>
      </c>
      <c r="B630" s="96"/>
      <c r="C630" s="291" t="s">
        <v>709</v>
      </c>
      <c r="D630" s="292"/>
      <c r="E630" s="292"/>
      <c r="F630" s="292"/>
      <c r="G630" s="292"/>
      <c r="H630" s="293"/>
      <c r="I630" s="98" t="s">
        <v>710</v>
      </c>
      <c r="J630" s="93" t="str">
        <f t="shared" si="115"/>
        <v>未確認</v>
      </c>
      <c r="K630" s="152" t="str">
        <f t="shared" si="114"/>
        <v>※</v>
      </c>
      <c r="L630" s="94" t="s">
        <v>374</v>
      </c>
      <c r="M630" s="259" t="s">
        <v>374</v>
      </c>
      <c r="N630" s="259" t="s">
        <v>374</v>
      </c>
      <c r="O630" s="259" t="s">
        <v>374</v>
      </c>
      <c r="P630" s="259" t="s">
        <v>374</v>
      </c>
      <c r="Q630" s="259" t="s">
        <v>374</v>
      </c>
      <c r="R630" s="259">
        <v>64</v>
      </c>
      <c r="S630" s="259" t="s">
        <v>374</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711</v>
      </c>
      <c r="B631" s="96"/>
      <c r="C631" s="291" t="s">
        <v>712</v>
      </c>
      <c r="D631" s="292"/>
      <c r="E631" s="292"/>
      <c r="F631" s="292"/>
      <c r="G631" s="292"/>
      <c r="H631" s="293"/>
      <c r="I631" s="98" t="s">
        <v>713</v>
      </c>
      <c r="J631" s="93" t="str">
        <f t="shared" si="115"/>
        <v>未確認</v>
      </c>
      <c r="K631" s="152" t="str">
        <f t="shared" si="114"/>
        <v>※</v>
      </c>
      <c r="L631" s="94" t="s">
        <v>374</v>
      </c>
      <c r="M631" s="259" t="s">
        <v>374</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715</v>
      </c>
      <c r="B639" s="92"/>
      <c r="C639" s="291" t="s">
        <v>716</v>
      </c>
      <c r="D639" s="292"/>
      <c r="E639" s="292"/>
      <c r="F639" s="292"/>
      <c r="G639" s="292"/>
      <c r="H639" s="293"/>
      <c r="I639" s="98" t="s">
        <v>717</v>
      </c>
      <c r="J639" s="93" t="str">
        <f>IF(SUM(L639:BS639)=0,IF(COUNTIF(L639:BS639,"未確認")&gt;0,"未確認",IF(COUNTIF(L639:BS639,"~*")&gt;0,"*",SUM(L639:BS639))),SUM(L639:BS639))</f>
        <v>未確認</v>
      </c>
      <c r="K639" s="152" t="str">
        <f ref="K639:K646" t="shared" si="120">IF(OR(COUNTIF(L639:BS639,"未確認")&gt;0,COUNTIF(L639:BS639,"*")&gt;0),"※","")</f>
        <v>※</v>
      </c>
      <c r="L639" s="94" t="s">
        <v>374</v>
      </c>
      <c r="M639" s="259" t="s">
        <v>374</v>
      </c>
      <c r="N639" s="259" t="s">
        <v>374</v>
      </c>
      <c r="O639" s="259" t="s">
        <v>374</v>
      </c>
      <c r="P639" s="259" t="s">
        <v>374</v>
      </c>
      <c r="Q639" s="259" t="s">
        <v>374</v>
      </c>
      <c r="R639" s="259" t="s">
        <v>374</v>
      </c>
      <c r="S639" s="259" t="s">
        <v>374</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718</v>
      </c>
      <c r="B640" s="96"/>
      <c r="C640" s="291" t="s">
        <v>719</v>
      </c>
      <c r="D640" s="292"/>
      <c r="E640" s="292"/>
      <c r="F640" s="292"/>
      <c r="G640" s="292"/>
      <c r="H640" s="293"/>
      <c r="I640" s="98" t="s">
        <v>720</v>
      </c>
      <c r="J640" s="93" t="str">
        <f ref="J640:J646" t="shared" si="121">IF(SUM(L640:BS640)=0,IF(COUNTIF(L640:BS640,"未確認")&gt;0,"未確認",IF(COUNTIF(L640:BS640,"~*")&gt;0,"*",SUM(L640:BS640))),SUM(L640:BS640))</f>
        <v>未確認</v>
      </c>
      <c r="K640" s="152" t="str">
        <f t="shared" si="120"/>
        <v>※</v>
      </c>
      <c r="L640" s="94">
        <v>501</v>
      </c>
      <c r="M640" s="259">
        <v>521</v>
      </c>
      <c r="N640" s="259">
        <v>685</v>
      </c>
      <c r="O640" s="259">
        <v>617</v>
      </c>
      <c r="P640" s="259">
        <v>793</v>
      </c>
      <c r="Q640" s="259" t="s">
        <v>374</v>
      </c>
      <c r="R640" s="259">
        <v>508</v>
      </c>
      <c r="S640" s="259">
        <v>394</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721</v>
      </c>
      <c r="B641" s="96"/>
      <c r="C641" s="291" t="s">
        <v>722</v>
      </c>
      <c r="D641" s="292"/>
      <c r="E641" s="292"/>
      <c r="F641" s="292"/>
      <c r="G641" s="292"/>
      <c r="H641" s="293"/>
      <c r="I641" s="98" t="s">
        <v>723</v>
      </c>
      <c r="J641" s="93" t="str">
        <f t="shared" si="121"/>
        <v>未確認</v>
      </c>
      <c r="K641" s="152" t="str">
        <f t="shared" si="120"/>
        <v>※</v>
      </c>
      <c r="L641" s="94" t="s">
        <v>374</v>
      </c>
      <c r="M641" s="259" t="s">
        <v>374</v>
      </c>
      <c r="N641" s="259">
        <v>263</v>
      </c>
      <c r="O641" s="259">
        <v>191</v>
      </c>
      <c r="P641" s="259">
        <v>249</v>
      </c>
      <c r="Q641" s="259" t="s">
        <v>374</v>
      </c>
      <c r="R641" s="259">
        <v>201</v>
      </c>
      <c r="S641" s="259">
        <v>186</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724</v>
      </c>
      <c r="B642" s="96"/>
      <c r="C642" s="282" t="s">
        <v>725</v>
      </c>
      <c r="D642" s="283"/>
      <c r="E642" s="283"/>
      <c r="F642" s="283"/>
      <c r="G642" s="283"/>
      <c r="H642" s="284"/>
      <c r="I642" s="98" t="s">
        <v>726</v>
      </c>
      <c r="J642" s="93" t="str">
        <f t="shared" si="121"/>
        <v>未確認</v>
      </c>
      <c r="K642" s="152" t="str">
        <f t="shared" si="120"/>
        <v>※</v>
      </c>
      <c r="L642" s="94" t="s">
        <v>374</v>
      </c>
      <c r="M642" s="259" t="s">
        <v>374</v>
      </c>
      <c r="N642" s="259" t="s">
        <v>374</v>
      </c>
      <c r="O642" s="259" t="s">
        <v>374</v>
      </c>
      <c r="P642" s="259" t="s">
        <v>374</v>
      </c>
      <c r="Q642" s="259">
        <v>0</v>
      </c>
      <c r="R642" s="259">
        <v>35</v>
      </c>
      <c r="S642" s="259" t="s">
        <v>374</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727</v>
      </c>
      <c r="B643" s="96"/>
      <c r="C643" s="291" t="s">
        <v>728</v>
      </c>
      <c r="D643" s="292"/>
      <c r="E643" s="292"/>
      <c r="F643" s="292"/>
      <c r="G643" s="292"/>
      <c r="H643" s="293"/>
      <c r="I643" s="98" t="s">
        <v>729</v>
      </c>
      <c r="J643" s="93" t="str">
        <f t="shared" si="121"/>
        <v>未確認</v>
      </c>
      <c r="K643" s="152" t="str">
        <f t="shared" si="120"/>
        <v>※</v>
      </c>
      <c r="L643" s="94" t="s">
        <v>374</v>
      </c>
      <c r="M643" s="259" t="s">
        <v>374</v>
      </c>
      <c r="N643" s="259">
        <v>245</v>
      </c>
      <c r="O643" s="259" t="s">
        <v>374</v>
      </c>
      <c r="P643" s="259" t="s">
        <v>374</v>
      </c>
      <c r="Q643" s="259" t="s">
        <v>374</v>
      </c>
      <c r="R643" s="259">
        <v>78</v>
      </c>
      <c r="S643" s="259" t="s">
        <v>374</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730</v>
      </c>
      <c r="B644" s="96"/>
      <c r="C644" s="291" t="s">
        <v>731</v>
      </c>
      <c r="D644" s="292"/>
      <c r="E644" s="292"/>
      <c r="F644" s="292"/>
      <c r="G644" s="292"/>
      <c r="H644" s="293"/>
      <c r="I644" s="98" t="s">
        <v>732</v>
      </c>
      <c r="J644" s="93" t="str">
        <f t="shared" si="121"/>
        <v>未確認</v>
      </c>
      <c r="K644" s="152" t="str">
        <f t="shared" si="120"/>
        <v>※</v>
      </c>
      <c r="L644" s="94" t="s">
        <v>374</v>
      </c>
      <c r="M644" s="259" t="s">
        <v>374</v>
      </c>
      <c r="N644" s="259" t="s">
        <v>374</v>
      </c>
      <c r="O644" s="259" t="s">
        <v>374</v>
      </c>
      <c r="P644" s="259" t="s">
        <v>374</v>
      </c>
      <c r="Q644" s="259">
        <v>0</v>
      </c>
      <c r="R644" s="259" t="s">
        <v>374</v>
      </c>
      <c r="S644" s="259" t="s">
        <v>374</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733</v>
      </c>
      <c r="B645" s="96"/>
      <c r="C645" s="291" t="s">
        <v>734</v>
      </c>
      <c r="D645" s="292"/>
      <c r="E645" s="292"/>
      <c r="F645" s="292"/>
      <c r="G645" s="292"/>
      <c r="H645" s="293"/>
      <c r="I645" s="98" t="s">
        <v>735</v>
      </c>
      <c r="J645" s="93" t="str">
        <f t="shared" si="121"/>
        <v>未確認</v>
      </c>
      <c r="K645" s="152" t="str">
        <f t="shared" si="120"/>
        <v>※</v>
      </c>
      <c r="L645" s="94" t="s">
        <v>374</v>
      </c>
      <c r="M645" s="259" t="s">
        <v>374</v>
      </c>
      <c r="N645" s="259" t="s">
        <v>374</v>
      </c>
      <c r="O645" s="259" t="s">
        <v>374</v>
      </c>
      <c r="P645" s="259" t="s">
        <v>374</v>
      </c>
      <c r="Q645" s="259" t="s">
        <v>374</v>
      </c>
      <c r="R645" s="259" t="s">
        <v>374</v>
      </c>
      <c r="S645" s="259" t="s">
        <v>374</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736</v>
      </c>
      <c r="B646" s="96"/>
      <c r="C646" s="282" t="s">
        <v>737</v>
      </c>
      <c r="D646" s="283"/>
      <c r="E646" s="283"/>
      <c r="F646" s="283"/>
      <c r="G646" s="283"/>
      <c r="H646" s="284"/>
      <c r="I646" s="98" t="s">
        <v>738</v>
      </c>
      <c r="J646" s="93" t="str">
        <f t="shared" si="121"/>
        <v>未確認</v>
      </c>
      <c r="K646" s="152" t="str">
        <f t="shared" si="120"/>
        <v>※</v>
      </c>
      <c r="L646" s="94" t="s">
        <v>374</v>
      </c>
      <c r="M646" s="259" t="s">
        <v>374</v>
      </c>
      <c r="N646" s="259">
        <v>0</v>
      </c>
      <c r="O646" s="259" t="s">
        <v>374</v>
      </c>
      <c r="P646" s="259" t="s">
        <v>374</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740</v>
      </c>
      <c r="B654" s="92"/>
      <c r="C654" s="298" t="s">
        <v>741</v>
      </c>
      <c r="D654" s="299"/>
      <c r="E654" s="299"/>
      <c r="F654" s="299"/>
      <c r="G654" s="299"/>
      <c r="H654" s="300"/>
      <c r="I654" s="98" t="s">
        <v>742</v>
      </c>
      <c r="J654" s="93" t="str">
        <f>IF(SUM(L654:BS654)=0,IF(COUNTIF(L654:BS654,"未確認")&gt;0,"未確認",IF(COUNTIF(L654:BS654,"~*")&gt;0,"*",SUM(L654:BS654))),SUM(L654:BS654))</f>
        <v>未確認</v>
      </c>
      <c r="K654" s="152" t="str">
        <f ref="K654:K668" t="shared" si="126">IF(OR(COUNTIF(L654:BS654,"未確認")&gt;0,COUNTIF(L654:BS654,"*")&gt;0),"※","")</f>
        <v>※</v>
      </c>
      <c r="L654" s="94">
        <v>254</v>
      </c>
      <c r="M654" s="259">
        <v>704</v>
      </c>
      <c r="N654" s="259">
        <v>402</v>
      </c>
      <c r="O654" s="259">
        <v>435</v>
      </c>
      <c r="P654" s="259">
        <v>448</v>
      </c>
      <c r="Q654" s="259" t="s">
        <v>374</v>
      </c>
      <c r="R654" s="259">
        <v>385</v>
      </c>
      <c r="S654" s="259" t="s">
        <v>374</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743</v>
      </c>
      <c r="B655" s="68"/>
      <c r="C655" s="139"/>
      <c r="D655" s="163"/>
      <c r="E655" s="291" t="s">
        <v>744</v>
      </c>
      <c r="F655" s="292"/>
      <c r="G655" s="292"/>
      <c r="H655" s="293"/>
      <c r="I655" s="98" t="s">
        <v>745</v>
      </c>
      <c r="J655" s="93" t="str">
        <f ref="J655:J668" t="shared" si="127">IF(SUM(L655:BS655)=0,IF(COUNTIF(L655:BS655,"未確認")&gt;0,"未確認",IF(COUNTIF(L655:BS655,"~*")&gt;0,"*",SUM(L655:BS655))),SUM(L655:BS655))</f>
        <v>未確認</v>
      </c>
      <c r="K655" s="152" t="str">
        <f t="shared" si="126"/>
        <v>※</v>
      </c>
      <c r="L655" s="94">
        <v>0</v>
      </c>
      <c r="M655" s="259" t="s">
        <v>374</v>
      </c>
      <c r="N655" s="259" t="s">
        <v>374</v>
      </c>
      <c r="O655" s="259" t="s">
        <v>374</v>
      </c>
      <c r="P655" s="259">
        <v>159</v>
      </c>
      <c r="Q655" s="259" t="s">
        <v>374</v>
      </c>
      <c r="R655" s="259">
        <v>26</v>
      </c>
      <c r="S655" s="259" t="s">
        <v>374</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746</v>
      </c>
      <c r="B656" s="68"/>
      <c r="C656" s="139"/>
      <c r="D656" s="163"/>
      <c r="E656" s="291" t="s">
        <v>747</v>
      </c>
      <c r="F656" s="292"/>
      <c r="G656" s="292"/>
      <c r="H656" s="293"/>
      <c r="I656" s="98" t="s">
        <v>748</v>
      </c>
      <c r="J656" s="93" t="str">
        <f t="shared" si="127"/>
        <v>未確認</v>
      </c>
      <c r="K656" s="152" t="str">
        <f t="shared" si="126"/>
        <v>※</v>
      </c>
      <c r="L656" s="94" t="s">
        <v>374</v>
      </c>
      <c r="M656" s="259">
        <v>252</v>
      </c>
      <c r="N656" s="259">
        <v>226</v>
      </c>
      <c r="O656" s="259" t="s">
        <v>374</v>
      </c>
      <c r="P656" s="259" t="s">
        <v>374</v>
      </c>
      <c r="Q656" s="259" t="s">
        <v>374</v>
      </c>
      <c r="R656" s="259">
        <v>87</v>
      </c>
      <c r="S656" s="259" t="s">
        <v>374</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749</v>
      </c>
      <c r="B657" s="68"/>
      <c r="C657" s="221"/>
      <c r="D657" s="222"/>
      <c r="E657" s="291" t="s">
        <v>750</v>
      </c>
      <c r="F657" s="292"/>
      <c r="G657" s="292"/>
      <c r="H657" s="293"/>
      <c r="I657" s="98" t="s">
        <v>751</v>
      </c>
      <c r="J657" s="93" t="str">
        <f t="shared" si="127"/>
        <v>未確認</v>
      </c>
      <c r="K657" s="152" t="str">
        <f t="shared" si="126"/>
        <v>※</v>
      </c>
      <c r="L657" s="94" t="s">
        <v>374</v>
      </c>
      <c r="M657" s="259" t="s">
        <v>374</v>
      </c>
      <c r="N657" s="259" t="s">
        <v>374</v>
      </c>
      <c r="O657" s="259" t="s">
        <v>374</v>
      </c>
      <c r="P657" s="259" t="s">
        <v>374</v>
      </c>
      <c r="Q657" s="259" t="s">
        <v>374</v>
      </c>
      <c r="R657" s="259">
        <v>51</v>
      </c>
      <c r="S657" s="259" t="s">
        <v>374</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752</v>
      </c>
      <c r="B658" s="68"/>
      <c r="C658" s="221"/>
      <c r="D658" s="222"/>
      <c r="E658" s="291" t="s">
        <v>753</v>
      </c>
      <c r="F658" s="292"/>
      <c r="G658" s="292"/>
      <c r="H658" s="293"/>
      <c r="I658" s="98" t="s">
        <v>754</v>
      </c>
      <c r="J658" s="93" t="str">
        <f t="shared" si="127"/>
        <v>未確認</v>
      </c>
      <c r="K658" s="152" t="str">
        <f t="shared" si="126"/>
        <v>※</v>
      </c>
      <c r="L658" s="94" t="s">
        <v>374</v>
      </c>
      <c r="M658" s="259">
        <v>440</v>
      </c>
      <c r="N658" s="259" t="s">
        <v>374</v>
      </c>
      <c r="O658" s="259" t="s">
        <v>374</v>
      </c>
      <c r="P658" s="259" t="s">
        <v>374</v>
      </c>
      <c r="Q658" s="259" t="s">
        <v>374</v>
      </c>
      <c r="R658" s="259">
        <v>113</v>
      </c>
      <c r="S658" s="259" t="s">
        <v>374</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755</v>
      </c>
      <c r="B659" s="68"/>
      <c r="C659" s="139"/>
      <c r="D659" s="163"/>
      <c r="E659" s="291" t="s">
        <v>756</v>
      </c>
      <c r="F659" s="292"/>
      <c r="G659" s="292"/>
      <c r="H659" s="293"/>
      <c r="I659" s="98" t="s">
        <v>757</v>
      </c>
      <c r="J659" s="93" t="str">
        <f t="shared" si="127"/>
        <v>未確認</v>
      </c>
      <c r="K659" s="152" t="str">
        <f t="shared" si="126"/>
        <v>※</v>
      </c>
      <c r="L659" s="94" t="s">
        <v>374</v>
      </c>
      <c r="M659" s="259" t="s">
        <v>374</v>
      </c>
      <c r="N659" s="259" t="s">
        <v>374</v>
      </c>
      <c r="O659" s="259" t="s">
        <v>374</v>
      </c>
      <c r="P659" s="259" t="s">
        <v>374</v>
      </c>
      <c r="Q659" s="259" t="s">
        <v>374</v>
      </c>
      <c r="R659" s="259">
        <v>56</v>
      </c>
      <c r="S659" s="259" t="s">
        <v>374</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758</v>
      </c>
      <c r="B660" s="68"/>
      <c r="C660" s="139"/>
      <c r="D660" s="163"/>
      <c r="E660" s="291" t="s">
        <v>759</v>
      </c>
      <c r="F660" s="292"/>
      <c r="G660" s="292"/>
      <c r="H660" s="293"/>
      <c r="I660" s="98" t="s">
        <v>760</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761</v>
      </c>
      <c r="B661" s="68"/>
      <c r="C661" s="139"/>
      <c r="D661" s="163"/>
      <c r="E661" s="291" t="s">
        <v>762</v>
      </c>
      <c r="F661" s="292"/>
      <c r="G661" s="292"/>
      <c r="H661" s="293"/>
      <c r="I661" s="98" t="s">
        <v>763</v>
      </c>
      <c r="J661" s="93" t="str">
        <f t="shared" si="127"/>
        <v>未確認</v>
      </c>
      <c r="K661" s="152" t="str">
        <f t="shared" si="126"/>
        <v>※</v>
      </c>
      <c r="L661" s="94" t="s">
        <v>374</v>
      </c>
      <c r="M661" s="259">
        <v>0</v>
      </c>
      <c r="N661" s="259" t="s">
        <v>374</v>
      </c>
      <c r="O661" s="259">
        <v>159</v>
      </c>
      <c r="P661" s="259" t="s">
        <v>374</v>
      </c>
      <c r="Q661" s="259" t="s">
        <v>374</v>
      </c>
      <c r="R661" s="259">
        <v>57</v>
      </c>
      <c r="S661" s="259" t="s">
        <v>374</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764</v>
      </c>
      <c r="B662" s="68"/>
      <c r="C662" s="141"/>
      <c r="D662" s="164"/>
      <c r="E662" s="291" t="s">
        <v>765</v>
      </c>
      <c r="F662" s="292"/>
      <c r="G662" s="292"/>
      <c r="H662" s="293"/>
      <c r="I662" s="98" t="s">
        <v>766</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767</v>
      </c>
      <c r="B663" s="68"/>
      <c r="C663" s="291" t="s">
        <v>768</v>
      </c>
      <c r="D663" s="292"/>
      <c r="E663" s="292"/>
      <c r="F663" s="292"/>
      <c r="G663" s="292"/>
      <c r="H663" s="293"/>
      <c r="I663" s="98" t="s">
        <v>769</v>
      </c>
      <c r="J663" s="93" t="str">
        <f t="shared" si="127"/>
        <v>未確認</v>
      </c>
      <c r="K663" s="152" t="str">
        <f t="shared" si="126"/>
        <v>※</v>
      </c>
      <c r="L663" s="94">
        <v>186</v>
      </c>
      <c r="M663" s="259">
        <v>606</v>
      </c>
      <c r="N663" s="259">
        <v>229</v>
      </c>
      <c r="O663" s="259">
        <v>194</v>
      </c>
      <c r="P663" s="259">
        <v>265</v>
      </c>
      <c r="Q663" s="259" t="s">
        <v>374</v>
      </c>
      <c r="R663" s="259">
        <v>262</v>
      </c>
      <c r="S663" s="259" t="s">
        <v>374</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770</v>
      </c>
      <c r="B664" s="68"/>
      <c r="C664" s="282" t="s">
        <v>771</v>
      </c>
      <c r="D664" s="283"/>
      <c r="E664" s="283"/>
      <c r="F664" s="283"/>
      <c r="G664" s="283"/>
      <c r="H664" s="284"/>
      <c r="I664" s="103" t="s">
        <v>772</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773</v>
      </c>
      <c r="B665" s="68"/>
      <c r="C665" s="291" t="s">
        <v>774</v>
      </c>
      <c r="D665" s="292"/>
      <c r="E665" s="292"/>
      <c r="F665" s="292"/>
      <c r="G665" s="292"/>
      <c r="H665" s="293"/>
      <c r="I665" s="98" t="s">
        <v>775</v>
      </c>
      <c r="J665" s="93" t="str">
        <f t="shared" si="127"/>
        <v>未確認</v>
      </c>
      <c r="K665" s="152" t="str">
        <f t="shared" si="126"/>
        <v>※</v>
      </c>
      <c r="L665" s="94" t="s">
        <v>374</v>
      </c>
      <c r="M665" s="259">
        <v>503</v>
      </c>
      <c r="N665" s="259">
        <v>178</v>
      </c>
      <c r="O665" s="259">
        <v>159</v>
      </c>
      <c r="P665" s="259">
        <v>212</v>
      </c>
      <c r="Q665" s="259" t="s">
        <v>374</v>
      </c>
      <c r="R665" s="259">
        <v>221</v>
      </c>
      <c r="S665" s="259" t="s">
        <v>374</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776</v>
      </c>
      <c r="B666" s="68"/>
      <c r="C666" s="291" t="s">
        <v>777</v>
      </c>
      <c r="D666" s="292"/>
      <c r="E666" s="292"/>
      <c r="F666" s="292"/>
      <c r="G666" s="292"/>
      <c r="H666" s="293"/>
      <c r="I666" s="98" t="s">
        <v>778</v>
      </c>
      <c r="J666" s="93" t="str">
        <f t="shared" si="127"/>
        <v>未確認</v>
      </c>
      <c r="K666" s="152" t="str">
        <f t="shared" si="126"/>
        <v>※</v>
      </c>
      <c r="L666" s="94">
        <v>0</v>
      </c>
      <c r="M666" s="259" t="s">
        <v>374</v>
      </c>
      <c r="N666" s="259" t="s">
        <v>374</v>
      </c>
      <c r="O666" s="259">
        <v>0</v>
      </c>
      <c r="P666" s="259">
        <v>0</v>
      </c>
      <c r="Q666" s="259">
        <v>0</v>
      </c>
      <c r="R666" s="259" t="s">
        <v>374</v>
      </c>
      <c r="S666" s="259" t="s">
        <v>374</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779</v>
      </c>
      <c r="B667" s="68"/>
      <c r="C667" s="282" t="s">
        <v>780</v>
      </c>
      <c r="D667" s="283"/>
      <c r="E667" s="283"/>
      <c r="F667" s="283"/>
      <c r="G667" s="283"/>
      <c r="H667" s="284"/>
      <c r="I667" s="98" t="s">
        <v>781</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782</v>
      </c>
      <c r="B668" s="68"/>
      <c r="C668" s="291" t="s">
        <v>783</v>
      </c>
      <c r="D668" s="292"/>
      <c r="E668" s="292"/>
      <c r="F668" s="292"/>
      <c r="G668" s="292"/>
      <c r="H668" s="293"/>
      <c r="I668" s="98" t="s">
        <v>784</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785</v>
      </c>
      <c r="B675" s="68"/>
      <c r="C675" s="282" t="s">
        <v>786</v>
      </c>
      <c r="D675" s="283"/>
      <c r="E675" s="283"/>
      <c r="F675" s="283"/>
      <c r="G675" s="283"/>
      <c r="H675" s="284"/>
      <c r="I675" s="103" t="s">
        <v>787</v>
      </c>
      <c r="J675" s="165"/>
      <c r="K675" s="166"/>
      <c r="L675" s="80" t="s">
        <v>42</v>
      </c>
      <c r="M675" s="253" t="s">
        <v>42</v>
      </c>
      <c r="N675" s="253" t="s">
        <v>42</v>
      </c>
      <c r="O675" s="253" t="s">
        <v>42</v>
      </c>
      <c r="P675" s="253" t="s">
        <v>42</v>
      </c>
      <c r="Q675" s="253" t="s">
        <v>42</v>
      </c>
      <c r="R675" s="253" t="s">
        <v>42</v>
      </c>
      <c r="S675" s="253" t="s">
        <v>42</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788</v>
      </c>
      <c r="B676" s="68"/>
      <c r="C676" s="282" t="s">
        <v>789</v>
      </c>
      <c r="D676" s="283"/>
      <c r="E676" s="283"/>
      <c r="F676" s="283"/>
      <c r="G676" s="283"/>
      <c r="H676" s="284"/>
      <c r="I676" s="103" t="s">
        <v>790</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791</v>
      </c>
      <c r="B677" s="68"/>
      <c r="C677" s="282" t="s">
        <v>792</v>
      </c>
      <c r="D677" s="283"/>
      <c r="E677" s="283"/>
      <c r="F677" s="283"/>
      <c r="G677" s="283"/>
      <c r="H677" s="284"/>
      <c r="I677" s="103" t="s">
        <v>793</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794</v>
      </c>
      <c r="B678" s="68"/>
      <c r="C678" s="285" t="s">
        <v>795</v>
      </c>
      <c r="D678" s="286"/>
      <c r="E678" s="286"/>
      <c r="F678" s="286"/>
      <c r="G678" s="286"/>
      <c r="H678" s="287"/>
      <c r="I678" s="279" t="s">
        <v>796</v>
      </c>
      <c r="J678" s="165"/>
      <c r="K678" s="166"/>
      <c r="L678" s="225">
        <v>0</v>
      </c>
      <c r="M678" s="253">
        <v>0</v>
      </c>
      <c r="N678" s="253">
        <v>0</v>
      </c>
      <c r="O678" s="253">
        <v>0</v>
      </c>
      <c r="P678" s="253">
        <v>0</v>
      </c>
      <c r="Q678" s="253">
        <v>0</v>
      </c>
      <c r="R678" s="253">
        <v>0</v>
      </c>
      <c r="S678" s="253">
        <v>0</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797</v>
      </c>
      <c r="B679" s="68"/>
      <c r="C679" s="168"/>
      <c r="D679" s="169"/>
      <c r="E679" s="285" t="s">
        <v>798</v>
      </c>
      <c r="F679" s="286"/>
      <c r="G679" s="286"/>
      <c r="H679" s="287"/>
      <c r="I679" s="280"/>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799</v>
      </c>
      <c r="H680" s="294"/>
      <c r="I680" s="280"/>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800</v>
      </c>
      <c r="H681" s="294"/>
      <c r="I681" s="280"/>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801</v>
      </c>
      <c r="B682" s="68"/>
      <c r="C682" s="170"/>
      <c r="D682" s="268"/>
      <c r="E682" s="288"/>
      <c r="F682" s="289"/>
      <c r="G682" s="267"/>
      <c r="H682" s="235" t="s">
        <v>802</v>
      </c>
      <c r="I682" s="281"/>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803</v>
      </c>
      <c r="B683" s="68"/>
      <c r="C683" s="285" t="s">
        <v>804</v>
      </c>
      <c r="D683" s="286"/>
      <c r="E683" s="286"/>
      <c r="F683" s="286"/>
      <c r="G683" s="290"/>
      <c r="H683" s="287"/>
      <c r="I683" s="274" t="s">
        <v>805</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806</v>
      </c>
      <c r="B684" s="68"/>
      <c r="C684" s="264"/>
      <c r="D684" s="266"/>
      <c r="E684" s="282" t="s">
        <v>807</v>
      </c>
      <c r="F684" s="283"/>
      <c r="G684" s="283"/>
      <c r="H684" s="284"/>
      <c r="I684" s="275"/>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808</v>
      </c>
      <c r="D685" s="286"/>
      <c r="E685" s="286"/>
      <c r="F685" s="286"/>
      <c r="G685" s="290"/>
      <c r="H685" s="287"/>
      <c r="I685" s="275"/>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809</v>
      </c>
      <c r="F686" s="283"/>
      <c r="G686" s="283"/>
      <c r="H686" s="284"/>
      <c r="I686" s="275"/>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810</v>
      </c>
      <c r="D687" s="286"/>
      <c r="E687" s="286"/>
      <c r="F687" s="286"/>
      <c r="G687" s="290"/>
      <c r="H687" s="287"/>
      <c r="I687" s="275"/>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811</v>
      </c>
      <c r="F688" s="283"/>
      <c r="G688" s="283"/>
      <c r="H688" s="284"/>
      <c r="I688" s="275"/>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812</v>
      </c>
      <c r="D689" s="286"/>
      <c r="E689" s="286"/>
      <c r="F689" s="286"/>
      <c r="G689" s="290"/>
      <c r="H689" s="287"/>
      <c r="I689" s="275"/>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813</v>
      </c>
      <c r="F690" s="283"/>
      <c r="G690" s="283"/>
      <c r="H690" s="284"/>
      <c r="I690" s="276"/>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814</v>
      </c>
      <c r="B691" s="68"/>
      <c r="C691" s="282" t="s">
        <v>815</v>
      </c>
      <c r="D691" s="283"/>
      <c r="E691" s="283"/>
      <c r="F691" s="283"/>
      <c r="G691" s="283"/>
      <c r="H691" s="284"/>
      <c r="I691" s="273" t="s">
        <v>816</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817</v>
      </c>
      <c r="D692" s="283"/>
      <c r="E692" s="283"/>
      <c r="F692" s="283"/>
      <c r="G692" s="283"/>
      <c r="H692" s="284"/>
      <c r="I692" s="273"/>
      <c r="J692" s="277"/>
      <c r="K692" s="278"/>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818</v>
      </c>
      <c r="D693" s="283"/>
      <c r="E693" s="283"/>
      <c r="F693" s="283"/>
      <c r="G693" s="283"/>
      <c r="H693" s="284"/>
      <c r="I693" s="273"/>
      <c r="J693" s="277"/>
      <c r="K693" s="278"/>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819</v>
      </c>
      <c r="D694" s="283"/>
      <c r="E694" s="283"/>
      <c r="F694" s="283"/>
      <c r="G694" s="283"/>
      <c r="H694" s="284"/>
      <c r="I694" s="273"/>
      <c r="J694" s="277"/>
      <c r="K694" s="278"/>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821</v>
      </c>
      <c r="B702" s="96"/>
      <c r="C702" s="282" t="s">
        <v>822</v>
      </c>
      <c r="D702" s="283"/>
      <c r="E702" s="283"/>
      <c r="F702" s="283"/>
      <c r="G702" s="283"/>
      <c r="H702" s="284"/>
      <c r="I702" s="103" t="s">
        <v>823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824</v>
      </c>
      <c r="B703" s="96"/>
      <c r="C703" s="291" t="s">
        <v>825</v>
      </c>
      <c r="D703" s="292"/>
      <c r="E703" s="292"/>
      <c r="F703" s="292"/>
      <c r="G703" s="292"/>
      <c r="H703" s="293"/>
      <c r="I703" s="98" t="s">
        <v>826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374</v>
      </c>
      <c r="Q703" s="259">
        <v>0</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827</v>
      </c>
      <c r="B704" s="96"/>
      <c r="C704" s="291" t="s">
        <v>828</v>
      </c>
      <c r="D704" s="292"/>
      <c r="E704" s="292"/>
      <c r="F704" s="292"/>
      <c r="G704" s="292"/>
      <c r="H704" s="293"/>
      <c r="I704" s="98" t="s">
        <v>829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831</v>
      </c>
      <c r="B712" s="92"/>
      <c r="C712" s="291" t="s">
        <v>832</v>
      </c>
      <c r="D712" s="292"/>
      <c r="E712" s="292"/>
      <c r="F712" s="292"/>
      <c r="G712" s="292"/>
      <c r="H712" s="293"/>
      <c r="I712" s="98" t="s">
        <v>833</v>
      </c>
      <c r="J712" s="93" t="str">
        <f>IF(SUM(L712:BS712)=0,IF(COUNTIF(L712:BS712,"未確認")&gt;0,"未確認",IF(COUNTIF(L712:BS712,"~*")&gt;0,"*",SUM(L712:BS712))),SUM(L712:BS712))</f>
        <v>未確認</v>
      </c>
      <c r="K712" s="152" t="str">
        <f>IF(OR(COUNTIF(L712:BS712,"未確認")&gt;0,COUNTIF(L712:BS712,"*")&gt;0),"※","")</f>
        <v>※</v>
      </c>
      <c r="L712" s="94" t="s">
        <v>374</v>
      </c>
      <c r="M712" s="259" t="s">
        <v>374</v>
      </c>
      <c r="N712" s="259" t="s">
        <v>374</v>
      </c>
      <c r="O712" s="259" t="s">
        <v>374</v>
      </c>
      <c r="P712" s="259">
        <v>0</v>
      </c>
      <c r="Q712" s="259" t="s">
        <v>374</v>
      </c>
      <c r="R712" s="259" t="s">
        <v>374</v>
      </c>
      <c r="S712" s="259" t="s">
        <v>374</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834</v>
      </c>
      <c r="B713" s="96"/>
      <c r="C713" s="291" t="s">
        <v>835</v>
      </c>
      <c r="D713" s="292"/>
      <c r="E713" s="292"/>
      <c r="F713" s="292"/>
      <c r="G713" s="292"/>
      <c r="H713" s="293"/>
      <c r="I713" s="98" t="s">
        <v>836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837</v>
      </c>
      <c r="B714" s="96"/>
      <c r="C714" s="282" t="s">
        <v>838</v>
      </c>
      <c r="D714" s="283"/>
      <c r="E714" s="283"/>
      <c r="F714" s="283"/>
      <c r="G714" s="283"/>
      <c r="H714" s="284"/>
      <c r="I714" s="98" t="s">
        <v>839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840</v>
      </c>
      <c r="B715" s="96"/>
      <c r="C715" s="291" t="s">
        <v>841</v>
      </c>
      <c r="D715" s="292"/>
      <c r="E715" s="292"/>
      <c r="F715" s="292"/>
      <c r="G715" s="292"/>
      <c r="H715" s="293"/>
      <c r="I715" s="98" t="s">
        <v>842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844</v>
      </c>
      <c r="B724" s="92"/>
      <c r="C724" s="291" t="s">
        <v>845</v>
      </c>
      <c r="D724" s="292"/>
      <c r="E724" s="292"/>
      <c r="F724" s="292"/>
      <c r="G724" s="292"/>
      <c r="H724" s="293"/>
      <c r="I724" s="98" t="s">
        <v>846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847</v>
      </c>
      <c r="B725" s="96"/>
      <c r="C725" s="291" t="s">
        <v>848</v>
      </c>
      <c r="D725" s="292"/>
      <c r="E725" s="292"/>
      <c r="F725" s="292"/>
      <c r="G725" s="292"/>
      <c r="H725" s="293"/>
      <c r="I725" s="98" t="s">
        <v>849</v>
      </c>
      <c r="J725" s="93" t="str">
        <f>IF(SUM(L725:BS725)=0,IF(COUNTIF(L725:BS725,"未確認")&gt;0,"未確認",IF(COUNTIF(L725:BS725,"~*")&gt;0,"*",SUM(L725:BS725))),SUM(L725:BS725))</f>
        <v>未確認</v>
      </c>
      <c r="K725" s="152" t="str">
        <f>IF(OR(COUNTIF(L725:BS725,"未確認")&gt;0,COUNTIF(L725:BS725,"*")&gt;0),"※","")</f>
        <v>※</v>
      </c>
      <c r="L725" s="94">
        <v>0</v>
      </c>
      <c r="M725" s="259">
        <v>0</v>
      </c>
      <c r="N725" s="259" t="s">
        <v>374</v>
      </c>
      <c r="O725" s="259">
        <v>0</v>
      </c>
      <c r="P725" s="259">
        <v>0</v>
      </c>
      <c r="Q725" s="259">
        <v>0</v>
      </c>
      <c r="R725" s="259" t="s">
        <v>374</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850</v>
      </c>
      <c r="B726" s="96"/>
      <c r="C726" s="282" t="s">
        <v>851</v>
      </c>
      <c r="D726" s="283"/>
      <c r="E726" s="283"/>
      <c r="F726" s="283"/>
      <c r="G726" s="283"/>
      <c r="H726" s="284"/>
      <c r="I726" s="98" t="s">
        <v>852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853</v>
      </c>
      <c r="B727" s="96"/>
      <c r="C727" s="282" t="s">
        <v>854</v>
      </c>
      <c r="D727" s="283"/>
      <c r="E727" s="283"/>
      <c r="F727" s="283"/>
      <c r="G727" s="283"/>
      <c r="H727" s="284"/>
      <c r="I727" s="98" t="s">
        <v>855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