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<sst xmlns="http://schemas.openxmlformats.org/spreadsheetml/2006/main" count="833" uniqueCount="833">
  <si>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瀬戸内徳洲会病院</t>
  </si>
  <si>
    <t>〒894-1508 鹿児島県 大島郡瀬戸内町古仁屋字トンキヤン原１３５８－１</t>
  </si>
  <si>
    <t>病棟の建築時期と構造</t>
  </si>
  <si>
    <t>建物情報＼病棟名</t>
  </si>
  <si>
    <t>一般病棟</t>
  </si>
  <si>
    <t>様式１病院病棟票(1)</t>
  </si>
  <si>
    <t>建築時期</t>
  </si>
  <si>
    <t>1999</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</si>
  <si>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</si>
  <si>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</si>
  <si>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</si>
  <si>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</si>
  <si>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</si>
  <si>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</si>
  <si>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</si>
  <si>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</si>
  <si>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</si>
  <si>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</si>
  <si>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</si>
  <si>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</si>
  <si>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</si>
  <si>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</si>
  <si>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</si>
  <si>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</si>
  <si>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</si>
  <si>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</si>
  <si>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</si>
  <si>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</si>
  <si>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</si>
  <si>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</si>
  <si>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</si>
  <si>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</si>
  <si>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</si>
  <si>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</si>
  <si>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</si>
  <si>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</si>
  <si>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</si>
  <si>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</si>
  <si>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</si>
  <si>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</si>
  <si>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</si>
  <si>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</si>
  <si>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</si>
  <si>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</si>
  <si>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</si>
  <si>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</si>
  <si>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</si>
  <si>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</si>
  <si>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</si>
  <si>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</si>
  <si>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</si>
  <si>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</si>
  <si>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</si>
  <si>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</si>
  <si>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</si>
  <si>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</si>
  <si>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</si>
  <si>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</si>
  <si>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</si>
  <si>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</si>
  <si>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</si>
  <si>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</si>
  <si>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</si>
  <si>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</si>
  <si>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</si>
  <si>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</si>
  <si>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</si>
  <si>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</si>
  <si>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</si>
  <si>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</si>
  <si>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</si>
  <si>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</si>
  <si>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</si>
  <si>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</si>
  <si>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</si>
  <si>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</si>
  <si>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</si>
  <si>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</si>
  <si>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</si>
  <si>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</si>
  <si>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</si>
  <si>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</si>
  <si>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</si>
  <si>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</si>
  <si>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</si>
  <si>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</si>
  <si>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</si>
  <si>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</si>
  <si>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</si>
  <si>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</si>
  <si>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</si>
  <si>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</si>
  <si>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</si>
  <si>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</si>
  <si>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</si>
  <si>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</si>
  <si>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</si>
  <si>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</si>
  <si>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</si>
  <si>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</si>
  <si>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</si>
  <si>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</si>
  <si>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</si>
  <si>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</si>
  <si>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</si>
  <si>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</si>
  <si>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</si>
  <si>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</si>
  <si>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</si>
  <si>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</si>
  <si>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</si>
  <si>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</si>
  <si>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</si>
  <si>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</si>
  <si>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地域包括ケア入院医療管理料１</t>
  </si>
  <si>
    <t>様式１病院病棟票(13)</t>
  </si>
  <si>
    <t>特殊疾患入院医療管理料</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</si>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</sst>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60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60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60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60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114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16</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8" t="s">
        <v>113</v>
      </c>
      <c r="D140" s="299"/>
      <c r="E140" s="299"/>
      <c r="F140" s="299"/>
      <c r="G140" s="299"/>
      <c r="H140" s="300"/>
      <c r="I140" s="361"/>
      <c r="J140" s="81"/>
      <c r="K140" s="82"/>
      <c r="L140" s="80" t="s">
        <v>116</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91" t="s">
        <v>111</v>
      </c>
      <c r="F141" s="292"/>
      <c r="G141" s="292"/>
      <c r="H141" s="293"/>
      <c r="I141" s="361"/>
      <c r="J141" s="81"/>
      <c r="K141" s="82"/>
      <c r="L141" s="80">
        <v>2</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2" t="s">
        <v>118</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91" t="s">
        <v>119</v>
      </c>
      <c r="D150" s="292"/>
      <c r="E150" s="292"/>
      <c r="F150" s="292"/>
      <c r="G150" s="292"/>
      <c r="H150" s="293"/>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91" t="s">
        <v>126</v>
      </c>
      <c r="D158" s="292"/>
      <c r="E158" s="292"/>
      <c r="F158" s="292"/>
      <c r="G158" s="292"/>
      <c r="H158" s="293"/>
      <c r="I158" s="380"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91" t="s">
        <v>130</v>
      </c>
      <c r="D159" s="292"/>
      <c r="E159" s="292"/>
      <c r="F159" s="292"/>
      <c r="G159" s="292"/>
      <c r="H159" s="293"/>
      <c r="I159" s="381"/>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135</v>
      </c>
      <c r="B168" s="96"/>
      <c r="C168" s="291" t="s">
        <v>136</v>
      </c>
      <c r="D168" s="292"/>
      <c r="E168" s="292"/>
      <c r="F168" s="292"/>
      <c r="G168" s="292"/>
      <c r="H168" s="293"/>
      <c r="I168" s="213" t="s">
        <v>137</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138</v>
      </c>
      <c r="B169" s="96"/>
      <c r="C169" s="291" t="s">
        <v>139</v>
      </c>
      <c r="D169" s="292"/>
      <c r="E169" s="292"/>
      <c r="F169" s="292"/>
      <c r="G169" s="292"/>
      <c r="H169" s="293"/>
      <c r="I169" s="100" t="s">
        <v>140</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142</v>
      </c>
      <c r="B177" s="96"/>
      <c r="C177" s="291" t="s">
        <v>143</v>
      </c>
      <c r="D177" s="292"/>
      <c r="E177" s="292"/>
      <c r="F177" s="292"/>
      <c r="G177" s="292"/>
      <c r="H177" s="293"/>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146</v>
      </c>
      <c r="B178" s="96"/>
      <c r="C178" s="291" t="s">
        <v>147</v>
      </c>
      <c r="D178" s="292"/>
      <c r="E178" s="292"/>
      <c r="F178" s="292"/>
      <c r="G178" s="292"/>
      <c r="H178" s="293"/>
      <c r="I178" s="103" t="s">
        <v>148</v>
      </c>
      <c r="J178" s="193" t="s">
        <v>128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149</v>
      </c>
      <c r="B179" s="96"/>
      <c r="C179" s="291" t="s">
        <v>150</v>
      </c>
      <c r="D179" s="292"/>
      <c r="E179" s="292"/>
      <c r="F179" s="292"/>
      <c r="G179" s="292"/>
      <c r="H179" s="293"/>
      <c r="I179" s="103" t="s">
        <v>151</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41" t="s">
        <v>154</v>
      </c>
      <c r="D187" s="343"/>
      <c r="E187" s="343"/>
      <c r="F187" s="343"/>
      <c r="G187" s="341" t="s">
        <v>155</v>
      </c>
      <c r="H187" s="341"/>
      <c r="I187" s="383" t="s">
        <v>156</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43"/>
      <c r="D188" s="343"/>
      <c r="E188" s="343"/>
      <c r="F188" s="343"/>
      <c r="G188" s="341" t="s">
        <v>157</v>
      </c>
      <c r="H188" s="341"/>
      <c r="I188" s="384"/>
      <c r="J188" s="199">
        <v>2.6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41" t="s">
        <v>159</v>
      </c>
      <c r="D189" s="343"/>
      <c r="E189" s="343"/>
      <c r="F189" s="343"/>
      <c r="G189" s="341" t="s">
        <v>155</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43"/>
      <c r="D190" s="343"/>
      <c r="E190" s="343"/>
      <c r="F190" s="343"/>
      <c r="G190" s="341" t="s">
        <v>157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41" t="s">
        <v>161</v>
      </c>
      <c r="D191" s="341"/>
      <c r="E191" s="341"/>
      <c r="F191" s="341"/>
      <c r="G191" s="341" t="s">
        <v>155</v>
      </c>
      <c r="H191" s="341"/>
      <c r="I191" s="384"/>
      <c r="J191" s="198" t="str">
        <f>IF(SUM(L191:BS191)=0,IF(COUNTIF(L191:BS191,"未確認")&gt;0,"未確認",IF(COUNTIF(L191:BS191,"~*")&gt;0,"*",SUM(L191:BS191))),SUM(L191:BS191))</f>
        <v>未確認</v>
      </c>
      <c r="K191" s="66" t="str">
        <f t="shared" si="30"/>
        <v>※</v>
      </c>
      <c r="L191" s="108">
        <v>26</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41"/>
      <c r="D192" s="341"/>
      <c r="E192" s="341"/>
      <c r="F192" s="341"/>
      <c r="G192" s="341" t="s">
        <v>157</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41" t="s">
        <v>163</v>
      </c>
      <c r="D193" s="342"/>
      <c r="E193" s="342"/>
      <c r="F193" s="342"/>
      <c r="G193" s="341" t="s">
        <v>155</v>
      </c>
      <c r="H193" s="341"/>
      <c r="I193" s="384"/>
      <c r="J193" s="198" t="str">
        <f t="shared" si="31"/>
        <v>未確認</v>
      </c>
      <c r="K193" s="66" t="str">
        <f t="shared" si="30"/>
        <v>※</v>
      </c>
      <c r="L193" s="108">
        <v>2</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42"/>
      <c r="D194" s="342"/>
      <c r="E194" s="342"/>
      <c r="F194" s="342"/>
      <c r="G194" s="341" t="s">
        <v>157</v>
      </c>
      <c r="H194" s="341"/>
      <c r="I194" s="384"/>
      <c r="J194" s="198" t="str">
        <f t="shared" si="31"/>
        <v>未確認</v>
      </c>
      <c r="K194" s="66" t="str">
        <f t="shared" si="30"/>
        <v>※</v>
      </c>
      <c r="L194" s="109">
        <v>2</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41" t="s">
        <v>165</v>
      </c>
      <c r="D195" s="342"/>
      <c r="E195" s="342"/>
      <c r="F195" s="342"/>
      <c r="G195" s="341" t="s">
        <v>155</v>
      </c>
      <c r="H195" s="341"/>
      <c r="I195" s="384"/>
      <c r="J195" s="198" t="str">
        <f t="shared" si="31"/>
        <v>未確認</v>
      </c>
      <c r="K195" s="66" t="str">
        <f t="shared" si="30"/>
        <v>※</v>
      </c>
      <c r="L195" s="108">
        <v>7</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42"/>
      <c r="D196" s="342"/>
      <c r="E196" s="342"/>
      <c r="F196" s="342"/>
      <c r="G196" s="341" t="s">
        <v>157</v>
      </c>
      <c r="H196" s="341"/>
      <c r="I196" s="384"/>
      <c r="J196" s="198" t="str">
        <f t="shared" si="31"/>
        <v>未確認</v>
      </c>
      <c r="K196" s="66" t="str">
        <f t="shared" si="30"/>
        <v>※</v>
      </c>
      <c r="L196" s="109">
        <v>4</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41" t="s">
        <v>167</v>
      </c>
      <c r="D197" s="342"/>
      <c r="E197" s="342"/>
      <c r="F197" s="342"/>
      <c r="G197" s="341" t="s">
        <v>155</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42"/>
      <c r="D198" s="342"/>
      <c r="E198" s="342"/>
      <c r="F198" s="342"/>
      <c r="G198" s="341" t="s">
        <v>157</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41" t="s">
        <v>169</v>
      </c>
      <c r="D199" s="342"/>
      <c r="E199" s="342"/>
      <c r="F199" s="342"/>
      <c r="G199" s="341" t="s">
        <v>155</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42"/>
      <c r="D200" s="342"/>
      <c r="E200" s="342"/>
      <c r="F200" s="342"/>
      <c r="G200" s="341" t="s">
        <v>157</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41" t="s">
        <v>171</v>
      </c>
      <c r="D201" s="342"/>
      <c r="E201" s="342"/>
      <c r="F201" s="342"/>
      <c r="G201" s="341" t="s">
        <v>155</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42"/>
      <c r="D202" s="342"/>
      <c r="E202" s="342"/>
      <c r="F202" s="342"/>
      <c r="G202" s="341" t="s">
        <v>157</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41" t="s">
        <v>173</v>
      </c>
      <c r="D203" s="342"/>
      <c r="E203" s="342"/>
      <c r="F203" s="342"/>
      <c r="G203" s="341" t="s">
        <v>155</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42"/>
      <c r="D204" s="342"/>
      <c r="E204" s="342"/>
      <c r="F204" s="342"/>
      <c r="G204" s="341" t="s">
        <v>157</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41" t="s">
        <v>175</v>
      </c>
      <c r="D205" s="342"/>
      <c r="E205" s="342"/>
      <c r="F205" s="342"/>
      <c r="G205" s="341" t="s">
        <v>155</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42"/>
      <c r="D206" s="342"/>
      <c r="E206" s="342"/>
      <c r="F206" s="342"/>
      <c r="G206" s="341" t="s">
        <v>157</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41" t="s">
        <v>177</v>
      </c>
      <c r="D207" s="343"/>
      <c r="E207" s="343"/>
      <c r="F207" s="343"/>
      <c r="G207" s="341" t="s">
        <v>155</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43"/>
      <c r="D208" s="343"/>
      <c r="E208" s="343"/>
      <c r="F208" s="343"/>
      <c r="G208" s="341" t="s">
        <v>157</v>
      </c>
      <c r="H208" s="341"/>
      <c r="I208" s="384"/>
      <c r="J208" s="198">
        <v>0.3</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41" t="s">
        <v>179</v>
      </c>
      <c r="D209" s="343"/>
      <c r="E209" s="343"/>
      <c r="F209" s="343"/>
      <c r="G209" s="341" t="s">
        <v>155</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43"/>
      <c r="D210" s="343"/>
      <c r="E210" s="343"/>
      <c r="F210" s="343"/>
      <c r="G210" s="341" t="s">
        <v>157</v>
      </c>
      <c r="H210" s="341"/>
      <c r="I210" s="384"/>
      <c r="J210" s="198">
        <v>0.6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41" t="s">
        <v>181</v>
      </c>
      <c r="D211" s="342"/>
      <c r="E211" s="342"/>
      <c r="F211" s="342"/>
      <c r="G211" s="341" t="s">
        <v>155</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42"/>
      <c r="D212" s="342"/>
      <c r="E212" s="342"/>
      <c r="F212" s="342"/>
      <c r="G212" s="341" t="s">
        <v>157</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41" t="s">
        <v>183</v>
      </c>
      <c r="D213" s="343"/>
      <c r="E213" s="343"/>
      <c r="F213" s="343"/>
      <c r="G213" s="341" t="s">
        <v>155</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43"/>
      <c r="D214" s="343"/>
      <c r="E214" s="343"/>
      <c r="F214" s="343"/>
      <c r="G214" s="341" t="s">
        <v>157</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41" t="s">
        <v>161</v>
      </c>
      <c r="D219" s="341"/>
      <c r="E219" s="341"/>
      <c r="F219" s="341"/>
      <c r="G219" s="291" t="s">
        <v>155</v>
      </c>
      <c r="H219" s="293"/>
      <c r="I219" s="377" t="s">
        <v>189</v>
      </c>
      <c r="J219" s="112"/>
      <c r="K219" s="113"/>
      <c r="L219" s="108">
        <v>0</v>
      </c>
      <c r="M219" s="108">
        <v>6</v>
      </c>
      <c r="N219" s="108">
        <v>4</v>
      </c>
      <c r="O219" s="104"/>
      <c r="P219" s="104"/>
      <c r="Q219" s="104"/>
      <c r="R219" s="104"/>
      <c r="S219" s="104"/>
      <c r="T219" s="104"/>
      <c r="U219" s="104"/>
    </row>
    <row r="220" ht="34.5" customHeight="1" s="67" customFormat="1">
      <c r="A220" s="183" t="s">
        <v>188</v>
      </c>
      <c r="B220" s="97"/>
      <c r="C220" s="341"/>
      <c r="D220" s="341"/>
      <c r="E220" s="341"/>
      <c r="F220" s="341"/>
      <c r="G220" s="291" t="s">
        <v>157</v>
      </c>
      <c r="H220" s="293"/>
      <c r="I220" s="378"/>
      <c r="J220" s="112"/>
      <c r="K220" s="114"/>
      <c r="L220" s="109">
        <v>0</v>
      </c>
      <c r="M220" s="109">
        <v>4</v>
      </c>
      <c r="N220" s="109">
        <v>1</v>
      </c>
      <c r="O220" s="104"/>
      <c r="P220" s="104"/>
      <c r="Q220" s="104"/>
      <c r="R220" s="104"/>
      <c r="S220" s="104"/>
      <c r="T220" s="104"/>
      <c r="U220" s="104"/>
    </row>
    <row r="221" ht="34.5" customHeight="1" s="67" customFormat="1">
      <c r="A221" s="183" t="s">
        <v>190</v>
      </c>
      <c r="B221" s="97"/>
      <c r="C221" s="341" t="s">
        <v>163</v>
      </c>
      <c r="D221" s="342"/>
      <c r="E221" s="342"/>
      <c r="F221" s="342"/>
      <c r="G221" s="291" t="s">
        <v>155</v>
      </c>
      <c r="H221" s="293"/>
      <c r="I221" s="378"/>
      <c r="J221" s="112"/>
      <c r="K221" s="113"/>
      <c r="L221" s="108">
        <v>0</v>
      </c>
      <c r="M221" s="108">
        <v>3</v>
      </c>
      <c r="N221" s="108">
        <v>1</v>
      </c>
      <c r="O221" s="104"/>
      <c r="P221" s="104"/>
      <c r="Q221" s="104"/>
      <c r="R221" s="104"/>
      <c r="S221" s="104"/>
      <c r="T221" s="104"/>
      <c r="U221" s="104"/>
    </row>
    <row r="222" ht="34.5" customHeight="1" s="67" customFormat="1">
      <c r="A222" s="183" t="s">
        <v>190</v>
      </c>
      <c r="B222" s="97"/>
      <c r="C222" s="342"/>
      <c r="D222" s="342"/>
      <c r="E222" s="342"/>
      <c r="F222" s="342"/>
      <c r="G222" s="291" t="s">
        <v>157</v>
      </c>
      <c r="H222" s="293"/>
      <c r="I222" s="378"/>
      <c r="J222" s="112"/>
      <c r="K222" s="114"/>
      <c r="L222" s="109">
        <v>0</v>
      </c>
      <c r="M222" s="109">
        <v>0</v>
      </c>
      <c r="N222" s="109">
        <v>1.5</v>
      </c>
      <c r="O222" s="104"/>
      <c r="P222" s="104"/>
      <c r="Q222" s="104"/>
      <c r="R222" s="104"/>
      <c r="S222" s="104"/>
      <c r="T222" s="104"/>
      <c r="U222" s="104"/>
    </row>
    <row r="223" ht="34.5" customHeight="1" s="67" customFormat="1">
      <c r="A223" s="183" t="s">
        <v>191</v>
      </c>
      <c r="B223" s="97"/>
      <c r="C223" s="341" t="s">
        <v>165</v>
      </c>
      <c r="D223" s="342"/>
      <c r="E223" s="342"/>
      <c r="F223" s="342"/>
      <c r="G223" s="291" t="s">
        <v>155</v>
      </c>
      <c r="H223" s="293"/>
      <c r="I223" s="378"/>
      <c r="J223" s="112"/>
      <c r="K223" s="113"/>
      <c r="L223" s="108">
        <v>0</v>
      </c>
      <c r="M223" s="108">
        <v>0</v>
      </c>
      <c r="N223" s="108">
        <v>4</v>
      </c>
      <c r="O223" s="104"/>
      <c r="P223" s="104"/>
      <c r="Q223" s="104"/>
      <c r="R223" s="104"/>
      <c r="S223" s="104"/>
      <c r="T223" s="104"/>
      <c r="U223" s="104"/>
    </row>
    <row r="224" ht="34.5" customHeight="1" s="67" customFormat="1">
      <c r="A224" s="183" t="s">
        <v>191</v>
      </c>
      <c r="B224" s="97"/>
      <c r="C224" s="342"/>
      <c r="D224" s="342"/>
      <c r="E224" s="342"/>
      <c r="F224" s="342"/>
      <c r="G224" s="291" t="s">
        <v>157</v>
      </c>
      <c r="H224" s="293"/>
      <c r="I224" s="378"/>
      <c r="J224" s="112"/>
      <c r="K224" s="114"/>
      <c r="L224" s="109">
        <v>0</v>
      </c>
      <c r="M224" s="109">
        <v>0</v>
      </c>
      <c r="N224" s="109">
        <v>0.9</v>
      </c>
      <c r="O224" s="104"/>
      <c r="P224" s="104"/>
      <c r="Q224" s="104"/>
      <c r="R224" s="104"/>
      <c r="S224" s="104"/>
      <c r="T224" s="104"/>
      <c r="U224" s="104"/>
    </row>
    <row r="225" ht="34.5" customHeight="1" s="67" customFormat="1">
      <c r="A225" s="183" t="s">
        <v>192</v>
      </c>
      <c r="B225" s="97"/>
      <c r="C225" s="341" t="s">
        <v>167</v>
      </c>
      <c r="D225" s="342"/>
      <c r="E225" s="342"/>
      <c r="F225" s="342"/>
      <c r="G225" s="291" t="s">
        <v>155</v>
      </c>
      <c r="H225" s="293"/>
      <c r="I225" s="378"/>
      <c r="J225" s="112"/>
      <c r="K225" s="113"/>
      <c r="L225" s="108">
        <v>0</v>
      </c>
      <c r="M225" s="108">
        <v>0</v>
      </c>
      <c r="N225" s="108">
        <v>0</v>
      </c>
      <c r="O225" s="104"/>
      <c r="P225" s="104"/>
      <c r="Q225" s="104"/>
      <c r="R225" s="104"/>
      <c r="S225" s="104"/>
      <c r="T225" s="104"/>
      <c r="U225" s="104"/>
    </row>
    <row r="226" ht="34.5" customHeight="1" s="67" customFormat="1">
      <c r="A226" s="183" t="s">
        <v>192</v>
      </c>
      <c r="B226" s="68"/>
      <c r="C226" s="342"/>
      <c r="D226" s="342"/>
      <c r="E226" s="342"/>
      <c r="F226" s="342"/>
      <c r="G226" s="291" t="s">
        <v>157</v>
      </c>
      <c r="H226" s="293"/>
      <c r="I226" s="378"/>
      <c r="J226" s="112"/>
      <c r="K226" s="114"/>
      <c r="L226" s="109">
        <v>0</v>
      </c>
      <c r="M226" s="109">
        <v>0</v>
      </c>
      <c r="N226" s="109">
        <v>0</v>
      </c>
      <c r="O226" s="104"/>
      <c r="P226" s="104"/>
      <c r="Q226" s="104"/>
      <c r="R226" s="104"/>
      <c r="S226" s="104"/>
      <c r="T226" s="104"/>
      <c r="U226" s="104"/>
    </row>
    <row r="227" ht="34.5" customHeight="1" s="67" customFormat="1">
      <c r="A227" s="183" t="s">
        <v>193</v>
      </c>
      <c r="B227" s="68"/>
      <c r="C227" s="341" t="s">
        <v>169</v>
      </c>
      <c r="D227" s="342"/>
      <c r="E227" s="342"/>
      <c r="F227" s="342"/>
      <c r="G227" s="291" t="s">
        <v>155</v>
      </c>
      <c r="H227" s="293"/>
      <c r="I227" s="378"/>
      <c r="J227" s="112"/>
      <c r="K227" s="113"/>
      <c r="L227" s="108">
        <v>0</v>
      </c>
      <c r="M227" s="108">
        <v>0</v>
      </c>
      <c r="N227" s="108">
        <v>7</v>
      </c>
      <c r="O227" s="104"/>
      <c r="P227" s="104"/>
      <c r="Q227" s="104"/>
      <c r="R227" s="104"/>
      <c r="S227" s="104"/>
      <c r="T227" s="104"/>
      <c r="U227" s="104"/>
    </row>
    <row r="228" ht="34.5" customHeight="1" s="67" customFormat="1">
      <c r="A228" s="183" t="s">
        <v>193</v>
      </c>
      <c r="B228" s="68"/>
      <c r="C228" s="342"/>
      <c r="D228" s="342"/>
      <c r="E228" s="342"/>
      <c r="F228" s="342"/>
      <c r="G228" s="291" t="s">
        <v>157</v>
      </c>
      <c r="H228" s="293"/>
      <c r="I228" s="378"/>
      <c r="J228" s="112"/>
      <c r="K228" s="114"/>
      <c r="L228" s="109">
        <v>0</v>
      </c>
      <c r="M228" s="109">
        <v>0</v>
      </c>
      <c r="N228" s="109">
        <v>0</v>
      </c>
      <c r="O228" s="104"/>
      <c r="P228" s="104"/>
      <c r="Q228" s="104"/>
      <c r="R228" s="104"/>
      <c r="S228" s="104"/>
      <c r="T228" s="104"/>
      <c r="U228" s="104"/>
    </row>
    <row r="229" ht="34.5" customHeight="1" s="67" customFormat="1">
      <c r="A229" s="183" t="s">
        <v>194</v>
      </c>
      <c r="B229" s="68"/>
      <c r="C229" s="341" t="s">
        <v>171</v>
      </c>
      <c r="D229" s="342"/>
      <c r="E229" s="342"/>
      <c r="F229" s="342"/>
      <c r="G229" s="291" t="s">
        <v>155</v>
      </c>
      <c r="H229" s="293"/>
      <c r="I229" s="378"/>
      <c r="J229" s="112"/>
      <c r="K229" s="113"/>
      <c r="L229" s="108">
        <v>0</v>
      </c>
      <c r="M229" s="108">
        <v>0</v>
      </c>
      <c r="N229" s="108">
        <v>1</v>
      </c>
      <c r="O229" s="104"/>
      <c r="P229" s="104"/>
      <c r="Q229" s="104"/>
      <c r="R229" s="104"/>
      <c r="S229" s="104"/>
      <c r="T229" s="104"/>
      <c r="U229" s="104"/>
    </row>
    <row r="230" ht="34.5" customHeight="1" s="67" customFormat="1">
      <c r="A230" s="183" t="s">
        <v>194</v>
      </c>
      <c r="B230" s="68"/>
      <c r="C230" s="342"/>
      <c r="D230" s="342"/>
      <c r="E230" s="342"/>
      <c r="F230" s="342"/>
      <c r="G230" s="291" t="s">
        <v>157</v>
      </c>
      <c r="H230" s="293"/>
      <c r="I230" s="378"/>
      <c r="J230" s="112"/>
      <c r="K230" s="114"/>
      <c r="L230" s="109">
        <v>0</v>
      </c>
      <c r="M230" s="109">
        <v>0</v>
      </c>
      <c r="N230" s="109">
        <v>0</v>
      </c>
      <c r="O230" s="104"/>
      <c r="P230" s="104"/>
      <c r="Q230" s="104"/>
      <c r="R230" s="104"/>
      <c r="S230" s="104"/>
      <c r="T230" s="104"/>
      <c r="U230" s="104"/>
    </row>
    <row r="231" ht="34.5" customHeight="1" s="67" customFormat="1">
      <c r="A231" s="183" t="s">
        <v>195</v>
      </c>
      <c r="B231" s="68"/>
      <c r="C231" s="341" t="s">
        <v>173</v>
      </c>
      <c r="D231" s="342"/>
      <c r="E231" s="342"/>
      <c r="F231" s="342"/>
      <c r="G231" s="291" t="s">
        <v>155</v>
      </c>
      <c r="H231" s="293"/>
      <c r="I231" s="378"/>
      <c r="J231" s="112"/>
      <c r="K231" s="113"/>
      <c r="L231" s="108">
        <v>0</v>
      </c>
      <c r="M231" s="108">
        <v>0</v>
      </c>
      <c r="N231" s="108">
        <v>1</v>
      </c>
      <c r="O231" s="104"/>
      <c r="P231" s="104"/>
      <c r="Q231" s="104"/>
      <c r="R231" s="104"/>
      <c r="S231" s="104"/>
      <c r="T231" s="104"/>
      <c r="U231" s="104"/>
    </row>
    <row r="232" ht="34.5" customHeight="1" s="67" customFormat="1">
      <c r="A232" s="183" t="s">
        <v>195</v>
      </c>
      <c r="B232" s="68"/>
      <c r="C232" s="342"/>
      <c r="D232" s="342"/>
      <c r="E232" s="342"/>
      <c r="F232" s="342"/>
      <c r="G232" s="291" t="s">
        <v>157</v>
      </c>
      <c r="H232" s="293"/>
      <c r="I232" s="378"/>
      <c r="J232" s="112"/>
      <c r="K232" s="114"/>
      <c r="L232" s="109">
        <v>0</v>
      </c>
      <c r="M232" s="109">
        <v>0</v>
      </c>
      <c r="N232" s="109">
        <v>0</v>
      </c>
      <c r="O232" s="104"/>
      <c r="P232" s="104"/>
      <c r="Q232" s="104"/>
      <c r="R232" s="104"/>
      <c r="S232" s="104"/>
      <c r="T232" s="104"/>
      <c r="U232" s="104"/>
    </row>
    <row r="233" ht="34.5" customHeight="1" s="67" customFormat="1">
      <c r="A233" s="183" t="s">
        <v>196</v>
      </c>
      <c r="B233" s="68"/>
      <c r="C233" s="341" t="s">
        <v>175</v>
      </c>
      <c r="D233" s="342"/>
      <c r="E233" s="342"/>
      <c r="F233" s="342"/>
      <c r="G233" s="291" t="s">
        <v>155</v>
      </c>
      <c r="H233" s="293"/>
      <c r="I233" s="378"/>
      <c r="J233" s="112"/>
      <c r="K233" s="113"/>
      <c r="L233" s="108">
        <v>0</v>
      </c>
      <c r="M233" s="108">
        <v>0</v>
      </c>
      <c r="N233" s="108">
        <v>4</v>
      </c>
      <c r="O233" s="104"/>
      <c r="P233" s="104"/>
      <c r="Q233" s="104"/>
      <c r="R233" s="104"/>
      <c r="S233" s="104"/>
      <c r="T233" s="104"/>
      <c r="U233" s="104"/>
    </row>
    <row r="234" ht="34.5" customHeight="1" s="67" customFormat="1">
      <c r="A234" s="183" t="s">
        <v>196</v>
      </c>
      <c r="B234" s="68"/>
      <c r="C234" s="342"/>
      <c r="D234" s="342"/>
      <c r="E234" s="342"/>
      <c r="F234" s="342"/>
      <c r="G234" s="291" t="s">
        <v>157</v>
      </c>
      <c r="H234" s="293"/>
      <c r="I234" s="378"/>
      <c r="J234" s="112"/>
      <c r="K234" s="114"/>
      <c r="L234" s="109">
        <v>0</v>
      </c>
      <c r="M234" s="109">
        <v>0</v>
      </c>
      <c r="N234" s="109">
        <v>0</v>
      </c>
      <c r="O234" s="104"/>
      <c r="P234" s="104"/>
      <c r="Q234" s="104"/>
      <c r="R234" s="104"/>
      <c r="S234" s="104"/>
      <c r="T234" s="104"/>
      <c r="U234" s="104"/>
    </row>
    <row r="235" ht="34.5" customHeight="1" s="67" customFormat="1">
      <c r="A235" s="183" t="s">
        <v>197</v>
      </c>
      <c r="B235" s="68"/>
      <c r="C235" s="341" t="s">
        <v>181</v>
      </c>
      <c r="D235" s="342"/>
      <c r="E235" s="342"/>
      <c r="F235" s="342"/>
      <c r="G235" s="291" t="s">
        <v>155</v>
      </c>
      <c r="H235" s="293"/>
      <c r="I235" s="378"/>
      <c r="J235" s="112"/>
      <c r="K235" s="113"/>
      <c r="L235" s="108">
        <v>0</v>
      </c>
      <c r="M235" s="108">
        <v>0</v>
      </c>
      <c r="N235" s="108">
        <v>2</v>
      </c>
      <c r="O235" s="104"/>
      <c r="P235" s="104"/>
      <c r="Q235" s="104"/>
      <c r="R235" s="104"/>
      <c r="S235" s="104"/>
      <c r="T235" s="104"/>
      <c r="U235" s="104"/>
    </row>
    <row r="236" ht="34.5" customHeight="1" s="67" customFormat="1">
      <c r="A236" s="183" t="s">
        <v>197</v>
      </c>
      <c r="B236" s="68"/>
      <c r="C236" s="342"/>
      <c r="D236" s="342"/>
      <c r="E236" s="342"/>
      <c r="F236" s="342"/>
      <c r="G236" s="291" t="s">
        <v>157</v>
      </c>
      <c r="H236" s="293"/>
      <c r="I236" s="378"/>
      <c r="J236" s="112"/>
      <c r="K236" s="114"/>
      <c r="L236" s="109">
        <v>0</v>
      </c>
      <c r="M236" s="109">
        <v>0</v>
      </c>
      <c r="N236" s="109">
        <v>0</v>
      </c>
      <c r="O236" s="104"/>
      <c r="P236" s="104"/>
      <c r="Q236" s="104"/>
      <c r="R236" s="104"/>
      <c r="S236" s="104"/>
      <c r="T236" s="104"/>
      <c r="U236" s="104"/>
    </row>
    <row r="237" ht="34.5" customHeight="1" s="67" customFormat="1">
      <c r="A237" s="183" t="s">
        <v>198</v>
      </c>
      <c r="B237" s="68"/>
      <c r="C237" s="341" t="s">
        <v>183</v>
      </c>
      <c r="D237" s="343"/>
      <c r="E237" s="343"/>
      <c r="F237" s="343"/>
      <c r="G237" s="291" t="s">
        <v>155</v>
      </c>
      <c r="H237" s="293"/>
      <c r="I237" s="378"/>
      <c r="J237" s="112"/>
      <c r="K237" s="115"/>
      <c r="L237" s="108">
        <v>0</v>
      </c>
      <c r="M237" s="108">
        <v>0</v>
      </c>
      <c r="N237" s="108">
        <v>2</v>
      </c>
      <c r="O237" s="104"/>
      <c r="P237" s="104"/>
      <c r="Q237" s="104"/>
      <c r="R237" s="104"/>
      <c r="S237" s="104"/>
      <c r="T237" s="104"/>
      <c r="U237" s="104"/>
    </row>
    <row r="238" ht="34.5" customHeight="1" s="67" customFormat="1">
      <c r="A238" s="183" t="s">
        <v>198</v>
      </c>
      <c r="B238" s="68"/>
      <c r="C238" s="343"/>
      <c r="D238" s="343"/>
      <c r="E238" s="343"/>
      <c r="F238" s="343"/>
      <c r="G238" s="291" t="s">
        <v>157</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91" t="s">
        <v>201</v>
      </c>
      <c r="D246" s="292"/>
      <c r="E246" s="292"/>
      <c r="F246" s="292"/>
      <c r="G246" s="292"/>
      <c r="H246" s="293"/>
      <c r="I246" s="295" t="s">
        <v>202</v>
      </c>
      <c r="J246" s="193" t="s">
        <v>128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71" t="s">
        <v>204</v>
      </c>
      <c r="D247" s="371"/>
      <c r="E247" s="371"/>
      <c r="F247" s="335"/>
      <c r="G247" s="341" t="s">
        <v>154</v>
      </c>
      <c r="H247" s="215" t="s">
        <v>205</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41"/>
      <c r="D248" s="341"/>
      <c r="E248" s="341"/>
      <c r="F248" s="342"/>
      <c r="G248" s="341"/>
      <c r="H248" s="215" t="s">
        <v>206</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41"/>
      <c r="D249" s="341"/>
      <c r="E249" s="341"/>
      <c r="F249" s="342"/>
      <c r="G249" s="341" t="s">
        <v>208</v>
      </c>
      <c r="H249" s="215" t="s">
        <v>205</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41"/>
      <c r="D250" s="341"/>
      <c r="E250" s="341"/>
      <c r="F250" s="342"/>
      <c r="G250" s="342"/>
      <c r="H250" s="215" t="s">
        <v>206</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41"/>
      <c r="D251" s="341"/>
      <c r="E251" s="341"/>
      <c r="F251" s="342"/>
      <c r="G251" s="341" t="s">
        <v>210</v>
      </c>
      <c r="H251" s="215" t="s">
        <v>205</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41"/>
      <c r="D252" s="341"/>
      <c r="E252" s="341"/>
      <c r="F252" s="342"/>
      <c r="G252" s="342"/>
      <c r="H252" s="215" t="s">
        <v>206</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41"/>
      <c r="D253" s="341"/>
      <c r="E253" s="341"/>
      <c r="F253" s="342"/>
      <c r="G253" s="355" t="s">
        <v>212</v>
      </c>
      <c r="H253" s="215" t="s">
        <v>205</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41"/>
      <c r="D254" s="341"/>
      <c r="E254" s="341"/>
      <c r="F254" s="342"/>
      <c r="G254" s="342"/>
      <c r="H254" s="215" t="s">
        <v>206</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41"/>
      <c r="D255" s="341"/>
      <c r="E255" s="341"/>
      <c r="F255" s="342"/>
      <c r="G255" s="341" t="s">
        <v>214</v>
      </c>
      <c r="H255" s="215" t="s">
        <v>205</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41"/>
      <c r="D256" s="341"/>
      <c r="E256" s="341"/>
      <c r="F256" s="342"/>
      <c r="G256" s="342"/>
      <c r="H256" s="215" t="s">
        <v>206</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41"/>
      <c r="D257" s="341"/>
      <c r="E257" s="341"/>
      <c r="F257" s="342"/>
      <c r="G257" s="341" t="s">
        <v>187</v>
      </c>
      <c r="H257" s="215" t="s">
        <v>205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41"/>
      <c r="D258" s="341"/>
      <c r="E258" s="341"/>
      <c r="F258" s="342"/>
      <c r="G258" s="342"/>
      <c r="H258" s="215" t="s">
        <v>206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8" t="s">
        <v>218</v>
      </c>
      <c r="D266" s="300"/>
      <c r="E266" s="366" t="s">
        <v>219</v>
      </c>
      <c r="F266" s="367"/>
      <c r="G266" s="291" t="s">
        <v>220</v>
      </c>
      <c r="H266" s="293"/>
      <c r="I266" s="295" t="s">
        <v>221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62"/>
      <c r="D267" s="363"/>
      <c r="E267" s="367"/>
      <c r="F267" s="367"/>
      <c r="G267" s="291" t="s">
        <v>223</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62"/>
      <c r="D268" s="363"/>
      <c r="E268" s="367"/>
      <c r="F268" s="367"/>
      <c r="G268" s="291" t="s">
        <v>225</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64"/>
      <c r="D269" s="365"/>
      <c r="E269" s="291" t="s">
        <v>187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8" t="s">
        <v>228</v>
      </c>
      <c r="D270" s="372"/>
      <c r="E270" s="291" t="s">
        <v>229</v>
      </c>
      <c r="F270" s="292"/>
      <c r="G270" s="292"/>
      <c r="H270" s="293"/>
      <c r="I270" s="295"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73"/>
      <c r="D271" s="374"/>
      <c r="E271" s="291" t="s">
        <v>232</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5"/>
      <c r="D272" s="376"/>
      <c r="E272" s="291" t="s">
        <v>234</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8" t="s">
        <v>187</v>
      </c>
      <c r="D273" s="372"/>
      <c r="E273" s="291" t="s">
        <v>236</v>
      </c>
      <c r="F273" s="292"/>
      <c r="G273" s="292"/>
      <c r="H273" s="293"/>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73"/>
      <c r="D274" s="374"/>
      <c r="E274" s="291" t="s">
        <v>239</v>
      </c>
      <c r="F274" s="292"/>
      <c r="G274" s="292"/>
      <c r="H274" s="293"/>
      <c r="I274" s="279"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73"/>
      <c r="D275" s="374"/>
      <c r="E275" s="291" t="s">
        <v>242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243</v>
      </c>
      <c r="B276" s="118"/>
      <c r="C276" s="373"/>
      <c r="D276" s="374"/>
      <c r="E276" s="291" t="s">
        <v>244</v>
      </c>
      <c r="F276" s="292"/>
      <c r="G276" s="292"/>
      <c r="H276" s="293"/>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246</v>
      </c>
      <c r="B277" s="118"/>
      <c r="C277" s="373"/>
      <c r="D277" s="374"/>
      <c r="E277" s="291" t="s">
        <v>247</v>
      </c>
      <c r="F277" s="292"/>
      <c r="G277" s="292"/>
      <c r="H277" s="293"/>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73"/>
      <c r="D278" s="374"/>
      <c r="E278" s="291" t="s">
        <v>250</v>
      </c>
      <c r="F278" s="292"/>
      <c r="G278" s="292"/>
      <c r="H278" s="293"/>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73"/>
      <c r="D279" s="374"/>
      <c r="E279" s="291" t="s">
        <v>253</v>
      </c>
      <c r="F279" s="292"/>
      <c r="G279" s="292"/>
      <c r="H279" s="293"/>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73"/>
      <c r="D280" s="374"/>
      <c r="E280" s="291" t="s">
        <v>256</v>
      </c>
      <c r="F280" s="292"/>
      <c r="G280" s="292"/>
      <c r="H280" s="293"/>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258</v>
      </c>
      <c r="B281" s="118"/>
      <c r="C281" s="373"/>
      <c r="D281" s="374"/>
      <c r="E281" s="291" t="s">
        <v>259</v>
      </c>
      <c r="F281" s="292"/>
      <c r="G281" s="292"/>
      <c r="H281" s="293"/>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261</v>
      </c>
      <c r="B282" s="118"/>
      <c r="C282" s="375"/>
      <c r="D282" s="376"/>
      <c r="E282" s="291" t="s">
        <v>262</v>
      </c>
      <c r="F282" s="292"/>
      <c r="G282" s="292"/>
      <c r="H282" s="293"/>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264</v>
      </c>
      <c r="D291" s="286"/>
      <c r="E291" s="286"/>
      <c r="F291" s="286"/>
      <c r="G291" s="286"/>
      <c r="H291" s="287"/>
      <c r="I291" s="361"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50" t="s">
        <v>271</v>
      </c>
      <c r="D314" s="298" t="s">
        <v>272</v>
      </c>
      <c r="E314" s="299"/>
      <c r="F314" s="299"/>
      <c r="G314" s="299"/>
      <c r="H314" s="300"/>
      <c r="I314" s="279" t="s">
        <v>273</v>
      </c>
      <c r="J314" s="105">
        <f ref="J314:J319" t="shared" si="46">IF(SUM(L314:BS314)=0,IF(COUNTIF(L314:BS314,"未確認")&gt;0,"未確認",IF(COUNTIF(L314:BS314,"~*")&gt;0,"*",SUM(L314:BS314))),SUM(L314:BS314))</f>
        <v>0</v>
      </c>
      <c r="K314" s="66" t="str">
        <f ref="K314:K319" t="shared" si="47">IF(OR(COUNTIF(L314:BS314,"未確認")&gt;0,COUNTIF(L314:BS314,"~*")&gt;0),"※","")</f>
      </c>
      <c r="L314" s="108">
        <v>723</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51"/>
      <c r="D315" s="352"/>
      <c r="E315" s="291" t="s">
        <v>275</v>
      </c>
      <c r="F315" s="292"/>
      <c r="G315" s="292"/>
      <c r="H315" s="293"/>
      <c r="I315" s="326"/>
      <c r="J315" s="105">
        <f t="shared" si="46"/>
        <v>0</v>
      </c>
      <c r="K315" s="66" t="str">
        <f t="shared" si="47"/>
      </c>
      <c r="L315" s="108">
        <v>155</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51"/>
      <c r="D316" s="353"/>
      <c r="E316" s="291" t="s">
        <v>277</v>
      </c>
      <c r="F316" s="292"/>
      <c r="G316" s="292"/>
      <c r="H316" s="293"/>
      <c r="I316" s="326"/>
      <c r="J316" s="105">
        <f t="shared" si="46"/>
        <v>0</v>
      </c>
      <c r="K316" s="66" t="str">
        <f t="shared" si="47"/>
      </c>
      <c r="L316" s="108">
        <v>471</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51"/>
      <c r="D317" s="354"/>
      <c r="E317" s="291" t="s">
        <v>279</v>
      </c>
      <c r="F317" s="292"/>
      <c r="G317" s="292"/>
      <c r="H317" s="293"/>
      <c r="I317" s="326"/>
      <c r="J317" s="105">
        <f t="shared" si="46"/>
        <v>0</v>
      </c>
      <c r="K317" s="66" t="str">
        <f t="shared" si="47"/>
      </c>
      <c r="L317" s="108">
        <v>97</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51"/>
      <c r="D318" s="291" t="s">
        <v>281</v>
      </c>
      <c r="E318" s="292"/>
      <c r="F318" s="292"/>
      <c r="G318" s="292"/>
      <c r="H318" s="293"/>
      <c r="I318" s="326"/>
      <c r="J318" s="105">
        <f t="shared" si="46"/>
        <v>0</v>
      </c>
      <c r="K318" s="66" t="str">
        <f t="shared" si="47"/>
      </c>
      <c r="L318" s="108">
        <v>18940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51"/>
      <c r="D319" s="291" t="s">
        <v>283</v>
      </c>
      <c r="E319" s="292"/>
      <c r="F319" s="292"/>
      <c r="G319" s="292"/>
      <c r="H319" s="293"/>
      <c r="I319" s="327"/>
      <c r="J319" s="105">
        <f t="shared" si="46"/>
        <v>0</v>
      </c>
      <c r="K319" s="66" t="str">
        <f t="shared" si="47"/>
      </c>
      <c r="L319" s="108">
        <v>719</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50" t="s">
        <v>271</v>
      </c>
      <c r="D327" s="291" t="s">
        <v>272</v>
      </c>
      <c r="E327" s="292"/>
      <c r="F327" s="292"/>
      <c r="G327" s="292"/>
      <c r="H327" s="293"/>
      <c r="I327" s="279" t="s">
        <v>286</v>
      </c>
      <c r="J327" s="105">
        <f>IF(SUM(L327:BS327)=0,IF(COUNTIF(L327:BS327,"未確認")&gt;0,"未確認",IF(COUNTIF(L327:BS327,"~*")&gt;0,"*",SUM(L327:BS327))),SUM(L327:BS327))</f>
        <v>0</v>
      </c>
      <c r="K327" s="66" t="str">
        <f>IF(OR(COUNTIF(L327:BS327,"未確認")&gt;0,COUNTIF(L327:BS327,"~*")&gt;0),"※","")</f>
      </c>
      <c r="L327" s="108">
        <v>723</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50"/>
      <c r="D328" s="368" t="s">
        <v>288</v>
      </c>
      <c r="E328" s="364" t="s">
        <v>289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50"/>
      <c r="D329" s="350"/>
      <c r="E329" s="291" t="s">
        <v>291</v>
      </c>
      <c r="F329" s="292"/>
      <c r="G329" s="292"/>
      <c r="H329" s="293"/>
      <c r="I329" s="339"/>
      <c r="J329" s="105">
        <f t="shared" si="50"/>
        <v>0</v>
      </c>
      <c r="K329" s="66" t="str">
        <f t="shared" si="51"/>
      </c>
      <c r="L329" s="108">
        <v>554</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50"/>
      <c r="D330" s="350"/>
      <c r="E330" s="291" t="s">
        <v>293</v>
      </c>
      <c r="F330" s="292"/>
      <c r="G330" s="292"/>
      <c r="H330" s="293"/>
      <c r="I330" s="339"/>
      <c r="J330" s="105">
        <f t="shared" si="50"/>
        <v>0</v>
      </c>
      <c r="K330" s="66" t="str">
        <f t="shared" si="51"/>
      </c>
      <c r="L330" s="108">
        <v>72</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50"/>
      <c r="D331" s="350"/>
      <c r="E331" s="282" t="s">
        <v>295</v>
      </c>
      <c r="F331" s="283"/>
      <c r="G331" s="283"/>
      <c r="H331" s="284"/>
      <c r="I331" s="339"/>
      <c r="J331" s="105">
        <f t="shared" si="50"/>
        <v>0</v>
      </c>
      <c r="K331" s="66" t="str">
        <f t="shared" si="51"/>
      </c>
      <c r="L331" s="108">
        <v>97</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50"/>
      <c r="D332" s="350"/>
      <c r="E332" s="282" t="s">
        <v>297</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50"/>
      <c r="D333" s="350"/>
      <c r="E333" s="291" t="s">
        <v>299</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50"/>
      <c r="D334" s="369"/>
      <c r="E334" s="298" t="s">
        <v>187</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50"/>
      <c r="D335" s="291" t="s">
        <v>283</v>
      </c>
      <c r="E335" s="292"/>
      <c r="F335" s="292"/>
      <c r="G335" s="292"/>
      <c r="H335" s="293"/>
      <c r="I335" s="339"/>
      <c r="J335" s="105">
        <f t="shared" si="50"/>
        <v>0</v>
      </c>
      <c r="K335" s="66" t="str">
        <f t="shared" si="51"/>
      </c>
      <c r="L335" s="108">
        <v>719</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50"/>
      <c r="D336" s="368" t="s">
        <v>303</v>
      </c>
      <c r="E336" s="364" t="s">
        <v>304</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50"/>
      <c r="D337" s="350"/>
      <c r="E337" s="291" t="s">
        <v>306</v>
      </c>
      <c r="F337" s="292"/>
      <c r="G337" s="292"/>
      <c r="H337" s="293"/>
      <c r="I337" s="339"/>
      <c r="J337" s="105">
        <f t="shared" si="50"/>
        <v>0</v>
      </c>
      <c r="K337" s="66" t="str">
        <f t="shared" si="51"/>
      </c>
      <c r="L337" s="108">
        <v>520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50"/>
      <c r="D338" s="350"/>
      <c r="E338" s="291" t="s">
        <v>308</v>
      </c>
      <c r="F338" s="292"/>
      <c r="G338" s="292"/>
      <c r="H338" s="293"/>
      <c r="I338" s="339"/>
      <c r="J338" s="105">
        <f t="shared" si="50"/>
        <v>0</v>
      </c>
      <c r="K338" s="66" t="str">
        <f t="shared" si="51"/>
      </c>
      <c r="L338" s="108">
        <v>74</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50"/>
      <c r="D339" s="350"/>
      <c r="E339" s="291" t="s">
        <v>310</v>
      </c>
      <c r="F339" s="292"/>
      <c r="G339" s="292"/>
      <c r="H339" s="293"/>
      <c r="I339" s="339"/>
      <c r="J339" s="105">
        <f t="shared" si="50"/>
        <v>0</v>
      </c>
      <c r="K339" s="66" t="str">
        <f t="shared" si="51"/>
      </c>
      <c r="L339" s="108">
        <v>26</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50"/>
      <c r="D340" s="350"/>
      <c r="E340" s="291" t="s">
        <v>312</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50"/>
      <c r="D341" s="350"/>
      <c r="E341" s="282" t="s">
        <v>314</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50"/>
      <c r="D342" s="350"/>
      <c r="E342" s="291" t="s">
        <v>316</v>
      </c>
      <c r="F342" s="292"/>
      <c r="G342" s="292"/>
      <c r="H342" s="293"/>
      <c r="I342" s="339"/>
      <c r="J342" s="105">
        <f t="shared" si="50"/>
        <v>0</v>
      </c>
      <c r="K342" s="66" t="str">
        <f t="shared" si="51"/>
      </c>
      <c r="L342" s="108">
        <v>60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50"/>
      <c r="D343" s="350"/>
      <c r="E343" s="291" t="s">
        <v>318</v>
      </c>
      <c r="F343" s="292"/>
      <c r="G343" s="292"/>
      <c r="H343" s="293"/>
      <c r="I343" s="339"/>
      <c r="J343" s="105">
        <f t="shared" si="50"/>
        <v>0</v>
      </c>
      <c r="K343" s="66" t="str">
        <f t="shared" si="51"/>
      </c>
      <c r="L343" s="108">
        <v>39</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50"/>
      <c r="D344" s="350"/>
      <c r="E344" s="291" t="s">
        <v>187</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8" t="s">
        <v>322</v>
      </c>
      <c r="D352" s="299"/>
      <c r="E352" s="299"/>
      <c r="F352" s="299"/>
      <c r="G352" s="299"/>
      <c r="H352" s="300"/>
      <c r="I352" s="279" t="s">
        <v>323</v>
      </c>
      <c r="J352" s="143">
        <f>IF(SUM(L352:BS352)=0,IF(COUNTIF(L352:BS352,"未確認")&gt;0,"未確認",IF(COUNTIF(L352:BS352,"~*")&gt;0,"*",SUM(L352:BS352))),SUM(L352:BS352))</f>
        <v>0</v>
      </c>
      <c r="K352" s="144" t="str">
        <f>IF(OR(COUNTIF(L352:BS352,"未確認")&gt;0,COUNTIF(L352:BS352,"~*")&gt;0),"※","")</f>
      </c>
      <c r="L352" s="108">
        <v>719</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7" t="s">
        <v>325</v>
      </c>
      <c r="F353" s="348"/>
      <c r="G353" s="348"/>
      <c r="H353" s="349"/>
      <c r="I353" s="339"/>
      <c r="J353" s="143">
        <f>IF(SUM(L353:BS353)=0,IF(COUNTIF(L353:BS353,"未確認")&gt;0,"未確認",IF(COUNTIF(L353:BS353,"~*")&gt;0,"*",SUM(L353:BS353))),SUM(L353:BS353))</f>
        <v>0</v>
      </c>
      <c r="K353" s="144" t="str">
        <f>IF(OR(COUNTIF(L353:BS353,"未確認")&gt;0,COUNTIF(L353:BS353,"~*")&gt;0),"※","")</f>
      </c>
      <c r="L353" s="108">
        <v>649</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7" t="s">
        <v>327</v>
      </c>
      <c r="F354" s="348"/>
      <c r="G354" s="348"/>
      <c r="H354" s="349"/>
      <c r="I354" s="339"/>
      <c r="J354" s="143">
        <f>IF(SUM(L354:BS354)=0,IF(COUNTIF(L354:BS354,"未確認")&gt;0,"未確認",IF(COUNTIF(L354:BS354,"~*")&gt;0,"*",SUM(L354:BS354))),SUM(L354:BS354))</f>
        <v>0</v>
      </c>
      <c r="K354" s="144" t="str">
        <f>IF(OR(COUNTIF(L354:BS354,"未確認")&gt;0,COUNTIF(L354:BS354,"~*")&gt;0),"※","")</f>
      </c>
      <c r="L354" s="108">
        <v>67</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7" t="s">
        <v>329</v>
      </c>
      <c r="F355" s="348"/>
      <c r="G355" s="348"/>
      <c r="H355" s="349"/>
      <c r="I355" s="339"/>
      <c r="J355" s="143">
        <f>IF(SUM(L355:BS355)=0,IF(COUNTIF(L355:BS355,"未確認")&gt;0,"未確認",IF(COUNTIF(L355:BS355,"~*")&gt;0,"*",SUM(L355:BS355))),SUM(L355:BS355))</f>
        <v>0</v>
      </c>
      <c r="K355" s="144" t="str">
        <f>IF(OR(COUNTIF(L355:BS355,"未確認")&gt;0,COUNTIF(L355:BS355,"~*")&gt;0),"※","")</f>
      </c>
      <c r="L355" s="108">
        <v>3</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7" t="s">
        <v>331</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44" t="s">
        <v>335</v>
      </c>
      <c r="D365" s="345"/>
      <c r="E365" s="345"/>
      <c r="F365" s="345"/>
      <c r="G365" s="345"/>
      <c r="H365" s="346"/>
      <c r="I365" s="279" t="s">
        <v>336</v>
      </c>
      <c r="J365" s="143">
        <v>15</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91" t="s">
        <v>338</v>
      </c>
      <c r="F366" s="292"/>
      <c r="G366" s="292"/>
      <c r="H366" s="293"/>
      <c r="I366" s="280"/>
      <c r="J366" s="143">
        <v>12</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91" t="s">
        <v>340</v>
      </c>
      <c r="F367" s="292"/>
      <c r="G367" s="292"/>
      <c r="H367" s="293"/>
      <c r="I367" s="280"/>
      <c r="J367" s="143">
        <v>3</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6" t="s">
        <v>342</v>
      </c>
      <c r="D368" s="337"/>
      <c r="E368" s="337"/>
      <c r="F368" s="337"/>
      <c r="G368" s="337"/>
      <c r="H368" s="338"/>
      <c r="I368" s="280"/>
      <c r="J368" s="143">
        <v>59</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91" t="s">
        <v>344</v>
      </c>
      <c r="F369" s="292"/>
      <c r="G369" s="292"/>
      <c r="H369" s="293"/>
      <c r="I369" s="280"/>
      <c r="J369" s="143">
        <v>56</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91" t="s">
        <v>346</v>
      </c>
      <c r="F370" s="292"/>
      <c r="G370" s="292"/>
      <c r="H370" s="293"/>
      <c r="I370" s="281"/>
      <c r="J370" s="143">
        <v>3</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349</v>
      </c>
      <c r="D390" s="283"/>
      <c r="E390" s="283"/>
      <c r="F390" s="283"/>
      <c r="G390" s="283"/>
      <c r="H390" s="284"/>
      <c r="I390" s="295"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351</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352</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110</v>
      </c>
      <c r="D393" s="283"/>
      <c r="E393" s="283"/>
      <c r="F393" s="283"/>
      <c r="G393" s="283"/>
      <c r="H393" s="284"/>
      <c r="I393" s="390"/>
      <c r="J393" s="195" t="str">
        <f t="shared" si="59"/>
        <v>未確認</v>
      </c>
      <c r="K393" s="196" t="str">
        <f t="shared" si="60"/>
        <v>※</v>
      </c>
      <c r="L393" s="94">
        <v>1016</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353</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354</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355</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356</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357</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358</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359</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360</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361</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362</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363</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364</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365</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366</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367</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368</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369</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370</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371</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372</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373</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374</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375</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376</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377</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378</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379</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380</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381</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382</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383</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384</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385</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386</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387</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388</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389</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390</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391</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116</v>
      </c>
      <c r="D433" s="283"/>
      <c r="E433" s="283"/>
      <c r="F433" s="283"/>
      <c r="G433" s="283"/>
      <c r="H433" s="284"/>
      <c r="I433" s="390"/>
      <c r="J433" s="195" t="str">
        <f t="shared" si="61"/>
        <v>未確認</v>
      </c>
      <c r="K433" s="196" t="str">
        <f t="shared" si="62"/>
        <v>※</v>
      </c>
      <c r="L433" s="94" t="s">
        <v>392</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393</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394</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395</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396</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397</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398</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399</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400</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401</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402</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403</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404</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405</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406</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407</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114</v>
      </c>
      <c r="D449" s="283"/>
      <c r="E449" s="283"/>
      <c r="F449" s="283"/>
      <c r="G449" s="283"/>
      <c r="H449" s="284"/>
      <c r="I449" s="390"/>
      <c r="J449" s="195" t="str">
        <f t="shared" si="61"/>
        <v>未確認</v>
      </c>
      <c r="K449" s="196" t="str">
        <f t="shared" si="62"/>
        <v>※</v>
      </c>
      <c r="L449" s="94">
        <v>467</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408</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409</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410</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411</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413</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414</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415</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416</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417</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418</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419</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420</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421</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422</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423</v>
      </c>
      <c r="D465" s="283"/>
      <c r="E465" s="283"/>
      <c r="F465" s="283"/>
      <c r="G465" s="283"/>
      <c r="H465" s="284"/>
      <c r="I465" s="391"/>
      <c r="J465" s="195" t="str">
        <f t="shared" si="63"/>
        <v>未確認</v>
      </c>
      <c r="K465" s="196" t="str">
        <f t="shared" si="64"/>
        <v>※</v>
      </c>
      <c r="L465" s="94" t="s">
        <v>392</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8" t="s">
        <v>426</v>
      </c>
      <c r="D473" s="299"/>
      <c r="E473" s="299"/>
      <c r="F473" s="299"/>
      <c r="G473" s="299"/>
      <c r="H473" s="300"/>
      <c r="I473" s="295" t="s">
        <v>427</v>
      </c>
      <c r="J473" s="93" t="str">
        <f>IF(SUM(L473:BS473)=0,IF(COUNTIF(L473:BS473,"未確認")&gt;0,"未確認",IF(COUNTIF(L473:BS473,"~*")&gt;0,"*",SUM(L473:BS473))),SUM(L473:BS473))</f>
        <v>未確認</v>
      </c>
      <c r="K473" s="152" t="str">
        <f ref="K473:K480" t="shared" si="69">IF(OR(COUNTIF(L473:BS473,"未確認")&gt;0,COUNTIF(L473:BS473,"*")&gt;0),"※","")</f>
        <v>※</v>
      </c>
      <c r="L473" s="94" t="s">
        <v>392</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33" t="s">
        <v>429</v>
      </c>
      <c r="E474" s="291" t="s">
        <v>430</v>
      </c>
      <c r="F474" s="292"/>
      <c r="G474" s="292"/>
      <c r="H474" s="293"/>
      <c r="I474" s="296"/>
      <c r="J474" s="93" t="str">
        <f ref="J474:J501" t="shared" si="70">IF(SUM(L474:BS474)=0,IF(COUNTIF(L474:BS474,"未確認")&gt;0,"未確認",IF(COUNTIF(L474:BS474,"~*")&gt;0,"*",SUM(L474:BS474))),SUM(L474:BS474))</f>
        <v>未確認</v>
      </c>
      <c r="K474" s="152" t="str">
        <f t="shared" si="69"/>
        <v>※</v>
      </c>
      <c r="L474" s="94" t="s">
        <v>392</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34"/>
      <c r="E475" s="291" t="s">
        <v>432</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34"/>
      <c r="E476" s="291" t="s">
        <v>434</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34"/>
      <c r="E477" s="291" t="s">
        <v>436</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34"/>
      <c r="E478" s="291" t="s">
        <v>438</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34"/>
      <c r="E479" s="291" t="s">
        <v>440</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34"/>
      <c r="E480" s="291" t="s">
        <v>442</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34"/>
      <c r="E481" s="291" t="s">
        <v>444</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34"/>
      <c r="E482" s="291" t="s">
        <v>446</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34"/>
      <c r="E483" s="291" t="s">
        <v>448</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34"/>
      <c r="E484" s="291" t="s">
        <v>450</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5"/>
      <c r="E485" s="291" t="s">
        <v>452</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8" t="s">
        <v>454</v>
      </c>
      <c r="D486" s="299"/>
      <c r="E486" s="299"/>
      <c r="F486" s="299"/>
      <c r="G486" s="299"/>
      <c r="H486" s="300"/>
      <c r="I486" s="295"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33" t="s">
        <v>429</v>
      </c>
      <c r="E487" s="291" t="s">
        <v>430</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34"/>
      <c r="E488" s="291" t="s">
        <v>432</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34"/>
      <c r="E489" s="291" t="s">
        <v>434</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34"/>
      <c r="E490" s="291" t="s">
        <v>436</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34"/>
      <c r="E491" s="291" t="s">
        <v>438</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34"/>
      <c r="E492" s="291" t="s">
        <v>440</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34"/>
      <c r="E493" s="291" t="s">
        <v>442</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34"/>
      <c r="E494" s="291" t="s">
        <v>444</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34"/>
      <c r="E495" s="291" t="s">
        <v>446</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34"/>
      <c r="E496" s="291" t="s">
        <v>448</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34"/>
      <c r="E497" s="291" t="s">
        <v>450</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5"/>
      <c r="E498" s="291" t="s">
        <v>452</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468</v>
      </c>
      <c r="B499" s="118"/>
      <c r="C499" s="291" t="s">
        <v>469</v>
      </c>
      <c r="D499" s="292"/>
      <c r="E499" s="292"/>
      <c r="F499" s="292"/>
      <c r="G499" s="292"/>
      <c r="H499" s="293"/>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471</v>
      </c>
      <c r="B500" s="118"/>
      <c r="C500" s="291" t="s">
        <v>472</v>
      </c>
      <c r="D500" s="292"/>
      <c r="E500" s="292"/>
      <c r="F500" s="292"/>
      <c r="G500" s="292"/>
      <c r="H500" s="293"/>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474</v>
      </c>
      <c r="B501" s="118"/>
      <c r="C501" s="291" t="s">
        <v>475</v>
      </c>
      <c r="D501" s="292"/>
      <c r="E501" s="292"/>
      <c r="F501" s="292"/>
      <c r="G501" s="292"/>
      <c r="H501" s="293"/>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91" t="s">
        <v>480</v>
      </c>
      <c r="D509" s="292"/>
      <c r="E509" s="292"/>
      <c r="F509" s="292"/>
      <c r="G509" s="292"/>
      <c r="H509" s="293"/>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91" t="s">
        <v>483</v>
      </c>
      <c r="D510" s="292"/>
      <c r="E510" s="292"/>
      <c r="F510" s="292"/>
      <c r="G510" s="292"/>
      <c r="H510" s="293"/>
      <c r="I510" s="98" t="s">
        <v>484</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485</v>
      </c>
      <c r="B511" s="155"/>
      <c r="C511" s="291" t="s">
        <v>486</v>
      </c>
      <c r="D511" s="292"/>
      <c r="E511" s="292"/>
      <c r="F511" s="292"/>
      <c r="G511" s="292"/>
      <c r="H511" s="293"/>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488</v>
      </c>
      <c r="B512" s="155"/>
      <c r="C512" s="291" t="s">
        <v>489</v>
      </c>
      <c r="D512" s="292"/>
      <c r="E512" s="292"/>
      <c r="F512" s="292"/>
      <c r="G512" s="292"/>
      <c r="H512" s="293"/>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491</v>
      </c>
      <c r="B513" s="155"/>
      <c r="C513" s="291" t="s">
        <v>492</v>
      </c>
      <c r="D513" s="292"/>
      <c r="E513" s="292"/>
      <c r="F513" s="292"/>
      <c r="G513" s="292"/>
      <c r="H513" s="293"/>
      <c r="I513" s="98" t="s">
        <v>493</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2" t="s">
        <v>495</v>
      </c>
      <c r="D514" s="283"/>
      <c r="E514" s="283"/>
      <c r="F514" s="283"/>
      <c r="G514" s="283"/>
      <c r="H514" s="284"/>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497</v>
      </c>
      <c r="B515" s="155"/>
      <c r="C515" s="291" t="s">
        <v>498</v>
      </c>
      <c r="D515" s="292"/>
      <c r="E515" s="292"/>
      <c r="F515" s="292"/>
      <c r="G515" s="292"/>
      <c r="H515" s="293"/>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91" t="s">
        <v>501</v>
      </c>
      <c r="D516" s="292"/>
      <c r="E516" s="292"/>
      <c r="F516" s="292"/>
      <c r="G516" s="292"/>
      <c r="H516" s="293"/>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504</v>
      </c>
      <c r="B521" s="155"/>
      <c r="C521" s="308" t="s">
        <v>505</v>
      </c>
      <c r="D521" s="309"/>
      <c r="E521" s="309"/>
      <c r="F521" s="309"/>
      <c r="G521" s="309"/>
      <c r="H521" s="310"/>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507</v>
      </c>
      <c r="D522" s="309"/>
      <c r="E522" s="309"/>
      <c r="F522" s="309"/>
      <c r="G522" s="309"/>
      <c r="H522" s="310"/>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509</v>
      </c>
      <c r="B523" s="155"/>
      <c r="C523" s="308" t="s">
        <v>510</v>
      </c>
      <c r="D523" s="309"/>
      <c r="E523" s="309"/>
      <c r="F523" s="309"/>
      <c r="G523" s="309"/>
      <c r="H523" s="310"/>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513</v>
      </c>
      <c r="B528" s="155"/>
      <c r="C528" s="308" t="s">
        <v>514</v>
      </c>
      <c r="D528" s="309"/>
      <c r="E528" s="309"/>
      <c r="F528" s="309"/>
      <c r="G528" s="309"/>
      <c r="H528" s="310"/>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91" t="s">
        <v>518</v>
      </c>
      <c r="D533" s="292"/>
      <c r="E533" s="292"/>
      <c r="F533" s="292"/>
      <c r="G533" s="292"/>
      <c r="H533" s="293"/>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521</v>
      </c>
      <c r="B538" s="155"/>
      <c r="C538" s="291" t="s">
        <v>522</v>
      </c>
      <c r="D538" s="292"/>
      <c r="E538" s="292"/>
      <c r="F538" s="292"/>
      <c r="G538" s="292"/>
      <c r="H538" s="293"/>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524</v>
      </c>
      <c r="B539" s="155"/>
      <c r="C539" s="291" t="s">
        <v>525</v>
      </c>
      <c r="D539" s="292"/>
      <c r="E539" s="292"/>
      <c r="F539" s="292"/>
      <c r="G539" s="292"/>
      <c r="H539" s="293"/>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91" t="s">
        <v>528</v>
      </c>
      <c r="D540" s="292"/>
      <c r="E540" s="292"/>
      <c r="F540" s="292"/>
      <c r="G540" s="292"/>
      <c r="H540" s="293"/>
      <c r="I540" s="328"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91" t="s">
        <v>531</v>
      </c>
      <c r="D541" s="292"/>
      <c r="E541" s="292"/>
      <c r="F541" s="292"/>
      <c r="G541" s="292"/>
      <c r="H541" s="293"/>
      <c r="I541" s="329"/>
      <c r="J541" s="93" t="str">
        <f t="shared" si="95"/>
        <v>未確認</v>
      </c>
      <c r="K541" s="152" t="str">
        <f t="shared" si="94"/>
        <v>※</v>
      </c>
      <c r="L541" s="94" t="s">
        <v>392</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533</v>
      </c>
      <c r="B543" s="155"/>
      <c r="C543" s="291" t="s">
        <v>534</v>
      </c>
      <c r="D543" s="292"/>
      <c r="E543" s="292"/>
      <c r="F543" s="292"/>
      <c r="G543" s="292"/>
      <c r="H543" s="293"/>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536</v>
      </c>
      <c r="B544" s="155"/>
      <c r="C544" s="291" t="s">
        <v>537</v>
      </c>
      <c r="D544" s="292"/>
      <c r="E544" s="292"/>
      <c r="F544" s="292"/>
      <c r="G544" s="292"/>
      <c r="H544" s="293"/>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540</v>
      </c>
      <c r="C552" s="291" t="s">
        <v>541</v>
      </c>
      <c r="D552" s="292"/>
      <c r="E552" s="292"/>
      <c r="F552" s="292"/>
      <c r="G552" s="292"/>
      <c r="H552" s="293"/>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543</v>
      </c>
      <c r="B553" s="96"/>
      <c r="C553" s="291" t="s">
        <v>544</v>
      </c>
      <c r="D553" s="292"/>
      <c r="E553" s="292"/>
      <c r="F553" s="292"/>
      <c r="G553" s="292"/>
      <c r="H553" s="293"/>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546</v>
      </c>
      <c r="B554" s="96"/>
      <c r="C554" s="291" t="s">
        <v>547</v>
      </c>
      <c r="D554" s="292"/>
      <c r="E554" s="292"/>
      <c r="F554" s="292"/>
      <c r="G554" s="292"/>
      <c r="H554" s="293"/>
      <c r="I554" s="98" t="s">
        <v>548</v>
      </c>
      <c r="J554" s="93" t="str">
        <f t="shared" si="101"/>
        <v>未確認</v>
      </c>
      <c r="K554" s="152" t="str">
        <f t="shared" si="100"/>
        <v>※</v>
      </c>
      <c r="L554" s="94" t="s">
        <v>392</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549</v>
      </c>
      <c r="B555" s="96"/>
      <c r="C555" s="291" t="s">
        <v>550</v>
      </c>
      <c r="D555" s="292"/>
      <c r="E555" s="292"/>
      <c r="F555" s="292"/>
      <c r="G555" s="292"/>
      <c r="H555" s="293"/>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552</v>
      </c>
      <c r="B556" s="96"/>
      <c r="C556" s="291" t="s">
        <v>553</v>
      </c>
      <c r="D556" s="292"/>
      <c r="E556" s="292"/>
      <c r="F556" s="292"/>
      <c r="G556" s="292"/>
      <c r="H556" s="293"/>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555</v>
      </c>
      <c r="B557" s="96"/>
      <c r="C557" s="291" t="s">
        <v>556</v>
      </c>
      <c r="D557" s="292"/>
      <c r="E557" s="292"/>
      <c r="F557" s="292"/>
      <c r="G557" s="292"/>
      <c r="H557" s="293"/>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91" t="s">
        <v>559</v>
      </c>
      <c r="D558" s="292"/>
      <c r="E558" s="292"/>
      <c r="F558" s="292"/>
      <c r="G558" s="292"/>
      <c r="H558" s="293"/>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561</v>
      </c>
      <c r="B559" s="96"/>
      <c r="C559" s="291" t="s">
        <v>562</v>
      </c>
      <c r="D559" s="292"/>
      <c r="E559" s="292"/>
      <c r="F559" s="292"/>
      <c r="G559" s="292"/>
      <c r="H559" s="293"/>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564</v>
      </c>
      <c r="B560" s="96"/>
      <c r="C560" s="282" t="s">
        <v>565</v>
      </c>
      <c r="D560" s="283"/>
      <c r="E560" s="283"/>
      <c r="F560" s="283"/>
      <c r="G560" s="283"/>
      <c r="H560" s="284"/>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567</v>
      </c>
      <c r="B561" s="96"/>
      <c r="C561" s="291" t="s">
        <v>568</v>
      </c>
      <c r="D561" s="292"/>
      <c r="E561" s="292"/>
      <c r="F561" s="292"/>
      <c r="G561" s="292"/>
      <c r="H561" s="293"/>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570</v>
      </c>
      <c r="B562" s="96"/>
      <c r="C562" s="291" t="s">
        <v>571</v>
      </c>
      <c r="D562" s="292"/>
      <c r="E562" s="292"/>
      <c r="F562" s="292"/>
      <c r="G562" s="292"/>
      <c r="H562" s="293"/>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573</v>
      </c>
      <c r="B563" s="96"/>
      <c r="C563" s="291" t="s">
        <v>574</v>
      </c>
      <c r="D563" s="292"/>
      <c r="E563" s="292"/>
      <c r="F563" s="292"/>
      <c r="G563" s="292"/>
      <c r="H563" s="293"/>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576</v>
      </c>
      <c r="B564" s="96"/>
      <c r="C564" s="291" t="s">
        <v>577</v>
      </c>
      <c r="D564" s="292"/>
      <c r="E564" s="292"/>
      <c r="F564" s="292"/>
      <c r="G564" s="292"/>
      <c r="H564" s="293"/>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579</v>
      </c>
      <c r="B568" s="96"/>
      <c r="C568" s="282" t="s">
        <v>580</v>
      </c>
      <c r="D568" s="283"/>
      <c r="E568" s="283"/>
      <c r="F568" s="283"/>
      <c r="G568" s="283"/>
      <c r="H568" s="284"/>
      <c r="I568" s="269" t="s">
        <v>581</v>
      </c>
      <c r="J568" s="165"/>
      <c r="K568" s="177"/>
      <c r="L568" s="270" t="s">
        <v>582</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583</v>
      </c>
      <c r="D569" s="286"/>
      <c r="E569" s="286"/>
      <c r="F569" s="286"/>
      <c r="G569" s="286"/>
      <c r="H569" s="287"/>
      <c r="I569" s="279" t="s">
        <v>584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3" t="s">
        <v>586</v>
      </c>
      <c r="E570" s="324"/>
      <c r="F570" s="324"/>
      <c r="G570" s="324"/>
      <c r="H570" s="325"/>
      <c r="I570" s="326"/>
      <c r="J570" s="277"/>
      <c r="K570" s="278"/>
      <c r="L570" s="158">
        <v>50.3</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3" t="s">
        <v>588</v>
      </c>
      <c r="E571" s="324"/>
      <c r="F571" s="324"/>
      <c r="G571" s="324"/>
      <c r="H571" s="325"/>
      <c r="I571" s="326"/>
      <c r="J571" s="277"/>
      <c r="K571" s="278"/>
      <c r="L571" s="158">
        <v>27.2</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3" t="s">
        <v>590</v>
      </c>
      <c r="E572" s="324"/>
      <c r="F572" s="324"/>
      <c r="G572" s="324"/>
      <c r="H572" s="325"/>
      <c r="I572" s="326"/>
      <c r="J572" s="277"/>
      <c r="K572" s="278"/>
      <c r="L572" s="158">
        <v>24.3</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3" t="s">
        <v>592</v>
      </c>
      <c r="E573" s="324"/>
      <c r="F573" s="324"/>
      <c r="G573" s="324"/>
      <c r="H573" s="325"/>
      <c r="I573" s="326"/>
      <c r="J573" s="277"/>
      <c r="K573" s="278"/>
      <c r="L573" s="158">
        <v>7.5</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3" t="s">
        <v>594</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3" t="s">
        <v>596</v>
      </c>
      <c r="E575" s="324"/>
      <c r="F575" s="324"/>
      <c r="G575" s="324"/>
      <c r="H575" s="325"/>
      <c r="I575" s="326"/>
      <c r="J575" s="277"/>
      <c r="K575" s="278"/>
      <c r="L575" s="158">
        <v>25.8</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3" t="s">
        <v>586</v>
      </c>
      <c r="E577" s="324"/>
      <c r="F577" s="324"/>
      <c r="G577" s="324"/>
      <c r="H577" s="325"/>
      <c r="I577" s="326"/>
      <c r="J577" s="277"/>
      <c r="K577" s="278"/>
      <c r="L577" s="158">
        <v>23</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3" t="s">
        <v>588</v>
      </c>
      <c r="E578" s="324"/>
      <c r="F578" s="324"/>
      <c r="G578" s="324"/>
      <c r="H578" s="325"/>
      <c r="I578" s="326"/>
      <c r="J578" s="277"/>
      <c r="K578" s="278"/>
      <c r="L578" s="158">
        <v>4.8</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3" t="s">
        <v>590</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3" t="s">
        <v>592</v>
      </c>
      <c r="E580" s="324"/>
      <c r="F580" s="324"/>
      <c r="G580" s="324"/>
      <c r="H580" s="325"/>
      <c r="I580" s="326"/>
      <c r="J580" s="277"/>
      <c r="K580" s="278"/>
      <c r="L580" s="158">
        <v>0.4</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3" t="s">
        <v>594</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3" t="s">
        <v>596</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3" t="s">
        <v>586</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3" t="s">
        <v>588</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3" t="s">
        <v>590</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3" t="s">
        <v>592</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3" t="s">
        <v>594</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3" t="s">
        <v>596</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612</v>
      </c>
      <c r="C597" s="291" t="s">
        <v>613</v>
      </c>
      <c r="D597" s="292"/>
      <c r="E597" s="292"/>
      <c r="F597" s="292"/>
      <c r="G597" s="292"/>
      <c r="H597" s="293"/>
      <c r="I597" s="100" t="s">
        <v>614</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615</v>
      </c>
      <c r="B598" s="68"/>
      <c r="C598" s="291" t="s">
        <v>616</v>
      </c>
      <c r="D598" s="292"/>
      <c r="E598" s="292"/>
      <c r="F598" s="292"/>
      <c r="G598" s="292"/>
      <c r="H598" s="293"/>
      <c r="I598" s="100" t="s">
        <v>617</v>
      </c>
      <c r="J598" s="93" t="str">
        <f>IF(SUM(L598:BS598)=0,IF(COUNTIF(L598:BS598,"未確認")&gt;0,"未確認",IF(COUNTIF(L598:BS598,"~*")&gt;0,"*",SUM(L598:BS598))),SUM(L598:BS598))</f>
        <v>未確認</v>
      </c>
      <c r="K598" s="152" t="str">
        <f>IF(OR(COUNTIF(L598:BS598,"未確認")&gt;0,COUNTIF(L598:BS598,"*")&gt;0),"※","")</f>
        <v>※</v>
      </c>
      <c r="L598" s="94" t="s">
        <v>392</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91" t="s">
        <v>619</v>
      </c>
      <c r="D599" s="292"/>
      <c r="E599" s="292"/>
      <c r="F599" s="292"/>
      <c r="G599" s="292"/>
      <c r="H599" s="293"/>
      <c r="I599" s="100" t="s">
        <v>620</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621</v>
      </c>
      <c r="B600" s="68"/>
      <c r="C600" s="291" t="s">
        <v>622</v>
      </c>
      <c r="D600" s="292"/>
      <c r="E600" s="292"/>
      <c r="F600" s="292"/>
      <c r="G600" s="292"/>
      <c r="H600" s="293"/>
      <c r="I600" s="220" t="s">
        <v>623</v>
      </c>
      <c r="J600" s="93" t="str">
        <f>IF(SUM(L600:BS600)=0,IF(COUNTIF(L600:BS600,"未確認")&gt;0,"未確認",IF(COUNTIF(L600:BS600,"~*")&gt;0,"*",SUM(L600:BS600))),SUM(L600:BS600))</f>
        <v>未確認</v>
      </c>
      <c r="K600" s="152" t="str">
        <f>IF(OR(COUNTIF(L600:BS600,"未確認")&gt;0,COUNTIF(L600:BS600,"*")&gt;0),"※","")</f>
        <v>※</v>
      </c>
      <c r="L600" s="94" t="s">
        <v>392</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91" t="s">
        <v>625</v>
      </c>
      <c r="D601" s="292"/>
      <c r="E601" s="292"/>
      <c r="F601" s="292"/>
      <c r="G601" s="292"/>
      <c r="H601" s="293"/>
      <c r="I601" s="100" t="s">
        <v>626</v>
      </c>
      <c r="J601" s="93" t="str">
        <f>IF(SUM(L601:BS601)=0,IF(COUNTIF(L601:BS601,"未確認")&gt;0,"未確認",IF(COUNTIF(L601:BS601,"~*")&gt;0,"*",SUM(L601:BS601))),SUM(L601:BS601))</f>
        <v>未確認</v>
      </c>
      <c r="K601" s="152" t="str">
        <f>IF(OR(COUNTIF(L601:BS601,"未確認")&gt;0,COUNTIF(L601:BS601,"*")&gt;0),"※","")</f>
        <v>※</v>
      </c>
      <c r="L601" s="94" t="s">
        <v>392</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627</v>
      </c>
      <c r="B602" s="68"/>
      <c r="C602" s="285" t="s">
        <v>628</v>
      </c>
      <c r="D602" s="286"/>
      <c r="E602" s="286"/>
      <c r="F602" s="286"/>
      <c r="G602" s="286"/>
      <c r="H602" s="287"/>
      <c r="I602" s="295" t="s">
        <v>629</v>
      </c>
      <c r="J602" s="105">
        <v>998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630</v>
      </c>
      <c r="B603" s="68"/>
      <c r="C603" s="218"/>
      <c r="D603" s="219"/>
      <c r="E603" s="282" t="s">
        <v>631</v>
      </c>
      <c r="F603" s="283"/>
      <c r="G603" s="283"/>
      <c r="H603" s="284"/>
      <c r="I603" s="297"/>
      <c r="J603" s="105">
        <v>84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632</v>
      </c>
      <c r="B604" s="68"/>
      <c r="C604" s="285" t="s">
        <v>633</v>
      </c>
      <c r="D604" s="286"/>
      <c r="E604" s="286"/>
      <c r="F604" s="286"/>
      <c r="G604" s="286"/>
      <c r="H604" s="287"/>
      <c r="I604" s="279" t="s">
        <v>634</v>
      </c>
      <c r="J604" s="105">
        <v>394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635</v>
      </c>
      <c r="B605" s="68"/>
      <c r="C605" s="218"/>
      <c r="D605" s="219"/>
      <c r="E605" s="282" t="s">
        <v>631</v>
      </c>
      <c r="F605" s="283"/>
      <c r="G605" s="283"/>
      <c r="H605" s="284"/>
      <c r="I605" s="281"/>
      <c r="J605" s="105">
        <v>66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2" t="s">
        <v>637</v>
      </c>
      <c r="D606" s="283"/>
      <c r="E606" s="283"/>
      <c r="F606" s="283"/>
      <c r="G606" s="283"/>
      <c r="H606" s="284"/>
      <c r="I606" s="98" t="s">
        <v>638</v>
      </c>
      <c r="J606" s="93">
        <v>270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639</v>
      </c>
      <c r="B607" s="68"/>
      <c r="C607" s="291" t="s">
        <v>640</v>
      </c>
      <c r="D607" s="292"/>
      <c r="E607" s="292"/>
      <c r="F607" s="292"/>
      <c r="G607" s="292"/>
      <c r="H607" s="293"/>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392</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642</v>
      </c>
      <c r="B608" s="68"/>
      <c r="C608" s="291" t="s">
        <v>643</v>
      </c>
      <c r="D608" s="292"/>
      <c r="E608" s="292"/>
      <c r="F608" s="292"/>
      <c r="G608" s="292"/>
      <c r="H608" s="293"/>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645</v>
      </c>
      <c r="B609" s="68"/>
      <c r="C609" s="291" t="s">
        <v>646</v>
      </c>
      <c r="D609" s="292"/>
      <c r="E609" s="292"/>
      <c r="F609" s="292"/>
      <c r="G609" s="292"/>
      <c r="H609" s="293"/>
      <c r="I609" s="98" t="s">
        <v>647</v>
      </c>
      <c r="J609" s="93" t="str">
        <f t="shared" si="108"/>
        <v>未確認</v>
      </c>
      <c r="K609" s="152" t="str">
        <f t="shared" si="109"/>
        <v>※</v>
      </c>
      <c r="L609" s="94" t="s">
        <v>392</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648</v>
      </c>
      <c r="B610" s="68"/>
      <c r="C610" s="291" t="s">
        <v>649</v>
      </c>
      <c r="D610" s="292"/>
      <c r="E610" s="292"/>
      <c r="F610" s="292"/>
      <c r="G610" s="292"/>
      <c r="H610" s="293"/>
      <c r="I610" s="98" t="s">
        <v>650</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91" t="s">
        <v>652</v>
      </c>
      <c r="D611" s="292"/>
      <c r="E611" s="292"/>
      <c r="F611" s="292"/>
      <c r="G611" s="292"/>
      <c r="H611" s="293"/>
      <c r="I611" s="160" t="s">
        <v>653</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654</v>
      </c>
      <c r="B612" s="68"/>
      <c r="C612" s="291" t="s">
        <v>655</v>
      </c>
      <c r="D612" s="292"/>
      <c r="E612" s="292"/>
      <c r="F612" s="292"/>
      <c r="G612" s="292"/>
      <c r="H612" s="293"/>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2" t="s">
        <v>659</v>
      </c>
      <c r="D620" s="283"/>
      <c r="E620" s="283"/>
      <c r="F620" s="283"/>
      <c r="G620" s="283"/>
      <c r="H620" s="284"/>
      <c r="I620" s="320" t="s">
        <v>660</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2" t="s">
        <v>662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392</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2" t="s">
        <v>664</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665</v>
      </c>
      <c r="B623" s="92"/>
      <c r="C623" s="282" t="s">
        <v>666</v>
      </c>
      <c r="D623" s="283"/>
      <c r="E623" s="283"/>
      <c r="F623" s="283"/>
      <c r="G623" s="283"/>
      <c r="H623" s="284"/>
      <c r="I623" s="274" t="s">
        <v>667</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392</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91" t="s">
        <v>670</v>
      </c>
      <c r="D625" s="292"/>
      <c r="E625" s="292"/>
      <c r="F625" s="292"/>
      <c r="G625" s="292"/>
      <c r="H625" s="293"/>
      <c r="I625" s="98" t="s">
        <v>671</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672</v>
      </c>
      <c r="B626" s="92"/>
      <c r="C626" s="282" t="s">
        <v>673</v>
      </c>
      <c r="D626" s="283"/>
      <c r="E626" s="283"/>
      <c r="F626" s="283"/>
      <c r="G626" s="283"/>
      <c r="H626" s="284"/>
      <c r="I626" s="103" t="s">
        <v>674</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2" t="s">
        <v>676</v>
      </c>
      <c r="D627" s="283"/>
      <c r="E627" s="283"/>
      <c r="F627" s="283"/>
      <c r="G627" s="283"/>
      <c r="H627" s="284"/>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678</v>
      </c>
      <c r="B628" s="96"/>
      <c r="C628" s="291" t="s">
        <v>679</v>
      </c>
      <c r="D628" s="292"/>
      <c r="E628" s="292"/>
      <c r="F628" s="292"/>
      <c r="G628" s="292"/>
      <c r="H628" s="293"/>
      <c r="I628" s="98" t="s">
        <v>680</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2" t="s">
        <v>682</v>
      </c>
      <c r="D629" s="283"/>
      <c r="E629" s="283"/>
      <c r="F629" s="283"/>
      <c r="G629" s="283"/>
      <c r="H629" s="284"/>
      <c r="I629" s="98" t="s">
        <v>683</v>
      </c>
      <c r="J629" s="93" t="str">
        <f t="shared" si="115"/>
        <v>未確認</v>
      </c>
      <c r="K629" s="152" t="str">
        <f t="shared" si="114"/>
        <v>※</v>
      </c>
      <c r="L629" s="94" t="s">
        <v>392</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684</v>
      </c>
      <c r="B630" s="96"/>
      <c r="C630" s="291" t="s">
        <v>685</v>
      </c>
      <c r="D630" s="292"/>
      <c r="E630" s="292"/>
      <c r="F630" s="292"/>
      <c r="G630" s="292"/>
      <c r="H630" s="293"/>
      <c r="I630" s="98" t="s">
        <v>686</v>
      </c>
      <c r="J630" s="93" t="str">
        <f t="shared" si="115"/>
        <v>未確認</v>
      </c>
      <c r="K630" s="152" t="str">
        <f t="shared" si="114"/>
        <v>※</v>
      </c>
      <c r="L630" s="94" t="s">
        <v>392</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91" t="s">
        <v>688</v>
      </c>
      <c r="D631" s="292"/>
      <c r="E631" s="292"/>
      <c r="F631" s="292"/>
      <c r="G631" s="292"/>
      <c r="H631" s="293"/>
      <c r="I631" s="98" t="s">
        <v>689</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691</v>
      </c>
      <c r="B639" s="92"/>
      <c r="C639" s="291" t="s">
        <v>692</v>
      </c>
      <c r="D639" s="292"/>
      <c r="E639" s="292"/>
      <c r="F639" s="292"/>
      <c r="G639" s="292"/>
      <c r="H639" s="293"/>
      <c r="I639" s="98" t="s">
        <v>693</v>
      </c>
      <c r="J639" s="93" t="str">
        <f>IF(SUM(L639:BS639)=0,IF(COUNTIF(L639:BS639,"未確認")&gt;0,"未確認",IF(COUNTIF(L639:BS639,"~*")&gt;0,"*",SUM(L639:BS639))),SUM(L639:BS639))</f>
        <v>未確認</v>
      </c>
      <c r="K639" s="152" t="str">
        <f ref="K639:K646" t="shared" si="120">IF(OR(COUNTIF(L639:BS639,"未確認")&gt;0,COUNTIF(L639:BS639,"*")&gt;0),"※","")</f>
        <v>※</v>
      </c>
      <c r="L639" s="94" t="s">
        <v>392</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694</v>
      </c>
      <c r="B640" s="96"/>
      <c r="C640" s="291" t="s">
        <v>695</v>
      </c>
      <c r="D640" s="292"/>
      <c r="E640" s="292"/>
      <c r="F640" s="292"/>
      <c r="G640" s="292"/>
      <c r="H640" s="293"/>
      <c r="I640" s="98" t="s">
        <v>696</v>
      </c>
      <c r="J640" s="93" t="str">
        <f ref="J640:J646" t="shared" si="121">IF(SUM(L640:BS640)=0,IF(COUNTIF(L640:BS640,"未確認")&gt;0,"未確認",IF(COUNTIF(L640:BS640,"~*")&gt;0,"*",SUM(L640:BS640))),SUM(L640:BS640))</f>
        <v>未確認</v>
      </c>
      <c r="K640" s="152" t="str">
        <f t="shared" si="120"/>
        <v>※</v>
      </c>
      <c r="L640" s="94" t="s">
        <v>392</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697</v>
      </c>
      <c r="B641" s="96"/>
      <c r="C641" s="291" t="s">
        <v>698</v>
      </c>
      <c r="D641" s="292"/>
      <c r="E641" s="292"/>
      <c r="F641" s="292"/>
      <c r="G641" s="292"/>
      <c r="H641" s="293"/>
      <c r="I641" s="98" t="s">
        <v>699</v>
      </c>
      <c r="J641" s="93" t="str">
        <f t="shared" si="121"/>
        <v>未確認</v>
      </c>
      <c r="K641" s="152" t="str">
        <f t="shared" si="120"/>
        <v>※</v>
      </c>
      <c r="L641" s="94" t="s">
        <v>392</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700</v>
      </c>
      <c r="B642" s="96"/>
      <c r="C642" s="282" t="s">
        <v>701</v>
      </c>
      <c r="D642" s="283"/>
      <c r="E642" s="283"/>
      <c r="F642" s="283"/>
      <c r="G642" s="283"/>
      <c r="H642" s="284"/>
      <c r="I642" s="98" t="s">
        <v>702</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91" t="s">
        <v>704</v>
      </c>
      <c r="D643" s="292"/>
      <c r="E643" s="292"/>
      <c r="F643" s="292"/>
      <c r="G643" s="292"/>
      <c r="H643" s="293"/>
      <c r="I643" s="98" t="s">
        <v>705</v>
      </c>
      <c r="J643" s="93" t="str">
        <f t="shared" si="121"/>
        <v>未確認</v>
      </c>
      <c r="K643" s="152" t="str">
        <f t="shared" si="120"/>
        <v>※</v>
      </c>
      <c r="L643" s="94" t="s">
        <v>392</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706</v>
      </c>
      <c r="B644" s="96"/>
      <c r="C644" s="291" t="s">
        <v>707</v>
      </c>
      <c r="D644" s="292"/>
      <c r="E644" s="292"/>
      <c r="F644" s="292"/>
      <c r="G644" s="292"/>
      <c r="H644" s="293"/>
      <c r="I644" s="98" t="s">
        <v>708</v>
      </c>
      <c r="J644" s="93" t="str">
        <f t="shared" si="121"/>
        <v>未確認</v>
      </c>
      <c r="K644" s="152" t="str">
        <f t="shared" si="120"/>
        <v>※</v>
      </c>
      <c r="L644" s="94" t="s">
        <v>392</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709</v>
      </c>
      <c r="B645" s="96"/>
      <c r="C645" s="291" t="s">
        <v>710</v>
      </c>
      <c r="D645" s="292"/>
      <c r="E645" s="292"/>
      <c r="F645" s="292"/>
      <c r="G645" s="292"/>
      <c r="H645" s="293"/>
      <c r="I645" s="98" t="s">
        <v>711</v>
      </c>
      <c r="J645" s="93" t="str">
        <f t="shared" si="121"/>
        <v>未確認</v>
      </c>
      <c r="K645" s="152" t="str">
        <f t="shared" si="120"/>
        <v>※</v>
      </c>
      <c r="L645" s="94" t="s">
        <v>392</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2" t="s">
        <v>713</v>
      </c>
      <c r="D646" s="283"/>
      <c r="E646" s="283"/>
      <c r="F646" s="283"/>
      <c r="G646" s="283"/>
      <c r="H646" s="284"/>
      <c r="I646" s="98" t="s">
        <v>714</v>
      </c>
      <c r="J646" s="93" t="str">
        <f t="shared" si="121"/>
        <v>未確認</v>
      </c>
      <c r="K646" s="152" t="str">
        <f t="shared" si="120"/>
        <v>※</v>
      </c>
      <c r="L646" s="94" t="s">
        <v>392</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8" t="s">
        <v>717</v>
      </c>
      <c r="D654" s="299"/>
      <c r="E654" s="299"/>
      <c r="F654" s="299"/>
      <c r="G654" s="299"/>
      <c r="H654" s="300"/>
      <c r="I654" s="98" t="s">
        <v>718</v>
      </c>
      <c r="J654" s="93" t="str">
        <f>IF(SUM(L654:BS654)=0,IF(COUNTIF(L654:BS654,"未確認")&gt;0,"未確認",IF(COUNTIF(L654:BS654,"~*")&gt;0,"*",SUM(L654:BS654))),SUM(L654:BS654))</f>
        <v>未確認</v>
      </c>
      <c r="K654" s="152" t="str">
        <f ref="K654:K668" t="shared" si="126">IF(OR(COUNTIF(L654:BS654,"未確認")&gt;0,COUNTIF(L654:BS654,"*")&gt;0),"※","")</f>
        <v>※</v>
      </c>
      <c r="L654" s="94">
        <v>603</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719</v>
      </c>
      <c r="B655" s="68"/>
      <c r="C655" s="139"/>
      <c r="D655" s="163"/>
      <c r="E655" s="291" t="s">
        <v>720</v>
      </c>
      <c r="F655" s="292"/>
      <c r="G655" s="292"/>
      <c r="H655" s="293"/>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722</v>
      </c>
      <c r="B656" s="68"/>
      <c r="C656" s="139"/>
      <c r="D656" s="163"/>
      <c r="E656" s="291" t="s">
        <v>723</v>
      </c>
      <c r="F656" s="292"/>
      <c r="G656" s="292"/>
      <c r="H656" s="293"/>
      <c r="I656" s="98" t="s">
        <v>724</v>
      </c>
      <c r="J656" s="93" t="str">
        <f t="shared" si="127"/>
        <v>未確認</v>
      </c>
      <c r="K656" s="152" t="str">
        <f t="shared" si="126"/>
        <v>※</v>
      </c>
      <c r="L656" s="94" t="s">
        <v>392</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725</v>
      </c>
      <c r="B657" s="68"/>
      <c r="C657" s="221"/>
      <c r="D657" s="222"/>
      <c r="E657" s="291" t="s">
        <v>726</v>
      </c>
      <c r="F657" s="292"/>
      <c r="G657" s="292"/>
      <c r="H657" s="293"/>
      <c r="I657" s="98" t="s">
        <v>727</v>
      </c>
      <c r="J657" s="93" t="str">
        <f t="shared" si="127"/>
        <v>未確認</v>
      </c>
      <c r="K657" s="152" t="str">
        <f t="shared" si="126"/>
        <v>※</v>
      </c>
      <c r="L657" s="94" t="s">
        <v>392</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91" t="s">
        <v>729</v>
      </c>
      <c r="F658" s="292"/>
      <c r="G658" s="292"/>
      <c r="H658" s="293"/>
      <c r="I658" s="98" t="s">
        <v>730</v>
      </c>
      <c r="J658" s="93" t="str">
        <f t="shared" si="127"/>
        <v>未確認</v>
      </c>
      <c r="K658" s="152" t="str">
        <f t="shared" si="126"/>
        <v>※</v>
      </c>
      <c r="L658" s="94" t="s">
        <v>392</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731</v>
      </c>
      <c r="B659" s="68"/>
      <c r="C659" s="139"/>
      <c r="D659" s="163"/>
      <c r="E659" s="291" t="s">
        <v>732</v>
      </c>
      <c r="F659" s="292"/>
      <c r="G659" s="292"/>
      <c r="H659" s="293"/>
      <c r="I659" s="98" t="s">
        <v>733</v>
      </c>
      <c r="J659" s="93" t="str">
        <f t="shared" si="127"/>
        <v>未確認</v>
      </c>
      <c r="K659" s="152" t="str">
        <f t="shared" si="126"/>
        <v>※</v>
      </c>
      <c r="L659" s="94" t="s">
        <v>392</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734</v>
      </c>
      <c r="B660" s="68"/>
      <c r="C660" s="139"/>
      <c r="D660" s="163"/>
      <c r="E660" s="291" t="s">
        <v>735</v>
      </c>
      <c r="F660" s="292"/>
      <c r="G660" s="292"/>
      <c r="H660" s="293"/>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737</v>
      </c>
      <c r="B661" s="68"/>
      <c r="C661" s="139"/>
      <c r="D661" s="163"/>
      <c r="E661" s="291" t="s">
        <v>738</v>
      </c>
      <c r="F661" s="292"/>
      <c r="G661" s="292"/>
      <c r="H661" s="293"/>
      <c r="I661" s="98" t="s">
        <v>739</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740</v>
      </c>
      <c r="B662" s="68"/>
      <c r="C662" s="141"/>
      <c r="D662" s="164"/>
      <c r="E662" s="291" t="s">
        <v>741</v>
      </c>
      <c r="F662" s="292"/>
      <c r="G662" s="292"/>
      <c r="H662" s="293"/>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743</v>
      </c>
      <c r="B663" s="68"/>
      <c r="C663" s="291" t="s">
        <v>744</v>
      </c>
      <c r="D663" s="292"/>
      <c r="E663" s="292"/>
      <c r="F663" s="292"/>
      <c r="G663" s="292"/>
      <c r="H663" s="293"/>
      <c r="I663" s="98" t="s">
        <v>745</v>
      </c>
      <c r="J663" s="93" t="str">
        <f t="shared" si="127"/>
        <v>未確認</v>
      </c>
      <c r="K663" s="152" t="str">
        <f t="shared" si="126"/>
        <v>※</v>
      </c>
      <c r="L663" s="94">
        <v>360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2" t="s">
        <v>747</v>
      </c>
      <c r="D664" s="283"/>
      <c r="E664" s="283"/>
      <c r="F664" s="283"/>
      <c r="G664" s="283"/>
      <c r="H664" s="284"/>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749</v>
      </c>
      <c r="B665" s="68"/>
      <c r="C665" s="291" t="s">
        <v>750</v>
      </c>
      <c r="D665" s="292"/>
      <c r="E665" s="292"/>
      <c r="F665" s="292"/>
      <c r="G665" s="292"/>
      <c r="H665" s="293"/>
      <c r="I665" s="98" t="s">
        <v>751</v>
      </c>
      <c r="J665" s="93" t="str">
        <f t="shared" si="127"/>
        <v>未確認</v>
      </c>
      <c r="K665" s="152" t="str">
        <f t="shared" si="126"/>
        <v>※</v>
      </c>
      <c r="L665" s="94">
        <v>283</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752</v>
      </c>
      <c r="B666" s="68"/>
      <c r="C666" s="291" t="s">
        <v>753</v>
      </c>
      <c r="D666" s="292"/>
      <c r="E666" s="292"/>
      <c r="F666" s="292"/>
      <c r="G666" s="292"/>
      <c r="H666" s="293"/>
      <c r="I666" s="98" t="s">
        <v>754</v>
      </c>
      <c r="J666" s="93" t="str">
        <f t="shared" si="127"/>
        <v>未確認</v>
      </c>
      <c r="K666" s="152" t="str">
        <f t="shared" si="126"/>
        <v>※</v>
      </c>
      <c r="L666" s="94" t="s">
        <v>392</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755</v>
      </c>
      <c r="B667" s="68"/>
      <c r="C667" s="282" t="s">
        <v>756</v>
      </c>
      <c r="D667" s="283"/>
      <c r="E667" s="283"/>
      <c r="F667" s="283"/>
      <c r="G667" s="283"/>
      <c r="H667" s="284"/>
      <c r="I667" s="98" t="s">
        <v>757</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91" t="s">
        <v>759</v>
      </c>
      <c r="D668" s="292"/>
      <c r="E668" s="292"/>
      <c r="F668" s="292"/>
      <c r="G668" s="292"/>
      <c r="H668" s="293"/>
      <c r="I668" s="98" t="s">
        <v>760</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761</v>
      </c>
      <c r="B675" s="68"/>
      <c r="C675" s="282" t="s">
        <v>762</v>
      </c>
      <c r="D675" s="283"/>
      <c r="E675" s="283"/>
      <c r="F675" s="283"/>
      <c r="G675" s="283"/>
      <c r="H675" s="284"/>
      <c r="I675" s="103" t="s">
        <v>763</v>
      </c>
      <c r="J675" s="165"/>
      <c r="K675" s="166"/>
      <c r="L675" s="80" t="s">
        <v>764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765</v>
      </c>
      <c r="B676" s="68"/>
      <c r="C676" s="282" t="s">
        <v>766</v>
      </c>
      <c r="D676" s="283"/>
      <c r="E676" s="283"/>
      <c r="F676" s="283"/>
      <c r="G676" s="283"/>
      <c r="H676" s="284"/>
      <c r="I676" s="103" t="s">
        <v>767</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768</v>
      </c>
      <c r="B677" s="68"/>
      <c r="C677" s="282" t="s">
        <v>769</v>
      </c>
      <c r="D677" s="283"/>
      <c r="E677" s="283"/>
      <c r="F677" s="283"/>
      <c r="G677" s="283"/>
      <c r="H677" s="284"/>
      <c r="I677" s="103" t="s">
        <v>770</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5" t="s">
        <v>772</v>
      </c>
      <c r="D678" s="286"/>
      <c r="E678" s="286"/>
      <c r="F678" s="286"/>
      <c r="G678" s="286"/>
      <c r="H678" s="287"/>
      <c r="I678" s="279" t="s">
        <v>773</v>
      </c>
      <c r="J678" s="165"/>
      <c r="K678" s="166"/>
      <c r="L678" s="225">
        <v>719</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774</v>
      </c>
      <c r="B679" s="68"/>
      <c r="C679" s="168"/>
      <c r="D679" s="169"/>
      <c r="E679" s="285" t="s">
        <v>775</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776</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777</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778</v>
      </c>
      <c r="B682" s="68"/>
      <c r="C682" s="170"/>
      <c r="D682" s="268"/>
      <c r="E682" s="288"/>
      <c r="F682" s="289"/>
      <c r="G682" s="267"/>
      <c r="H682" s="235" t="s">
        <v>779</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780</v>
      </c>
      <c r="B683" s="68"/>
      <c r="C683" s="285" t="s">
        <v>781</v>
      </c>
      <c r="D683" s="286"/>
      <c r="E683" s="286"/>
      <c r="F683" s="286"/>
      <c r="G683" s="290"/>
      <c r="H683" s="287"/>
      <c r="I683" s="274" t="s">
        <v>782</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2" t="s">
        <v>784</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785</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786</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787</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788</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789</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790</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791</v>
      </c>
      <c r="B691" s="68"/>
      <c r="C691" s="282" t="s">
        <v>792</v>
      </c>
      <c r="D691" s="283"/>
      <c r="E691" s="283"/>
      <c r="F691" s="283"/>
      <c r="G691" s="283"/>
      <c r="H691" s="284"/>
      <c r="I691" s="273" t="s">
        <v>793</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794</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795</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796</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798</v>
      </c>
      <c r="B702" s="96"/>
      <c r="C702" s="282" t="s">
        <v>799</v>
      </c>
      <c r="D702" s="283"/>
      <c r="E702" s="283"/>
      <c r="F702" s="283"/>
      <c r="G702" s="283"/>
      <c r="H702" s="284"/>
      <c r="I702" s="103" t="s">
        <v>800</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91" t="s">
        <v>802</v>
      </c>
      <c r="D703" s="292"/>
      <c r="E703" s="292"/>
      <c r="F703" s="292"/>
      <c r="G703" s="292"/>
      <c r="H703" s="293"/>
      <c r="I703" s="98" t="s">
        <v>803</v>
      </c>
      <c r="J703" s="156" t="str">
        <f>IF(SUM(L703:BS703)=0,IF(COUNTIF(L703:BS703,"未確認")&gt;0,"未確認",IF(COUNTIF(L703:BS703,"~*")&gt;0,"*",SUM(L703:BS703))),SUM(L703:BS703))</f>
        <v>未確認</v>
      </c>
      <c r="K703" s="152" t="str">
        <f>IF(OR(COUNTIF(L703:BS703,"未確認")&gt;0,COUNTIF(L703:BS703,"*")&gt;0),"※","")</f>
        <v>※</v>
      </c>
      <c r="L703" s="94" t="s">
        <v>392</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91" t="s">
        <v>805</v>
      </c>
      <c r="D704" s="292"/>
      <c r="E704" s="292"/>
      <c r="F704" s="292"/>
      <c r="G704" s="292"/>
      <c r="H704" s="293"/>
      <c r="I704" s="98" t="s">
        <v>806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808</v>
      </c>
      <c r="B712" s="92"/>
      <c r="C712" s="291" t="s">
        <v>809</v>
      </c>
      <c r="D712" s="292"/>
      <c r="E712" s="292"/>
      <c r="F712" s="292"/>
      <c r="G712" s="292"/>
      <c r="H712" s="293"/>
      <c r="I712" s="98" t="s">
        <v>810</v>
      </c>
      <c r="J712" s="93" t="str">
        <f>IF(SUM(L712:BS712)=0,IF(COUNTIF(L712:BS712,"未確認")&gt;0,"未確認",IF(COUNTIF(L712:BS712,"~*")&gt;0,"*",SUM(L712:BS712))),SUM(L712:BS712))</f>
        <v>未確認</v>
      </c>
      <c r="K712" s="152" t="str">
        <f>IF(OR(COUNTIF(L712:BS712,"未確認")&gt;0,COUNTIF(L712:BS712,"*")&gt;0),"※","")</f>
        <v>※</v>
      </c>
      <c r="L712" s="94" t="s">
        <v>392</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811</v>
      </c>
      <c r="B713" s="96"/>
      <c r="C713" s="291" t="s">
        <v>812</v>
      </c>
      <c r="D713" s="292"/>
      <c r="E713" s="292"/>
      <c r="F713" s="292"/>
      <c r="G713" s="292"/>
      <c r="H713" s="293"/>
      <c r="I713" s="98" t="s">
        <v>813</v>
      </c>
      <c r="J713" s="93" t="str">
        <f>IF(SUM(L713:BS713)=0,IF(COUNTIF(L713:BS713,"未確認")&gt;0,"未確認",IF(COUNTIF(L713:BS713,"~*")&gt;0,"*",SUM(L713:BS713))),SUM(L713:BS713))</f>
        <v>未確認</v>
      </c>
      <c r="K713" s="152" t="str">
        <f>IF(OR(COUNTIF(L713:BS713,"未確認")&gt;0,COUNTIF(L713:BS713,"*")&gt;0),"※","")</f>
        <v>※</v>
      </c>
      <c r="L713" s="94" t="s">
        <v>392</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814</v>
      </c>
      <c r="B714" s="96"/>
      <c r="C714" s="282" t="s">
        <v>815</v>
      </c>
      <c r="D714" s="283"/>
      <c r="E714" s="283"/>
      <c r="F714" s="283"/>
      <c r="G714" s="283"/>
      <c r="H714" s="284"/>
      <c r="I714" s="98" t="s">
        <v>816</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817</v>
      </c>
      <c r="B715" s="96"/>
      <c r="C715" s="291" t="s">
        <v>818</v>
      </c>
      <c r="D715" s="292"/>
      <c r="E715" s="292"/>
      <c r="F715" s="292"/>
      <c r="G715" s="292"/>
      <c r="H715" s="293"/>
      <c r="I715" s="98" t="s">
        <v>819</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821</v>
      </c>
      <c r="B724" s="92"/>
      <c r="C724" s="291" t="s">
        <v>822</v>
      </c>
      <c r="D724" s="292"/>
      <c r="E724" s="292"/>
      <c r="F724" s="292"/>
      <c r="G724" s="292"/>
      <c r="H724" s="293"/>
      <c r="I724" s="98" t="s">
        <v>823</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824</v>
      </c>
      <c r="B725" s="96"/>
      <c r="C725" s="291" t="s">
        <v>825</v>
      </c>
      <c r="D725" s="292"/>
      <c r="E725" s="292"/>
      <c r="F725" s="292"/>
      <c r="G725" s="292"/>
      <c r="H725" s="293"/>
      <c r="I725" s="98" t="s">
        <v>826</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827</v>
      </c>
      <c r="B726" s="96"/>
      <c r="C726" s="282" t="s">
        <v>828</v>
      </c>
      <c r="D726" s="283"/>
      <c r="E726" s="283"/>
      <c r="F726" s="283"/>
      <c r="G726" s="283"/>
      <c r="H726" s="284"/>
      <c r="I726" s="98" t="s">
        <v>829</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830</v>
      </c>
      <c r="B727" s="96"/>
      <c r="C727" s="282" t="s">
        <v>831</v>
      </c>
      <c r="D727" s="283"/>
      <c r="E727" s="283"/>
      <c r="F727" s="283"/>
      <c r="G727" s="283"/>
      <c r="H727" s="284"/>
      <c r="I727" s="98" t="s">
        <v>832</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2022-03-24T06:23:59Z</dcterms:created>
  <dcterms:modified xsi:type="dcterms:W3CDTF">2022-03-24T06:23:59Z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