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6BF7E38D-78E6-4B05-850E-EB41D4259F61}"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<sst xmlns="http://schemas.openxmlformats.org/spreadsheetml/2006/main" count="3077" uniqueCount="1051">
  <si>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</si>
  <si>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</si>
  <si>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</si>
  <si>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</si>
  <si>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</si>
  <si>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</si>
  <si>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</si>
  <si>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</si>
  <si>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</si>
  <si>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</si>
  <si>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</si>
  <si>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</si>
  <si>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</si>
  <si>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</si>
  <si>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</si>
  <si>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</si>
  <si>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</si>
  <si>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</si>
  <si>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</si>
  <si>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</si>
  <si>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</si>
  <si>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</si>
  <si>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</si>
  <si>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</si>
  <si>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</si>
  <si>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</si>
  <si>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</si>
  <si>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</si>
  <si>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</si>
  <si>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</si>
  <si>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</si>
  <si>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</si>
  <si>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</si>
  <si>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</si>
  <si>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</si>
  <si>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</si>
  <si>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</si>
  <si>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</si>
  <si>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</si>
  <si>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</si>
  <si>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</si>
  <si>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</si>
  <si>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</si>
  <si>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</si>
  <si>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</si>
  <si>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</si>
  <si>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</si>
  <si>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</si>
  <si>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</si>
  <si>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</si>
  <si>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</si>
  <si>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</si>
  <si>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</si>
  <si>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</si>
  <si>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</si>
  <si>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</si>
  <si>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</si>
  <si>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</si>
  <si>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</si>
  <si>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</si>
  <si>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</si>
  <si>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</si>
  <si>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</si>
  <si>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</si>
  <si>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</si>
  <si>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</si>
  <si>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</si>
  <si>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</si>
  <si>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</si>
  <si>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</si>
  <si>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</si>
  <si>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</si>
  <si>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</si>
  <si>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</si>
  <si>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</si>
  <si>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</si>
  <si>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</si>
  <si>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</si>
  <si>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</si>
  <si>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</si>
  <si>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</si>
  <si>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</si>
  <si>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</si>
  <si>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</si>
  <si>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</si>
  <si>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</si>
  <si>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</si>
  <si>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</si>
  <si>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</si>
  <si>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</si>
  <si>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</si>
  <si>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</si>
  <si>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</si>
  <si>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</si>
  <si>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</si>
  <si>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</si>
  <si>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</si>
  <si>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</si>
  <si>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</si>
  <si>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</si>
  <si>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</si>
  <si>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</si>
  <si>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</si>
  <si>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</si>
  <si>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</si>
  <si>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</si>
  <si>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</si>
  <si>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</si>
  <si>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</si>
  <si>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</si>
  <si>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</si>
  <si>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</si>
  <si>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</si>
  <si>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</si>
  <si>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</si>
  <si>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</si>
  <si>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</si>
  <si>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</si>
  <si>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</si>
  <si>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</si>
  <si>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</si>
  <si>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</si>
  <si>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</si>
  <si>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</si>
  <si>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</si>
  <si>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</si>
  <si>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</si>
  <si>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</si>
  <si>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</si>
  <si>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</si>
  <si>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</si>
  <si>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</si>
  <si>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</si>
  <si>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</si>
  <si>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</si>
  <si>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</si>
  <si>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</si>
  <si>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</si>
  <si>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</si>
  <si>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</si>
  <si>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</si>
  <si>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</si>
  <si>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</si>
  <si>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</si>
  <si>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</si>
  <si>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</si>
  <si>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</si>
  <si>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</si>
  <si>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</si>
  <si>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</si>
  <si>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</si>
  <si>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</si>
  <si>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</si>
  <si>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</si>
  <si>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</si>
  <si>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</si>
  <si>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</si>
  <si>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</si>
  <si>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</si>
  <si>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</si>
  <si>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</si>
  <si>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</si>
  <si>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</si>
  <si>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</si>
  <si>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</si>
  <si>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</si>
  <si>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</si>
  <si>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</si>
  <si>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</si>
  <si>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</si>
  <si>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</si>
  <si>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</si>
  <si>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</si>
  <si>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</si>
  <si>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</si>
  <si>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</si>
  <si>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</si>
  <si>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</si>
  <si>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</si>
  <si>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</si>
  <si>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</si>
  <si>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</si>
  <si>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</si>
  <si>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</si>
  <si>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</si>
  <si>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</si>
  <si>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</si>
  <si>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</si>
  <si>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</si>
  <si>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</si>
  <si>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</si>
  <si>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</si>
  <si>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</si>
  <si>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</si>
  <si>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</si>
  <si>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</si>
  <si>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</si>
  <si>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</si>
  <si>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</si>
  <si>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</si>
  <si>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</si>
  <si>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</si>
  <si>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</si>
  <si>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</si>
  <si>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</si>
  <si>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</si>
  <si>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</si>
  <si>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</si>
  <si>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</si>
  <si>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</si>
  <si>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</si>
  <si>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</si>
  <si>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</si>
  <si>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</si>
  <si>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</si>
  <si>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</si>
  <si>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</si>
  <si>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</si>
  <si>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</si>
  <si>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</si>
  <si>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</si>
  <si>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</si>
  <si>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</si>
  <si>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</si>
  <si>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</si>
  <si>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</si>
  <si>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</si>
  <si>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</si>
  <si>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</si>
  <si>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</si>
  <si>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</si>
  <si>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</si>
  <si>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</si>
  <si>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</si>
  <si>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</si>
  <si>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</si>
  <si>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</si>
  <si>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</si>
  <si>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</si>
  <si>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</si>
  <si>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</si>
  <si>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</si>
  <si>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</si>
  <si>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</si>
  <si>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</si>
  <si>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</si>
  <si>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</si>
  <si>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</si>
  <si>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</si>
  <si>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</si>
  <si>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</si>
  <si>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</si>
  <si>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</si>
  <si>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</si>
  <si>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</si>
  <si>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</si>
  <si>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</si>
  <si>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</si>
  <si>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</si>
  <si>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</si>
  <si>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</si>
  <si>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</si>
  <si>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</si>
  <si>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</si>
  <si>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</si>
  <si>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</si>
  <si>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</si>
  <si>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</si>
  <si>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</si>
  <si>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</si>
  <si>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</si>
  <si>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</si>
  <si>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</si>
  <si>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</si>
  <si>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</si>
  <si>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</si>
  <si>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</si>
  <si>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</si>
  <si>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</si>
  <si>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</si>
  <si>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</si>
  <si>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</si>
  <si>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</si>
  <si>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</si>
  <si>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</si>
  <si>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</si>
  <si>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</si>
  <si>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</si>
  <si>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</si>
  <si>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</si>
  <si>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</si>
  <si>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</si>
  <si>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</si>
  <si>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</si>
  <si>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</si>
  <si>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</si>
  <si>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</si>
  <si>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</si>
  <si>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</si>
  <si>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</si>
  <si>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</si>
  <si>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</si>
  <si>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</si>
  <si>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</si>
  <si>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</si>
  <si>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</si>
  <si>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</si>
  <si>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</si>
  <si>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</si>
  <si>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</si>
  <si>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</si>
  <si>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</si>
  <si>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</si>
  <si>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</si>
  <si>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</si>
  <si>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</si>
  <si>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</si>
  <si>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</si>
  <si>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</si>
  <si>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</si>
  <si>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</si>
  <si>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</si>
  <si>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</si>
  <si>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</si>
  <si>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</si>
  <si>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</si>
  <si>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</si>
  <si>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</si>
  <si>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</si>
  <si>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</si>
  <si>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</si>
  <si>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</si>
  <si>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</si>
  <si>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</si>
  <si>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</si>
  <si>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</si>
  <si>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</si>
  <si>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</si>
  <si>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</si>
  <si>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</si>
  <si>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</si>
  <si>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</si>
  <si>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</si>
  <si>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</si>
  <si>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</si>
  <si>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</si>
  <si>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</si>
  <si>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</si>
  <si>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</si>
  <si>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</si>
  <si>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</si>
  <si>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</si>
  <si>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</si>
  <si>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</si>
  <si>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</si>
  <si>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</si>
  <si>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</si>
  <si>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</si>
  <si>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</si>
  <si>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</si>
  <si>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</si>
  <si>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</si>
  <si>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</si>
  <si>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</si>
  <si>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</si>
  <si>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</si>
  <si>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</si>
  <si>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</si>
  <si>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</si>
  <si>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</si>
  <si>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</si>
  <si>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</si>
  <si>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</si>
  <si>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</si>
  <si>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</si>
  <si>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</si>
  <si>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</si>
  <si>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</si>
  <si>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</si>
  <si>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</si>
  <si>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</si>
  <si>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</si>
  <si>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</si>
  <si>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</si>
  <si>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</si>
  <si>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</si>
  <si>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</si>
  <si>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</si>
  <si>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</si>
  <si>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</si>
  <si>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</si>
  <si>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</si>
  <si>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</si>
  <si>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</si>
  <si>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</si>
  <si>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</si>
  <si>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</si>
  <si>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</si>
  <si>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</si>
  <si>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</si>
  <si>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</si>
  <si>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</si>
  <si>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</si>
  <si>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</si>
  <si>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</si>
  <si>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</si>
  <si>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</si>
  <si>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</si>
  <si>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</si>
  <si>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</si>
  <si>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</si>
  <si>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</si>
  <si>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</si>
  <si>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</si>
  <si>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</si>
  <si>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</si>
  <si>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</si>
  <si>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</si>
  <si>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</si>
  <si>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</si>
  <si>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</si>
  <si>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</si>
  <si>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</si>
  <si>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</si>
  <si>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</si>
  <si>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</si>
  <si>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</si>
  <si>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</si>
  <si>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</si>
  <si>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</si>
  <si>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</si>
  <si>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</si>
  <si>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</si>
  <si>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</si>
  <si>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</si>
  <si>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</si>
  <si>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</si>
  <si>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</si>
  <si>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</si>
  <si>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</si>
  <si>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</si>
  <si>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</si>
  <si>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</si>
  <si>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</si>
  <si>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</si>
  <si>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</si>
  <si>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</si>
  <si>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</si>
  <si>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</si>
  <si>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</si>
  <si>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</si>
  <si>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</si>
  <si>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</si>
  <si>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</si>
  <si>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</si>
  <si>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</si>
  <si>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</si>
  <si>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</si>
  <si>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</si>
  <si>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</si>
  <si>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</si>
  <si>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</si>
  <si>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</si>
  <si>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</si>
  <si>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</si>
  <si>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</si>
  <si>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</si>
  <si>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</si>
  <si>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</si>
  <si>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</si>
  <si>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</si>
  <si>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</si>
  <si>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</si>
  <si>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</si>
  <si>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</si>
  <si>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</si>
  <si>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</si>
  <si>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</si>
  <si>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</si>
  <si>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</si>
  <si>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</si>
  <si>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</si>
  <si>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</si>
  <si>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</si>
  <si>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</si>
  <si>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</si>
  <si>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</si>
  <si>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</si>
  <si>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</si>
  <si>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</si>
  <si>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</si>
  <si>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</si>
  <si>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</si>
  <si>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</si>
  <si>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</si>
  <si>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</si>
  <si>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</si>
  <si>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</si>
  <si>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</si>
  <si>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</si>
  <si>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</si>
  <si>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</si>
  <si>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</si>
  <si>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</si>
  <si>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</si>
  <si>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</si>
  <si>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</si>
  <si>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</si>
  <si>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</si>
  <si>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</si>
  <si>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</si>
  <si>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</si>
  <si>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</si>
  <si>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</si>
  <si>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</si>
  <si>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</si>
  <si>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</si>
  <si>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</si>
  <si>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</si>
  <si>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</si>
  <si>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</si>
  <si>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</si>
  <si>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</si>
  <si>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</si>
  <si>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</si>
  <si>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</si>
  <si>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</si>
  <si>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</si>
  <si>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</si>
  <si>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</si>
  <si>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</si>
  <si>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</si>
  <si>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</si>
  <si>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</si>
  <si>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</si>
  <si>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</si>
  <si>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</si>
  <si>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</si>
  <si>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</si>
  <si>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</si>
  <si>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</si>
  <si>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</si>
  <si>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</si>
  <si>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</si>
  <si>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</si>
  <si>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</si>
  <si>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</si>
  <si>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</si>
  <si>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</si>
  <si>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</si>
  <si>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</si>
  <si>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</si>
  <si>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</si>
  <si>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</si>
  <si>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</si>
  <si>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</si>
  <si>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</si>
  <si>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</si>
  <si>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</si>
  <si>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</si>
  <si>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</si>
  <si>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</si>
  <si>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</si>
  <si>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</si>
  <si>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</si>
  <si>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</si>
  <si>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</si>
  <si>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</si>
  <si>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</si>
  <si>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</si>
  <si>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</si>
  <si>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</si>
  <si>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</si>
  <si>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</si>
  <si>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</si>
  <si>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</si>
  <si>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</si>
  <si>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</si>
  <si>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</si>
  <si>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</si>
  <si>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</si>
  <si>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</si>
  <si>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</si>
  <si>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</si>
  <si>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</si>
  <si>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</si>
  <si>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</si>
  <si>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</si>
  <si>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</si>
  <si>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</si>
  <si>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</si>
  <si>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</si>
  <si>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</si>
  <si>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</si>
  <si>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</si>
  <si>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</si>
  <si>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</si>
  <si>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</si>
  <si>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</si>
  <si>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</si>
  <si>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</si>
  <si>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</si>
  <si>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</si>
  <si>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</si>
  <si>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</si>
  <si>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</si>
  <si>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</si>
  <si>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</si>
  <si>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</si>
  <si>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</si>
  <si>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</si>
  <si>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</si>
  <si>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</si>
  <si>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</si>
  <si>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</si>
  <si>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</si>
  <si>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</si>
  <si>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</si>
  <si>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</si>
  <si>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</si>
  <si>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</si>
  <si>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</si>
  <si>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</si>
  <si>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</si>
  <si>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</si>
  <si>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</si>
  <si>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</si>
  <si>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</si>
  <si>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</si>
  <si>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</si>
  <si>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</si>
  <si>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</si>
  <si>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</si>
  <si>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</si>
  <si>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</si>
  <si>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</si>
  <si>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</si>
  <si>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</si>
  <si>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</si>
  <si>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</si>
  <si>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</si>
  <si>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</si>
  <si>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</si>
  <si>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</si>
  <si>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</si>
  <si>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</si>
  <si>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</si>
  <si>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</si>
  <si>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</si>
  <si>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</si>
  <si>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</si>
  <si>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</si>
  <si>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</si>
  <si>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</si>
  <si>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</si>
  <si>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</si>
  <si>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</si>
  <si>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</si>
  <si>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</si>
  <si>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</si>
  <si>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</si>
  <si>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</si>
  <si>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</si>
  <si>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</si>
  <si>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</si>
  <si>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</si>
  <si>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</si>
  <si>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</si>
  <si>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</si>
  <si>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</si>
  <si>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</si>
  <si>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</si>
  <si>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</si>
  <si>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</si>
  <si>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</si>
  <si>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</si>
  <si>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</si>
  <si>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</si>
  <si>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</si>
  <si>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</si>
  <si>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</si>
  <si>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</si>
  <si>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</si>
  <si>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</si>
  <si>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</si>
  <si>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</si>
  <si>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</si>
  <si>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</si>
  <si>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</si>
  <si>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</si>
  <si>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</si>
  <si>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</si>
  <si>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</si>
  <si>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</si>
  <si>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</si>
  <si>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</si>
  <si>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</si>
  <si>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</si>
  <si>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</si>
  <si>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</si>
  <si>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</si>
  <si>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</si>
  <si>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</si>
  <si>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</si>
  <si>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</si>
  <si>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</si>
  <si>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</si>
  <si>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</si>
  <si>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</si>
  <si>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</si>
  <si>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</si>
  <si>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</si>
  <si>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</si>
  <si>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</si>
  <si>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</si>
  <si>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</si>
  <si>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</si>
  <si>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</si>
  <si>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</si>
  <si>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</si>
  <si>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</si>
  <si>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</si>
  <si>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</si>
  <si>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</si>
  <si>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</si>
  <si>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</si>
  <si>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</si>
  <si>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</si>
  <si>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</si>
  <si>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</si>
  <si>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</si>
  <si>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</si>
  <si>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</si>
  <si>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</si>
  <si>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</si>
  <si>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</si>
  <si>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</si>
  <si>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</si>
  <si>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</si>
  <si>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</si>
  <si>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</si>
  <si>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</si>
  <si>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</si>
  <si>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</si>
  <si>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</si>
  <si>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</si>
  <si>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</si>
  <si>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</si>
  <si>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</si>
  <si>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</si>
  <si>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</si>
  <si>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</si>
  <si>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</si>
  <si>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</si>
  <si>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</si>
  <si>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</si>
  <si>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</si>
  <si>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</si>
  <si>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</si>
  <si>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</si>
  <si>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</si>
  <si>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</si>
  <si>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</si>
  <si>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</si>
  <si>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</si>
  <si>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</si>
  <si>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</si>
  <si>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</si>
  <si>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</si>
  <si>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</si>
  <si>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</si>
  <si>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</si>
  <si>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</si>
  <si>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</si>
  <si>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</si>
  <si>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</si>
  <si>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</si>
  <si>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</si>
  <si>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</si>
  <si>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</si>
  <si>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</si>
  <si>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</si>
  <si>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</si>
  <si>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</si>
  <si>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</si>
  <si>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</si>
  <si>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</si>
  <si>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</si>
  <si>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</si>
  <si>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</si>
  <si>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</si>
  <si>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</si>
  <si>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</si>
  <si>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</si>
  <si>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</si>
  <si>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</si>
  <si>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</si>
  <si>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</si>
  <si>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</si>
  <si>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</si>
  <si>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</si>
  <si>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</si>
  <si>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</si>
  <si>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</si>
  <si>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</si>
  <si>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</si>
  <si>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</si>
  <si>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</si>
  <si>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</si>
  <si>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</si>
  <si>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</si>
  <si>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</si>
  <si>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</si>
  <si>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</si>
  <si>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</si>
  <si>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</si>
  <si>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</si>
  <si>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</si>
  <si>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</si>
  <si>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</si>
  <si>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</si>
  <si>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</si>
  <si>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</si>
  <si>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</si>
  <si>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</si>
  <si>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</si>
  <si>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</si>
  <si>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</si>
  <si>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</si>
  <si>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</si>
  <si>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</si>
  <si>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</si>
  <si>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</si>
  <si>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</si>
  <si>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</si>
  <si>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</si>
  <si>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</si>
  <si>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</si>
  <si>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</si>
  <si>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</si>
  <si>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</si>
  <si>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</si>
  <si>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</si>
  <si>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</si>
  <si>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</si>
  <si>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</si>
  <si>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</si>
  <si>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</si>
  <si>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</si>
  <si>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</si>
  <si>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</si>
  <si>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</si>
  <si>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</si>
  <si>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</si>
  <si>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</si>
  <si>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</si>
  <si>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</si>
  <si>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</si>
  <si>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</si>
  <si>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</si>
  <si>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</si>
  <si>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</si>
  <si>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</si>
  <si>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</si>
  <si>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</si>
  <si>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</si>
  <si>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</si>
  <si>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</si>
  <si>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</si>
  <si>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</si>
  <si>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</si>
  <si>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</si>
  <si>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</si>
  <si>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</si>
  <si>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</si>
  <si>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</si>
  <si>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</si>
  <si>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</si>
  <si>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</si>
  <si>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</si>
  <si>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</si>
  <si>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</si>
  <si>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</si>
  <si>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</si>
  <si>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</si>
  <si>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</si>
  <si>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</si>
  <si>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</si>
  <si>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</si>
  <si>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</si>
  <si>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</si>
  <si>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</si>
  <si>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</si>
  <si>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</si>
  <si>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</si>
  <si>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</si>
  <si>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</si>
  <si>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</si>
  <si>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</si>
  <si>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</si>
  <si>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</si>
  <si>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</si>
  <si>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</si>
  <si>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</si>
  <si>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</si>
  <si>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</si>
  <si>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</si>
  <si>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</si>
  <si>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</si>
  <si>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</si>
  <si>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</si>
  <si>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</si>
  <si>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</si>
  <si>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</si>
  <si>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</si>
  <si>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</si>
  <si>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</si>
  <si>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</si>
  <si>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</si>
  <si>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</si>
  <si>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</si>
  <si>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</si>
  <si>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</si>
  <si>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</si>
  <si>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</si>
  <si>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</si>
  <si>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</si>
  <si>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</si>
  <si>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</si>
  <si>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</si>
  <si>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</si>
  <si>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</si>
  <si>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</si>
  <si>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</si>
  <si>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</si>
  <si>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</si>
  <si>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</si>
  <si>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</si>
  <si>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</si>
  <si>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</si>
  <si>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</si>
  <si>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</si>
  <si>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</si>
  <si>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</si>
  <si>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</si>
  <si>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</si>
  <si>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</si>
  <si>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</si>
  <si>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</si>
  <si>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</si>
  <si>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</si>
  <si>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</si>
  <si>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</si>
  <si>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</si>
  <si>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</si>
  <si>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</si>
  <si>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</si>
  <si>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</si>
  <si>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</si>
  <si>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</si>
  <si>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</si>
  <si>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</si>
  <si>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</si>
  <si>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</si>
  <si>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</si>
  <si>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</si>
  <si>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</si>
  <si>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</si>
  <si>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</si>
  <si>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</si>
  <si>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</si>
  <si>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</si>
  <si>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</si>
  <si>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</si>
  <si>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</si>
  <si>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</si>
  <si>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</si>
  <si>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</si>
  <si>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</si>
  <si>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</si>
  <si>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</si>
  <si>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</si>
  <si>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</si>
  <si>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</si>
  <si>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</si>
  <si>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</si>
  <si>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</si>
  <si>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</si>
  <si>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</si>
  <si>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</si>
  <si>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</si>
  <si>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</si>
  <si>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</si>
  <si>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</si>
  <si>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</si>
  <si>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</si>
  <si>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</si>
  <si>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</si>
  <si>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</si>
  <si>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</si>
  <si>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</si>
  <si>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</si>
  <si>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</si>
  <si>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</si>
  <si>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</si>
  <si>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</si>
  <si>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</si>
  <si>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</si>
  <si>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</si>
  <si>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</si>
  <si>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</si>
  <si>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</si>
  <si>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</si>
  <si>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</si>
  <si>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</si>
  <si>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</si>
  <si>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</si>
  <si>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</si>
  <si>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</si>
  <si>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</si>
  <si>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</si>
  <si>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</si>
  <si>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</si>
  <si>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</si>
  <si>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</si>
  <si>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</si>
  <si>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</si>
  <si>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</si>
  <si>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</si>
  <si>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</si>
  <si>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</si>
  <si>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</si>
  <si>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</si>
  <si>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</si>
  <si>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</si>
  <si>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</si>
  <si>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</si>
  <si>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日高病院</t>
    <phoneticPr fontId="3"/>
  </si>
  <si>
    <t>〒892-0847 鹿児島市西千石町８－１３</t>
    <phoneticPr fontId="3"/>
  </si>
  <si>
    <t>〇</t>
  </si>
  <si>
    <t>医療法人</t>
  </si>
  <si>
    <t>整形外科</t>
  </si>
  <si>
    <t>ＤＰＣ病院ではない</t>
  </si>
  <si>
    <t>有</t>
  </si>
  <si>
    <t>看護必要度Ⅰ</t>
    <phoneticPr fontId="3"/>
  </si>
  <si>
    <t>地域一般入院基本料2</t>
  </si>
  <si>
    <t>急性期機能</t>
  </si>
  <si>
    <t>回復期ﾘﾊﾋﾞﾘﾃｰｼｮﾝ病棟入院料３</t>
  </si>
  <si>
    <t>-</t>
    <phoneticPr fontId="3"/>
  </si>
  <si>
    <t>回復期リハビリテーション病棟入院料3</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</si>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</sst>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8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52">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39</v>
      </c>
      <c r="K103" s="237" t="str">
        <f t="shared" si="1"/>
        <v/>
      </c>
      <c r="L103" s="258">
        <v>0</v>
      </c>
      <c r="M103" s="258">
        <v>39</v>
      </c>
    </row>
    <row r="104" spans="1:22" s="83" customFormat="1" ht="34.5" customHeight="1">
      <c r="A104" s="244" t="s">
        <v>614</v>
      </c>
      <c r="B104" s="84"/>
      <c r="C104" s="396"/>
      <c r="D104" s="397"/>
      <c r="E104" s="428"/>
      <c r="F104" s="429"/>
      <c r="G104" s="320" t="s">
        <v>47</v>
      </c>
      <c r="H104" s="322"/>
      <c r="I104" s="420"/>
      <c r="J104" s="256">
        <f t="shared" si="0"/>
        <v>39</v>
      </c>
      <c r="K104" s="237" t="str">
        <f t="shared" si="1"/>
        <v/>
      </c>
      <c r="L104" s="258">
        <v>0</v>
      </c>
      <c r="M104" s="258">
        <v>39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39</v>
      </c>
      <c r="K106" s="237" t="str">
        <f t="shared" si="1"/>
        <v/>
      </c>
      <c r="L106" s="258">
        <v>0</v>
      </c>
      <c r="M106" s="258">
        <v>39</v>
      </c>
    </row>
    <row r="107" spans="1:22" s="83" customFormat="1" ht="34.5" customHeight="1">
      <c r="A107" s="244" t="s">
        <v>614</v>
      </c>
      <c r="B107" s="84"/>
      <c r="C107" s="396"/>
      <c r="D107" s="397"/>
      <c r="E107" s="428"/>
      <c r="F107" s="429"/>
      <c r="G107" s="320" t="s">
        <v>47</v>
      </c>
      <c r="H107" s="322"/>
      <c r="I107" s="420"/>
      <c r="J107" s="256">
        <f t="shared" si="0"/>
        <v>39</v>
      </c>
      <c r="K107" s="237" t="str">
        <f t="shared" si="1"/>
        <v/>
      </c>
      <c r="L107" s="258">
        <v>0</v>
      </c>
      <c r="M107" s="258">
        <v>39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39</v>
      </c>
      <c r="K109" s="237" t="str">
        <f t="shared" si="1"/>
        <v/>
      </c>
      <c r="L109" s="258">
        <v>0</v>
      </c>
      <c r="M109" s="258">
        <v>39</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1047</v>
      </c>
    </row>
    <row r="132" spans="1:22" s="83" customFormat="1" ht="34.5" customHeight="1">
      <c r="A132" s="244" t="s">
        <v>621</v>
      </c>
      <c r="B132" s="84"/>
      <c r="C132" s="295"/>
      <c r="D132" s="297"/>
      <c r="E132" s="320" t="s">
        <v>58</v>
      </c>
      <c r="F132" s="321"/>
      <c r="G132" s="321"/>
      <c r="H132" s="322"/>
      <c r="I132" s="389"/>
      <c r="J132" s="101"/>
      <c r="K132" s="102"/>
      <c r="L132" s="82">
        <v>60</v>
      </c>
      <c r="M132" s="82">
        <v>39</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13</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69</v>
      </c>
      <c r="K153" s="264" t="str">
        <f t="shared" si="3"/>
        <v/>
      </c>
      <c r="L153" s="117">
        <v>69</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52</v>
      </c>
      <c r="K196" s="264" t="str">
        <f t="shared" si="5"/>
        <v/>
      </c>
      <c r="L196" s="117">
        <v>0</v>
      </c>
      <c r="M196" s="117">
        <v>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18</v>
      </c>
      <c r="K205" s="264" t="str">
        <f t="shared" si="5"/>
        <v/>
      </c>
      <c r="L205" s="117">
        <v>18</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50</v>
      </c>
      <c r="K269" s="81" t="str">
        <f t="shared" si="8"/>
        <v/>
      </c>
      <c r="L269" s="147">
        <v>34</v>
      </c>
      <c r="M269" s="147">
        <v>16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15</v>
      </c>
      <c r="K273" s="81" t="str">
        <f t="shared" si="8"/>
        <v/>
      </c>
      <c r="L273" s="147">
        <v>10</v>
      </c>
      <c r="M273" s="147">
        <v>5</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0</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21</v>
      </c>
      <c r="K277" s="81" t="str">
        <f t="shared" si="8"/>
        <v/>
      </c>
      <c r="L277" s="147">
        <v>10</v>
      </c>
      <c r="M277" s="147">
        <v>11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5</v>
      </c>
      <c r="K279" s="81" t="str">
        <f t="shared" si="8"/>
        <v/>
      </c>
      <c r="L279" s="147">
        <v>4</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3</v>
      </c>
      <c r="K291" s="81" t="str">
        <f t="shared" si="8"/>
        <v/>
      </c>
      <c r="L291" s="147">
        <v>2</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1</v>
      </c>
      <c r="K292" s="81" t="str">
        <f t="shared" si="8"/>
        <v/>
      </c>
      <c r="L292" s="148">
        <v>0</v>
      </c>
      <c r="M292" s="148">
        <v>1</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974</v>
      </c>
      <c r="K392" s="81" t="str">
        <f t="shared" ref="K392:K397" si="12">IF(OR(COUNTIF(L392:M392,"未確認")&gt;0,COUNTIF(L392:M392,"~*")&gt;0),"※","")</f>
        <v/>
      </c>
      <c r="L392" s="147">
        <v>704</v>
      </c>
      <c r="M392" s="147">
        <v>270</v>
      </c>
    </row>
    <row r="393" spans="1:22" s="83" customFormat="1" ht="34.5" customHeight="1">
      <c r="A393" s="249" t="s">
        <v>773</v>
      </c>
      <c r="B393" s="84"/>
      <c r="C393" s="370"/>
      <c r="D393" s="380"/>
      <c r="E393" s="320" t="s">
        <v>224</v>
      </c>
      <c r="F393" s="321"/>
      <c r="G393" s="321"/>
      <c r="H393" s="322"/>
      <c r="I393" s="343"/>
      <c r="J393" s="140">
        <f t="shared" si="11"/>
        <v>590</v>
      </c>
      <c r="K393" s="81" t="str">
        <f t="shared" si="12"/>
        <v/>
      </c>
      <c r="L393" s="147">
        <v>320</v>
      </c>
      <c r="M393" s="147">
        <v>270</v>
      </c>
    </row>
    <row r="394" spans="1:22" s="83" customFormat="1" ht="34.5" customHeight="1">
      <c r="A394" s="250" t="s">
        <v>774</v>
      </c>
      <c r="B394" s="84"/>
      <c r="C394" s="370"/>
      <c r="D394" s="381"/>
      <c r="E394" s="320" t="s">
        <v>225</v>
      </c>
      <c r="F394" s="321"/>
      <c r="G394" s="321"/>
      <c r="H394" s="322"/>
      <c r="I394" s="343"/>
      <c r="J394" s="140">
        <f t="shared" si="11"/>
        <v>384</v>
      </c>
      <c r="K394" s="81" t="str">
        <f t="shared" si="12"/>
        <v/>
      </c>
      <c r="L394" s="147">
        <v>384</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30448</v>
      </c>
      <c r="K396" s="81" t="str">
        <f t="shared" si="12"/>
        <v/>
      </c>
      <c r="L396" s="147">
        <v>17861</v>
      </c>
      <c r="M396" s="147">
        <v>12587</v>
      </c>
    </row>
    <row r="397" spans="1:22" s="83" customFormat="1" ht="34.5" customHeight="1">
      <c r="A397" s="250" t="s">
        <v>777</v>
      </c>
      <c r="B397" s="119"/>
      <c r="C397" s="370"/>
      <c r="D397" s="320" t="s">
        <v>228</v>
      </c>
      <c r="E397" s="321"/>
      <c r="F397" s="321"/>
      <c r="G397" s="321"/>
      <c r="H397" s="322"/>
      <c r="I397" s="344"/>
      <c r="J397" s="140">
        <f t="shared" si="11"/>
        <v>969</v>
      </c>
      <c r="K397" s="81" t="str">
        <f t="shared" si="12"/>
        <v/>
      </c>
      <c r="L397" s="147">
        <v>702</v>
      </c>
      <c r="M397" s="147">
        <v>267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974</v>
      </c>
      <c r="K405" s="81" t="str">
        <f t="shared" ref="K405:K422" si="14">IF(OR(COUNTIF(L405:M405,"未確認")&gt;0,COUNTIF(L405:M405,"~*")&gt;0),"※","")</f>
        <v/>
      </c>
      <c r="L405" s="147">
        <v>704</v>
      </c>
      <c r="M405" s="147">
        <v>270</v>
      </c>
    </row>
    <row r="406" spans="1:22" s="83" customFormat="1" ht="34.5" customHeight="1">
      <c r="A406" s="251" t="s">
        <v>779</v>
      </c>
      <c r="B406" s="119"/>
      <c r="C406" s="369"/>
      <c r="D406" s="375" t="s">
        <v>233</v>
      </c>
      <c r="E406" s="377" t="s">
        <v>234</v>
      </c>
      <c r="F406" s="378"/>
      <c r="G406" s="378"/>
      <c r="H406" s="379"/>
      <c r="I406" s="361"/>
      <c r="J406" s="140">
        <f t="shared" si="13"/>
        <v>271</v>
      </c>
      <c r="K406" s="81" t="str">
        <f t="shared" si="14"/>
        <v/>
      </c>
      <c r="L406" s="147">
        <v>8</v>
      </c>
      <c r="M406" s="147">
        <v>263</v>
      </c>
    </row>
    <row r="407" spans="1:22" s="83" customFormat="1" ht="34.5" customHeight="1">
      <c r="A407" s="251" t="s">
        <v>780</v>
      </c>
      <c r="B407" s="119"/>
      <c r="C407" s="369"/>
      <c r="D407" s="369"/>
      <c r="E407" s="320" t="s">
        <v>235</v>
      </c>
      <c r="F407" s="321"/>
      <c r="G407" s="321"/>
      <c r="H407" s="322"/>
      <c r="I407" s="361"/>
      <c r="J407" s="140">
        <f t="shared" si="13"/>
        <v>516</v>
      </c>
      <c r="K407" s="81" t="str">
        <f t="shared" si="14"/>
        <v/>
      </c>
      <c r="L407" s="147">
        <v>516</v>
      </c>
      <c r="M407" s="147">
        <v>0</v>
      </c>
    </row>
    <row r="408" spans="1:22" s="83" customFormat="1" ht="34.5" customHeight="1">
      <c r="A408" s="251" t="s">
        <v>781</v>
      </c>
      <c r="B408" s="119"/>
      <c r="C408" s="369"/>
      <c r="D408" s="369"/>
      <c r="E408" s="320" t="s">
        <v>236</v>
      </c>
      <c r="F408" s="321"/>
      <c r="G408" s="321"/>
      <c r="H408" s="322"/>
      <c r="I408" s="361"/>
      <c r="J408" s="140">
        <f t="shared" si="13"/>
        <v>142</v>
      </c>
      <c r="K408" s="81" t="str">
        <f t="shared" si="14"/>
        <v/>
      </c>
      <c r="L408" s="147">
        <v>135</v>
      </c>
      <c r="M408" s="147">
        <v>7</v>
      </c>
    </row>
    <row r="409" spans="1:22" s="83" customFormat="1" ht="34.5" customHeight="1">
      <c r="A409" s="251" t="s">
        <v>782</v>
      </c>
      <c r="B409" s="119"/>
      <c r="C409" s="369"/>
      <c r="D409" s="369"/>
      <c r="E409" s="317" t="s">
        <v>989</v>
      </c>
      <c r="F409" s="318"/>
      <c r="G409" s="318"/>
      <c r="H409" s="319"/>
      <c r="I409" s="361"/>
      <c r="J409" s="140">
        <f t="shared" si="13"/>
        <v>45</v>
      </c>
      <c r="K409" s="81" t="str">
        <f t="shared" si="14"/>
        <v/>
      </c>
      <c r="L409" s="147">
        <v>45</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969</v>
      </c>
      <c r="K413" s="81" t="str">
        <f t="shared" si="14"/>
        <v/>
      </c>
      <c r="L413" s="147">
        <v>702</v>
      </c>
      <c r="M413" s="147">
        <v>267</v>
      </c>
    </row>
    <row r="414" spans="1:22" s="83" customFormat="1" ht="34.5" customHeight="1">
      <c r="A414" s="251" t="s">
        <v>787</v>
      </c>
      <c r="B414" s="119"/>
      <c r="C414" s="369"/>
      <c r="D414" s="375" t="s">
        <v>240</v>
      </c>
      <c r="E414" s="377" t="s">
        <v>241</v>
      </c>
      <c r="F414" s="378"/>
      <c r="G414" s="378"/>
      <c r="H414" s="379"/>
      <c r="I414" s="361"/>
      <c r="J414" s="140">
        <f t="shared" si="13"/>
        <v>265</v>
      </c>
      <c r="K414" s="81" t="str">
        <f t="shared" si="14"/>
        <v/>
      </c>
      <c r="L414" s="147">
        <v>263</v>
      </c>
      <c r="M414" s="147">
        <v>2</v>
      </c>
    </row>
    <row r="415" spans="1:22" s="83" customFormat="1" ht="34.5" customHeight="1">
      <c r="A415" s="251" t="s">
        <v>788</v>
      </c>
      <c r="B415" s="119"/>
      <c r="C415" s="369"/>
      <c r="D415" s="369"/>
      <c r="E415" s="320" t="s">
        <v>242</v>
      </c>
      <c r="F415" s="321"/>
      <c r="G415" s="321"/>
      <c r="H415" s="322"/>
      <c r="I415" s="361"/>
      <c r="J415" s="140">
        <f t="shared" si="13"/>
        <v>561</v>
      </c>
      <c r="K415" s="81" t="str">
        <f t="shared" si="14"/>
        <v/>
      </c>
      <c r="L415" s="147">
        <v>339</v>
      </c>
      <c r="M415" s="147">
        <v>222</v>
      </c>
    </row>
    <row r="416" spans="1:22" s="83" customFormat="1" ht="34.5" customHeight="1">
      <c r="A416" s="251" t="s">
        <v>789</v>
      </c>
      <c r="B416" s="119"/>
      <c r="C416" s="369"/>
      <c r="D416" s="369"/>
      <c r="E416" s="320" t="s">
        <v>243</v>
      </c>
      <c r="F416" s="321"/>
      <c r="G416" s="321"/>
      <c r="H416" s="322"/>
      <c r="I416" s="361"/>
      <c r="J416" s="140">
        <f t="shared" si="13"/>
        <v>81</v>
      </c>
      <c r="K416" s="81" t="str">
        <f t="shared" si="14"/>
        <v/>
      </c>
      <c r="L416" s="147">
        <v>61</v>
      </c>
      <c r="M416" s="147">
        <v>20</v>
      </c>
    </row>
    <row r="417" spans="1:22" s="83" customFormat="1" ht="34.5" customHeight="1">
      <c r="A417" s="251" t="s">
        <v>790</v>
      </c>
      <c r="B417" s="119"/>
      <c r="C417" s="369"/>
      <c r="D417" s="369"/>
      <c r="E417" s="320" t="s">
        <v>244</v>
      </c>
      <c r="F417" s="321"/>
      <c r="G417" s="321"/>
      <c r="H417" s="322"/>
      <c r="I417" s="361"/>
      <c r="J417" s="140">
        <f t="shared" si="13"/>
        <v>33</v>
      </c>
      <c r="K417" s="81" t="str">
        <f t="shared" si="14"/>
        <v/>
      </c>
      <c r="L417" s="147">
        <v>15</v>
      </c>
      <c r="M417" s="147">
        <v>18</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4</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23</v>
      </c>
      <c r="K420" s="81" t="str">
        <f t="shared" si="14"/>
        <v/>
      </c>
      <c r="L420" s="147">
        <v>18</v>
      </c>
      <c r="M420" s="147">
        <v>5</v>
      </c>
    </row>
    <row r="421" spans="1:22" s="83" customFormat="1" ht="34.5" customHeight="1">
      <c r="A421" s="251" t="s">
        <v>794</v>
      </c>
      <c r="B421" s="119"/>
      <c r="C421" s="369"/>
      <c r="D421" s="369"/>
      <c r="E421" s="320" t="s">
        <v>247</v>
      </c>
      <c r="F421" s="321"/>
      <c r="G421" s="321"/>
      <c r="H421" s="322"/>
      <c r="I421" s="361"/>
      <c r="J421" s="140">
        <f t="shared" si="13"/>
        <v>2</v>
      </c>
      <c r="K421" s="81" t="str">
        <f t="shared" si="14"/>
        <v/>
      </c>
      <c r="L421" s="147">
        <v>2</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704</v>
      </c>
      <c r="K430" s="193" t="str">
        <f>IF(OR(COUNTIF(L430:M430,"未確認")&gt;0,COUNTIF(L430:M430,"~*")&gt;0),"※","")</f>
        <v/>
      </c>
      <c r="L430" s="147">
        <v>439</v>
      </c>
      <c r="M430" s="147">
        <v>265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704</v>
      </c>
      <c r="K433" s="193" t="str">
        <f>IF(OR(COUNTIF(L433:M433,"未確認")&gt;0,COUNTIF(L433:M433,"~*")&gt;0),"※","")</f>
        <v/>
      </c>
      <c r="L433" s="147">
        <v>439</v>
      </c>
      <c r="M433" s="147">
        <v>265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17</v>
      </c>
      <c r="K468" s="201" t="str">
        <f t="shared" ref="K468:K475" si="16">IF(OR(COUNTIF(L468:M468,"未確認")&gt;0,COUNTIF(L468:M468,"*")&gt;0),"※","")</f>
        <v/>
      </c>
      <c r="L468" s="117">
        <v>17</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17</v>
      </c>
      <c r="K470" s="201" t="str">
        <f t="shared" si="16"/>
        <v/>
      </c>
      <c r="L470" s="117">
        <v>17</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12</v>
      </c>
      <c r="K481" s="201" t="str">
        <f t="shared" si="18"/>
        <v/>
      </c>
      <c r="L481" s="117">
        <v>12</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
      </c>
      <c r="L483" s="117">
        <v>12</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12.7</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109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33</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148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52</v>
      </c>
      <c r="K617" s="201" t="str">
        <f t="shared" si="29"/>
        <v/>
      </c>
      <c r="L617" s="117">
        <v>52</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10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122</v>
      </c>
      <c r="K646" s="201" t="str">
        <f t="shared" ref="K646:K660" si="33">IF(OR(COUNTIF(L646:M646,"未確認")&gt;0,COUNTIF(L646:M646,"*")&gt;0),"※","")</f>
        <v/>
      </c>
      <c r="L646" s="117">
        <v>65</v>
      </c>
      <c r="M646" s="117">
        <v>57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122</v>
      </c>
      <c r="K650" s="201" t="str">
        <f t="shared" si="33"/>
        <v/>
      </c>
      <c r="L650" s="117">
        <v>65</v>
      </c>
      <c r="M650" s="117">
        <v>57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63</v>
      </c>
      <c r="K655" s="201" t="str">
        <f t="shared" si="33"/>
        <v/>
      </c>
      <c r="L655" s="117">
        <v>40</v>
      </c>
      <c r="M655" s="117">
        <v>23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31</v>
      </c>
      <c r="K657" s="201" t="str">
        <f t="shared" si="33"/>
        <v>※</v>
      </c>
      <c r="L657" s="117">
        <v>31</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52</v>
      </c>
      <c r="K659" s="201" t="str">
        <f t="shared" si="33"/>
        <v/>
      </c>
      <c r="L659" s="117">
        <v>0</v>
      </c>
      <c r="M659" s="117">
        <v>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5.0999999999999996</v>
      </c>
    </row>
    <row r="670" spans="1:22" s="83" customFormat="1" ht="60" customHeight="1">
      <c r="A670" s="251" t="s">
        <v>953</v>
      </c>
      <c r="B670" s="84"/>
      <c r="C670" s="323" t="s">
        <v>485</v>
      </c>
      <c r="D670" s="324"/>
      <c r="E670" s="324"/>
      <c r="F670" s="324"/>
      <c r="G670" s="324"/>
      <c r="H670" s="325"/>
      <c r="I670" s="326" t="s">
        <v>1030</v>
      </c>
      <c r="J670" s="223"/>
      <c r="K670" s="224"/>
      <c r="L670" s="301" t="s">
        <v>533</v>
      </c>
      <c r="M670" s="301">
        <v>267</v>
      </c>
    </row>
    <row r="671" spans="1:22" s="83" customFormat="1" ht="35.15" customHeight="1">
      <c r="A671" s="251" t="s">
        <v>954</v>
      </c>
      <c r="B671" s="84"/>
      <c r="C671" s="227"/>
      <c r="D671" s="228"/>
      <c r="E671" s="323" t="s">
        <v>487</v>
      </c>
      <c r="F671" s="324"/>
      <c r="G671" s="324"/>
      <c r="H671" s="325"/>
      <c r="I671" s="327"/>
      <c r="J671" s="223"/>
      <c r="K671" s="224"/>
      <c r="L671" s="301" t="s">
        <v>533</v>
      </c>
      <c r="M671" s="301">
        <v>63</v>
      </c>
    </row>
    <row r="672" spans="1:22" s="83" customFormat="1" ht="25.75" customHeight="1">
      <c r="A672" s="251" t="s">
        <v>955</v>
      </c>
      <c r="B672" s="84"/>
      <c r="C672" s="229"/>
      <c r="D672" s="286"/>
      <c r="E672" s="329"/>
      <c r="F672" s="330"/>
      <c r="G672" s="331" t="s">
        <v>1003</v>
      </c>
      <c r="H672" s="332"/>
      <c r="I672" s="328"/>
      <c r="J672" s="223"/>
      <c r="K672" s="224"/>
      <c r="L672" s="301" t="s">
        <v>533</v>
      </c>
      <c r="M672" s="301">
        <v>57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136</v>
      </c>
    </row>
    <row r="674" spans="1:22" s="115" customFormat="1" ht="34.5" customHeight="1">
      <c r="A674" s="251" t="s">
        <v>957</v>
      </c>
      <c r="B674" s="84"/>
      <c r="C674" s="289"/>
      <c r="D674" s="291"/>
      <c r="E674" s="317" t="s">
        <v>1004</v>
      </c>
      <c r="F674" s="318"/>
      <c r="G674" s="318"/>
      <c r="H674" s="319"/>
      <c r="I674" s="333"/>
      <c r="J674" s="223"/>
      <c r="K674" s="224"/>
      <c r="L674" s="301" t="s">
        <v>533</v>
      </c>
      <c r="M674" s="301">
        <v>132</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32.200000000000003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BA04437-6F2E-45D5-9FD7-93346D3D118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2019-12-23T02:26:37Z</dcterms:modified>
</cp:coreProperties>
</file>