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30932EFF-6255-4C27-97B7-E7EDC06E5C4B}"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<sst xmlns="http://schemas.openxmlformats.org/spreadsheetml/2006/main" count="2972" uniqueCount="1048">
  <si>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</si>
  <si>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</si>
  <si>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</si>
  <si>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</si>
  <si>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</si>
  <si>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</si>
  <si>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</si>
  <si>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</si>
  <si>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</si>
  <si>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</si>
  <si>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</si>
  <si>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</si>
  <si>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</si>
  <si>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</si>
  <si>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</si>
  <si>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</si>
  <si>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</si>
  <si>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</si>
  <si>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</si>
  <si>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</si>
  <si>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</si>
  <si>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</si>
  <si>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</si>
  <si>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</si>
  <si>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</si>
  <si>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</si>
  <si>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</si>
  <si>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</si>
  <si>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</si>
  <si>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</si>
  <si>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</si>
  <si>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</si>
  <si>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</si>
  <si>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</si>
  <si>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</si>
  <si>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</si>
  <si>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</si>
  <si>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</si>
  <si>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</si>
  <si>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</si>
  <si>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</si>
  <si>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</si>
  <si>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</si>
  <si>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</si>
  <si>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</si>
  <si>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</si>
  <si>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</si>
  <si>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</si>
  <si>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</si>
  <si>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</si>
  <si>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</si>
  <si>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</si>
  <si>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</si>
  <si>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</si>
  <si>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</si>
  <si>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</si>
  <si>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</si>
  <si>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</si>
  <si>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</si>
  <si>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</si>
  <si>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</si>
  <si>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</si>
  <si>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</si>
  <si>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</si>
  <si>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</si>
  <si>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</si>
  <si>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</si>
  <si>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</si>
  <si>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</si>
  <si>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</si>
  <si>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</si>
  <si>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</si>
  <si>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</si>
  <si>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</si>
  <si>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</si>
  <si>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</si>
  <si>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</si>
  <si>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</si>
  <si>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</si>
  <si>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</si>
  <si>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</si>
  <si>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</si>
  <si>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</si>
  <si>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</si>
  <si>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</si>
  <si>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</si>
  <si>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</si>
  <si>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</si>
  <si>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</si>
  <si>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</si>
  <si>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</si>
  <si>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</si>
  <si>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</si>
  <si>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</si>
  <si>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</si>
  <si>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</si>
  <si>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</si>
  <si>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</si>
  <si>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</si>
  <si>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</si>
  <si>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</si>
  <si>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</si>
  <si>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</si>
  <si>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</si>
  <si>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</si>
  <si>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</si>
  <si>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</si>
  <si>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</si>
  <si>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</si>
  <si>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</si>
  <si>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</si>
  <si>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</si>
  <si>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</si>
  <si>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</si>
  <si>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</si>
  <si>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</si>
  <si>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</si>
  <si>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</si>
  <si>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</si>
  <si>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</si>
  <si>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</si>
  <si>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</si>
  <si>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</si>
  <si>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</si>
  <si>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</si>
  <si>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</si>
  <si>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</si>
  <si>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</si>
  <si>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</si>
  <si>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</si>
  <si>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</si>
  <si>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</si>
  <si>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</si>
  <si>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</si>
  <si>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</si>
  <si>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</si>
  <si>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</si>
  <si>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</si>
  <si>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</si>
  <si>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</si>
  <si>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</si>
  <si>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</si>
  <si>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</si>
  <si>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</si>
  <si>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</si>
  <si>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</si>
  <si>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</si>
  <si>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</si>
  <si>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</si>
  <si>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</si>
  <si>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</si>
  <si>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</si>
  <si>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</si>
  <si>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</si>
  <si>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</si>
  <si>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</si>
  <si>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</si>
  <si>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</si>
  <si>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</si>
  <si>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</si>
  <si>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</si>
  <si>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</si>
  <si>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</si>
  <si>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</si>
  <si>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</si>
  <si>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</si>
  <si>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</si>
  <si>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</si>
  <si>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</si>
  <si>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</si>
  <si>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</si>
  <si>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</si>
  <si>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</si>
  <si>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</si>
  <si>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</si>
  <si>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</si>
  <si>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</si>
  <si>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</si>
  <si>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</si>
  <si>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</si>
  <si>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</si>
  <si>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</si>
  <si>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</si>
  <si>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</si>
  <si>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</si>
  <si>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</si>
  <si>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</si>
  <si>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</si>
  <si>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</si>
  <si>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</si>
  <si>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</si>
  <si>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</si>
  <si>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</si>
  <si>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</si>
  <si>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</si>
  <si>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</si>
  <si>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</si>
  <si>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</si>
  <si>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</si>
  <si>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</si>
  <si>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</si>
  <si>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</si>
  <si>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</si>
  <si>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</si>
  <si>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</si>
  <si>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</si>
  <si>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</si>
  <si>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</si>
  <si>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</si>
  <si>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</si>
  <si>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</si>
  <si>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</si>
  <si>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</si>
  <si>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</si>
  <si>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</si>
  <si>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</si>
  <si>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</si>
  <si>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</si>
  <si>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</si>
  <si>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</si>
  <si>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</si>
  <si>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</si>
  <si>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</si>
  <si>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</si>
  <si>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</si>
  <si>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</si>
  <si>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</si>
  <si>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</si>
  <si>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</si>
  <si>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</si>
  <si>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</si>
  <si>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</si>
  <si>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</si>
  <si>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</si>
  <si>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</si>
  <si>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</si>
  <si>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</si>
  <si>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</si>
  <si>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</si>
  <si>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</si>
  <si>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</si>
  <si>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</si>
  <si>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</si>
  <si>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</si>
  <si>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</si>
  <si>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</si>
  <si>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</si>
  <si>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</si>
  <si>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</si>
  <si>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</si>
  <si>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</si>
  <si>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</si>
  <si>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</si>
  <si>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</si>
  <si>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</si>
  <si>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</si>
  <si>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</si>
  <si>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</si>
  <si>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</si>
  <si>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</si>
  <si>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</si>
  <si>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</si>
  <si>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</si>
  <si>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</si>
  <si>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</si>
  <si>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</si>
  <si>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</si>
  <si>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</si>
  <si>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</si>
  <si>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</si>
  <si>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</si>
  <si>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</si>
  <si>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</si>
  <si>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</si>
  <si>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</si>
  <si>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</si>
  <si>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</si>
  <si>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</si>
  <si>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</si>
  <si>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</si>
  <si>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</si>
  <si>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</si>
  <si>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</si>
  <si>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</si>
  <si>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</si>
  <si>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</si>
  <si>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</si>
  <si>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</si>
  <si>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</si>
  <si>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</si>
  <si>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</si>
  <si>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</si>
  <si>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</si>
  <si>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</si>
  <si>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</si>
  <si>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</si>
  <si>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</si>
  <si>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</si>
  <si>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</si>
  <si>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</si>
  <si>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</si>
  <si>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</si>
  <si>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</si>
  <si>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</si>
  <si>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</si>
  <si>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</si>
  <si>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</si>
  <si>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</si>
  <si>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</si>
  <si>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</si>
  <si>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</si>
  <si>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</si>
  <si>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</si>
  <si>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</si>
  <si>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</si>
  <si>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</si>
  <si>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</si>
  <si>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</si>
  <si>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</si>
  <si>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</si>
  <si>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</si>
  <si>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</si>
  <si>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</si>
  <si>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</si>
  <si>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</si>
  <si>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</si>
  <si>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</si>
  <si>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</si>
  <si>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</si>
  <si>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</si>
  <si>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</si>
  <si>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</si>
  <si>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</si>
  <si>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</si>
  <si>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</si>
  <si>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</si>
  <si>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</si>
  <si>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</si>
  <si>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</si>
  <si>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</si>
  <si>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</si>
  <si>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</si>
  <si>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</si>
  <si>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</si>
  <si>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</si>
  <si>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</si>
  <si>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</si>
  <si>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</si>
  <si>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</si>
  <si>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</si>
  <si>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</si>
  <si>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</si>
  <si>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</si>
  <si>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</si>
  <si>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</si>
  <si>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</si>
  <si>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</si>
  <si>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</si>
  <si>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</si>
  <si>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</si>
  <si>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</si>
  <si>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</si>
  <si>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</si>
  <si>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</si>
  <si>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</si>
  <si>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</si>
  <si>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</si>
  <si>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</si>
  <si>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</si>
  <si>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</si>
  <si>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</si>
  <si>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</si>
  <si>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</si>
  <si>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</si>
  <si>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</si>
  <si>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</si>
  <si>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</si>
  <si>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</si>
  <si>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</si>
  <si>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</si>
  <si>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</si>
  <si>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</si>
  <si>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</si>
  <si>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</si>
  <si>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</si>
  <si>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</si>
  <si>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</si>
  <si>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</si>
  <si>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</si>
  <si>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</si>
  <si>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</si>
  <si>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</si>
  <si>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</si>
  <si>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</si>
  <si>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</si>
  <si>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</si>
  <si>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</si>
  <si>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</si>
  <si>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</si>
  <si>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</si>
  <si>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</si>
  <si>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</si>
  <si>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</si>
  <si>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</si>
  <si>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</si>
  <si>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</si>
  <si>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</si>
  <si>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</si>
  <si>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</si>
  <si>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</si>
  <si>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</si>
  <si>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</si>
  <si>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</si>
  <si>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</si>
  <si>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</si>
  <si>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</si>
  <si>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</si>
  <si>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</si>
  <si>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</si>
  <si>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</si>
  <si>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</si>
  <si>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</si>
  <si>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</si>
  <si>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</si>
  <si>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</si>
  <si>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</si>
  <si>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</si>
  <si>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</si>
  <si>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</si>
  <si>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</si>
  <si>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</si>
  <si>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</si>
  <si>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</si>
  <si>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</si>
  <si>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</si>
  <si>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</si>
  <si>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</si>
  <si>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</si>
  <si>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</si>
  <si>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</si>
  <si>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</si>
  <si>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</si>
  <si>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</si>
  <si>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</si>
  <si>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</si>
  <si>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</si>
  <si>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</si>
  <si>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</si>
  <si>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</si>
  <si>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</si>
  <si>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</si>
  <si>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</si>
  <si>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</si>
  <si>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</si>
  <si>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</si>
  <si>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</si>
  <si>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</si>
  <si>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</si>
  <si>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</si>
  <si>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</si>
  <si>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</si>
  <si>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</si>
  <si>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</si>
  <si>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</si>
  <si>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</si>
  <si>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</si>
  <si>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</si>
  <si>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</si>
  <si>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</si>
  <si>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</si>
  <si>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</si>
  <si>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</si>
  <si>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</si>
  <si>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</si>
  <si>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</si>
  <si>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</si>
  <si>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</si>
  <si>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</si>
  <si>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</si>
  <si>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</si>
  <si>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</si>
  <si>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</si>
  <si>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</si>
  <si>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</si>
  <si>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</si>
  <si>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</si>
  <si>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</si>
  <si>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</si>
  <si>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</si>
  <si>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</si>
  <si>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</si>
  <si>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</si>
  <si>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</si>
  <si>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</si>
  <si>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</si>
  <si>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</si>
  <si>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</si>
  <si>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</si>
  <si>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</si>
  <si>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</si>
  <si>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</si>
  <si>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</si>
  <si>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</si>
  <si>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</si>
  <si>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</si>
  <si>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</si>
  <si>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</si>
  <si>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</si>
  <si>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</si>
  <si>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</si>
  <si>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</si>
  <si>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</si>
  <si>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</si>
  <si>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</si>
  <si>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</si>
  <si>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</si>
  <si>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</si>
  <si>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</si>
  <si>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</si>
  <si>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</si>
  <si>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</si>
  <si>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</si>
  <si>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</si>
  <si>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</si>
  <si>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</si>
  <si>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</si>
  <si>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</si>
  <si>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</si>
  <si>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</si>
  <si>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</si>
  <si>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</si>
  <si>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</si>
  <si>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</si>
  <si>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</si>
  <si>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</si>
  <si>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</si>
  <si>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</si>
  <si>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</si>
  <si>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</si>
  <si>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</si>
  <si>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</si>
  <si>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</si>
  <si>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</si>
  <si>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</si>
  <si>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</si>
  <si>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</si>
  <si>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</si>
  <si>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</si>
  <si>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</si>
  <si>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</si>
  <si>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</si>
  <si>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</si>
  <si>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</si>
  <si>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</si>
  <si>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</si>
  <si>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</si>
  <si>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</si>
  <si>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</si>
  <si>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</si>
  <si>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</si>
  <si>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</si>
  <si>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</si>
  <si>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</si>
  <si>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</si>
  <si>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</si>
  <si>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</si>
  <si>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</si>
  <si>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</si>
  <si>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</si>
  <si>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</si>
  <si>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</si>
  <si>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</si>
  <si>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</si>
  <si>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</si>
  <si>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</si>
  <si>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</si>
  <si>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</si>
  <si>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</si>
  <si>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</si>
  <si>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</si>
  <si>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</si>
  <si>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</si>
  <si>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</si>
  <si>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</si>
  <si>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</si>
  <si>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</si>
  <si>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</si>
  <si>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</si>
  <si>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</si>
  <si>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</si>
  <si>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</si>
  <si>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</si>
  <si>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</si>
  <si>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</si>
  <si>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</si>
  <si>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</si>
  <si>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</si>
  <si>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</si>
  <si>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</si>
  <si>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</si>
  <si>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</si>
  <si>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</si>
  <si>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</si>
  <si>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</si>
  <si>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</si>
  <si>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</si>
  <si>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</si>
  <si>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</si>
  <si>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</si>
  <si>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</si>
  <si>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</si>
  <si>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</si>
  <si>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</si>
  <si>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</si>
  <si>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</si>
  <si>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</si>
  <si>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</si>
  <si>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</si>
  <si>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</si>
  <si>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</si>
  <si>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</si>
  <si>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</si>
  <si>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</si>
  <si>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</si>
  <si>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</si>
  <si>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</si>
  <si>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</si>
  <si>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</si>
  <si>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</si>
  <si>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</si>
  <si>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</si>
  <si>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</si>
  <si>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</si>
  <si>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</si>
  <si>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</si>
  <si>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</si>
  <si>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</si>
  <si>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</si>
  <si>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</si>
  <si>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</si>
  <si>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</si>
  <si>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</si>
  <si>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</si>
  <si>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</si>
  <si>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</si>
  <si>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</si>
  <si>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</si>
  <si>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</si>
  <si>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</si>
  <si>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</si>
  <si>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</si>
  <si>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</si>
  <si>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</si>
  <si>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</si>
  <si>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</si>
  <si>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</si>
  <si>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</si>
  <si>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</si>
  <si>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</si>
  <si>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</si>
  <si>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</si>
  <si>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</si>
  <si>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</si>
  <si>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</si>
  <si>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</si>
  <si>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</si>
  <si>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</si>
  <si>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</si>
  <si>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</si>
  <si>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</si>
  <si>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</si>
  <si>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</si>
  <si>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</si>
  <si>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</si>
  <si>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</si>
  <si>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</si>
  <si>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</si>
  <si>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</si>
  <si>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</si>
  <si>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</si>
  <si>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</si>
  <si>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</si>
  <si>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</si>
  <si>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</si>
  <si>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</si>
  <si>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</si>
  <si>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</si>
  <si>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</si>
  <si>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</si>
  <si>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</si>
  <si>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</si>
  <si>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</si>
  <si>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</si>
  <si>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</si>
  <si>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</si>
  <si>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</si>
  <si>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</si>
  <si>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</si>
  <si>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</si>
  <si>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</si>
  <si>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</si>
  <si>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</si>
  <si>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</si>
  <si>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</si>
  <si>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</si>
  <si>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</si>
  <si>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</si>
  <si>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</si>
  <si>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</si>
  <si>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</si>
  <si>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</si>
  <si>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</si>
  <si>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</si>
  <si>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</si>
  <si>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</si>
  <si>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</si>
  <si>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</si>
  <si>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</si>
  <si>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</si>
  <si>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</si>
  <si>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</si>
  <si>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</si>
  <si>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</si>
  <si>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</si>
  <si>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</si>
  <si>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</si>
  <si>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</si>
  <si>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</si>
  <si>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</si>
  <si>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</si>
  <si>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</si>
  <si>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</si>
  <si>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</si>
  <si>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</si>
  <si>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</si>
  <si>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</si>
  <si>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</si>
  <si>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</si>
  <si>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</si>
  <si>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</si>
  <si>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</si>
  <si>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</si>
  <si>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</si>
  <si>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</si>
  <si>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</si>
  <si>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</si>
  <si>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</si>
  <si>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</si>
  <si>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</si>
  <si>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</si>
  <si>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</si>
  <si>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</si>
  <si>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</si>
  <si>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</si>
  <si>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</si>
  <si>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</si>
  <si>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</si>
  <si>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</si>
  <si>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</si>
  <si>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</si>
  <si>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</si>
  <si>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</si>
  <si>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</si>
  <si>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</si>
  <si>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</si>
  <si>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</si>
  <si>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</si>
  <si>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</si>
  <si>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</si>
  <si>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</si>
  <si>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</si>
  <si>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</si>
  <si>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</si>
  <si>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</si>
  <si>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</si>
  <si>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</si>
  <si>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</si>
  <si>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</si>
  <si>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</si>
  <si>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</si>
  <si>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</si>
  <si>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</si>
  <si>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</si>
  <si>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</si>
  <si>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</si>
  <si>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</si>
  <si>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</si>
  <si>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</si>
  <si>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</si>
  <si>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</si>
  <si>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</si>
  <si>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</si>
  <si>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</si>
  <si>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</si>
  <si>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</si>
  <si>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</si>
  <si>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</si>
  <si>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</si>
  <si>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</si>
  <si>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</si>
  <si>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</si>
  <si>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</si>
  <si>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</si>
  <si>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</si>
  <si>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</si>
  <si>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</si>
  <si>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</si>
  <si>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</si>
  <si>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</si>
  <si>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</si>
  <si>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</si>
  <si>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</si>
  <si>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</si>
  <si>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</si>
  <si>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</si>
  <si>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</si>
  <si>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</si>
  <si>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</si>
  <si>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</si>
  <si>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</si>
  <si>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</si>
  <si>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</si>
  <si>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</si>
  <si>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</si>
  <si>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</si>
  <si>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</si>
  <si>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</si>
  <si>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</si>
  <si>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</si>
  <si>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</si>
  <si>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</si>
  <si>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</si>
  <si>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</si>
  <si>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</si>
  <si>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</si>
  <si>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</si>
  <si>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</si>
  <si>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</si>
  <si>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</si>
  <si>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</si>
  <si>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</si>
  <si>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</si>
  <si>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</si>
  <si>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</si>
  <si>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</si>
  <si>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</si>
  <si>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</si>
  <si>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</si>
  <si>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</si>
  <si>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</si>
  <si>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</si>
  <si>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</si>
  <si>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</si>
  <si>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</si>
  <si>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</si>
  <si>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</si>
  <si>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</si>
  <si>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</si>
  <si>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</si>
  <si>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</si>
  <si>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</si>
  <si>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</si>
  <si>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</si>
  <si>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</si>
  <si>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</si>
  <si>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</si>
  <si>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</si>
  <si>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</si>
  <si>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</si>
  <si>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</si>
  <si>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</si>
  <si>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</si>
  <si>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</si>
  <si>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</si>
  <si>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</si>
  <si>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</si>
  <si>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</si>
  <si>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</si>
  <si>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</si>
  <si>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</si>
  <si>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</si>
  <si>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</si>
  <si>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</si>
  <si>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</si>
  <si>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</si>
  <si>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</si>
  <si>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</si>
  <si>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</si>
  <si>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</si>
  <si>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</si>
  <si>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</si>
  <si>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</si>
  <si>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</si>
  <si>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</si>
  <si>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</si>
  <si>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</si>
  <si>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</si>
  <si>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</si>
  <si>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</si>
  <si>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</si>
  <si>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</si>
  <si>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</si>
  <si>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</si>
  <si>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</si>
  <si>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</si>
  <si>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</si>
  <si>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</si>
  <si>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</si>
  <si>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</si>
  <si>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</si>
  <si>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</si>
  <si>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</si>
  <si>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</si>
  <si>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</si>
  <si>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</si>
  <si>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</si>
  <si>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</si>
  <si>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</si>
  <si>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</si>
  <si>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</si>
  <si>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</si>
  <si>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</si>
  <si>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</si>
  <si>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</si>
  <si>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</si>
  <si>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</si>
  <si>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</si>
  <si>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</si>
  <si>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</si>
  <si>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</si>
  <si>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</si>
  <si>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</si>
  <si>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</si>
  <si>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</si>
  <si>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</si>
  <si>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</si>
  <si>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</si>
  <si>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</si>
  <si>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</si>
  <si>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</si>
  <si>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</si>
  <si>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</si>
  <si>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</si>
  <si>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</si>
  <si>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</si>
  <si>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</si>
  <si>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</si>
  <si>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</si>
  <si>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</si>
  <si>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</si>
  <si>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</si>
  <si>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</si>
  <si>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</si>
  <si>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</si>
  <si>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</si>
  <si>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</si>
  <si>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</si>
  <si>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</si>
  <si>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</si>
  <si>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</si>
  <si>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</si>
  <si>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</si>
  <si>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</si>
  <si>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</si>
  <si>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</si>
  <si>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</si>
  <si>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</si>
  <si>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</si>
  <si>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</si>
  <si>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</si>
  <si>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</si>
  <si>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</si>
  <si>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</si>
  <si>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</si>
  <si>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</si>
  <si>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</si>
  <si>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</si>
  <si>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</si>
  <si>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</si>
  <si>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</si>
  <si>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</si>
  <si>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</si>
  <si>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</si>
  <si>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</si>
  <si>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</si>
  <si>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</si>
  <si>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</si>
  <si>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</si>
  <si>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</si>
  <si>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</si>
  <si>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</si>
  <si>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</si>
  <si>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</si>
  <si>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</si>
  <si>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</si>
  <si>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</si>
  <si>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</si>
  <si>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</si>
  <si>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</si>
  <si>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</si>
  <si>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</si>
  <si>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</si>
  <si>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</si>
  <si>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</si>
  <si>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</si>
  <si>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</si>
  <si>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</si>
  <si>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</si>
  <si>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</si>
  <si>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</si>
  <si>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</si>
  <si>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</si>
  <si>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</si>
  <si>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</si>
  <si>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</si>
  <si>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</si>
  <si>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</si>
  <si>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</si>
  <si>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</si>
  <si>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</si>
  <si>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</si>
  <si>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</si>
  <si>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</si>
  <si>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</si>
  <si>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</si>
  <si>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</si>
  <si>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</si>
  <si>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</si>
  <si>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</si>
  <si>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</si>
  <si>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</si>
  <si>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</si>
  <si>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</si>
  <si>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</si>
  <si>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</si>
  <si>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</si>
  <si>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</si>
  <si>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池田病院</t>
    <phoneticPr fontId="3"/>
  </si>
  <si>
    <t>〒890-0046 鹿児島市西田１－４－１</t>
    <phoneticPr fontId="3"/>
  </si>
  <si>
    <t>〇</t>
  </si>
  <si>
    <t>その他の法人</t>
  </si>
  <si>
    <t>複数の診療科で活用</t>
  </si>
  <si>
    <t>内科</t>
  </si>
  <si>
    <t>ＤＰＣ病院ではない</t>
  </si>
  <si>
    <t>有</t>
  </si>
  <si>
    <t>-</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</si>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</sst>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3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30</v>
      </c>
      <c r="K99" s="237" t="str">
        <f>IF(OR(COUNTIF(L99:L99,"未確認")&gt;0,COUNTIF(L99:L99,"~*")&gt;0),"※","")</f>
        <v/>
      </c>
      <c r="L99" s="258">
        <v>30</v>
      </c>
    </row>
    <row r="100" spans="1:22" s="83" customFormat="1" ht="34.5" customHeight="1">
      <c r="A100" s="244" t="s">
        <v>611</v>
      </c>
      <c r="B100" s="84"/>
      <c r="C100" s="395"/>
      <c r="D100" s="396"/>
      <c r="E100" s="408"/>
      <c r="F100" s="409"/>
      <c r="G100" s="414" t="s">
        <v>44</v>
      </c>
      <c r="H100" s="416"/>
      <c r="I100" s="419"/>
      <c r="J100" s="256">
        <f t="shared" si="0"/>
        <v>30</v>
      </c>
      <c r="K100" s="237" t="str">
        <f>IF(OR(COUNTIF(L100:L100,"未確認")&gt;0,COUNTIF(L100:L100,"~*")&gt;0),"※","")</f>
        <v/>
      </c>
      <c r="L100" s="258">
        <v>30</v>
      </c>
    </row>
    <row r="101" spans="1:22" s="83" customFormat="1" ht="34.5" customHeight="1">
      <c r="A101" s="244" t="s">
        <v>610</v>
      </c>
      <c r="B101" s="84"/>
      <c r="C101" s="395"/>
      <c r="D101" s="396"/>
      <c r="E101" s="319" t="s">
        <v>45</v>
      </c>
      <c r="F101" s="320"/>
      <c r="G101" s="320"/>
      <c r="H101" s="321"/>
      <c r="I101" s="419"/>
      <c r="J101" s="256">
        <f t="shared" si="0"/>
        <v>30</v>
      </c>
      <c r="K101" s="237" t="str">
        <f>IF(OR(COUNTIF(L101:L101,"未確認")&gt;0,COUNTIF(L101:L101,"~*")&gt;0),"※","")</f>
        <v/>
      </c>
      <c r="L101" s="258">
        <v>30</v>
      </c>
    </row>
    <row r="102" spans="1:22" s="83" customFormat="1" ht="34.5" customHeight="1">
      <c r="A102" s="244" t="s">
        <v>610</v>
      </c>
      <c r="B102" s="84"/>
      <c r="C102" s="376"/>
      <c r="D102" s="378"/>
      <c r="E102" s="316" t="s">
        <v>612</v>
      </c>
      <c r="F102" s="317"/>
      <c r="G102" s="317"/>
      <c r="H102" s="318"/>
      <c r="I102" s="419"/>
      <c r="J102" s="256">
        <f t="shared" si="0"/>
        <v>27</v>
      </c>
      <c r="K102" s="237" t="str">
        <f t="shared" ref="K102:K111" si="1">IF(OR(COUNTIF(L101:L101,"未確認")&gt;0,COUNTIF(L101:L101,"~*")&gt;0),"※","")</f>
        <v/>
      </c>
      <c r="L102" s="258">
        <v>27</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534</v>
      </c>
    </row>
    <row r="122" spans="1:22" s="83" customFormat="1" ht="40.5" customHeight="1">
      <c r="A122" s="244" t="s">
        <v>619</v>
      </c>
      <c r="B122" s="1"/>
      <c r="C122" s="294"/>
      <c r="D122" s="296"/>
      <c r="E122" s="395"/>
      <c r="F122" s="417"/>
      <c r="G122" s="417"/>
      <c r="H122" s="396"/>
      <c r="I122" s="353"/>
      <c r="J122" s="101"/>
      <c r="K122" s="102"/>
      <c r="L122" s="98" t="s">
        <v>1042</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v>
      </c>
    </row>
    <row r="132" spans="1:22" s="83" customFormat="1" ht="34.5" customHeight="1">
      <c r="A132" s="244" t="s">
        <v>621</v>
      </c>
      <c r="B132" s="84"/>
      <c r="C132" s="294"/>
      <c r="D132" s="296"/>
      <c r="E132" s="319" t="s">
        <v>58</v>
      </c>
      <c r="F132" s="320"/>
      <c r="G132" s="320"/>
      <c r="H132" s="321"/>
      <c r="I132" s="388"/>
      <c r="J132" s="101"/>
      <c r="K132" s="102"/>
      <c r="L132" s="82">
        <v>30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t="str">
        <f t="shared" si="2"/>
        <v>*</v>
      </c>
      <c r="K151" s="264" t="str">
        <f t="shared" si="3"/>
        <v>※</v>
      </c>
      <c r="L151" s="117" t="s">
        <v>541</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77</v>
      </c>
      <c r="K191" s="264" t="str">
        <f t="shared" si="5"/>
        <v/>
      </c>
      <c r="L191" s="117">
        <v>77</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22</v>
      </c>
      <c r="K269" s="81" t="str">
        <f t="shared" si="8"/>
        <v/>
      </c>
      <c r="L269" s="147">
        <v>22</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0.5</v>
      </c>
      <c r="K272" s="81" t="str">
        <f t="shared" si="8"/>
        <v/>
      </c>
      <c r="L272" s="148">
        <v>0.5</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6</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1097</v>
      </c>
      <c r="K392" s="81" t="str">
        <f t="shared" ref="K392:K397" si="11">IF(OR(COUNTIF(L392:L392,"未確認")&gt;0,COUNTIF(L392:L392,"~*")&gt;0),"※","")</f>
        <v/>
      </c>
      <c r="L392" s="147">
        <v>1097</v>
      </c>
    </row>
    <row r="393" spans="1:22" s="83" customFormat="1" ht="34.5" customHeight="1">
      <c r="A393" s="249" t="s">
        <v>773</v>
      </c>
      <c r="B393" s="84"/>
      <c r="C393" s="369"/>
      <c r="D393" s="379"/>
      <c r="E393" s="319" t="s">
        <v>224</v>
      </c>
      <c r="F393" s="320"/>
      <c r="G393" s="320"/>
      <c r="H393" s="321"/>
      <c r="I393" s="342"/>
      <c r="J393" s="140">
        <f t="shared" si="10"/>
        <v>4</v>
      </c>
      <c r="K393" s="81" t="str">
        <f t="shared" si="11"/>
        <v/>
      </c>
      <c r="L393" s="147">
        <v>4</v>
      </c>
    </row>
    <row r="394" spans="1:22" s="83" customFormat="1" ht="34.5" customHeight="1">
      <c r="A394" s="250" t="s">
        <v>774</v>
      </c>
      <c r="B394" s="84"/>
      <c r="C394" s="369"/>
      <c r="D394" s="380"/>
      <c r="E394" s="319" t="s">
        <v>225</v>
      </c>
      <c r="F394" s="320"/>
      <c r="G394" s="320"/>
      <c r="H394" s="321"/>
      <c r="I394" s="342"/>
      <c r="J394" s="140">
        <f t="shared" si="10"/>
        <v>193</v>
      </c>
      <c r="K394" s="81" t="str">
        <f t="shared" si="11"/>
        <v/>
      </c>
      <c r="L394" s="147">
        <v>193</v>
      </c>
    </row>
    <row r="395" spans="1:22" s="83" customFormat="1" ht="34.5" customHeight="1">
      <c r="A395" s="250" t="s">
        <v>775</v>
      </c>
      <c r="B395" s="84"/>
      <c r="C395" s="369"/>
      <c r="D395" s="381"/>
      <c r="E395" s="319" t="s">
        <v>226</v>
      </c>
      <c r="F395" s="320"/>
      <c r="G395" s="320"/>
      <c r="H395" s="321"/>
      <c r="I395" s="342"/>
      <c r="J395" s="140">
        <f t="shared" si="10"/>
        <v>900</v>
      </c>
      <c r="K395" s="81" t="str">
        <f t="shared" si="11"/>
        <v/>
      </c>
      <c r="L395" s="147">
        <v>900</v>
      </c>
    </row>
    <row r="396" spans="1:22" s="83" customFormat="1" ht="34.5" customHeight="1">
      <c r="A396" s="250" t="s">
        <v>776</v>
      </c>
      <c r="B396" s="1"/>
      <c r="C396" s="369"/>
      <c r="D396" s="319" t="s">
        <v>227</v>
      </c>
      <c r="E396" s="320"/>
      <c r="F396" s="320"/>
      <c r="G396" s="320"/>
      <c r="H396" s="321"/>
      <c r="I396" s="342"/>
      <c r="J396" s="140">
        <f t="shared" si="10"/>
        <v>6842</v>
      </c>
      <c r="K396" s="81" t="str">
        <f t="shared" si="11"/>
        <v/>
      </c>
      <c r="L396" s="147">
        <v>6842</v>
      </c>
    </row>
    <row r="397" spans="1:22" s="83" customFormat="1" ht="34.5" customHeight="1">
      <c r="A397" s="250" t="s">
        <v>777</v>
      </c>
      <c r="B397" s="119"/>
      <c r="C397" s="369"/>
      <c r="D397" s="319" t="s">
        <v>228</v>
      </c>
      <c r="E397" s="320"/>
      <c r="F397" s="320"/>
      <c r="G397" s="320"/>
      <c r="H397" s="321"/>
      <c r="I397" s="343"/>
      <c r="J397" s="140">
        <f t="shared" si="10"/>
        <v>1099</v>
      </c>
      <c r="K397" s="81" t="str">
        <f t="shared" si="11"/>
        <v/>
      </c>
      <c r="L397" s="147">
        <v>1099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1097</v>
      </c>
      <c r="K405" s="81" t="str">
        <f t="shared" ref="K405:K422" si="13">IF(OR(COUNTIF(L405:L405,"未確認")&gt;0,COUNTIF(L405:L405,"~*")&gt;0),"※","")</f>
        <v/>
      </c>
      <c r="L405" s="147">
        <v>1097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1097</v>
      </c>
      <c r="K407" s="81" t="str">
        <f t="shared" si="13"/>
        <v/>
      </c>
      <c r="L407" s="147">
        <v>1097</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1099</v>
      </c>
      <c r="K413" s="81" t="str">
        <f t="shared" si="13"/>
        <v/>
      </c>
      <c r="L413" s="147">
        <v>1099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1068</v>
      </c>
      <c r="K415" s="81" t="str">
        <f t="shared" si="13"/>
        <v/>
      </c>
      <c r="L415" s="147">
        <v>1068</v>
      </c>
    </row>
    <row r="416" spans="1:22" s="83" customFormat="1" ht="34.5" customHeight="1">
      <c r="A416" s="251" t="s">
        <v>789</v>
      </c>
      <c r="B416" s="119"/>
      <c r="C416" s="368"/>
      <c r="D416" s="368"/>
      <c r="E416" s="319" t="s">
        <v>243</v>
      </c>
      <c r="F416" s="320"/>
      <c r="G416" s="320"/>
      <c r="H416" s="321"/>
      <c r="I416" s="360"/>
      <c r="J416" s="140">
        <f t="shared" si="12"/>
        <v>31</v>
      </c>
      <c r="K416" s="81" t="str">
        <f t="shared" si="13"/>
        <v/>
      </c>
      <c r="L416" s="147">
        <v>31</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1099</v>
      </c>
      <c r="K430" s="193" t="str">
        <f>IF(OR(COUNTIF(L430:L430,"未確認")&gt;0,COUNTIF(L430:L430,"~*")&gt;0),"※","")</f>
        <v/>
      </c>
      <c r="L430" s="147">
        <v>1099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6</v>
      </c>
      <c r="K431" s="193" t="str">
        <f>IF(OR(COUNTIF(L431:L431,"未確認")&gt;0,COUNTIF(L431:L431,"~*")&gt;0),"※","")</f>
        <v/>
      </c>
      <c r="L431" s="147">
        <v>6</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1093</v>
      </c>
      <c r="K433" s="193" t="str">
        <f>IF(OR(COUNTIF(L433:L433,"未確認")&gt;0,COUNTIF(L433:L433,"~*")&gt;0),"※","")</f>
        <v/>
      </c>
      <c r="L433" s="147">
        <v>1093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4031</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199</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74</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56</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196</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BC65976-9C3A-45CF-9BAF-229393FD7F7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2019-12-23T02:27:38Z</dcterms:modified>
</cp:coreProperties>
</file>