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31E2AE4B-7045-43E9-A8C4-9D07A5DCD4F3}"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<sst xmlns="http://schemas.openxmlformats.org/spreadsheetml/2006/main" count="2947" uniqueCount="1049">
  <si>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</si>
  <si>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</si>
  <si>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</si>
  <si>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</si>
  <si>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</si>
  <si>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</si>
  <si>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</si>
  <si>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</si>
  <si>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</si>
  <si>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</si>
  <si>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</si>
  <si>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</si>
  <si>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</si>
  <si>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</si>
  <si>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</si>
  <si>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</si>
  <si>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</si>
  <si>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</si>
  <si>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</si>
  <si>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</si>
  <si>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</si>
  <si>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</si>
  <si>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</si>
  <si>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</si>
  <si>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</si>
  <si>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</si>
  <si>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</si>
  <si>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</si>
  <si>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</si>
  <si>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</si>
  <si>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</si>
  <si>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</si>
  <si>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</si>
  <si>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</si>
  <si>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</si>
  <si>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</si>
  <si>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</si>
  <si>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</si>
  <si>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</si>
  <si>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</si>
  <si>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</si>
  <si>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</si>
  <si>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</si>
  <si>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</si>
  <si>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</si>
  <si>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</si>
  <si>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</si>
  <si>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</si>
  <si>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</si>
  <si>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</si>
  <si>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</si>
  <si>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</si>
  <si>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</si>
  <si>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</si>
  <si>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</si>
  <si>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</si>
  <si>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</si>
  <si>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</si>
  <si>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</si>
  <si>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</si>
  <si>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</si>
  <si>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</si>
  <si>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</si>
  <si>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</si>
  <si>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</si>
  <si>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</si>
  <si>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</si>
  <si>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</si>
  <si>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</si>
  <si>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</si>
  <si>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</si>
  <si>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</si>
  <si>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</si>
  <si>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</si>
  <si>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</si>
  <si>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</si>
  <si>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</si>
  <si>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</si>
  <si>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</si>
  <si>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</si>
  <si>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</si>
  <si>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</si>
  <si>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</si>
  <si>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</si>
  <si>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</si>
  <si>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</si>
  <si>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</si>
  <si>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</si>
  <si>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</si>
  <si>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</si>
  <si>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</si>
  <si>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</si>
  <si>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</si>
  <si>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</si>
  <si>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</si>
  <si>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</si>
  <si>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</si>
  <si>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</si>
  <si>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</si>
  <si>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</si>
  <si>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</si>
  <si>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</si>
  <si>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</si>
  <si>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</si>
  <si>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</si>
  <si>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</si>
  <si>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</si>
  <si>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</si>
  <si>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</si>
  <si>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</si>
  <si>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</si>
  <si>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</si>
  <si>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</si>
  <si>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</si>
  <si>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</si>
  <si>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</si>
  <si>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</si>
  <si>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</si>
  <si>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</si>
  <si>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</si>
  <si>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</si>
  <si>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</si>
  <si>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</si>
  <si>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</si>
  <si>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</si>
  <si>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</si>
  <si>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</si>
  <si>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</si>
  <si>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</si>
  <si>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</si>
  <si>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</si>
  <si>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</si>
  <si>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</si>
  <si>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</si>
  <si>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</si>
  <si>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</si>
  <si>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</si>
  <si>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</si>
  <si>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</si>
  <si>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</si>
  <si>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</si>
  <si>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</si>
  <si>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</si>
  <si>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</si>
  <si>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</si>
  <si>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</si>
  <si>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</si>
  <si>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</si>
  <si>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</si>
  <si>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</si>
  <si>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</si>
  <si>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</si>
  <si>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</si>
  <si>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</si>
  <si>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</si>
  <si>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</si>
  <si>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</si>
  <si>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</si>
  <si>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</si>
  <si>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</si>
  <si>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</si>
  <si>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</si>
  <si>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</si>
  <si>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</si>
  <si>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</si>
  <si>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</si>
  <si>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</si>
  <si>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</si>
  <si>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</si>
  <si>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</si>
  <si>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</si>
  <si>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</si>
  <si>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</si>
  <si>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</si>
  <si>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</si>
  <si>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</si>
  <si>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</si>
  <si>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</si>
  <si>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</si>
  <si>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</si>
  <si>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</si>
  <si>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</si>
  <si>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</si>
  <si>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</si>
  <si>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</si>
  <si>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</si>
  <si>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</si>
  <si>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</si>
  <si>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</si>
  <si>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</si>
  <si>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</si>
  <si>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</si>
  <si>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</si>
  <si>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</si>
  <si>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</si>
  <si>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</si>
  <si>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</si>
  <si>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</si>
  <si>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</si>
  <si>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</si>
  <si>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</si>
  <si>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</si>
  <si>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</si>
  <si>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</si>
  <si>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</si>
  <si>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</si>
  <si>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</si>
  <si>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</si>
  <si>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</si>
  <si>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</si>
  <si>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</si>
  <si>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</si>
  <si>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</si>
  <si>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</si>
  <si>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</si>
  <si>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</si>
  <si>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</si>
  <si>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</si>
  <si>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</si>
  <si>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</si>
  <si>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</si>
  <si>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</si>
  <si>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</si>
  <si>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</si>
  <si>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</si>
  <si>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</si>
  <si>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</si>
  <si>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</si>
  <si>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</si>
  <si>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</si>
  <si>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</si>
  <si>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</si>
  <si>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</si>
  <si>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</si>
  <si>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</si>
  <si>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</si>
  <si>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</si>
  <si>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</si>
  <si>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</si>
  <si>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</si>
  <si>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</si>
  <si>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</si>
  <si>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</si>
  <si>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</si>
  <si>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</si>
  <si>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</si>
  <si>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</si>
  <si>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</si>
  <si>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</si>
  <si>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</si>
  <si>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</si>
  <si>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</si>
  <si>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</si>
  <si>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</si>
  <si>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</si>
  <si>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</si>
  <si>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</si>
  <si>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</si>
  <si>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</si>
  <si>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</si>
  <si>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</si>
  <si>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</si>
  <si>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</si>
  <si>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</si>
  <si>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</si>
  <si>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</si>
  <si>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</si>
  <si>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</si>
  <si>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</si>
  <si>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</si>
  <si>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</si>
  <si>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</si>
  <si>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</si>
  <si>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</si>
  <si>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</si>
  <si>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</si>
  <si>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</si>
  <si>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</si>
  <si>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</si>
  <si>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</si>
  <si>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</si>
  <si>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</si>
  <si>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</si>
  <si>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</si>
  <si>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</si>
  <si>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</si>
  <si>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</si>
  <si>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</si>
  <si>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</si>
  <si>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</si>
  <si>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</si>
  <si>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</si>
  <si>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</si>
  <si>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</si>
  <si>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</si>
  <si>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</si>
  <si>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</si>
  <si>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</si>
  <si>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</si>
  <si>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</si>
  <si>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</si>
  <si>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</si>
  <si>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</si>
  <si>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</si>
  <si>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</si>
  <si>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</si>
  <si>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</si>
  <si>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</si>
  <si>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</si>
  <si>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</si>
  <si>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</si>
  <si>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</si>
  <si>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</si>
  <si>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</si>
  <si>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</si>
  <si>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</si>
  <si>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</si>
  <si>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</si>
  <si>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</si>
  <si>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</si>
  <si>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</si>
  <si>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</si>
  <si>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</si>
  <si>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</si>
  <si>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</si>
  <si>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</si>
  <si>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</si>
  <si>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</si>
  <si>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</si>
  <si>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</si>
  <si>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</si>
  <si>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</si>
  <si>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</si>
  <si>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</si>
  <si>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</si>
  <si>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</si>
  <si>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</si>
  <si>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</si>
  <si>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</si>
  <si>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</si>
  <si>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</si>
  <si>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</si>
  <si>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</si>
  <si>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</si>
  <si>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</si>
  <si>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</si>
  <si>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</si>
  <si>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</si>
  <si>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</si>
  <si>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</si>
  <si>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</si>
  <si>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</si>
  <si>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</si>
  <si>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</si>
  <si>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</si>
  <si>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</si>
  <si>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</si>
  <si>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</si>
  <si>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</si>
  <si>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</si>
  <si>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</si>
  <si>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</si>
  <si>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</si>
  <si>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</si>
  <si>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</si>
  <si>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</si>
  <si>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</si>
  <si>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</si>
  <si>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</si>
  <si>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</si>
  <si>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</si>
  <si>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</si>
  <si>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</si>
  <si>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</si>
  <si>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</si>
  <si>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</si>
  <si>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</si>
  <si>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</si>
  <si>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</si>
  <si>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</si>
  <si>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</si>
  <si>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</si>
  <si>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</si>
  <si>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</si>
  <si>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</si>
  <si>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</si>
  <si>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</si>
  <si>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</si>
  <si>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</si>
  <si>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</si>
  <si>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</si>
  <si>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</si>
  <si>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</si>
  <si>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</si>
  <si>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</si>
  <si>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</si>
  <si>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</si>
  <si>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</si>
  <si>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</si>
  <si>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</si>
  <si>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</si>
  <si>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</si>
  <si>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</si>
  <si>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</si>
  <si>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</si>
  <si>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</si>
  <si>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</si>
  <si>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</si>
  <si>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</si>
  <si>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</si>
  <si>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</si>
  <si>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</si>
  <si>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</si>
  <si>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</si>
  <si>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</si>
  <si>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</si>
  <si>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</si>
  <si>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</si>
  <si>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</si>
  <si>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</si>
  <si>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</si>
  <si>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</si>
  <si>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</si>
  <si>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</si>
  <si>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</si>
  <si>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</si>
  <si>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</si>
  <si>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</si>
  <si>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</si>
  <si>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</si>
  <si>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</si>
  <si>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</si>
  <si>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</si>
  <si>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</si>
  <si>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</si>
  <si>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</si>
  <si>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</si>
  <si>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</si>
  <si>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</si>
  <si>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</si>
  <si>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</si>
  <si>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</si>
  <si>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</si>
  <si>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</si>
  <si>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</si>
  <si>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</si>
  <si>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</si>
  <si>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</si>
  <si>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</si>
  <si>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</si>
  <si>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</si>
  <si>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</si>
  <si>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</si>
  <si>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</si>
  <si>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</si>
  <si>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</si>
  <si>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</si>
  <si>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</si>
  <si>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</si>
  <si>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</si>
  <si>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</si>
  <si>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</si>
  <si>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</si>
  <si>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</si>
  <si>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</si>
  <si>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</si>
  <si>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</si>
  <si>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</si>
  <si>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</si>
  <si>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</si>
  <si>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</si>
  <si>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</si>
  <si>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</si>
  <si>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</si>
  <si>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</si>
  <si>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</si>
  <si>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</si>
  <si>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</si>
  <si>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</si>
  <si>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</si>
  <si>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</si>
  <si>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</si>
  <si>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</si>
  <si>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</si>
  <si>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</si>
  <si>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</si>
  <si>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</si>
  <si>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</si>
  <si>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</si>
  <si>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</si>
  <si>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</si>
  <si>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</si>
  <si>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</si>
  <si>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</si>
  <si>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</si>
  <si>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</si>
  <si>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</si>
  <si>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</si>
  <si>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</si>
  <si>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</si>
  <si>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</si>
  <si>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</si>
  <si>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</si>
  <si>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</si>
  <si>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</si>
  <si>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</si>
  <si>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</si>
  <si>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</si>
  <si>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</si>
  <si>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</si>
  <si>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</si>
  <si>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</si>
  <si>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</si>
  <si>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</si>
  <si>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</si>
  <si>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</si>
  <si>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</si>
  <si>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</si>
  <si>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</si>
  <si>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</si>
  <si>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</si>
  <si>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</si>
  <si>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</si>
  <si>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</si>
  <si>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</si>
  <si>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</si>
  <si>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</si>
  <si>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</si>
  <si>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</si>
  <si>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</si>
  <si>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</si>
  <si>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</si>
  <si>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</si>
  <si>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</si>
  <si>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</si>
  <si>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</si>
  <si>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</si>
  <si>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</si>
  <si>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</si>
  <si>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</si>
  <si>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</si>
  <si>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</si>
  <si>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</si>
  <si>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</si>
  <si>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</si>
  <si>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</si>
  <si>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</si>
  <si>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</si>
  <si>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</si>
  <si>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</si>
  <si>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</si>
  <si>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</si>
  <si>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</si>
  <si>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</si>
  <si>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</si>
  <si>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</si>
  <si>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</si>
  <si>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</si>
  <si>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</si>
  <si>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</si>
  <si>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</si>
  <si>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</si>
  <si>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</si>
  <si>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</si>
  <si>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</si>
  <si>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</si>
  <si>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</si>
  <si>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</si>
  <si>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</si>
  <si>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</si>
  <si>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</si>
  <si>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</si>
  <si>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</si>
  <si>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</si>
  <si>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</si>
  <si>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</si>
  <si>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</si>
  <si>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</si>
  <si>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</si>
  <si>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</si>
  <si>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</si>
  <si>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</si>
  <si>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</si>
  <si>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</si>
  <si>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</si>
  <si>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</si>
  <si>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</si>
  <si>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</si>
  <si>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</si>
  <si>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</si>
  <si>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</si>
  <si>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</si>
  <si>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</si>
  <si>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</si>
  <si>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</si>
  <si>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</si>
  <si>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</si>
  <si>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</si>
  <si>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</si>
  <si>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</si>
  <si>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</si>
  <si>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</si>
  <si>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</si>
  <si>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</si>
  <si>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</si>
  <si>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</si>
  <si>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</si>
  <si>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</si>
  <si>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</si>
  <si>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</si>
  <si>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</si>
  <si>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</si>
  <si>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</si>
  <si>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</si>
  <si>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</si>
  <si>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</si>
  <si>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</si>
  <si>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</si>
  <si>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</si>
  <si>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</si>
  <si>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</si>
  <si>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</si>
  <si>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</si>
  <si>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</si>
  <si>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</si>
  <si>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</si>
  <si>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</si>
  <si>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</si>
  <si>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</si>
  <si>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</si>
  <si>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</si>
  <si>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</si>
  <si>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</si>
  <si>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</si>
  <si>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</si>
  <si>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</si>
  <si>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</si>
  <si>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</si>
  <si>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</si>
  <si>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</si>
  <si>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</si>
  <si>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</si>
  <si>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</si>
  <si>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</si>
  <si>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</si>
  <si>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</si>
  <si>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</si>
  <si>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</si>
  <si>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</si>
  <si>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</si>
  <si>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</si>
  <si>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</si>
  <si>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</si>
  <si>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</si>
  <si>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</si>
  <si>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</si>
  <si>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</si>
  <si>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</si>
  <si>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</si>
  <si>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</si>
  <si>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</si>
  <si>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</si>
  <si>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</si>
  <si>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</si>
  <si>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</si>
  <si>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</si>
  <si>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</si>
  <si>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</si>
  <si>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</si>
  <si>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</si>
  <si>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</si>
  <si>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</si>
  <si>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</si>
  <si>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</si>
  <si>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</si>
  <si>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</si>
  <si>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</si>
  <si>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</si>
  <si>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</si>
  <si>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</si>
  <si>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</si>
  <si>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</si>
  <si>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</si>
  <si>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</si>
  <si>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</si>
  <si>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</si>
  <si>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</si>
  <si>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</si>
  <si>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</si>
  <si>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</si>
  <si>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</si>
  <si>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</si>
  <si>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</si>
  <si>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</si>
  <si>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</si>
  <si>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</si>
  <si>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</si>
  <si>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</si>
  <si>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</si>
  <si>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</si>
  <si>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</si>
  <si>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</si>
  <si>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</si>
  <si>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</si>
  <si>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</si>
  <si>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</si>
  <si>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</si>
  <si>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</si>
  <si>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</si>
  <si>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</si>
  <si>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</si>
  <si>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</si>
  <si>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</si>
  <si>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</si>
  <si>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</si>
  <si>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</si>
  <si>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</si>
  <si>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</si>
  <si>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</si>
  <si>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</si>
  <si>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</si>
  <si>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</si>
  <si>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</si>
  <si>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</si>
  <si>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</si>
  <si>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</si>
  <si>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</si>
  <si>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</si>
  <si>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</si>
  <si>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</si>
  <si>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</si>
  <si>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</si>
  <si>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</si>
  <si>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</si>
  <si>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</si>
  <si>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</si>
  <si>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</si>
  <si>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</si>
  <si>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</si>
  <si>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</si>
  <si>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</si>
  <si>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</si>
  <si>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</si>
  <si>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</si>
  <si>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</si>
  <si>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</si>
  <si>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</si>
  <si>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</si>
  <si>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</si>
  <si>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</si>
  <si>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</si>
  <si>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</si>
  <si>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</si>
  <si>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</si>
  <si>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</si>
  <si>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</si>
  <si>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</si>
  <si>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</si>
  <si>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</si>
  <si>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</si>
  <si>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</si>
  <si>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</si>
  <si>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</si>
  <si>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</si>
  <si>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</si>
  <si>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</si>
  <si>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</si>
  <si>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</si>
  <si>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</si>
  <si>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</si>
  <si>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</si>
  <si>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</si>
  <si>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</si>
  <si>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</si>
  <si>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</si>
  <si>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</si>
  <si>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</si>
  <si>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</si>
  <si>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</si>
  <si>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</si>
  <si>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</si>
  <si>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</si>
  <si>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</si>
  <si>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</si>
  <si>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</si>
  <si>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</si>
  <si>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</si>
  <si>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</si>
  <si>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</si>
  <si>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</si>
  <si>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</si>
  <si>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</si>
  <si>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</si>
  <si>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</si>
  <si>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</si>
  <si>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</si>
  <si>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</si>
  <si>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</si>
  <si>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</si>
  <si>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</si>
  <si>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</si>
  <si>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</si>
  <si>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</si>
  <si>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</si>
  <si>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</si>
  <si>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</si>
  <si>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</si>
  <si>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</si>
  <si>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</si>
  <si>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</si>
  <si>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</si>
  <si>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</si>
  <si>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</si>
  <si>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</si>
  <si>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</si>
  <si>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</si>
  <si>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</si>
  <si>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</si>
  <si>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</si>
  <si>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</si>
  <si>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</si>
  <si>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</si>
  <si>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</si>
  <si>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</si>
  <si>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</si>
  <si>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</si>
  <si>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</si>
  <si>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</si>
  <si>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</si>
  <si>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</si>
  <si>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</si>
  <si>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</si>
  <si>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</si>
  <si>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</si>
  <si>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</si>
  <si>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</si>
  <si>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</si>
  <si>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</si>
  <si>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</si>
  <si>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</si>
  <si>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</si>
  <si>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</si>
  <si>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</si>
  <si>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</si>
  <si>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</si>
  <si>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</si>
  <si>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</si>
  <si>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</si>
  <si>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</si>
  <si>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</si>
  <si>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</si>
  <si>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</si>
  <si>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</si>
  <si>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</si>
  <si>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</si>
  <si>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</si>
  <si>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</si>
  <si>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</si>
  <si>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</si>
  <si>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</si>
  <si>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</si>
  <si>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</si>
  <si>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</si>
  <si>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</si>
  <si>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</si>
  <si>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</si>
  <si>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</si>
  <si>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</si>
  <si>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</si>
  <si>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</si>
  <si>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</si>
  <si>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</si>
  <si>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</si>
  <si>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</si>
  <si>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</si>
  <si>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</si>
  <si>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</si>
  <si>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</si>
  <si>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</si>
  <si>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</si>
  <si>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</si>
  <si>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</si>
  <si>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</si>
  <si>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</si>
  <si>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</si>
  <si>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</si>
  <si>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</si>
  <si>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</si>
  <si>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</si>
  <si>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</si>
  <si>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</si>
  <si>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</si>
  <si>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</si>
  <si>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</si>
  <si>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</si>
  <si>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</si>
  <si>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</si>
  <si>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</si>
  <si>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</si>
  <si>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</si>
  <si>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</si>
  <si>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</si>
  <si>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</si>
  <si>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</si>
  <si>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</si>
  <si>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</si>
  <si>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</si>
  <si>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</si>
  <si>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</si>
  <si>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</si>
  <si>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</si>
  <si>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</si>
  <si>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</si>
  <si>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</si>
  <si>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</si>
  <si>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</si>
  <si>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</si>
  <si>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</si>
  <si>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</si>
  <si>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</si>
  <si>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</si>
  <si>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</si>
  <si>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</si>
  <si>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</si>
  <si>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</si>
  <si>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</si>
  <si>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</si>
  <si>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</si>
  <si>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</si>
  <si>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</si>
  <si>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</si>
  <si>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</si>
  <si>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</si>
  <si>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</si>
  <si>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</si>
  <si>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</si>
  <si>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</si>
  <si>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</si>
  <si>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</si>
  <si>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</si>
  <si>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</si>
  <si>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</si>
  <si>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</si>
  <si>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</si>
  <si>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</si>
  <si>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</si>
  <si>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</si>
  <si>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</si>
  <si>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</si>
  <si>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</si>
  <si>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</si>
  <si>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</si>
  <si>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</si>
  <si>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</si>
  <si>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</si>
  <si>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</si>
  <si>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</si>
  <si>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</si>
  <si>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</si>
  <si>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</si>
  <si>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</si>
  <si>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</si>
  <si>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</si>
  <si>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</si>
  <si>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</si>
  <si>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</si>
  <si>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</si>
  <si>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</si>
  <si>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</si>
  <si>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</si>
  <si>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</si>
  <si>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</si>
  <si>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</si>
  <si>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</si>
  <si>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</si>
  <si>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</si>
  <si>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</si>
  <si>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</si>
  <si>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</si>
  <si>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</si>
  <si>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</si>
  <si>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</si>
  <si>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</si>
  <si>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</si>
  <si>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</si>
  <si>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</si>
  <si>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</si>
  <si>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</si>
  <si>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</si>
  <si>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</si>
  <si>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</si>
  <si>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</si>
  <si>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</si>
  <si>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</si>
  <si>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</si>
  <si>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</si>
  <si>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</si>
  <si>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</si>
  <si>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</si>
  <si>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</si>
  <si>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</si>
  <si>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</si>
  <si>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</si>
  <si>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</si>
  <si>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</si>
  <si>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</si>
  <si>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</si>
  <si>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</si>
  <si>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</si>
  <si>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</si>
  <si>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</si>
  <si>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</si>
  <si>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</si>
  <si>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</si>
  <si>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</si>
  <si>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</si>
  <si>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</si>
  <si>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</si>
  <si>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</si>
  <si>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</si>
  <si>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</si>
  <si>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</si>
  <si>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</si>
  <si>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</si>
  <si>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</si>
  <si>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</si>
  <si>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</si>
  <si>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</si>
  <si>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</si>
  <si>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</si>
  <si>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</si>
  <si>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</si>
  <si>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</si>
  <si>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</si>
  <si>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</si>
  <si>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</si>
  <si>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</si>
  <si>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整形外科はやしだ病院</t>
    <phoneticPr fontId="3"/>
  </si>
  <si>
    <t>〒899-2501 日置市伊集院町下谷口２４２３</t>
    <phoneticPr fontId="3"/>
  </si>
  <si>
    <t>〇</t>
  </si>
  <si>
    <t>医療法人</t>
  </si>
  <si>
    <t>複数の診療科で活用</t>
  </si>
  <si>
    <t>整形外科</t>
  </si>
  <si>
    <t>リハビリテーション科</t>
  </si>
  <si>
    <t>麻酔科</t>
  </si>
  <si>
    <t>ＤＰＣ病院ではない</t>
  </si>
  <si>
    <t>看護必要度Ⅱ</t>
    <phoneticPr fontId="3"/>
  </si>
  <si>
    <t>１病棟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</si>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</sst>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31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40</v>
      </c>
      <c r="K101" s="237" t="str">
        <f>IF(OR(COUNTIF(L101:L101,"未確認")&gt;0,COUNTIF(L101:L101,"~*")&gt;0),"※","")</f>
        <v/>
      </c>
      <c r="L101" s="258">
        <v>40</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53</v>
      </c>
      <c r="K151" s="264" t="str">
        <f t="shared" si="3"/>
        <v/>
      </c>
      <c r="L151" s="117">
        <v>53</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18</v>
      </c>
      <c r="K269" s="81" t="str">
        <f t="shared" si="8"/>
        <v/>
      </c>
      <c r="L269" s="147">
        <v>18</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row>
    <row r="273" spans="1:12" s="83" customFormat="1" ht="34.5" customHeight="1">
      <c r="A273" s="249" t="s">
        <v>727</v>
      </c>
      <c r="B273" s="120"/>
      <c r="C273" s="370" t="s">
        <v>152</v>
      </c>
      <c r="D273" s="371"/>
      <c r="E273" s="371"/>
      <c r="F273" s="371"/>
      <c r="G273" s="370" t="s">
        <v>146</v>
      </c>
      <c r="H273" s="370"/>
      <c r="I273" s="403"/>
      <c r="J273" s="266">
        <f t="shared" si="9"/>
        <v>2</v>
      </c>
      <c r="K273" s="81" t="str">
        <f t="shared" si="8"/>
        <v/>
      </c>
      <c r="L273" s="147">
        <v>2</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0.5</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2</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13</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426</v>
      </c>
      <c r="K392" s="81" t="str">
        <f t="shared" ref="K392:K397" si="11">IF(OR(COUNTIF(L392:L392,"未確認")&gt;0,COUNTIF(L392:L392,"~*")&gt;0),"※","")</f>
        <v/>
      </c>
      <c r="L392" s="147">
        <v>426</v>
      </c>
    </row>
    <row r="393" spans="1:22" s="83" customFormat="1" ht="34.5" customHeight="1">
      <c r="A393" s="249" t="s">
        <v>773</v>
      </c>
      <c r="B393" s="84"/>
      <c r="C393" s="369"/>
      <c r="D393" s="379"/>
      <c r="E393" s="319" t="s">
        <v>224</v>
      </c>
      <c r="F393" s="320"/>
      <c r="G393" s="320"/>
      <c r="H393" s="321"/>
      <c r="I393" s="342"/>
      <c r="J393" s="140">
        <f t="shared" si="10"/>
        <v>420</v>
      </c>
      <c r="K393" s="81" t="str">
        <f t="shared" si="11"/>
        <v/>
      </c>
      <c r="L393" s="147">
        <v>420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6</v>
      </c>
      <c r="K395" s="81" t="str">
        <f t="shared" si="11"/>
        <v/>
      </c>
      <c r="L395" s="147">
        <v>6</v>
      </c>
    </row>
    <row r="396" spans="1:22" s="83" customFormat="1" ht="34.5" customHeight="1">
      <c r="A396" s="250" t="s">
        <v>776</v>
      </c>
      <c r="B396" s="1"/>
      <c r="C396" s="369"/>
      <c r="D396" s="319" t="s">
        <v>227</v>
      </c>
      <c r="E396" s="320"/>
      <c r="F396" s="320"/>
      <c r="G396" s="320"/>
      <c r="H396" s="321"/>
      <c r="I396" s="342"/>
      <c r="J396" s="140">
        <f t="shared" si="10"/>
        <v>8432</v>
      </c>
      <c r="K396" s="81" t="str">
        <f t="shared" si="11"/>
        <v/>
      </c>
      <c r="L396" s="147">
        <v>8432</v>
      </c>
    </row>
    <row r="397" spans="1:22" s="83" customFormat="1" ht="34.5" customHeight="1">
      <c r="A397" s="250" t="s">
        <v>777</v>
      </c>
      <c r="B397" s="119"/>
      <c r="C397" s="369"/>
      <c r="D397" s="319" t="s">
        <v>228</v>
      </c>
      <c r="E397" s="320"/>
      <c r="F397" s="320"/>
      <c r="G397" s="320"/>
      <c r="H397" s="321"/>
      <c r="I397" s="343"/>
      <c r="J397" s="140">
        <f t="shared" si="10"/>
        <v>432</v>
      </c>
      <c r="K397" s="81" t="str">
        <f t="shared" si="11"/>
        <v/>
      </c>
      <c r="L397" s="147">
        <v>432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426</v>
      </c>
      <c r="K405" s="81" t="str">
        <f t="shared" ref="K405:K422" si="13">IF(OR(COUNTIF(L405:L405,"未確認")&gt;0,COUNTIF(L405:L405,"~*")&gt;0),"※","")</f>
        <v/>
      </c>
      <c r="L405" s="147">
        <v>426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420</v>
      </c>
      <c r="K407" s="81" t="str">
        <f t="shared" si="13"/>
        <v/>
      </c>
      <c r="L407" s="147">
        <v>420</v>
      </c>
    </row>
    <row r="408" spans="1:22" s="83" customFormat="1" ht="34.5" customHeight="1">
      <c r="A408" s="251" t="s">
        <v>781</v>
      </c>
      <c r="B408" s="119"/>
      <c r="C408" s="368"/>
      <c r="D408" s="368"/>
      <c r="E408" s="319" t="s">
        <v>236</v>
      </c>
      <c r="F408" s="320"/>
      <c r="G408" s="320"/>
      <c r="H408" s="321"/>
      <c r="I408" s="360"/>
      <c r="J408" s="140">
        <f t="shared" si="12"/>
        <v>4</v>
      </c>
      <c r="K408" s="81" t="str">
        <f t="shared" si="13"/>
        <v/>
      </c>
      <c r="L408" s="147">
        <v>4</v>
      </c>
    </row>
    <row r="409" spans="1:22" s="83" customFormat="1" ht="34.5" customHeight="1">
      <c r="A409" s="251" t="s">
        <v>782</v>
      </c>
      <c r="B409" s="119"/>
      <c r="C409" s="368"/>
      <c r="D409" s="368"/>
      <c r="E409" s="316" t="s">
        <v>989</v>
      </c>
      <c r="F409" s="317"/>
      <c r="G409" s="317"/>
      <c r="H409" s="318"/>
      <c r="I409" s="360"/>
      <c r="J409" s="140">
        <f t="shared" si="12"/>
        <v>2</v>
      </c>
      <c r="K409" s="81" t="str">
        <f t="shared" si="13"/>
        <v/>
      </c>
      <c r="L409" s="147">
        <v>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432</v>
      </c>
      <c r="K413" s="81" t="str">
        <f t="shared" si="13"/>
        <v/>
      </c>
      <c r="L413" s="147">
        <v>432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415</v>
      </c>
      <c r="K415" s="81" t="str">
        <f t="shared" si="13"/>
        <v/>
      </c>
      <c r="L415" s="147">
        <v>415</v>
      </c>
    </row>
    <row r="416" spans="1:22" s="83" customFormat="1" ht="34.5" customHeight="1">
      <c r="A416" s="251" t="s">
        <v>789</v>
      </c>
      <c r="B416" s="119"/>
      <c r="C416" s="368"/>
      <c r="D416" s="368"/>
      <c r="E416" s="319" t="s">
        <v>243</v>
      </c>
      <c r="F416" s="320"/>
      <c r="G416" s="320"/>
      <c r="H416" s="321"/>
      <c r="I416" s="360"/>
      <c r="J416" s="140">
        <f t="shared" si="12"/>
        <v>17</v>
      </c>
      <c r="K416" s="81" t="str">
        <f t="shared" si="13"/>
        <v/>
      </c>
      <c r="L416" s="147">
        <v>17</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432</v>
      </c>
      <c r="K430" s="193" t="str">
        <f>IF(OR(COUNTIF(L430:L430,"未確認")&gt;0,COUNTIF(L430:L430,"~*")&gt;0),"※","")</f>
        <v/>
      </c>
      <c r="L430" s="147">
        <v>432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28</v>
      </c>
      <c r="K468" s="201" t="str">
        <f t="shared" ref="K468:K475" si="15">IF(OR(COUNTIF(L468:L468,"未確認")&gt;0,COUNTIF(L468:L468,"*")&gt;0),"※","")</f>
        <v/>
      </c>
      <c r="L468" s="117">
        <v>28</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33</v>
      </c>
      <c r="K470" s="201" t="str">
        <f t="shared" si="15"/>
        <v/>
      </c>
      <c r="L470" s="117">
        <v>33</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v>
      </c>
      <c r="K471" s="201" t="str">
        <f t="shared" si="15"/>
        <v>※</v>
      </c>
      <c r="L471" s="117" t="s">
        <v>541</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22</v>
      </c>
      <c r="K481" s="201" t="str">
        <f t="shared" si="17"/>
        <v/>
      </c>
      <c r="L481" s="117">
        <v>22</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27</v>
      </c>
      <c r="K483" s="201" t="str">
        <f t="shared" si="17"/>
        <v/>
      </c>
      <c r="L483" s="117">
        <v>27</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v>
      </c>
      <c r="K484" s="201" t="str">
        <f t="shared" si="17"/>
        <v>※</v>
      </c>
      <c r="L484" s="117" t="s">
        <v>541</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26.8</v>
      </c>
    </row>
    <row r="561" spans="1:12" s="91" customFormat="1" ht="34.5" customHeight="1">
      <c r="A561" s="251" t="s">
        <v>871</v>
      </c>
      <c r="B561" s="119"/>
      <c r="C561" s="209"/>
      <c r="D561" s="330" t="s">
        <v>377</v>
      </c>
      <c r="E561" s="341"/>
      <c r="F561" s="341"/>
      <c r="G561" s="341"/>
      <c r="H561" s="331"/>
      <c r="I561" s="342"/>
      <c r="J561" s="207"/>
      <c r="K561" s="210"/>
      <c r="L561" s="211">
        <v>11.3</v>
      </c>
    </row>
    <row r="562" spans="1:12" s="91" customFormat="1" ht="34.5" customHeight="1">
      <c r="A562" s="251" t="s">
        <v>872</v>
      </c>
      <c r="B562" s="119"/>
      <c r="C562" s="209"/>
      <c r="D562" s="330" t="s">
        <v>992</v>
      </c>
      <c r="E562" s="341"/>
      <c r="F562" s="341"/>
      <c r="G562" s="341"/>
      <c r="H562" s="331"/>
      <c r="I562" s="342"/>
      <c r="J562" s="207"/>
      <c r="K562" s="210"/>
      <c r="L562" s="211">
        <v>7.8</v>
      </c>
    </row>
    <row r="563" spans="1:12" s="91" customFormat="1" ht="34.5" customHeight="1">
      <c r="A563" s="251" t="s">
        <v>873</v>
      </c>
      <c r="B563" s="119"/>
      <c r="C563" s="209"/>
      <c r="D563" s="330" t="s">
        <v>379</v>
      </c>
      <c r="E563" s="341"/>
      <c r="F563" s="341"/>
      <c r="G563" s="341"/>
      <c r="H563" s="331"/>
      <c r="I563" s="342"/>
      <c r="J563" s="207"/>
      <c r="K563" s="210"/>
      <c r="L563" s="211">
        <v>10.3</v>
      </c>
    </row>
    <row r="564" spans="1:12" s="91" customFormat="1" ht="34.5" customHeight="1">
      <c r="A564" s="251" t="s">
        <v>874</v>
      </c>
      <c r="B564" s="119"/>
      <c r="C564" s="209"/>
      <c r="D564" s="330" t="s">
        <v>380</v>
      </c>
      <c r="E564" s="341"/>
      <c r="F564" s="341"/>
      <c r="G564" s="341"/>
      <c r="H564" s="331"/>
      <c r="I564" s="342"/>
      <c r="J564" s="207"/>
      <c r="K564" s="210"/>
      <c r="L564" s="211">
        <v>16.7</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18.7</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56</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12</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20</v>
      </c>
      <c r="K622" s="201" t="str">
        <f t="shared" si="28"/>
        <v/>
      </c>
      <c r="L622" s="117">
        <v>20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15</v>
      </c>
      <c r="K635" s="201" t="str">
        <f t="shared" si="30"/>
        <v/>
      </c>
      <c r="L635" s="117">
        <v>15</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47</v>
      </c>
      <c r="K646" s="201" t="str">
        <f t="shared" ref="K646:K660" si="32">IF(OR(COUNTIF(L646:L646,"未確認")&gt;0,COUNTIF(L646:L646,"*")&gt;0),"※","")</f>
        <v/>
      </c>
      <c r="L646" s="117">
        <v>47</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47</v>
      </c>
      <c r="K650" s="201" t="str">
        <f t="shared" si="32"/>
        <v/>
      </c>
      <c r="L650" s="117">
        <v>47</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39</v>
      </c>
      <c r="K655" s="201" t="str">
        <f t="shared" si="32"/>
        <v/>
      </c>
      <c r="L655" s="117">
        <v>39</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38</v>
      </c>
      <c r="K657" s="201" t="str">
        <f t="shared" si="32"/>
        <v/>
      </c>
      <c r="L657" s="117">
        <v>38</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v>0</v>
      </c>
    </row>
    <row r="669" spans="1:22" s="83" customFormat="1" ht="56.15"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1030</v>
      </c>
      <c r="J670" s="223"/>
      <c r="K670" s="224"/>
      <c r="L670" s="300">
        <v>0</v>
      </c>
    </row>
    <row r="671" spans="1:22" s="83" customFormat="1" ht="35.15" customHeight="1">
      <c r="A671" s="251" t="s">
        <v>954</v>
      </c>
      <c r="B671" s="84"/>
      <c r="C671" s="227"/>
      <c r="D671" s="228"/>
      <c r="E671" s="322" t="s">
        <v>487</v>
      </c>
      <c r="F671" s="323"/>
      <c r="G671" s="323"/>
      <c r="H671" s="324"/>
      <c r="I671" s="326"/>
      <c r="J671" s="223"/>
      <c r="K671" s="224"/>
      <c r="L671" s="300">
        <v>0</v>
      </c>
    </row>
    <row r="672" spans="1:22" s="83" customFormat="1" ht="25.75" customHeight="1">
      <c r="A672" s="251" t="s">
        <v>955</v>
      </c>
      <c r="B672" s="84"/>
      <c r="C672" s="229"/>
      <c r="D672" s="285"/>
      <c r="E672" s="328"/>
      <c r="F672" s="329"/>
      <c r="G672" s="330" t="s">
        <v>1003</v>
      </c>
      <c r="H672" s="331"/>
      <c r="I672" s="327"/>
      <c r="J672" s="223"/>
      <c r="K672" s="224"/>
      <c r="L672" s="300">
        <v>0</v>
      </c>
    </row>
    <row r="673" spans="1:22" s="115" customFormat="1" ht="80.150000000000006" customHeight="1">
      <c r="A673" s="251" t="s">
        <v>956</v>
      </c>
      <c r="B673" s="84"/>
      <c r="C673" s="322" t="s">
        <v>1027</v>
      </c>
      <c r="D673" s="323"/>
      <c r="E673" s="323"/>
      <c r="F673" s="323"/>
      <c r="G673" s="323"/>
      <c r="H673" s="324"/>
      <c r="I673" s="325" t="s">
        <v>1031</v>
      </c>
      <c r="J673" s="223"/>
      <c r="K673" s="224"/>
      <c r="L673" s="300">
        <v>0</v>
      </c>
    </row>
    <row r="674" spans="1:22" s="115" customFormat="1" ht="34.5" customHeight="1">
      <c r="A674" s="251" t="s">
        <v>957</v>
      </c>
      <c r="B674" s="84"/>
      <c r="C674" s="288"/>
      <c r="D674" s="290"/>
      <c r="E674" s="316" t="s">
        <v>1004</v>
      </c>
      <c r="F674" s="317"/>
      <c r="G674" s="317"/>
      <c r="H674" s="318"/>
      <c r="I674" s="332"/>
      <c r="J674" s="223"/>
      <c r="K674" s="224"/>
      <c r="L674" s="300">
        <v>0</v>
      </c>
    </row>
    <row r="675" spans="1:22" s="83" customFormat="1" ht="56.15" customHeight="1">
      <c r="A675" s="251" t="s">
        <v>958</v>
      </c>
      <c r="B675" s="84"/>
      <c r="C675" s="316" t="s">
        <v>1005</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67926D5-23C3-4A91-A0F6-AD0B16F8C10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2019-12-23T02:27:44Z</dcterms:modified>
</cp:coreProperties>
</file>