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6ADC491-DEE6-49CC-B355-C4C253AD9D9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<sst xmlns="http://schemas.openxmlformats.org/spreadsheetml/2006/main" count="2976" uniqueCount="1048">
  <si>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</si>
  <si>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</si>
  <si>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</si>
  <si>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</si>
  <si>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</si>
  <si>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</si>
  <si>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</si>
  <si>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</si>
  <si>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</si>
  <si>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</si>
  <si>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</si>
  <si>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</si>
  <si>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</si>
  <si>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</si>
  <si>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</si>
  <si>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</si>
  <si>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</si>
  <si>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</si>
  <si>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</si>
  <si>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</si>
  <si>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</si>
  <si>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</si>
  <si>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</si>
  <si>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</si>
  <si>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</si>
  <si>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</si>
  <si>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</si>
  <si>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</si>
  <si>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</si>
  <si>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</si>
  <si>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</si>
  <si>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</si>
  <si>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</si>
  <si>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</si>
  <si>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</si>
  <si>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</si>
  <si>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</si>
  <si>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</si>
  <si>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</si>
  <si>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</si>
  <si>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</si>
  <si>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</si>
  <si>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</si>
  <si>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</si>
  <si>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</si>
  <si>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</si>
  <si>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</si>
  <si>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</si>
  <si>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</si>
  <si>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</si>
  <si>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</si>
  <si>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</si>
  <si>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</si>
  <si>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</si>
  <si>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</si>
  <si>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</si>
  <si>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</si>
  <si>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</si>
  <si>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</si>
  <si>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</si>
  <si>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</si>
  <si>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</si>
  <si>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</si>
  <si>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</si>
  <si>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</si>
  <si>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</si>
  <si>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</si>
  <si>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</si>
  <si>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</si>
  <si>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</si>
  <si>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</si>
  <si>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</si>
  <si>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</si>
  <si>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</si>
  <si>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</si>
  <si>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</si>
  <si>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</si>
  <si>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</si>
  <si>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</si>
  <si>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</si>
  <si>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</si>
  <si>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</si>
  <si>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</si>
  <si>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</si>
  <si>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</si>
  <si>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</si>
  <si>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</si>
  <si>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</si>
  <si>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</si>
  <si>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</si>
  <si>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</si>
  <si>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</si>
  <si>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</si>
  <si>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</si>
  <si>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</si>
  <si>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</si>
  <si>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</si>
  <si>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</si>
  <si>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</si>
  <si>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</si>
  <si>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</si>
  <si>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</si>
  <si>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</si>
  <si>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</si>
  <si>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</si>
  <si>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</si>
  <si>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</si>
  <si>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</si>
  <si>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</si>
  <si>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</si>
  <si>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</si>
  <si>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</si>
  <si>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</si>
  <si>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</si>
  <si>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</si>
  <si>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</si>
  <si>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</si>
  <si>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</si>
  <si>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</si>
  <si>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</si>
  <si>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</si>
  <si>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</si>
  <si>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</si>
  <si>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</si>
  <si>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</si>
  <si>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</si>
  <si>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</si>
  <si>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</si>
  <si>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</si>
  <si>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</si>
  <si>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</si>
  <si>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</si>
  <si>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</si>
  <si>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</si>
  <si>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</si>
  <si>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</si>
  <si>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</si>
  <si>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</si>
  <si>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</si>
  <si>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</si>
  <si>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</si>
  <si>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</si>
  <si>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</si>
  <si>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</si>
  <si>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</si>
  <si>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</si>
  <si>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</si>
  <si>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</si>
  <si>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</si>
  <si>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</si>
  <si>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</si>
  <si>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</si>
  <si>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</si>
  <si>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</si>
  <si>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</si>
  <si>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</si>
  <si>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</si>
  <si>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</si>
  <si>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</si>
  <si>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</si>
  <si>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</si>
  <si>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</si>
  <si>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</si>
  <si>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</si>
  <si>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</si>
  <si>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</si>
  <si>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</si>
  <si>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</si>
  <si>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</si>
  <si>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</si>
  <si>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</si>
  <si>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</si>
  <si>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</si>
  <si>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</si>
  <si>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</si>
  <si>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</si>
  <si>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</si>
  <si>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</si>
  <si>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</si>
  <si>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</si>
  <si>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</si>
  <si>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</si>
  <si>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</si>
  <si>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</si>
  <si>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</si>
  <si>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</si>
  <si>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</si>
  <si>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</si>
  <si>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</si>
  <si>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</si>
  <si>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</si>
  <si>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</si>
  <si>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</si>
  <si>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</si>
  <si>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</si>
  <si>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</si>
  <si>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</si>
  <si>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</si>
  <si>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</si>
  <si>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</si>
  <si>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</si>
  <si>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</si>
  <si>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</si>
  <si>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</si>
  <si>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</si>
  <si>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</si>
  <si>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</si>
  <si>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</si>
  <si>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</si>
  <si>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</si>
  <si>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</si>
  <si>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</si>
  <si>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</si>
  <si>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</si>
  <si>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</si>
  <si>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</si>
  <si>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</si>
  <si>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</si>
  <si>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</si>
  <si>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</si>
  <si>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</si>
  <si>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</si>
  <si>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</si>
  <si>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</si>
  <si>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</si>
  <si>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</si>
  <si>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</si>
  <si>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</si>
  <si>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</si>
  <si>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</si>
  <si>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</si>
  <si>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</si>
  <si>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</si>
  <si>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</si>
  <si>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</si>
  <si>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</si>
  <si>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</si>
  <si>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</si>
  <si>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</si>
  <si>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</si>
  <si>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</si>
  <si>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</si>
  <si>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</si>
  <si>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</si>
  <si>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</si>
  <si>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</si>
  <si>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</si>
  <si>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</si>
  <si>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</si>
  <si>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</si>
  <si>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</si>
  <si>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</si>
  <si>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</si>
  <si>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</si>
  <si>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</si>
  <si>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</si>
  <si>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</si>
  <si>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</si>
  <si>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</si>
  <si>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</si>
  <si>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</si>
  <si>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</si>
  <si>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</si>
  <si>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</si>
  <si>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</si>
  <si>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</si>
  <si>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</si>
  <si>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</si>
  <si>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</si>
  <si>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</si>
  <si>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</si>
  <si>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</si>
  <si>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</si>
  <si>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</si>
  <si>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</si>
  <si>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</si>
  <si>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</si>
  <si>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</si>
  <si>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</si>
  <si>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</si>
  <si>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</si>
  <si>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</si>
  <si>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</si>
  <si>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</si>
  <si>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</si>
  <si>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</si>
  <si>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</si>
  <si>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</si>
  <si>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</si>
  <si>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</si>
  <si>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</si>
  <si>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</si>
  <si>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</si>
  <si>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</si>
  <si>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</si>
  <si>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</si>
  <si>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</si>
  <si>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</si>
  <si>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</si>
  <si>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</si>
  <si>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</si>
  <si>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</si>
  <si>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</si>
  <si>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</si>
  <si>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</si>
  <si>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</si>
  <si>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</si>
  <si>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</si>
  <si>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</si>
  <si>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</si>
  <si>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</si>
  <si>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</si>
  <si>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</si>
  <si>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</si>
  <si>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</si>
  <si>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</si>
  <si>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</si>
  <si>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</si>
  <si>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</si>
  <si>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</si>
  <si>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</si>
  <si>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</si>
  <si>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</si>
  <si>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</si>
  <si>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</si>
  <si>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</si>
  <si>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</si>
  <si>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</si>
  <si>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</si>
  <si>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</si>
  <si>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</si>
  <si>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</si>
  <si>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</si>
  <si>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</si>
  <si>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</si>
  <si>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</si>
  <si>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</si>
  <si>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</si>
  <si>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</si>
  <si>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</si>
  <si>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</si>
  <si>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</si>
  <si>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</si>
  <si>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</si>
  <si>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</si>
  <si>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</si>
  <si>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</si>
  <si>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</si>
  <si>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</si>
  <si>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</si>
  <si>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</si>
  <si>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</si>
  <si>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</si>
  <si>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</si>
  <si>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</si>
  <si>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</si>
  <si>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</si>
  <si>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</si>
  <si>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</si>
  <si>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</si>
  <si>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</si>
  <si>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</si>
  <si>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</si>
  <si>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</si>
  <si>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</si>
  <si>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</si>
  <si>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</si>
  <si>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</si>
  <si>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</si>
  <si>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</si>
  <si>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</si>
  <si>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</si>
  <si>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</si>
  <si>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</si>
  <si>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</si>
  <si>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</si>
  <si>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</si>
  <si>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</si>
  <si>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</si>
  <si>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</si>
  <si>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</si>
  <si>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</si>
  <si>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</si>
  <si>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</si>
  <si>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</si>
  <si>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</si>
  <si>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</si>
  <si>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</si>
  <si>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</si>
  <si>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</si>
  <si>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</si>
  <si>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</si>
  <si>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</si>
  <si>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</si>
  <si>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</si>
  <si>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</si>
  <si>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</si>
  <si>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</si>
  <si>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</si>
  <si>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</si>
  <si>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</si>
  <si>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</si>
  <si>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</si>
  <si>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</si>
  <si>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</si>
  <si>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</si>
  <si>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</si>
  <si>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</si>
  <si>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</si>
  <si>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</si>
  <si>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</si>
  <si>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</si>
  <si>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</si>
  <si>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</si>
  <si>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</si>
  <si>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</si>
  <si>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</si>
  <si>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</si>
  <si>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</si>
  <si>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</si>
  <si>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</si>
  <si>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</si>
  <si>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</si>
  <si>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</si>
  <si>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</si>
  <si>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</si>
  <si>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</si>
  <si>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</si>
  <si>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</si>
  <si>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</si>
  <si>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</si>
  <si>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</si>
  <si>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</si>
  <si>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</si>
  <si>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</si>
  <si>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</si>
  <si>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</si>
  <si>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</si>
  <si>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</si>
  <si>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</si>
  <si>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</si>
  <si>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</si>
  <si>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</si>
  <si>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</si>
  <si>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</si>
  <si>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</si>
  <si>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</si>
  <si>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</si>
  <si>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</si>
  <si>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</si>
  <si>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</si>
  <si>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</si>
  <si>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</si>
  <si>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</si>
  <si>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</si>
  <si>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</si>
  <si>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</si>
  <si>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</si>
  <si>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</si>
  <si>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</si>
  <si>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</si>
  <si>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</si>
  <si>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</si>
  <si>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</si>
  <si>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</si>
  <si>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</si>
  <si>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</si>
  <si>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</si>
  <si>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</si>
  <si>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</si>
  <si>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</si>
  <si>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</si>
  <si>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</si>
  <si>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</si>
  <si>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</si>
  <si>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</si>
  <si>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</si>
  <si>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</si>
  <si>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</si>
  <si>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</si>
  <si>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</si>
  <si>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</si>
  <si>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</si>
  <si>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</si>
  <si>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</si>
  <si>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</si>
  <si>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</si>
  <si>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</si>
  <si>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</si>
  <si>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</si>
  <si>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</si>
  <si>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</si>
  <si>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</si>
  <si>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</si>
  <si>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</si>
  <si>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</si>
  <si>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</si>
  <si>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</si>
  <si>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</si>
  <si>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</si>
  <si>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</si>
  <si>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</si>
  <si>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</si>
  <si>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</si>
  <si>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</si>
  <si>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</si>
  <si>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</si>
  <si>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</si>
  <si>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</si>
  <si>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</si>
  <si>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</si>
  <si>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</si>
  <si>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</si>
  <si>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</si>
  <si>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</si>
  <si>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</si>
  <si>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</si>
  <si>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</si>
  <si>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</si>
  <si>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</si>
  <si>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</si>
  <si>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</si>
  <si>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</si>
  <si>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</si>
  <si>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</si>
  <si>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</si>
  <si>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</si>
  <si>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</si>
  <si>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</si>
  <si>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</si>
  <si>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</si>
  <si>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</si>
  <si>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</si>
  <si>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</si>
  <si>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</si>
  <si>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</si>
  <si>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</si>
  <si>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</si>
  <si>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</si>
  <si>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</si>
  <si>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</si>
  <si>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</si>
  <si>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</si>
  <si>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</si>
  <si>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</si>
  <si>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</si>
  <si>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</si>
  <si>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</si>
  <si>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</si>
  <si>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</si>
  <si>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</si>
  <si>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</si>
  <si>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</si>
  <si>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</si>
  <si>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</si>
  <si>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</si>
  <si>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</si>
  <si>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</si>
  <si>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</si>
  <si>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</si>
  <si>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</si>
  <si>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</si>
  <si>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</si>
  <si>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</si>
  <si>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</si>
  <si>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</si>
  <si>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</si>
  <si>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</si>
  <si>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</si>
  <si>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</si>
  <si>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</si>
  <si>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</si>
  <si>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</si>
  <si>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</si>
  <si>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</si>
  <si>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</si>
  <si>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</si>
  <si>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</si>
  <si>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</si>
  <si>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</si>
  <si>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</si>
  <si>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</si>
  <si>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</si>
  <si>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</si>
  <si>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</si>
  <si>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</si>
  <si>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</si>
  <si>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</si>
  <si>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</si>
  <si>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</si>
  <si>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</si>
  <si>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</si>
  <si>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</si>
  <si>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</si>
  <si>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</si>
  <si>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</si>
  <si>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</si>
  <si>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</si>
  <si>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</si>
  <si>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</si>
  <si>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</si>
  <si>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</si>
  <si>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</si>
  <si>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</si>
  <si>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</si>
  <si>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</si>
  <si>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</si>
  <si>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</si>
  <si>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</si>
  <si>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</si>
  <si>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</si>
  <si>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</si>
  <si>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</si>
  <si>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</si>
  <si>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</si>
  <si>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</si>
  <si>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</si>
  <si>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</si>
  <si>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</si>
  <si>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</si>
  <si>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</si>
  <si>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</si>
  <si>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</si>
  <si>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</si>
  <si>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</si>
  <si>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</si>
  <si>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</si>
  <si>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</si>
  <si>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</si>
  <si>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</si>
  <si>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</si>
  <si>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</si>
  <si>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</si>
  <si>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</si>
  <si>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</si>
  <si>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</si>
  <si>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</si>
  <si>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</si>
  <si>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</si>
  <si>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</si>
  <si>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</si>
  <si>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</si>
  <si>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</si>
  <si>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</si>
  <si>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</si>
  <si>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</si>
  <si>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</si>
  <si>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</si>
  <si>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</si>
  <si>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</si>
  <si>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</si>
  <si>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</si>
  <si>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</si>
  <si>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</si>
  <si>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</si>
  <si>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</si>
  <si>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</si>
  <si>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</si>
  <si>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</si>
  <si>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</si>
  <si>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</si>
  <si>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</si>
  <si>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</si>
  <si>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</si>
  <si>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</si>
  <si>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</si>
  <si>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</si>
  <si>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</si>
  <si>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</si>
  <si>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</si>
  <si>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</si>
  <si>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</si>
  <si>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</si>
  <si>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</si>
  <si>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</si>
  <si>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</si>
  <si>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</si>
  <si>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</si>
  <si>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</si>
  <si>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</si>
  <si>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</si>
  <si>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</si>
  <si>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</si>
  <si>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</si>
  <si>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</si>
  <si>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</si>
  <si>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</si>
  <si>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</si>
  <si>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</si>
  <si>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</si>
  <si>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</si>
  <si>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</si>
  <si>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</si>
  <si>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</si>
  <si>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</si>
  <si>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</si>
  <si>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</si>
  <si>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</si>
  <si>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</si>
  <si>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</si>
  <si>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</si>
  <si>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</si>
  <si>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</si>
  <si>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</si>
  <si>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</si>
  <si>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</si>
  <si>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</si>
  <si>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</si>
  <si>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</si>
  <si>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</si>
  <si>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</si>
  <si>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</si>
  <si>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</si>
  <si>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</si>
  <si>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</si>
  <si>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</si>
  <si>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</si>
  <si>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</si>
  <si>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</si>
  <si>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</si>
  <si>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</si>
  <si>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</si>
  <si>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</si>
  <si>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</si>
  <si>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</si>
  <si>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</si>
  <si>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</si>
  <si>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</si>
  <si>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</si>
  <si>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</si>
  <si>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</si>
  <si>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</si>
  <si>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</si>
  <si>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</si>
  <si>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</si>
  <si>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</si>
  <si>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</si>
  <si>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</si>
  <si>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</si>
  <si>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</si>
  <si>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</si>
  <si>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</si>
  <si>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</si>
  <si>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</si>
  <si>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</si>
  <si>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</si>
  <si>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</si>
  <si>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</si>
  <si>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</si>
  <si>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</si>
  <si>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</si>
  <si>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</si>
  <si>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</si>
  <si>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</si>
  <si>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</si>
  <si>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</si>
  <si>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</si>
  <si>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</si>
  <si>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</si>
  <si>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</si>
  <si>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</si>
  <si>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</si>
  <si>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</si>
  <si>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</si>
  <si>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</si>
  <si>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</si>
  <si>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</si>
  <si>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</si>
  <si>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</si>
  <si>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</si>
  <si>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</si>
  <si>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</si>
  <si>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</si>
  <si>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</si>
  <si>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</si>
  <si>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</si>
  <si>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</si>
  <si>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</si>
  <si>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</si>
  <si>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</si>
  <si>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</si>
  <si>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</si>
  <si>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</si>
  <si>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</si>
  <si>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</si>
  <si>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</si>
  <si>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</si>
  <si>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</si>
  <si>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</si>
  <si>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</si>
  <si>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</si>
  <si>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</si>
  <si>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</si>
  <si>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</si>
  <si>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</si>
  <si>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</si>
  <si>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</si>
  <si>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</si>
  <si>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</si>
  <si>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</si>
  <si>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</si>
  <si>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</si>
  <si>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</si>
  <si>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</si>
  <si>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</si>
  <si>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</si>
  <si>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</si>
  <si>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</si>
  <si>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</si>
  <si>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</si>
  <si>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</si>
  <si>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</si>
  <si>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</si>
  <si>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</si>
  <si>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</si>
  <si>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</si>
  <si>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</si>
  <si>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</si>
  <si>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</si>
  <si>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</si>
  <si>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</si>
  <si>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</si>
  <si>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</si>
  <si>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</si>
  <si>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</si>
  <si>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</si>
  <si>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</si>
  <si>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</si>
  <si>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</si>
  <si>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</si>
  <si>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</si>
  <si>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</si>
  <si>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</si>
  <si>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</si>
  <si>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</si>
  <si>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</si>
  <si>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</si>
  <si>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</si>
  <si>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</si>
  <si>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</si>
  <si>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</si>
  <si>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</si>
  <si>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</si>
  <si>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</si>
  <si>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</si>
  <si>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</si>
  <si>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</si>
  <si>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</si>
  <si>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</si>
  <si>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</si>
  <si>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</si>
  <si>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</si>
  <si>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</si>
  <si>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</si>
  <si>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</si>
  <si>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</si>
  <si>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</si>
  <si>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</si>
  <si>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</si>
  <si>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</si>
  <si>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</si>
  <si>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</si>
  <si>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</si>
  <si>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</si>
  <si>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</si>
  <si>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</si>
  <si>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</si>
  <si>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</si>
  <si>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</si>
  <si>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</si>
  <si>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</si>
  <si>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</si>
  <si>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</si>
  <si>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</si>
  <si>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</si>
  <si>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</si>
  <si>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</si>
  <si>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</si>
  <si>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</si>
  <si>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</si>
  <si>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</si>
  <si>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</si>
  <si>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</si>
  <si>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</si>
  <si>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</si>
  <si>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</si>
  <si>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</si>
  <si>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</si>
  <si>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</si>
  <si>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</si>
  <si>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</si>
  <si>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</si>
  <si>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</si>
  <si>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</si>
  <si>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</si>
  <si>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</si>
  <si>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</si>
  <si>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</si>
  <si>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</si>
  <si>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</si>
  <si>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</si>
  <si>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</si>
  <si>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</si>
  <si>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</si>
  <si>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</si>
  <si>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</si>
  <si>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</si>
  <si>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</si>
  <si>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</si>
  <si>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</si>
  <si>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</si>
  <si>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</si>
  <si>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</si>
  <si>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</si>
  <si>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</si>
  <si>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</si>
  <si>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</si>
  <si>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</si>
  <si>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</si>
  <si>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</si>
  <si>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</si>
  <si>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</si>
  <si>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</si>
  <si>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</si>
  <si>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</si>
  <si>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</si>
  <si>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</si>
  <si>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</si>
  <si>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</si>
  <si>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</si>
  <si>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</si>
  <si>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</si>
  <si>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</si>
  <si>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</si>
  <si>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</si>
  <si>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</si>
  <si>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</si>
  <si>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</si>
  <si>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</si>
  <si>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</si>
  <si>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</si>
  <si>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</si>
  <si>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</si>
  <si>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</si>
  <si>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</si>
  <si>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</si>
  <si>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</si>
  <si>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</si>
  <si>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</si>
  <si>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</si>
  <si>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</si>
  <si>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</si>
  <si>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</si>
  <si>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</si>
  <si>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</si>
  <si>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</si>
  <si>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</si>
  <si>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</si>
  <si>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</si>
  <si>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</si>
  <si>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</si>
  <si>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</si>
  <si>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</si>
  <si>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</si>
  <si>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</si>
  <si>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</si>
  <si>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</si>
  <si>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</si>
  <si>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</si>
  <si>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</si>
  <si>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</si>
  <si>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</si>
  <si>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</si>
  <si>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</si>
  <si>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</si>
  <si>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</si>
  <si>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</si>
  <si>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</si>
  <si>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</si>
  <si>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</si>
  <si>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</si>
  <si>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</si>
  <si>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</si>
  <si>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</si>
  <si>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</si>
  <si>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</si>
  <si>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</si>
  <si>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</si>
  <si>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</si>
  <si>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</si>
  <si>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</si>
  <si>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</si>
  <si>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</si>
  <si>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</si>
  <si>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</si>
  <si>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</si>
  <si>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</si>
  <si>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</si>
  <si>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</si>
  <si>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</si>
  <si>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</si>
  <si>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</si>
  <si>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</si>
  <si>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</si>
  <si>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</si>
  <si>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</si>
  <si>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</si>
  <si>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</si>
  <si>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</si>
  <si>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</si>
  <si>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</si>
  <si>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</si>
  <si>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</si>
  <si>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</si>
  <si>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</si>
  <si>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</si>
  <si>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</si>
  <si>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</si>
  <si>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</si>
  <si>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</si>
  <si>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</si>
  <si>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</si>
  <si>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</si>
  <si>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</si>
  <si>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</si>
  <si>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</si>
  <si>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</si>
  <si>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</si>
  <si>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</si>
  <si>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</si>
  <si>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</si>
  <si>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</si>
  <si>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</si>
  <si>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</si>
  <si>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</si>
  <si>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</si>
  <si>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</si>
  <si>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指宿竹元病院</t>
    <phoneticPr fontId="3"/>
  </si>
  <si>
    <t>〒891-0304 指宿市東方７５３１</t>
    <phoneticPr fontId="3"/>
  </si>
  <si>
    <t>〇</t>
  </si>
  <si>
    <t>医療法人</t>
  </si>
  <si>
    <t>内科</t>
  </si>
  <si>
    <t>療養病棟入院料１</t>
  </si>
  <si>
    <t>ＤＰＣ病院ではない</t>
  </si>
  <si>
    <t>有</t>
  </si>
  <si>
    <t>-</t>
    <phoneticPr fontId="3"/>
  </si>
  <si>
    <t>A棟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</si>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</sst>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26</v>
      </c>
      <c r="K103" s="237" t="str">
        <f t="shared" si="1"/>
        <v/>
      </c>
      <c r="L103" s="258">
        <v>26</v>
      </c>
    </row>
    <row r="104" spans="1:22" s="83" customFormat="1" ht="34.5" customHeight="1">
      <c r="A104" s="244" t="s">
        <v>614</v>
      </c>
      <c r="B104" s="84"/>
      <c r="C104" s="395"/>
      <c r="D104" s="396"/>
      <c r="E104" s="427"/>
      <c r="F104" s="428"/>
      <c r="G104" s="319" t="s">
        <v>47</v>
      </c>
      <c r="H104" s="321"/>
      <c r="I104" s="419"/>
      <c r="J104" s="256">
        <f t="shared" si="0"/>
        <v>26</v>
      </c>
      <c r="K104" s="237" t="str">
        <f t="shared" si="1"/>
        <v/>
      </c>
      <c r="L104" s="258">
        <v>26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26</v>
      </c>
      <c r="K106" s="237" t="str">
        <f t="shared" si="1"/>
        <v/>
      </c>
      <c r="L106" s="258">
        <v>26</v>
      </c>
    </row>
    <row r="107" spans="1:22" s="83" customFormat="1" ht="34.5" customHeight="1">
      <c r="A107" s="244" t="s">
        <v>614</v>
      </c>
      <c r="B107" s="84"/>
      <c r="C107" s="395"/>
      <c r="D107" s="396"/>
      <c r="E107" s="427"/>
      <c r="F107" s="428"/>
      <c r="G107" s="319" t="s">
        <v>47</v>
      </c>
      <c r="H107" s="321"/>
      <c r="I107" s="419"/>
      <c r="J107" s="256">
        <f t="shared" si="0"/>
        <v>26</v>
      </c>
      <c r="K107" s="237" t="str">
        <f t="shared" si="1"/>
        <v/>
      </c>
      <c r="L107" s="258">
        <v>26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26</v>
      </c>
      <c r="K109" s="237" t="str">
        <f t="shared" si="1"/>
        <v/>
      </c>
      <c r="L109" s="258">
        <v>26</v>
      </c>
    </row>
    <row r="110" spans="1:22" s="83" customFormat="1" ht="34.5" customHeight="1">
      <c r="A110" s="244" t="s">
        <v>614</v>
      </c>
      <c r="B110" s="84"/>
      <c r="C110" s="395"/>
      <c r="D110" s="396"/>
      <c r="E110" s="431"/>
      <c r="F110" s="432"/>
      <c r="G110" s="316" t="s">
        <v>47</v>
      </c>
      <c r="H110" s="318"/>
      <c r="I110" s="419"/>
      <c r="J110" s="256">
        <f t="shared" si="0"/>
        <v>26</v>
      </c>
      <c r="K110" s="237" t="str">
        <f t="shared" si="1"/>
        <v/>
      </c>
      <c r="L110" s="258">
        <v>26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23</v>
      </c>
      <c r="K157" s="264" t="str">
        <f t="shared" si="3"/>
        <v/>
      </c>
      <c r="L157" s="117">
        <v>23</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55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22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4</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33</v>
      </c>
      <c r="K392" s="81" t="str">
        <f t="shared" ref="K392:K397" si="11">IF(OR(COUNTIF(L392:L392,"未確認")&gt;0,COUNTIF(L392:L392,"~*")&gt;0),"※","")</f>
        <v/>
      </c>
      <c r="L392" s="147">
        <v>33</v>
      </c>
    </row>
    <row r="393" spans="1:22" s="83" customFormat="1" ht="34.5" customHeight="1">
      <c r="A393" s="249" t="s">
        <v>773</v>
      </c>
      <c r="B393" s="84"/>
      <c r="C393" s="369"/>
      <c r="D393" s="379"/>
      <c r="E393" s="319" t="s">
        <v>224</v>
      </c>
      <c r="F393" s="320"/>
      <c r="G393" s="320"/>
      <c r="H393" s="321"/>
      <c r="I393" s="342"/>
      <c r="J393" s="140">
        <f t="shared" si="10"/>
        <v>33</v>
      </c>
      <c r="K393" s="81" t="str">
        <f t="shared" si="11"/>
        <v/>
      </c>
      <c r="L393" s="147">
        <v>33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8857</v>
      </c>
      <c r="K396" s="81" t="str">
        <f t="shared" si="11"/>
        <v/>
      </c>
      <c r="L396" s="147">
        <v>8857</v>
      </c>
    </row>
    <row r="397" spans="1:22" s="83" customFormat="1" ht="34.5" customHeight="1">
      <c r="A397" s="250" t="s">
        <v>777</v>
      </c>
      <c r="B397" s="119"/>
      <c r="C397" s="369"/>
      <c r="D397" s="319" t="s">
        <v>228</v>
      </c>
      <c r="E397" s="320"/>
      <c r="F397" s="320"/>
      <c r="G397" s="320"/>
      <c r="H397" s="321"/>
      <c r="I397" s="343"/>
      <c r="J397" s="140">
        <f t="shared" si="10"/>
        <v>35</v>
      </c>
      <c r="K397" s="81" t="str">
        <f t="shared" si="11"/>
        <v/>
      </c>
      <c r="L397" s="147">
        <v>35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33</v>
      </c>
      <c r="K405" s="81" t="str">
        <f t="shared" ref="K405:K422" si="13">IF(OR(COUNTIF(L405:L405,"未確認")&gt;0,COUNTIF(L405:L405,"~*")&gt;0),"※","")</f>
        <v/>
      </c>
      <c r="L405" s="147">
        <v>33</v>
      </c>
    </row>
    <row r="406" spans="1:22" s="83" customFormat="1" ht="34.5" customHeight="1">
      <c r="A406" s="251" t="s">
        <v>779</v>
      </c>
      <c r="B406" s="119"/>
      <c r="C406" s="368"/>
      <c r="D406" s="374" t="s">
        <v>233</v>
      </c>
      <c r="E406" s="376" t="s">
        <v>234</v>
      </c>
      <c r="F406" s="377"/>
      <c r="G406" s="377"/>
      <c r="H406" s="378"/>
      <c r="I406" s="360"/>
      <c r="J406" s="140">
        <f t="shared" si="12"/>
        <v>26</v>
      </c>
      <c r="K406" s="81" t="str">
        <f t="shared" si="13"/>
        <v/>
      </c>
      <c r="L406" s="147">
        <v>26</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1</v>
      </c>
      <c r="K408" s="81" t="str">
        <f t="shared" si="13"/>
        <v/>
      </c>
      <c r="L408" s="147">
        <v>1</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35</v>
      </c>
      <c r="K413" s="81" t="str">
        <f t="shared" si="13"/>
        <v/>
      </c>
      <c r="L413" s="147">
        <v>35</v>
      </c>
    </row>
    <row r="414" spans="1:22" s="83" customFormat="1" ht="34.5" customHeight="1">
      <c r="A414" s="251" t="s">
        <v>787</v>
      </c>
      <c r="B414" s="119"/>
      <c r="C414" s="368"/>
      <c r="D414" s="374" t="s">
        <v>240</v>
      </c>
      <c r="E414" s="376" t="s">
        <v>241</v>
      </c>
      <c r="F414" s="377"/>
      <c r="G414" s="377"/>
      <c r="H414" s="378"/>
      <c r="I414" s="360"/>
      <c r="J414" s="140">
        <f t="shared" si="12"/>
        <v>16</v>
      </c>
      <c r="K414" s="81" t="str">
        <f t="shared" si="13"/>
        <v/>
      </c>
      <c r="L414" s="147">
        <v>16</v>
      </c>
    </row>
    <row r="415" spans="1:22" s="83" customFormat="1" ht="34.5" customHeight="1">
      <c r="A415" s="251" t="s">
        <v>788</v>
      </c>
      <c r="B415" s="119"/>
      <c r="C415" s="368"/>
      <c r="D415" s="368"/>
      <c r="E415" s="319" t="s">
        <v>242</v>
      </c>
      <c r="F415" s="320"/>
      <c r="G415" s="320"/>
      <c r="H415" s="321"/>
      <c r="I415" s="360"/>
      <c r="J415" s="140">
        <f t="shared" si="12"/>
        <v>4</v>
      </c>
      <c r="K415" s="81" t="str">
        <f t="shared" si="13"/>
        <v/>
      </c>
      <c r="L415" s="147">
        <v>4</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5</v>
      </c>
      <c r="K421" s="81" t="str">
        <f t="shared" si="13"/>
        <v/>
      </c>
      <c r="L421" s="147">
        <v>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19</v>
      </c>
      <c r="K430" s="193" t="str">
        <f>IF(OR(COUNTIF(L430:L430,"未確認")&gt;0,COUNTIF(L430:L430,"~*")&gt;0),"※","")</f>
        <v/>
      </c>
      <c r="L430" s="147">
        <v>19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v>
      </c>
      <c r="K433" s="193" t="str">
        <f>IF(OR(COUNTIF(L433:L433,"未確認")&gt;0,COUNTIF(L433:L433,"~*")&gt;0),"※","")</f>
        <v/>
      </c>
      <c r="L433" s="147">
        <v>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9</v>
      </c>
      <c r="K434" s="193" t="str">
        <f>IF(OR(COUNTIF(L434:L434,"未確認")&gt;0,COUNTIF(L434:L434,"~*")&gt;0),"※","")</f>
        <v/>
      </c>
      <c r="L434" s="147">
        <v>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21</v>
      </c>
      <c r="K535" s="201" t="str">
        <f t="shared" si="22"/>
        <v/>
      </c>
      <c r="L535" s="117">
        <v>21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1F4B86-978B-45E3-B20F-AF23B81D666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2019-12-23T02:29:04Z</dcterms:modified>
</cp:coreProperties>
</file>